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0.10.12.22\ebop\14. Reserve\2. Summary\5. SDDS\1. Data\Report to web\2022\m6\"/>
    </mc:Choice>
  </mc:AlternateContent>
  <xr:revisionPtr revIDLastSave="0" documentId="13_ncr:1_{A14205EA-3D24-48C1-8556-766D44F0B17E}" xr6:coauthVersionLast="47" xr6:coauthVersionMax="47" xr10:uidLastSave="{00000000-0000-0000-0000-000000000000}"/>
  <bookViews>
    <workbookView xWindow="1005" yWindow="630" windowWidth="26385" windowHeight="14745" activeTab="3" xr2:uid="{00000000-000D-0000-FFFF-FFFF00000000}"/>
  </bookViews>
  <sheets>
    <sheet name="Section I" sheetId="1" r:id="rId1"/>
    <sheet name="Section II" sheetId="8" r:id="rId2"/>
    <sheet name="Section III" sheetId="9" r:id="rId3"/>
    <sheet name="Section IV" sheetId="10" r:id="rId4"/>
    <sheet name="Metadata" sheetId="14" r:id="rId5"/>
    <sheet name="Хүснэгт 5" sheetId="7" state="hidden" r:id="rId6"/>
  </sheets>
  <definedNames>
    <definedName name="_xlnm.Print_Area" localSheetId="0">'Section I'!$A$1:$B$35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4" l="1"/>
  <c r="C13" i="14" l="1"/>
</calcChain>
</file>

<file path=xl/sharedStrings.xml><?xml version="1.0" encoding="utf-8"?>
<sst xmlns="http://schemas.openxmlformats.org/spreadsheetml/2006/main" count="581" uniqueCount="210">
  <si>
    <t>A.  Актив</t>
  </si>
  <si>
    <t>B.  Пассив</t>
  </si>
  <si>
    <t>1. ОУВС-ын зээл</t>
  </si>
  <si>
    <t>3. Гадаад орнуудаас авсан зээл</t>
  </si>
  <si>
    <t>1. Касс /бэлэн мөнгө/</t>
  </si>
  <si>
    <t>2. Гадаадын төв банкин дах харилцах</t>
  </si>
  <si>
    <t>3. Гадаадын төв банкин дах хадгаламж</t>
  </si>
  <si>
    <t>4. Гадаад орны үнэт цаас</t>
  </si>
  <si>
    <t>5. Зээлжих тусгай эрх (SDR)</t>
  </si>
  <si>
    <t>6. ОУВС-нд байршуулсан хөрөнгө (цэврээр)</t>
  </si>
  <si>
    <t>7. Мөнгөжсөн алт</t>
  </si>
  <si>
    <t>8. Бусад актив</t>
  </si>
  <si>
    <t>Монголбанкны одоогийн формат</t>
  </si>
  <si>
    <t>EFF хөтөлбөрийн формат</t>
  </si>
  <si>
    <t>Гарах өөрчлөлт</t>
  </si>
  <si>
    <t>6. ОУВС-нд байршуулсан хөрөнгө</t>
  </si>
  <si>
    <t>4. Харьяатуудын харилцах, хадгаламж</t>
  </si>
  <si>
    <t>4.1 Харьяат банкууд</t>
  </si>
  <si>
    <t>4.2 МУ-ын Засгийн газар</t>
  </si>
  <si>
    <r>
      <t>Юаниар илэрхийлэгдэх хөрөнгийг хөтөлбөрийн ханшаар тооцно /1</t>
    </r>
    <r>
      <rPr>
        <sz val="10"/>
        <color theme="1"/>
        <rFont val="Calibri"/>
        <family val="2"/>
        <charset val="204"/>
      </rPr>
      <t>¥</t>
    </r>
    <r>
      <rPr>
        <sz val="10"/>
        <color theme="1"/>
        <rFont val="Times New Roman"/>
        <family val="1"/>
        <charset val="204"/>
      </rPr>
      <t>=0.14389$/.</t>
    </r>
  </si>
  <si>
    <t>Хөтөлбөрийн ханшаар тооцно /1SDR=1.344330$/.</t>
  </si>
  <si>
    <t>Хөтөлбөрийн ханшаар тооцно /1 troy ounce=1142.54$/.</t>
  </si>
  <si>
    <t>2. Бусад өглөг /ХАБ-ны своп хэлцэл/</t>
  </si>
  <si>
    <t>Юаниар илэрхийлэгдэх өр төлбөр, өглөгийг хөтөлбөрийн ханшаар тооцно /1¥=0.14389$/.</t>
  </si>
  <si>
    <t>Тайлант хугацааны эцэс дэх зах зээлийн үнэлгээгээр бүртгэх бөгөөд ам.долларт хөтөлбөрийн ханшийг ашиглан шилжүүлнэ /1¥=0.14389$/.</t>
  </si>
  <si>
    <t>5. Харьяат банкуудтай хийсэн своп хэлцэл*</t>
  </si>
  <si>
    <t>*ОУВС-тай байгуулсан санамж бичигт үлдэгдлийг зах зээлийн эсвэл төлбөр тооцоо хийгдэх үеийн дүнгийн алингаар хийгдэх талаар тусгагдаагүй. Иймд тус сангийн албан нөөцийг боловсруулах удирдамжийн дагуу зах зээлийн дүнгээр тооцохоор оруулсан.</t>
  </si>
  <si>
    <t>Б.  Пассив</t>
  </si>
  <si>
    <t>B.  Цэвэр албан нөөц /А-Б/</t>
  </si>
  <si>
    <t>(a) Securities</t>
  </si>
  <si>
    <t>Of which: issuer headquartered in reporting country but located abroad</t>
  </si>
  <si>
    <t>(b) Total currency and deposits with:</t>
  </si>
  <si>
    <t>(i) Other national central banks, BIS and IMF</t>
  </si>
  <si>
    <t>Of which: located abroad</t>
  </si>
  <si>
    <t>Of which: located in the reporting country</t>
  </si>
  <si>
    <t>B. Other foreign currency assets (specify)</t>
  </si>
  <si>
    <t>1. Contingent liabilities in foreign currency</t>
  </si>
  <si>
    <t>3. Other (specify)</t>
  </si>
  <si>
    <t>International Reserves and Foreign Currency Liquidity</t>
  </si>
  <si>
    <t>I. Official reserve assets and other foreign currency assets</t>
  </si>
  <si>
    <t>Itemization</t>
  </si>
  <si>
    <t>1. Foreign currency reserves (in convertible foreign currencies)</t>
  </si>
  <si>
    <t>2. IMF reserve position</t>
  </si>
  <si>
    <t>3. SDRs</t>
  </si>
  <si>
    <t>Volume in fine troy ounces</t>
  </si>
  <si>
    <t>5. Other reserve assets (specify)</t>
  </si>
  <si>
    <t>Financial derivatives</t>
  </si>
  <si>
    <t>Loans to nonbank nonresidents</t>
  </si>
  <si>
    <t>Other</t>
  </si>
  <si>
    <t>Securities not included in official reserve assets</t>
  </si>
  <si>
    <t>Deposits not included in official reserve assets</t>
  </si>
  <si>
    <t>Loans not included in official reserve assets</t>
  </si>
  <si>
    <t>Gold not included in official reserve assets</t>
  </si>
  <si>
    <t>II. Predetermined short-term net drains on foreign currency assets</t>
  </si>
  <si>
    <t>I. Total</t>
  </si>
  <si>
    <t>1. Foreign currency loans, securities, and deposits</t>
  </si>
  <si>
    <t>(a) Short positions (-)</t>
  </si>
  <si>
    <t>(b) Long positions (+)</t>
  </si>
  <si>
    <t>Outflows related to repos (-)</t>
  </si>
  <si>
    <t>Inflows related to reverse repos (+)</t>
  </si>
  <si>
    <t>Trade credit (-)</t>
  </si>
  <si>
    <t>Trade credit (+)</t>
  </si>
  <si>
    <t>Other accounts payable (-)</t>
  </si>
  <si>
    <t>Other accounts receivable (+)</t>
  </si>
  <si>
    <t>II. Up to 1 month</t>
  </si>
  <si>
    <t>III. More than 1 and up to 3 months</t>
  </si>
  <si>
    <t>IV. More than 3 months and up to 1 year</t>
  </si>
  <si>
    <r>
      <t>Notes</t>
    </r>
    <r>
      <rPr>
        <sz val="8"/>
        <rFont val="Times New Roman"/>
        <family val="1"/>
      </rPr>
      <t>:</t>
    </r>
  </si>
  <si>
    <t>III. Contingent short-term net drains on foreign currency assets</t>
  </si>
  <si>
    <t>b) Other contingent liabilities</t>
  </si>
  <si>
    <t>2. Foreign currency securities issued with embedded options (puttable bonds)</t>
  </si>
  <si>
    <t>3. Undrawn, unconditional credit lines provided by:</t>
  </si>
  <si>
    <t>BIS (+)</t>
  </si>
  <si>
    <t>IMF (+)</t>
  </si>
  <si>
    <t>b) with banks and other financial institutions headquartered in the reporting country (+)</t>
  </si>
  <si>
    <t>c) with banks and other financial institutions headquartered outside reporting country (+)</t>
  </si>
  <si>
    <t>BIS (-)</t>
  </si>
  <si>
    <t>IMF (-)</t>
  </si>
  <si>
    <t>b) with banks and other financial institutions headquartered in reporting country (-)</t>
  </si>
  <si>
    <t>c) with banks and other financial institutions headquartered outside reporting country (-)</t>
  </si>
  <si>
    <t>a) Short positions</t>
  </si>
  <si>
    <t>i) Bought puts</t>
  </si>
  <si>
    <t>ii) Written calls</t>
  </si>
  <si>
    <t>b) Long positions</t>
  </si>
  <si>
    <t>i) Bought calls</t>
  </si>
  <si>
    <t>ii) Written puts</t>
  </si>
  <si>
    <t>PRO MEMORIA: In-the-money options</t>
  </si>
  <si>
    <t>1. At current exchange rate</t>
  </si>
  <si>
    <t>a) Short position</t>
  </si>
  <si>
    <t>b) Long position</t>
  </si>
  <si>
    <t>2. + 5% (depreciation of 5%)</t>
  </si>
  <si>
    <t>3. - 5% (appreciation of 5%)</t>
  </si>
  <si>
    <t>4. +10% (depreciation of 10%)</t>
  </si>
  <si>
    <t>5. - 10% (appreciation of 10%)</t>
  </si>
  <si>
    <t>6. Other (specify)</t>
  </si>
  <si>
    <t>4. Undrawn, unconditional credit lines provided to:</t>
  </si>
  <si>
    <t>5. Aggregate short and long positions of options in foreign currencies vis-à-vis the domestic currency</t>
  </si>
  <si>
    <t>1. To be reported with standard periodicity and timeliness:</t>
  </si>
  <si>
    <t>b) Financial instruments denominated in foreign currency and settled by other means (e.g., in domestic currency)</t>
  </si>
  <si>
    <t>Short positions</t>
  </si>
  <si>
    <t>Long positions</t>
  </si>
  <si>
    <t>Other instruments</t>
  </si>
  <si>
    <t>c) Pledged assets</t>
  </si>
  <si>
    <t>Included in reserve assets</t>
  </si>
  <si>
    <t>Included in other foreign currency assets</t>
  </si>
  <si>
    <t>d) Securities lent and on repo</t>
  </si>
  <si>
    <t>Lent or repoed and included in Section I</t>
  </si>
  <si>
    <t>Lent or repoed but not included in Section I</t>
  </si>
  <si>
    <t>Borrowed or acquired and included in Section I</t>
  </si>
  <si>
    <t>Borrowed or acquired but not included in Section I</t>
  </si>
  <si>
    <t>e) Financial derivative assets (net, marked to market)</t>
  </si>
  <si>
    <t>Forwards</t>
  </si>
  <si>
    <t>Futures</t>
  </si>
  <si>
    <t>Swaps</t>
  </si>
  <si>
    <t>Options</t>
  </si>
  <si>
    <t>f) Derivatives (forward, futures, or options contracts) that have a residual maturity greater than one year</t>
  </si>
  <si>
    <t>a) Short positions (-)</t>
  </si>
  <si>
    <t>b) Long positions (+)</t>
  </si>
  <si>
    <t>Aggregate short and long positions of options in foreign currencies  vis-à-vis the domestic currency</t>
  </si>
  <si>
    <t>2. To be disclosed less frequently:</t>
  </si>
  <si>
    <t>Currencies not in SDR basket</t>
  </si>
  <si>
    <t>By individual currencies (optional)</t>
  </si>
  <si>
    <t>IV. Memo items</t>
  </si>
  <si>
    <t>a) other national monetary authorities, BIS, IMF, and other international organizations other national monetary authorities (+)</t>
  </si>
  <si>
    <t>Aggregate short and long positions in forwards and futures in foreign currencies vis-à-vis the domestic currency (including the forward leg of currency swaps)</t>
  </si>
  <si>
    <t>Official reserve assets and other foreign currency assets (approximate market value)</t>
  </si>
  <si>
    <t>Predetermined short - term net drains on foreign currency assets (nominal value)</t>
  </si>
  <si>
    <t>Contingent short - term net drains on foreign currency assets (nominal value)</t>
  </si>
  <si>
    <t>Memo items</t>
  </si>
  <si>
    <t>Inflows (+) Principal</t>
  </si>
  <si>
    <t>Inflows (+) Interest</t>
  </si>
  <si>
    <r>
      <t>Outflows (-) Interest</t>
    </r>
    <r>
      <rPr>
        <b/>
        <vertAlign val="superscript"/>
        <sz val="10"/>
        <rFont val="Times New Roman"/>
        <family val="1"/>
      </rPr>
      <t>1</t>
    </r>
  </si>
  <si>
    <r>
      <t>Outflows (-) Principal</t>
    </r>
    <r>
      <rPr>
        <b/>
        <vertAlign val="superscript"/>
        <sz val="10"/>
        <rFont val="Times New Roman"/>
        <family val="1"/>
      </rPr>
      <t>1</t>
    </r>
  </si>
  <si>
    <t>Outflows (-) Principal1</t>
  </si>
  <si>
    <t>Outflows (-) Interest1</t>
  </si>
  <si>
    <r>
      <t>2. Aggregate short and long positions in forwards and futuresin foreign currencies vis-à-vis the domestic currency (including the forward leg of currency swaps)</t>
    </r>
    <r>
      <rPr>
        <vertAlign val="superscript"/>
        <sz val="10"/>
        <rFont val="Times New Roman"/>
        <family val="1"/>
      </rPr>
      <t>2</t>
    </r>
  </si>
  <si>
    <t>a) Collateral guarantees on debt falling due within 1 year</t>
  </si>
  <si>
    <t>a) Short-term domestic currency debt indexed to the exchange rate</t>
  </si>
  <si>
    <t>1. Accordingly to BPM6 Manual and the Guide to Reserve Assets Template (IMF), short and long positions refer to those corresponding to future outflows and inflows of foreign currency, respectively. This classification is opposite to the one applied by open market operations publications, since the latter are based on domestic currency future flows.</t>
  </si>
  <si>
    <r>
      <t>Derivatives (forwards, futures, or options contracts)</t>
    </r>
    <r>
      <rPr>
        <b/>
        <vertAlign val="superscript"/>
        <sz val="10"/>
        <rFont val="Times New Roman"/>
        <family val="1"/>
      </rPr>
      <t>1</t>
    </r>
  </si>
  <si>
    <r>
      <t>Currencies in SDR basket</t>
    </r>
    <r>
      <rPr>
        <vertAlign val="superscript"/>
        <sz val="10"/>
        <color theme="1"/>
        <rFont val="Times New Roman"/>
        <family val="1"/>
      </rPr>
      <t>3</t>
    </r>
  </si>
  <si>
    <r>
      <t>a) Currency composition of reserves (by groups of currencies)</t>
    </r>
    <r>
      <rPr>
        <vertAlign val="superscript"/>
        <sz val="10"/>
        <color theme="1"/>
        <rFont val="Times New Roman"/>
        <family val="1"/>
      </rPr>
      <t>2</t>
    </r>
  </si>
  <si>
    <t>3. Includes gold and Special Drawing Rights (SDR´s).</t>
  </si>
  <si>
    <t>Монгол</t>
  </si>
  <si>
    <t xml:space="preserve">English </t>
  </si>
  <si>
    <t>Гадаад секторын статистик</t>
  </si>
  <si>
    <t>External sector statistics</t>
  </si>
  <si>
    <t>Balance of Payment and International Investment Position Manual (6th edition) BPM6, Special Data Dissemination Standard</t>
  </si>
  <si>
    <t>MGL, ENG</t>
  </si>
  <si>
    <t xml:space="preserve">Судалгаа, статитистикийн газар, Статистикийн хэлтэс, Гадаад секторын баг </t>
  </si>
  <si>
    <t>Гадаад валютын албан нөөц</t>
  </si>
  <si>
    <t>Гадаад валютын албан нөөц, түүний хөрвөх чадвар</t>
  </si>
  <si>
    <t>International reserve</t>
  </si>
  <si>
    <t>Monthly</t>
  </si>
  <si>
    <t>Сар бүр</t>
  </si>
  <si>
    <t>Сая ам.доллар</t>
  </si>
  <si>
    <t>Million.USD</t>
  </si>
  <si>
    <t>1. Нэр / Title</t>
  </si>
  <si>
    <t>2. Салбар / Branch</t>
  </si>
  <si>
    <t>3. Дэд салбар / Sub branch</t>
  </si>
  <si>
    <t>4. Тодорхойлолт / Definition</t>
  </si>
  <si>
    <t>5. Аргачлал, арга зүйн нэр / Guidelines</t>
  </si>
  <si>
    <t>6. Тооцож эхэлсэн хугацаа / Calculation Period</t>
  </si>
  <si>
    <t>7. Үзүүлэлтийг тооцох давтамж / Periodicity</t>
  </si>
  <si>
    <t>8. Хэмжих нэгж / Unit</t>
  </si>
  <si>
    <t>9. Эх үүсвэр / Source</t>
  </si>
  <si>
    <t>10. Хэл / Language</t>
  </si>
  <si>
    <t>11. Боловсруулсан мэргэжилтэн / Compilers</t>
  </si>
  <si>
    <t>12. Хамгийн сүүлд өөрчлөгдсөн огноо / Last updated</t>
  </si>
  <si>
    <t>13. Үзүүлэлт татах холбоос / Link</t>
  </si>
  <si>
    <t>4. Gold (including gold deposits and, if appropriate, gold swapped)</t>
  </si>
  <si>
    <r>
      <t>(iii) Banks headquartered outside the reporting country</t>
    </r>
    <r>
      <rPr>
        <vertAlign val="superscript"/>
        <sz val="10"/>
        <color theme="1"/>
        <rFont val="Times New Roman"/>
        <family val="1"/>
      </rPr>
      <t>2</t>
    </r>
  </si>
  <si>
    <r>
      <t>(ii) Banks headquartered in the reporting country</t>
    </r>
    <r>
      <rPr>
        <vertAlign val="superscript"/>
        <sz val="10"/>
        <color theme="1"/>
        <rFont val="Times New Roman"/>
        <family val="1"/>
      </rPr>
      <t>2</t>
    </r>
  </si>
  <si>
    <t>Financial derivatives not included in official reserve assets</t>
  </si>
  <si>
    <t>a) other national monetary authorities, BIS, IMF, and other international organizations other national monetary authorities (-)</t>
  </si>
  <si>
    <t>Reserve assets are those external assets that are readily available to and controlled by monetary authorities for meeting balance of payments financing needs, for intervention in exchange markets to affect the currency exchange rate, and for other related purposes (such as maintaining confidence in the currency and the economy, and serving as a basis for foreign borrowing)</t>
  </si>
  <si>
    <t>Монголбанкны Эрсдлийн удирдлагын алба, Нөөцийн удирдлага, санхүүгийн зах зээлийн газар, Тайлан бүртгэлийн газруудаас олон нийтэд болон дотоод ажлын хэрэгцээнд зориулан боловсруулсан тайлан мэдээлэл</t>
  </si>
  <si>
    <t>2.  "Total currency and deposits with banks headquartered in and outside Mongolia" comprise deposit accounts with commercial banks.</t>
  </si>
  <si>
    <t xml:space="preserve">1. "Official reserve assets" represents the data item "International Reserves" that has been disseminated in accordance with the International Monetary Fund's (IMF) Special Data Dissemination Standard (SDDS). 
</t>
  </si>
  <si>
    <t xml:space="preserve">1. Includes Bank of Mongolia's obligation of the swap agreement with PBOC and demand deposit with the Government of Mongolia and resident deposit taking corporations. </t>
  </si>
  <si>
    <t>2. Includes Bank of Mongolia's obligation of the swap agreement with the resident deposit taking corporations.</t>
  </si>
  <si>
    <t>2. Data will be reported at the end of the quarter.</t>
  </si>
  <si>
    <t>Олон улсын валютын сангаас эмхэтгэн гаргасан Төлбөрийн тэнцэл, Гадаад хөрөнгө оруулалтын позицыг тооцох 6 дугаар аргачлал, Мэдээлэл түгээх тусгай стандартын дагуу нөөцийн мэдээлэл бэлтгэх зөвлөмж</t>
  </si>
  <si>
    <t>Statistics Division, Research and Statistics Department</t>
  </si>
  <si>
    <t>Гадаад валютын албан нөөцөд төлбөрийн тэнцлийн санхүүжилтийн хэрэгцээг хангах, үндэсний мөнгөн тэмдэгтийн тогтвортой байдлыг хангах болон бусад зорилгоор төв банкны эзэмшилд буй захиран зарцуулахад бэлэн, чөлөөтэй хөрвөдөг гадаад валютуудыг ойлгоно.</t>
  </si>
  <si>
    <t>Data prepared by Bank of Mongolia's Risk managament unit, Reserve management and financial markets department, Financial reporting and accounting department for public and internal work needs.</t>
  </si>
  <si>
    <r>
      <t>A. Official reserve assets</t>
    </r>
    <r>
      <rPr>
        <b/>
        <vertAlign val="superscript"/>
        <sz val="10"/>
        <color theme="1"/>
        <rFont val="Times New Roman"/>
        <family val="1"/>
      </rPr>
      <t>1</t>
    </r>
  </si>
  <si>
    <t>https://mongolbank.mn/documents/statistic/International_reserve_en.xlsx</t>
  </si>
  <si>
    <t>Nov</t>
  </si>
  <si>
    <t>Dec</t>
  </si>
  <si>
    <t>Jan</t>
  </si>
  <si>
    <t>Feb</t>
  </si>
  <si>
    <t>US$ million</t>
  </si>
  <si>
    <t>Mar</t>
  </si>
  <si>
    <t>Apr</t>
  </si>
  <si>
    <t>May</t>
  </si>
  <si>
    <t>June</t>
  </si>
  <si>
    <t>July</t>
  </si>
  <si>
    <t>Aug</t>
  </si>
  <si>
    <t>Sep</t>
  </si>
  <si>
    <t>Oct</t>
  </si>
  <si>
    <t>August</t>
  </si>
  <si>
    <t>September</t>
  </si>
  <si>
    <t>October</t>
  </si>
  <si>
    <t>November</t>
  </si>
  <si>
    <t>December</t>
  </si>
  <si>
    <t>January</t>
  </si>
  <si>
    <t>February</t>
  </si>
  <si>
    <t>March</t>
  </si>
  <si>
    <t>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</si>
</sst>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_);_(* \(#,##0.0\);_(* &quot;-&quot;??_);_(@_)"/>
    <numFmt numFmtId="165" formatCode="[$-409]mmm\-yy;@"/>
    <numFmt numFmtId="166" formatCode="#,##0,,"/>
    <numFmt numFmtId="167" formatCode="#,##0.00,,"/>
    <numFmt numFmtId="168" formatCode="#,##0_ "/>
  </numFmts>
  <fonts count="25" x14ac:knownFonts="1">
    <font>
      <sz val="11"/>
      <color theme="1"/>
      <name val="Calibri"/>
      <family val="2"/>
      <scheme val="minor"/>
    </font>
    <font>
      <sz val="11"/>
      <color theme="1"/>
      <name val="Calibri"/>
      <family val="2"/>
      <scheme val="minor"/>
    </font>
    <font>
      <sz val="10"/>
      <color theme="1"/>
      <name val="Times New Roman"/>
      <family val="1"/>
      <charset val="204"/>
    </font>
    <font>
      <sz val="10"/>
      <name val="Times New Roman"/>
      <family val="1"/>
      <charset val="204"/>
    </font>
    <font>
      <i/>
      <sz val="10"/>
      <color theme="1"/>
      <name val="Times New Roman"/>
      <family val="1"/>
      <charset val="204"/>
    </font>
    <font>
      <b/>
      <sz val="10"/>
      <name val="Times New Roman"/>
      <family val="1"/>
      <charset val="204"/>
    </font>
    <font>
      <b/>
      <sz val="10"/>
      <color theme="1"/>
      <name val="Times New Roman"/>
      <family val="1"/>
      <charset val="204"/>
    </font>
    <font>
      <sz val="10"/>
      <color theme="1"/>
      <name val="Calibri"/>
      <family val="2"/>
      <charset val="204"/>
    </font>
    <font>
      <b/>
      <sz val="10"/>
      <color theme="1"/>
      <name val="Times New Roman"/>
      <family val="1"/>
    </font>
    <font>
      <b/>
      <sz val="10"/>
      <name val="Times New Roman"/>
      <family val="1"/>
    </font>
    <font>
      <sz val="10"/>
      <name val="Times New Roman"/>
      <family val="1"/>
    </font>
    <font>
      <sz val="10"/>
      <color theme="1"/>
      <name val="Times New Roman"/>
      <family val="1"/>
    </font>
    <font>
      <i/>
      <sz val="10"/>
      <color theme="1"/>
      <name val="Times New Roman"/>
      <family val="1"/>
    </font>
    <font>
      <b/>
      <sz val="14"/>
      <name val="Times New Roman"/>
      <family val="1"/>
    </font>
    <font>
      <b/>
      <sz val="12"/>
      <name val="Times New Roman"/>
      <family val="1"/>
    </font>
    <font>
      <sz val="12"/>
      <color theme="1"/>
      <name val="Times New Roman"/>
      <family val="1"/>
    </font>
    <font>
      <b/>
      <u/>
      <sz val="8"/>
      <name val="Times New Roman"/>
      <family val="1"/>
    </font>
    <font>
      <sz val="8"/>
      <name val="Times New Roman"/>
      <family val="1"/>
    </font>
    <font>
      <b/>
      <vertAlign val="superscript"/>
      <sz val="10"/>
      <name val="Times New Roman"/>
      <family val="1"/>
    </font>
    <font>
      <vertAlign val="superscript"/>
      <sz val="10"/>
      <name val="Times New Roman"/>
      <family val="1"/>
    </font>
    <font>
      <vertAlign val="superscript"/>
      <sz val="10"/>
      <color theme="1"/>
      <name val="Times New Roman"/>
      <family val="1"/>
    </font>
    <font>
      <u/>
      <sz val="11"/>
      <color theme="10"/>
      <name val="Calibri"/>
      <family val="2"/>
      <scheme val="minor"/>
    </font>
    <font>
      <u/>
      <sz val="10"/>
      <color theme="10"/>
      <name val="Times New Roman"/>
      <family val="1"/>
    </font>
    <font>
      <b/>
      <vertAlign val="superscript"/>
      <sz val="10"/>
      <color theme="1"/>
      <name val="Times New Roman"/>
      <family val="1"/>
    </font>
    <font>
      <u/>
      <sz val="11"/>
      <color theme="10"/>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30">
    <border>
      <left/>
      <right/>
      <top/>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thin">
        <color theme="4"/>
      </bottom>
      <diagonal/>
    </border>
    <border>
      <left style="thin">
        <color theme="4"/>
      </left>
      <right style="thin">
        <color theme="4"/>
      </right>
      <top/>
      <bottom/>
      <diagonal/>
    </border>
    <border>
      <left style="thin">
        <color theme="4"/>
      </left>
      <right style="thin">
        <color theme="4"/>
      </right>
      <top style="thin">
        <color theme="4"/>
      </top>
      <bottom/>
      <diagonal/>
    </border>
    <border>
      <left/>
      <right/>
      <top style="thin">
        <color theme="4"/>
      </top>
      <bottom/>
      <diagonal/>
    </border>
    <border>
      <left style="thin">
        <color indexed="64"/>
      </left>
      <right/>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hair">
        <color indexed="64"/>
      </left>
      <right/>
      <top/>
      <bottom style="hair">
        <color indexed="64"/>
      </bottom>
      <diagonal/>
    </border>
  </borders>
  <cellStyleXfs count="4">
    <xf numFmtId="0" fontId="0" fillId="0" borderId="0"/>
    <xf numFmtId="164" fontId="1" fillId="0" borderId="0"/>
    <xf numFmtId="43" fontId="1" fillId="0" borderId="0" applyFont="0" applyFill="0" applyBorder="0" applyAlignment="0" applyProtection="0"/>
    <xf numFmtId="0" fontId="21" fillId="0" borderId="0" applyNumberFormat="0" applyFill="0" applyBorder="0" applyAlignment="0" applyProtection="0"/>
  </cellStyleXfs>
  <cellXfs count="151">
    <xf numFmtId="0" fontId="0" fillId="0" borderId="0" xfId="0"/>
    <xf numFmtId="0" fontId="2" fillId="0" borderId="0" xfId="0" applyFont="1"/>
    <xf numFmtId="165" fontId="3" fillId="0" borderId="0" xfId="1" applyNumberFormat="1" applyFont="1" applyAlignment="1">
      <alignment horizontal="left" vertical="center" indent="1"/>
    </xf>
    <xf numFmtId="0" fontId="2" fillId="0" borderId="1" xfId="0" applyFont="1" applyBorder="1"/>
    <xf numFmtId="0" fontId="6" fillId="0" borderId="1" xfId="0" applyFont="1" applyBorder="1"/>
    <xf numFmtId="0" fontId="2" fillId="0" borderId="1" xfId="0" applyFont="1" applyBorder="1" applyAlignment="1">
      <alignment horizontal="left" indent="1"/>
    </xf>
    <xf numFmtId="165" fontId="5" fillId="0" borderId="2" xfId="1"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indent="1"/>
    </xf>
    <xf numFmtId="0" fontId="2" fillId="2" borderId="1" xfId="0" applyFont="1" applyFill="1" applyBorder="1" applyAlignment="1">
      <alignment horizontal="left" indent="1"/>
    </xf>
    <xf numFmtId="0" fontId="4" fillId="2" borderId="1" xfId="0" applyFont="1" applyFill="1" applyBorder="1" applyAlignment="1">
      <alignment horizontal="left" indent="2"/>
    </xf>
    <xf numFmtId="0" fontId="2" fillId="2" borderId="1" xfId="0" applyFont="1" applyFill="1" applyBorder="1" applyAlignment="1">
      <alignment horizontal="left" vertical="center" indent="1"/>
    </xf>
    <xf numFmtId="0" fontId="11" fillId="0" borderId="0" xfId="0" applyFont="1"/>
    <xf numFmtId="0" fontId="10" fillId="0" borderId="0" xfId="0" applyFont="1"/>
    <xf numFmtId="0" fontId="11" fillId="0" borderId="0" xfId="0" applyFont="1" applyAlignment="1">
      <alignment wrapText="1"/>
    </xf>
    <xf numFmtId="168" fontId="16" fillId="0" borderId="0" xfId="0" applyNumberFormat="1" applyFont="1" applyAlignment="1">
      <alignment wrapText="1"/>
    </xf>
    <xf numFmtId="168" fontId="17" fillId="0" borderId="0" xfId="0" applyNumberFormat="1" applyFont="1"/>
    <xf numFmtId="0" fontId="17" fillId="0" borderId="0" xfId="0" applyFont="1" applyAlignment="1">
      <alignment vertical="center"/>
    </xf>
    <xf numFmtId="0" fontId="13" fillId="0" borderId="8" xfId="0" applyFont="1" applyBorder="1" applyAlignment="1">
      <alignment vertical="center"/>
    </xf>
    <xf numFmtId="0" fontId="14" fillId="0" borderId="7" xfId="0" applyFont="1" applyBorder="1" applyAlignment="1">
      <alignment vertical="center"/>
    </xf>
    <xf numFmtId="0" fontId="15" fillId="0" borderId="7" xfId="0" applyFont="1" applyBorder="1" applyAlignment="1">
      <alignment horizontal="left" indent="2"/>
    </xf>
    <xf numFmtId="165" fontId="10" fillId="0" borderId="7" xfId="1" applyNumberFormat="1" applyFont="1" applyBorder="1" applyAlignment="1">
      <alignment horizontal="left" vertical="center" indent="1"/>
    </xf>
    <xf numFmtId="165" fontId="9" fillId="0" borderId="7" xfId="1" applyNumberFormat="1" applyFont="1" applyBorder="1" applyAlignment="1">
      <alignment vertical="center" wrapText="1"/>
    </xf>
    <xf numFmtId="0" fontId="11" fillId="0" borderId="9" xfId="0" applyFont="1" applyBorder="1" applyAlignment="1">
      <alignment horizontal="left" indent="1"/>
    </xf>
    <xf numFmtId="0" fontId="11" fillId="0" borderId="9" xfId="0" applyFont="1" applyBorder="1" applyAlignment="1">
      <alignment horizontal="left" indent="3"/>
    </xf>
    <xf numFmtId="0" fontId="11" fillId="0" borderId="10" xfId="0" applyFont="1" applyBorder="1" applyAlignment="1">
      <alignment horizontal="left" indent="3"/>
    </xf>
    <xf numFmtId="166" fontId="11" fillId="0" borderId="0" xfId="0" applyNumberFormat="1" applyFont="1" applyAlignment="1">
      <alignment horizontal="center" vertical="center"/>
    </xf>
    <xf numFmtId="0" fontId="11" fillId="0" borderId="9" xfId="0" applyFont="1" applyBorder="1" applyAlignment="1">
      <alignment horizontal="left" indent="6"/>
    </xf>
    <xf numFmtId="0" fontId="11" fillId="0" borderId="9" xfId="0" applyFont="1" applyBorder="1" applyAlignment="1">
      <alignment horizontal="left" wrapText="1" indent="3"/>
    </xf>
    <xf numFmtId="0" fontId="11" fillId="0" borderId="10" xfId="0" applyFont="1" applyBorder="1" applyAlignment="1">
      <alignment horizontal="left" indent="6"/>
    </xf>
    <xf numFmtId="0" fontId="11" fillId="0" borderId="9" xfId="0" applyFont="1" applyBorder="1" applyAlignment="1">
      <alignment horizontal="left" indent="9"/>
    </xf>
    <xf numFmtId="0" fontId="11" fillId="0" borderId="9" xfId="0" applyFont="1" applyBorder="1" applyAlignment="1">
      <alignment horizontal="left" wrapText="1" indent="1"/>
    </xf>
    <xf numFmtId="0" fontId="11" fillId="3" borderId="11" xfId="0" applyFont="1" applyFill="1" applyBorder="1" applyAlignment="1">
      <alignment vertical="center"/>
    </xf>
    <xf numFmtId="14" fontId="11" fillId="3" borderId="11" xfId="0" applyNumberFormat="1" applyFont="1" applyFill="1" applyBorder="1" applyAlignment="1">
      <alignment vertical="center" wrapText="1"/>
    </xf>
    <xf numFmtId="0" fontId="10" fillId="3" borderId="11" xfId="3" applyFont="1" applyFill="1" applyBorder="1" applyAlignment="1">
      <alignment vertical="center" wrapText="1"/>
    </xf>
    <xf numFmtId="0" fontId="8" fillId="3" borderId="12" xfId="0" applyFont="1" applyFill="1" applyBorder="1" applyAlignment="1">
      <alignment horizontal="center" vertical="center"/>
    </xf>
    <xf numFmtId="0" fontId="8" fillId="3" borderId="12" xfId="0" applyFont="1" applyFill="1" applyBorder="1" applyAlignment="1">
      <alignment horizontal="center" vertical="center" wrapText="1"/>
    </xf>
    <xf numFmtId="165" fontId="9" fillId="0" borderId="8" xfId="1" applyNumberFormat="1" applyFont="1" applyBorder="1" applyAlignment="1">
      <alignment vertical="center" wrapText="1"/>
    </xf>
    <xf numFmtId="0" fontId="8" fillId="0" borderId="9" xfId="0" applyFont="1" applyBorder="1"/>
    <xf numFmtId="165" fontId="9" fillId="0" borderId="13" xfId="1" applyNumberFormat="1" applyFont="1" applyBorder="1" applyAlignment="1">
      <alignment vertical="center" wrapText="1"/>
    </xf>
    <xf numFmtId="165" fontId="10" fillId="0" borderId="13" xfId="1" applyNumberFormat="1" applyFont="1" applyBorder="1" applyAlignment="1">
      <alignment horizontal="left" vertical="center" indent="1"/>
    </xf>
    <xf numFmtId="0" fontId="10" fillId="0" borderId="11" xfId="3" applyFont="1" applyBorder="1" applyAlignment="1">
      <alignment vertical="center" wrapText="1"/>
    </xf>
    <xf numFmtId="0" fontId="11" fillId="0" borderId="9" xfId="0" applyFont="1" applyBorder="1" applyAlignment="1">
      <alignment horizontal="left" vertical="center" indent="1"/>
    </xf>
    <xf numFmtId="0" fontId="11" fillId="0" borderId="9" xfId="0" applyFont="1" applyBorder="1" applyAlignment="1">
      <alignment horizontal="left" vertical="center" indent="3"/>
    </xf>
    <xf numFmtId="0" fontId="12" fillId="0" borderId="9" xfId="0" applyFont="1" applyBorder="1" applyAlignment="1">
      <alignment horizontal="left" vertical="center" indent="7"/>
    </xf>
    <xf numFmtId="0" fontId="11" fillId="0" borderId="9" xfId="0" applyFont="1" applyBorder="1" applyAlignment="1">
      <alignment horizontal="left" vertical="center" indent="5"/>
    </xf>
    <xf numFmtId="0" fontId="12" fillId="0" borderId="9" xfId="0" applyFont="1" applyBorder="1" applyAlignment="1">
      <alignment horizontal="left" vertical="center" indent="8"/>
    </xf>
    <xf numFmtId="0" fontId="11" fillId="0" borderId="10" xfId="0" applyFont="1" applyBorder="1" applyAlignment="1">
      <alignment horizontal="left" vertical="center" indent="3"/>
    </xf>
    <xf numFmtId="0" fontId="11" fillId="3" borderId="11" xfId="0" applyFont="1" applyFill="1" applyBorder="1" applyAlignment="1">
      <alignment vertical="center" wrapText="1"/>
    </xf>
    <xf numFmtId="165" fontId="9" fillId="0" borderId="10" xfId="1" applyNumberFormat="1" applyFont="1" applyBorder="1" applyAlignment="1">
      <alignment vertical="center" wrapText="1"/>
    </xf>
    <xf numFmtId="0" fontId="11" fillId="3" borderId="11" xfId="0" applyFont="1" applyFill="1" applyBorder="1" applyAlignment="1">
      <alignment horizontal="left" vertical="center" wrapText="1"/>
    </xf>
    <xf numFmtId="0" fontId="10" fillId="0" borderId="9" xfId="0" applyFont="1" applyBorder="1" applyAlignment="1">
      <alignment horizontal="left" vertical="center" indent="1"/>
    </xf>
    <xf numFmtId="0" fontId="8" fillId="0" borderId="16" xfId="0" applyFont="1" applyBorder="1"/>
    <xf numFmtId="0" fontId="10" fillId="0" borderId="9" xfId="0" applyFont="1" applyBorder="1" applyAlignment="1">
      <alignment vertical="center"/>
    </xf>
    <xf numFmtId="0" fontId="10" fillId="0" borderId="9" xfId="0" applyFont="1" applyBorder="1" applyAlignment="1">
      <alignment horizontal="left" vertical="center" wrapText="1" indent="1"/>
    </xf>
    <xf numFmtId="0" fontId="10" fillId="0" borderId="9" xfId="0" applyFont="1" applyBorder="1" applyAlignment="1">
      <alignment horizontal="left" vertical="center" indent="2"/>
    </xf>
    <xf numFmtId="168" fontId="10" fillId="0" borderId="9" xfId="0" applyNumberFormat="1" applyFont="1" applyBorder="1"/>
    <xf numFmtId="168" fontId="10" fillId="0" borderId="9" xfId="0" applyNumberFormat="1" applyFont="1" applyBorder="1" applyAlignment="1">
      <alignment horizontal="left" wrapText="1" indent="1"/>
    </xf>
    <xf numFmtId="0" fontId="8" fillId="0" borderId="9" xfId="0" applyFont="1" applyBorder="1" applyAlignment="1">
      <alignment vertical="center"/>
    </xf>
    <xf numFmtId="0" fontId="9" fillId="0" borderId="9" xfId="0" applyFont="1" applyBorder="1" applyAlignment="1">
      <alignment vertical="center"/>
    </xf>
    <xf numFmtId="0" fontId="8" fillId="0" borderId="9" xfId="0" applyFont="1" applyBorder="1" applyAlignment="1">
      <alignment horizontal="left"/>
    </xf>
    <xf numFmtId="0" fontId="11" fillId="0" borderId="17" xfId="0" applyFont="1" applyBorder="1"/>
    <xf numFmtId="0" fontId="8" fillId="0" borderId="18" xfId="0" applyFont="1" applyBorder="1" applyAlignment="1">
      <alignment horizontal="right"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14" fontId="8" fillId="0" borderId="22" xfId="0" applyNumberFormat="1" applyFont="1" applyBorder="1" applyAlignment="1">
      <alignment horizontal="center" vertical="center"/>
    </xf>
    <xf numFmtId="14" fontId="8" fillId="0" borderId="14" xfId="0" applyNumberFormat="1" applyFont="1" applyBorder="1" applyAlignment="1">
      <alignment horizontal="center" vertical="center"/>
    </xf>
    <xf numFmtId="166" fontId="8" fillId="0" borderId="23" xfId="2" applyNumberFormat="1" applyFont="1" applyBorder="1" applyAlignment="1">
      <alignment horizontal="center" vertical="center"/>
    </xf>
    <xf numFmtId="166" fontId="11" fillId="0" borderId="23" xfId="2" applyNumberFormat="1" applyFont="1" applyBorder="1" applyAlignment="1">
      <alignment horizontal="center" vertical="center"/>
    </xf>
    <xf numFmtId="167" fontId="11" fillId="0" borderId="23" xfId="2" applyNumberFormat="1" applyFont="1" applyBorder="1" applyAlignment="1">
      <alignment horizontal="center" vertical="center"/>
    </xf>
    <xf numFmtId="166" fontId="11" fillId="0" borderId="24" xfId="2" applyNumberFormat="1" applyFont="1" applyBorder="1" applyAlignment="1">
      <alignment horizontal="center" vertical="center"/>
    </xf>
    <xf numFmtId="166" fontId="11" fillId="0" borderId="23" xfId="0" applyNumberFormat="1" applyFont="1" applyBorder="1" applyAlignment="1">
      <alignment horizontal="center" vertical="center"/>
    </xf>
    <xf numFmtId="166" fontId="10" fillId="0" borderId="23" xfId="0" applyNumberFormat="1" applyFont="1" applyBorder="1" applyAlignment="1">
      <alignment horizontal="center" vertical="center"/>
    </xf>
    <xf numFmtId="166" fontId="11" fillId="0" borderId="23" xfId="0" applyNumberFormat="1" applyFont="1" applyBorder="1" applyAlignment="1">
      <alignment horizontal="center" vertical="center" wrapText="1"/>
    </xf>
    <xf numFmtId="166" fontId="10" fillId="0" borderId="23" xfId="0" applyNumberFormat="1" applyFont="1" applyBorder="1" applyAlignment="1">
      <alignment horizontal="center" vertical="center" wrapText="1"/>
    </xf>
    <xf numFmtId="166" fontId="11" fillId="0" borderId="24" xfId="0" applyNumberFormat="1" applyFont="1" applyBorder="1" applyAlignment="1">
      <alignment horizontal="center" vertical="center"/>
    </xf>
    <xf numFmtId="166" fontId="8" fillId="0" borderId="25" xfId="2" applyNumberFormat="1" applyFont="1" applyBorder="1" applyAlignment="1">
      <alignment horizontal="center" vertical="center"/>
    </xf>
    <xf numFmtId="168" fontId="17" fillId="0" borderId="0" xfId="0" applyNumberFormat="1" applyFont="1" applyAlignment="1">
      <alignment horizontal="left" vertical="center" wrapText="1"/>
    </xf>
    <xf numFmtId="0" fontId="17" fillId="0" borderId="0" xfId="0" applyFont="1" applyAlignment="1">
      <alignment horizontal="left" vertical="center" wrapText="1"/>
    </xf>
    <xf numFmtId="168" fontId="17" fillId="0" borderId="0" xfId="0" applyNumberFormat="1" applyFont="1" applyAlignment="1">
      <alignment horizontal="left" vertical="center"/>
    </xf>
    <xf numFmtId="0" fontId="8" fillId="0" borderId="17" xfId="0" applyFont="1" applyBorder="1" applyAlignment="1">
      <alignment horizontal="center" vertical="center"/>
    </xf>
    <xf numFmtId="0" fontId="8" fillId="0" borderId="0" xfId="0" applyFont="1" applyAlignment="1">
      <alignment vertical="center"/>
    </xf>
    <xf numFmtId="166" fontId="8" fillId="0" borderId="0" xfId="2" applyNumberFormat="1" applyFont="1" applyAlignment="1">
      <alignment horizontal="center" vertical="center"/>
    </xf>
    <xf numFmtId="166" fontId="8" fillId="0" borderId="26" xfId="2" applyNumberFormat="1" applyFont="1" applyBorder="1" applyAlignment="1">
      <alignment horizontal="center" vertical="center"/>
    </xf>
    <xf numFmtId="166" fontId="11" fillId="0" borderId="0" xfId="2" applyNumberFormat="1" applyFont="1" applyAlignment="1">
      <alignment horizontal="center" vertical="center"/>
    </xf>
    <xf numFmtId="166" fontId="11" fillId="0" borderId="26" xfId="2" applyNumberFormat="1" applyFont="1" applyBorder="1" applyAlignment="1">
      <alignment horizontal="center" vertical="center"/>
    </xf>
    <xf numFmtId="167" fontId="11" fillId="0" borderId="0" xfId="2" applyNumberFormat="1" applyFont="1" applyAlignment="1">
      <alignment horizontal="center" vertical="center"/>
    </xf>
    <xf numFmtId="167" fontId="11" fillId="0" borderId="26" xfId="2" applyNumberFormat="1" applyFont="1" applyBorder="1" applyAlignment="1">
      <alignment horizontal="center" vertical="center"/>
    </xf>
    <xf numFmtId="166" fontId="11" fillId="0" borderId="18" xfId="2" applyNumberFormat="1" applyFont="1" applyBorder="1" applyAlignment="1">
      <alignment horizontal="center" vertical="center"/>
    </xf>
    <xf numFmtId="166" fontId="11" fillId="0" borderId="14" xfId="2" applyNumberFormat="1" applyFont="1" applyBorder="1" applyAlignment="1">
      <alignment horizontal="center" vertical="center"/>
    </xf>
    <xf numFmtId="166" fontId="11" fillId="0" borderId="26" xfId="0" applyNumberFormat="1" applyFont="1" applyBorder="1" applyAlignment="1">
      <alignment horizontal="center" vertical="center"/>
    </xf>
    <xf numFmtId="166" fontId="10" fillId="0" borderId="0" xfId="0" applyNumberFormat="1" applyFont="1" applyAlignment="1">
      <alignment horizontal="center" vertical="center"/>
    </xf>
    <xf numFmtId="166" fontId="10" fillId="0" borderId="26" xfId="0" applyNumberFormat="1" applyFont="1" applyBorder="1" applyAlignment="1">
      <alignment horizontal="center" vertical="center"/>
    </xf>
    <xf numFmtId="166" fontId="11" fillId="0" borderId="0" xfId="0" applyNumberFormat="1" applyFont="1" applyAlignment="1">
      <alignment horizontal="center" vertical="center" wrapText="1"/>
    </xf>
    <xf numFmtId="166" fontId="11" fillId="0" borderId="26"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0" fillId="0" borderId="26" xfId="0" applyNumberFormat="1" applyFont="1" applyBorder="1" applyAlignment="1">
      <alignment horizontal="center" vertical="center" wrapText="1"/>
    </xf>
    <xf numFmtId="166" fontId="11" fillId="0" borderId="18" xfId="0" applyNumberFormat="1" applyFont="1" applyBorder="1" applyAlignment="1">
      <alignment horizontal="center" vertical="center"/>
    </xf>
    <xf numFmtId="166" fontId="11" fillId="0" borderId="14" xfId="0" applyNumberFormat="1" applyFont="1" applyBorder="1" applyAlignment="1">
      <alignment horizontal="center" vertical="center"/>
    </xf>
    <xf numFmtId="165" fontId="9" fillId="0" borderId="16" xfId="1" applyNumberFormat="1" applyFont="1" applyBorder="1" applyAlignment="1">
      <alignment vertical="center" wrapText="1"/>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0" fontId="8" fillId="0" borderId="0" xfId="0" applyFont="1" applyBorder="1" applyAlignment="1">
      <alignment vertical="center"/>
    </xf>
    <xf numFmtId="166" fontId="8" fillId="0" borderId="20" xfId="2" applyNumberFormat="1" applyFont="1" applyBorder="1" applyAlignment="1">
      <alignment horizontal="center" vertical="center"/>
    </xf>
    <xf numFmtId="166" fontId="11" fillId="0" borderId="20" xfId="2" applyNumberFormat="1" applyFont="1" applyBorder="1" applyAlignment="1">
      <alignment horizontal="center" vertical="center"/>
    </xf>
    <xf numFmtId="167" fontId="11" fillId="0" borderId="20" xfId="2" applyNumberFormat="1" applyFont="1" applyBorder="1" applyAlignment="1">
      <alignment horizontal="center" vertical="center"/>
    </xf>
    <xf numFmtId="166" fontId="11" fillId="0" borderId="22" xfId="2" applyNumberFormat="1" applyFont="1" applyBorder="1" applyAlignment="1">
      <alignment horizontal="center" vertical="center"/>
    </xf>
    <xf numFmtId="166" fontId="11" fillId="0" borderId="20" xfId="0" applyNumberFormat="1" applyFont="1" applyBorder="1" applyAlignment="1">
      <alignment horizontal="center" vertical="center"/>
    </xf>
    <xf numFmtId="166" fontId="10" fillId="0" borderId="20" xfId="0" applyNumberFormat="1" applyFont="1" applyBorder="1" applyAlignment="1">
      <alignment horizontal="center" vertical="center"/>
    </xf>
    <xf numFmtId="166" fontId="11" fillId="0" borderId="20" xfId="0" applyNumberFormat="1" applyFont="1" applyBorder="1" applyAlignment="1">
      <alignment horizontal="center" vertical="center" wrapText="1"/>
    </xf>
    <xf numFmtId="166" fontId="10" fillId="0" borderId="20" xfId="0" applyNumberFormat="1" applyFont="1" applyBorder="1" applyAlignment="1">
      <alignment horizontal="center" vertical="center" wrapText="1"/>
    </xf>
    <xf numFmtId="166" fontId="11" fillId="0" borderId="22" xfId="0" applyNumberFormat="1" applyFont="1" applyBorder="1" applyAlignment="1">
      <alignment horizontal="center" vertical="center"/>
    </xf>
    <xf numFmtId="0" fontId="11" fillId="0" borderId="0" xfId="0" applyFont="1" applyBorder="1"/>
    <xf numFmtId="166" fontId="8" fillId="0" borderId="0" xfId="2" applyNumberFormat="1" applyFont="1" applyBorder="1" applyAlignment="1">
      <alignment horizontal="center" vertical="center"/>
    </xf>
    <xf numFmtId="166" fontId="11" fillId="0" borderId="0" xfId="2" applyNumberFormat="1" applyFont="1" applyBorder="1" applyAlignment="1">
      <alignment horizontal="center" vertical="center"/>
    </xf>
    <xf numFmtId="167" fontId="11" fillId="0" borderId="0" xfId="2" applyNumberFormat="1" applyFont="1" applyBorder="1" applyAlignment="1">
      <alignment horizontal="center"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168" fontId="17" fillId="0" borderId="0" xfId="0" applyNumberFormat="1" applyFont="1" applyAlignment="1">
      <alignment horizontal="left" vertical="center" wrapText="1"/>
    </xf>
    <xf numFmtId="168" fontId="17" fillId="0" borderId="0" xfId="0" applyNumberFormat="1" applyFont="1" applyAlignment="1">
      <alignment horizontal="left" vertical="center"/>
    </xf>
    <xf numFmtId="0" fontId="8" fillId="0" borderId="0" xfId="0" applyFont="1" applyBorder="1" applyAlignment="1">
      <alignment horizontal="right"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68" fontId="17" fillId="0" borderId="0" xfId="0" applyNumberFormat="1" applyFont="1" applyAlignment="1">
      <alignment horizontal="left" vertical="center" wrapText="1"/>
    </xf>
    <xf numFmtId="0" fontId="17" fillId="0" borderId="0" xfId="0" applyFont="1" applyAlignment="1">
      <alignment horizontal="left" vertical="center" wrapText="1"/>
    </xf>
    <xf numFmtId="168" fontId="17" fillId="0" borderId="0" xfId="0" applyNumberFormat="1" applyFont="1" applyAlignment="1">
      <alignment horizontal="left" vertical="center"/>
    </xf>
    <xf numFmtId="0" fontId="11" fillId="3" borderId="11" xfId="0" applyFont="1" applyFill="1" applyBorder="1" applyAlignment="1">
      <alignment vertical="center" wrapText="1"/>
    </xf>
    <xf numFmtId="0" fontId="24" fillId="3" borderId="11" xfId="3" applyFont="1" applyFill="1" applyBorder="1" applyAlignment="1">
      <alignment vertical="center" wrapText="1"/>
    </xf>
    <xf numFmtId="0" fontId="22" fillId="3" borderId="11" xfId="3" applyFont="1" applyFill="1" applyBorder="1" applyAlignment="1">
      <alignment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cellXfs>
  <cellStyles count="4">
    <cellStyle name="Comma" xfId="2" builtinId="3"/>
    <cellStyle name="Hyperlink" xfId="3"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mongolbank.mn/documents/statistic/International_reserve_en.xlsx" TargetMode="External"/><Relationship Id="rId2" Type="http://schemas.openxmlformats.org/officeDocument/2006/relationships/hyperlink" Target="https://www.imf.org/external/np/sta/ir/IRProcessWeb/pdf/guide2013.pdf" TargetMode="External"/><Relationship Id="rId1" Type="http://schemas.openxmlformats.org/officeDocument/2006/relationships/hyperlink" Target="https://www.imf.org/external/np/sta/ir/IRProcessWeb/pdf/guide2013.pdf"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44"/>
  <sheetViews>
    <sheetView showGridLines="0" zoomScaleNormal="100" zoomScaleSheetLayoutView="100" workbookViewId="0">
      <pane xSplit="1" ySplit="8" topLeftCell="AR9" activePane="bottomRight" state="frozen"/>
      <selection pane="topRight" activeCell="B1" sqref="B1"/>
      <selection pane="bottomLeft" activeCell="A9" sqref="A9"/>
      <selection pane="bottomRight" activeCell="AS10" sqref="AS10:AS32"/>
    </sheetView>
  </sheetViews>
  <sheetFormatPr defaultColWidth="9.140625" defaultRowHeight="12.75" x14ac:dyDescent="0.2"/>
  <cols>
    <col min="1" max="1" width="82.7109375" style="12" customWidth="1"/>
    <col min="2" max="45" width="13.5703125" style="12" customWidth="1"/>
    <col min="46" max="16384" width="9.140625" style="12"/>
  </cols>
  <sheetData>
    <row r="1" spans="1:45" ht="18.75" x14ac:dyDescent="0.2">
      <c r="A1" s="18" t="s">
        <v>38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row>
    <row r="2" spans="1:45" ht="15.75" x14ac:dyDescent="0.2">
      <c r="A2" s="19" t="s">
        <v>39</v>
      </c>
    </row>
    <row r="3" spans="1:45" ht="15.75" x14ac:dyDescent="0.25">
      <c r="A3" s="20"/>
    </row>
    <row r="4" spans="1:45" x14ac:dyDescent="0.2">
      <c r="A4" s="40"/>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136"/>
      <c r="AD4" s="136"/>
      <c r="AE4" s="136"/>
      <c r="AF4" s="136"/>
      <c r="AG4" s="136"/>
      <c r="AH4" s="136"/>
      <c r="AI4" s="136"/>
      <c r="AJ4" s="136"/>
      <c r="AK4" s="136"/>
      <c r="AL4" s="136"/>
      <c r="AM4" s="136"/>
      <c r="AN4" s="136"/>
      <c r="AO4" s="136"/>
      <c r="AP4" s="136"/>
      <c r="AQ4" s="136"/>
      <c r="AR4" s="136"/>
      <c r="AS4" s="136" t="s">
        <v>192</v>
      </c>
    </row>
    <row r="5" spans="1:45" ht="15" customHeight="1" x14ac:dyDescent="0.2">
      <c r="A5" s="37" t="s">
        <v>40</v>
      </c>
      <c r="B5" s="63">
        <v>2018</v>
      </c>
      <c r="C5" s="82"/>
      <c r="D5" s="63">
        <v>2019</v>
      </c>
      <c r="E5" s="82"/>
      <c r="F5" s="82"/>
      <c r="G5" s="82"/>
      <c r="H5" s="82"/>
      <c r="I5" s="82"/>
      <c r="J5" s="82"/>
      <c r="K5" s="82"/>
      <c r="L5" s="82"/>
      <c r="M5" s="82"/>
      <c r="N5" s="82"/>
      <c r="O5" s="82"/>
      <c r="P5" s="63">
        <v>2020</v>
      </c>
      <c r="Q5" s="82"/>
      <c r="R5" s="82"/>
      <c r="S5" s="82"/>
      <c r="T5" s="82"/>
      <c r="U5" s="82"/>
      <c r="V5" s="82"/>
      <c r="W5" s="82"/>
      <c r="X5" s="82"/>
      <c r="Y5" s="82"/>
      <c r="Z5" s="82"/>
      <c r="AA5" s="82"/>
      <c r="AB5" s="63">
        <v>2021</v>
      </c>
      <c r="AC5" s="82"/>
      <c r="AD5" s="82"/>
      <c r="AE5" s="82"/>
      <c r="AF5" s="82"/>
      <c r="AG5" s="82"/>
      <c r="AH5" s="82"/>
      <c r="AI5" s="82"/>
      <c r="AJ5" s="82"/>
      <c r="AK5" s="82"/>
      <c r="AL5" s="82"/>
      <c r="AM5" s="82"/>
      <c r="AN5" s="82">
        <v>2022</v>
      </c>
      <c r="AO5" s="82"/>
      <c r="AP5" s="82"/>
      <c r="AQ5" s="82"/>
      <c r="AR5" s="82"/>
      <c r="AS5" s="137"/>
    </row>
    <row r="6" spans="1:45" ht="15" customHeight="1" x14ac:dyDescent="0.2">
      <c r="A6" s="22"/>
      <c r="B6" s="64"/>
      <c r="C6" s="83"/>
      <c r="D6" s="64"/>
      <c r="E6" s="104"/>
      <c r="F6" s="104"/>
      <c r="G6" s="104"/>
      <c r="H6" s="104"/>
      <c r="I6" s="104"/>
      <c r="J6" s="104"/>
      <c r="K6" s="104"/>
      <c r="L6" s="104"/>
      <c r="M6" s="104"/>
      <c r="N6" s="104"/>
      <c r="O6" s="104"/>
      <c r="P6" s="64"/>
      <c r="Q6" s="104"/>
      <c r="R6" s="104"/>
      <c r="S6" s="104"/>
      <c r="T6" s="104"/>
      <c r="U6" s="104"/>
      <c r="V6" s="104"/>
      <c r="W6" s="104"/>
      <c r="X6" s="104"/>
      <c r="Y6" s="104"/>
      <c r="Z6" s="104"/>
      <c r="AA6" s="104"/>
      <c r="AB6" s="64"/>
      <c r="AC6" s="104"/>
      <c r="AD6" s="104"/>
      <c r="AE6" s="104"/>
      <c r="AF6" s="104"/>
      <c r="AG6" s="104"/>
      <c r="AH6" s="104"/>
      <c r="AI6" s="104"/>
      <c r="AJ6" s="104"/>
      <c r="AK6" s="104"/>
      <c r="AL6" s="104"/>
      <c r="AM6" s="104"/>
      <c r="AN6" s="104"/>
      <c r="AO6" s="104"/>
      <c r="AP6" s="104"/>
      <c r="AQ6" s="104"/>
      <c r="AR6" s="104"/>
      <c r="AS6" s="138"/>
    </row>
    <row r="7" spans="1:45" ht="15" customHeight="1" x14ac:dyDescent="0.2">
      <c r="A7" s="22"/>
      <c r="B7" s="65" t="s">
        <v>188</v>
      </c>
      <c r="C7" s="65" t="s">
        <v>189</v>
      </c>
      <c r="D7" s="65" t="s">
        <v>190</v>
      </c>
      <c r="E7" s="65" t="s">
        <v>191</v>
      </c>
      <c r="F7" s="65" t="s">
        <v>193</v>
      </c>
      <c r="G7" s="65" t="s">
        <v>194</v>
      </c>
      <c r="H7" s="65" t="s">
        <v>195</v>
      </c>
      <c r="I7" s="65" t="s">
        <v>196</v>
      </c>
      <c r="J7" s="65" t="s">
        <v>197</v>
      </c>
      <c r="K7" s="65" t="s">
        <v>198</v>
      </c>
      <c r="L7" s="65" t="s">
        <v>199</v>
      </c>
      <c r="M7" s="65" t="s">
        <v>200</v>
      </c>
      <c r="N7" s="65" t="s">
        <v>188</v>
      </c>
      <c r="O7" s="65" t="s">
        <v>189</v>
      </c>
      <c r="P7" s="65" t="s">
        <v>190</v>
      </c>
      <c r="Q7" s="65" t="s">
        <v>191</v>
      </c>
      <c r="R7" s="65" t="s">
        <v>193</v>
      </c>
      <c r="S7" s="65" t="s">
        <v>194</v>
      </c>
      <c r="T7" s="65" t="s">
        <v>195</v>
      </c>
      <c r="U7" s="65" t="s">
        <v>196</v>
      </c>
      <c r="V7" s="65" t="s">
        <v>197</v>
      </c>
      <c r="W7" s="65" t="s">
        <v>198</v>
      </c>
      <c r="X7" s="65" t="s">
        <v>199</v>
      </c>
      <c r="Y7" s="65" t="s">
        <v>200</v>
      </c>
      <c r="Z7" s="65" t="s">
        <v>188</v>
      </c>
      <c r="AA7" s="65" t="s">
        <v>189</v>
      </c>
      <c r="AB7" s="65" t="s">
        <v>190</v>
      </c>
      <c r="AC7" s="65" t="s">
        <v>191</v>
      </c>
      <c r="AD7" s="65" t="s">
        <v>193</v>
      </c>
      <c r="AE7" s="65" t="s">
        <v>194</v>
      </c>
      <c r="AF7" s="65" t="s">
        <v>195</v>
      </c>
      <c r="AG7" s="65" t="s">
        <v>196</v>
      </c>
      <c r="AH7" s="65" t="s">
        <v>197</v>
      </c>
      <c r="AI7" s="65" t="s">
        <v>201</v>
      </c>
      <c r="AJ7" s="65" t="s">
        <v>202</v>
      </c>
      <c r="AK7" s="65" t="s">
        <v>203</v>
      </c>
      <c r="AL7" s="65" t="s">
        <v>204</v>
      </c>
      <c r="AM7" s="65" t="s">
        <v>205</v>
      </c>
      <c r="AN7" s="65" t="s">
        <v>206</v>
      </c>
      <c r="AO7" s="65" t="s">
        <v>207</v>
      </c>
      <c r="AP7" s="65" t="s">
        <v>208</v>
      </c>
      <c r="AQ7" s="65" t="s">
        <v>209</v>
      </c>
      <c r="AR7" s="65" t="s">
        <v>195</v>
      </c>
      <c r="AS7" s="66" t="s">
        <v>196</v>
      </c>
    </row>
    <row r="8" spans="1:45" x14ac:dyDescent="0.2">
      <c r="A8" s="39" t="s">
        <v>125</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8"/>
    </row>
    <row r="9" spans="1:45" x14ac:dyDescent="0.2">
      <c r="A9" s="38"/>
      <c r="B9" s="69"/>
      <c r="C9" s="84"/>
      <c r="D9" s="69"/>
      <c r="E9" s="105"/>
      <c r="F9" s="105"/>
      <c r="G9" s="105"/>
      <c r="H9" s="105"/>
      <c r="I9" s="105"/>
      <c r="J9" s="105"/>
      <c r="K9" s="105"/>
      <c r="L9" s="105"/>
      <c r="M9" s="105"/>
      <c r="N9" s="105"/>
      <c r="O9" s="105"/>
      <c r="P9" s="69"/>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85"/>
    </row>
    <row r="10" spans="1:45" ht="15.75" x14ac:dyDescent="0.2">
      <c r="A10" s="58" t="s">
        <v>186</v>
      </c>
      <c r="B10" s="70">
        <v>3485416744.3149891</v>
      </c>
      <c r="C10" s="86">
        <v>3549644729.0133028</v>
      </c>
      <c r="D10" s="70">
        <v>3624823200.6099949</v>
      </c>
      <c r="E10" s="106">
        <v>3621667850.3504233</v>
      </c>
      <c r="F10" s="106">
        <v>3660403967.120832</v>
      </c>
      <c r="G10" s="106">
        <v>3759015615.1119499</v>
      </c>
      <c r="H10" s="106">
        <v>3706016577.2913723</v>
      </c>
      <c r="I10" s="106">
        <v>4101355361.8344226</v>
      </c>
      <c r="J10" s="106">
        <v>3618850791.9742899</v>
      </c>
      <c r="K10" s="106">
        <v>3688724670.3521714</v>
      </c>
      <c r="L10" s="106">
        <v>3985655480.2393355</v>
      </c>
      <c r="M10" s="106">
        <v>4033847694.1963987</v>
      </c>
      <c r="N10" s="106">
        <v>4015492095.1777196</v>
      </c>
      <c r="O10" s="106">
        <v>4348591724.96245</v>
      </c>
      <c r="P10" s="70">
        <v>4348591724.96245</v>
      </c>
      <c r="Q10" s="106">
        <v>4371310157.3657131</v>
      </c>
      <c r="R10" s="106">
        <v>4094192308.7121053</v>
      </c>
      <c r="S10" s="106">
        <v>3844221094.8928161</v>
      </c>
      <c r="T10" s="106">
        <v>3202893962.5815721</v>
      </c>
      <c r="U10" s="106">
        <v>3555923947.724359</v>
      </c>
      <c r="V10" s="106">
        <v>3620745827.3938222</v>
      </c>
      <c r="W10" s="106">
        <v>3652045275.7946949</v>
      </c>
      <c r="X10" s="106">
        <v>3697841993.0499101</v>
      </c>
      <c r="Y10" s="106">
        <v>3723012803.8242168</v>
      </c>
      <c r="Z10" s="106">
        <v>3869933098.0209794</v>
      </c>
      <c r="AA10" s="106">
        <v>4534233881.0078468</v>
      </c>
      <c r="AB10" s="106">
        <v>4367565552.7891836</v>
      </c>
      <c r="AC10" s="106">
        <v>4512801121.2615175</v>
      </c>
      <c r="AD10" s="106">
        <v>4774664078.0997887</v>
      </c>
      <c r="AE10" s="106">
        <v>4891652637.0264654</v>
      </c>
      <c r="AF10" s="106">
        <v>4879107677.4713764</v>
      </c>
      <c r="AG10" s="106">
        <v>4731823221.0975132</v>
      </c>
      <c r="AH10" s="106">
        <v>4576758247.8082428</v>
      </c>
      <c r="AI10" s="106">
        <v>4433991670.2390776</v>
      </c>
      <c r="AJ10" s="106">
        <v>4180922468.9510603</v>
      </c>
      <c r="AK10" s="106">
        <v>4201233602.7262874</v>
      </c>
      <c r="AL10" s="106">
        <v>4165180633.6655121</v>
      </c>
      <c r="AM10" s="106">
        <v>4366064967.1878347</v>
      </c>
      <c r="AN10" s="106">
        <v>3945104448.2540817</v>
      </c>
      <c r="AO10" s="106">
        <v>3684872559.0322056</v>
      </c>
      <c r="AP10" s="106">
        <v>3318668628.720489</v>
      </c>
      <c r="AQ10" s="106">
        <v>3314817894.2155361</v>
      </c>
      <c r="AR10" s="106">
        <v>3126362839.3163252</v>
      </c>
      <c r="AS10" s="87">
        <v>3097268837.6564817</v>
      </c>
    </row>
    <row r="11" spans="1:45" x14ac:dyDescent="0.2">
      <c r="A11" s="42" t="s">
        <v>41</v>
      </c>
      <c r="B11" s="70">
        <v>2735666574.058753</v>
      </c>
      <c r="C11" s="86">
        <v>2717408843.1342463</v>
      </c>
      <c r="D11" s="70">
        <v>2852521603.2310486</v>
      </c>
      <c r="E11" s="106">
        <v>2908435048.5608306</v>
      </c>
      <c r="F11" s="106">
        <v>2942728537.8617735</v>
      </c>
      <c r="G11" s="106">
        <v>3044385684.7944412</v>
      </c>
      <c r="H11" s="106">
        <v>2949880063.5687852</v>
      </c>
      <c r="I11" s="106">
        <v>3177845856.221983</v>
      </c>
      <c r="J11" s="106">
        <v>2638955645.4820595</v>
      </c>
      <c r="K11" s="106">
        <v>2752274683.728744</v>
      </c>
      <c r="L11" s="106">
        <v>2977666168.3295155</v>
      </c>
      <c r="M11" s="106">
        <v>2970079495.8073745</v>
      </c>
      <c r="N11" s="106">
        <v>2880912114.7352786</v>
      </c>
      <c r="O11" s="106">
        <v>3174744018.828824</v>
      </c>
      <c r="P11" s="70">
        <v>3174744018.828824</v>
      </c>
      <c r="Q11" s="106">
        <v>3092511414.7433052</v>
      </c>
      <c r="R11" s="106">
        <v>2819284800.2982388</v>
      </c>
      <c r="S11" s="106">
        <v>2505197633.0176868</v>
      </c>
      <c r="T11" s="106">
        <v>2037545934.2597556</v>
      </c>
      <c r="U11" s="106">
        <v>2492808301.8265972</v>
      </c>
      <c r="V11" s="106">
        <v>2836690781.7761135</v>
      </c>
      <c r="W11" s="106">
        <v>2787842990.726881</v>
      </c>
      <c r="X11" s="106">
        <v>2713116884.5885892</v>
      </c>
      <c r="Y11" s="106">
        <v>2895143971.9037189</v>
      </c>
      <c r="Z11" s="106">
        <v>3206042714.9264927</v>
      </c>
      <c r="AA11" s="106">
        <v>3987527443.8080702</v>
      </c>
      <c r="AB11" s="106">
        <v>3827770705.3615732</v>
      </c>
      <c r="AC11" s="106">
        <v>3995770659.9913602</v>
      </c>
      <c r="AD11" s="106">
        <v>4146259994.3229437</v>
      </c>
      <c r="AE11" s="106">
        <v>4231078008.6248727</v>
      </c>
      <c r="AF11" s="106">
        <v>4225386556.9824305</v>
      </c>
      <c r="AG11" s="106">
        <v>3931528386.7150164</v>
      </c>
      <c r="AH11" s="106">
        <v>3686722151.8412085</v>
      </c>
      <c r="AI11" s="106">
        <v>3476912640.2147942</v>
      </c>
      <c r="AJ11" s="106">
        <v>3305101259.3224597</v>
      </c>
      <c r="AK11" s="106">
        <v>3320197986.6918931</v>
      </c>
      <c r="AL11" s="106">
        <v>3446440298.9719114</v>
      </c>
      <c r="AM11" s="106">
        <v>3662928773.8537445</v>
      </c>
      <c r="AN11" s="106">
        <v>3321369575.2124</v>
      </c>
      <c r="AO11" s="106">
        <v>3095875973.7034473</v>
      </c>
      <c r="AP11" s="106">
        <v>2706481454.8849573</v>
      </c>
      <c r="AQ11" s="106">
        <v>2696575122.4673438</v>
      </c>
      <c r="AR11" s="106">
        <v>2587926965.8457885</v>
      </c>
      <c r="AS11" s="87">
        <v>2563859402.3534517</v>
      </c>
    </row>
    <row r="12" spans="1:45" x14ac:dyDescent="0.2">
      <c r="A12" s="43" t="s">
        <v>29</v>
      </c>
      <c r="B12" s="70">
        <v>871020952.55567074</v>
      </c>
      <c r="C12" s="86">
        <v>1661050629.5320077</v>
      </c>
      <c r="D12" s="70">
        <v>640844609.42572987</v>
      </c>
      <c r="E12" s="106">
        <v>575363028.56291866</v>
      </c>
      <c r="F12" s="106">
        <v>576446945.63123822</v>
      </c>
      <c r="G12" s="106">
        <v>568060230.34267092</v>
      </c>
      <c r="H12" s="106">
        <v>798088801.77741432</v>
      </c>
      <c r="I12" s="106">
        <v>836266849.84398699</v>
      </c>
      <c r="J12" s="106">
        <v>772906840.44291162</v>
      </c>
      <c r="K12" s="106">
        <v>532624366.48878241</v>
      </c>
      <c r="L12" s="106">
        <v>526433787.81380057</v>
      </c>
      <c r="M12" s="106">
        <v>526957047.82228506</v>
      </c>
      <c r="N12" s="106">
        <v>522447121.49836254</v>
      </c>
      <c r="O12" s="106">
        <v>1516470378.8402522</v>
      </c>
      <c r="P12" s="70">
        <v>1516470378.8402522</v>
      </c>
      <c r="Q12" s="106">
        <v>517825745.19999999</v>
      </c>
      <c r="R12" s="106">
        <v>520561855.54999995</v>
      </c>
      <c r="S12" s="106">
        <v>562611009.43999994</v>
      </c>
      <c r="T12" s="106">
        <v>514445229.74999994</v>
      </c>
      <c r="U12" s="106">
        <v>519020433.81000006</v>
      </c>
      <c r="V12" s="106">
        <v>571273544.76999998</v>
      </c>
      <c r="W12" s="106">
        <v>566524333.26999998</v>
      </c>
      <c r="X12" s="106">
        <v>730508210.98119748</v>
      </c>
      <c r="Y12" s="106">
        <v>840901513.03161097</v>
      </c>
      <c r="Z12" s="106">
        <v>823687061.70199895</v>
      </c>
      <c r="AA12" s="106">
        <v>2365880071.934948</v>
      </c>
      <c r="AB12" s="106">
        <v>854953040.95095241</v>
      </c>
      <c r="AC12" s="106">
        <v>851509664.10116625</v>
      </c>
      <c r="AD12" s="106">
        <v>872079235.61323261</v>
      </c>
      <c r="AE12" s="106">
        <v>848264961.47417367</v>
      </c>
      <c r="AF12" s="106">
        <v>849702798.93314779</v>
      </c>
      <c r="AG12" s="106">
        <v>848545808.35027933</v>
      </c>
      <c r="AH12" s="106">
        <v>755678232.04999995</v>
      </c>
      <c r="AI12" s="106">
        <v>827104088.25729918</v>
      </c>
      <c r="AJ12" s="106">
        <v>930486340.76613152</v>
      </c>
      <c r="AK12" s="106">
        <v>823331526.9776839</v>
      </c>
      <c r="AL12" s="106">
        <v>776638527.47010112</v>
      </c>
      <c r="AM12" s="106">
        <v>2166290644.0223145</v>
      </c>
      <c r="AN12" s="106">
        <v>1122337939.0815639</v>
      </c>
      <c r="AO12" s="106">
        <v>1121764819.9034643</v>
      </c>
      <c r="AP12" s="106">
        <v>1110719446.9291084</v>
      </c>
      <c r="AQ12" s="106">
        <v>1103823742.8968062</v>
      </c>
      <c r="AR12" s="106">
        <v>1083723684.9338102</v>
      </c>
      <c r="AS12" s="87">
        <v>1035896432.8929241</v>
      </c>
    </row>
    <row r="13" spans="1:45" x14ac:dyDescent="0.2">
      <c r="A13" s="44" t="s">
        <v>30</v>
      </c>
      <c r="B13" s="70"/>
      <c r="C13" s="86"/>
      <c r="D13" s="70"/>
      <c r="E13" s="106"/>
      <c r="F13" s="106"/>
      <c r="G13" s="106"/>
      <c r="H13" s="106"/>
      <c r="I13" s="106"/>
      <c r="J13" s="106"/>
      <c r="K13" s="106"/>
      <c r="L13" s="106"/>
      <c r="M13" s="106"/>
      <c r="N13" s="106"/>
      <c r="O13" s="106"/>
      <c r="P13" s="70"/>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87"/>
    </row>
    <row r="14" spans="1:45" x14ac:dyDescent="0.2">
      <c r="A14" s="43" t="s">
        <v>31</v>
      </c>
      <c r="B14" s="70">
        <v>1864645621.5030825</v>
      </c>
      <c r="C14" s="86">
        <v>1056358213.6022385</v>
      </c>
      <c r="D14" s="70">
        <v>2211676993.8053188</v>
      </c>
      <c r="E14" s="106">
        <v>2333072019.9979119</v>
      </c>
      <c r="F14" s="106">
        <v>2366281592.230535</v>
      </c>
      <c r="G14" s="106">
        <v>2476325454.4517703</v>
      </c>
      <c r="H14" s="106">
        <v>2151791261.7913709</v>
      </c>
      <c r="I14" s="106">
        <v>2341579006.377996</v>
      </c>
      <c r="J14" s="106">
        <v>1866048805.0391479</v>
      </c>
      <c r="K14" s="106">
        <v>2219650317.2399616</v>
      </c>
      <c r="L14" s="106">
        <v>2451232380.5157146</v>
      </c>
      <c r="M14" s="106">
        <v>2443122447.9850893</v>
      </c>
      <c r="N14" s="106">
        <v>2358464993.2369161</v>
      </c>
      <c r="O14" s="106">
        <v>1658273639.9885721</v>
      </c>
      <c r="P14" s="70">
        <v>1658273639.9885721</v>
      </c>
      <c r="Q14" s="106">
        <v>2574685669.5433054</v>
      </c>
      <c r="R14" s="106">
        <v>2298722944.7482386</v>
      </c>
      <c r="S14" s="106">
        <v>1942586623.5776868</v>
      </c>
      <c r="T14" s="106">
        <v>1523100704.5097556</v>
      </c>
      <c r="U14" s="106">
        <v>1973787868.016597</v>
      </c>
      <c r="V14" s="106">
        <v>2265417237.0061135</v>
      </c>
      <c r="W14" s="106">
        <v>2221318657.456881</v>
      </c>
      <c r="X14" s="106">
        <v>1982608673.6073916</v>
      </c>
      <c r="Y14" s="106">
        <v>2054242458.8721082</v>
      </c>
      <c r="Z14" s="106">
        <v>2382355653.224494</v>
      </c>
      <c r="AA14" s="106">
        <v>1621647371.8731225</v>
      </c>
      <c r="AB14" s="106">
        <v>2972817664.4106207</v>
      </c>
      <c r="AC14" s="106">
        <v>3144260995.8901939</v>
      </c>
      <c r="AD14" s="106">
        <v>3274180758.7097111</v>
      </c>
      <c r="AE14" s="106">
        <v>3382813047.1506991</v>
      </c>
      <c r="AF14" s="106">
        <v>3375683758.0492826</v>
      </c>
      <c r="AG14" s="106">
        <v>3082982578.364737</v>
      </c>
      <c r="AH14" s="106">
        <v>2931043919.7912083</v>
      </c>
      <c r="AI14" s="106">
        <v>2649808551.9574952</v>
      </c>
      <c r="AJ14" s="106">
        <v>2374614918.5563283</v>
      </c>
      <c r="AK14" s="106">
        <v>2496866459.7142091</v>
      </c>
      <c r="AL14" s="106">
        <v>2669801771.5018101</v>
      </c>
      <c r="AM14" s="106">
        <v>1496638129.83143</v>
      </c>
      <c r="AN14" s="106">
        <v>2199031636.130836</v>
      </c>
      <c r="AO14" s="106">
        <v>1974111153.7999828</v>
      </c>
      <c r="AP14" s="106">
        <v>1595762007.9558492</v>
      </c>
      <c r="AQ14" s="106">
        <v>1592751379.5705376</v>
      </c>
      <c r="AR14" s="106">
        <v>1504203280.9119782</v>
      </c>
      <c r="AS14" s="87">
        <v>1527962969.4605279</v>
      </c>
    </row>
    <row r="15" spans="1:45" x14ac:dyDescent="0.2">
      <c r="A15" s="45" t="s">
        <v>32</v>
      </c>
      <c r="B15" s="70">
        <v>1675339663.1192777</v>
      </c>
      <c r="C15" s="86">
        <v>878545726.08413982</v>
      </c>
      <c r="D15" s="70">
        <v>1969852863.2034292</v>
      </c>
      <c r="E15" s="106">
        <v>1785395250.9979661</v>
      </c>
      <c r="F15" s="106">
        <v>1803474948.4054196</v>
      </c>
      <c r="G15" s="106">
        <v>1715056545.1216404</v>
      </c>
      <c r="H15" s="106">
        <v>1760857343.9067419</v>
      </c>
      <c r="I15" s="106">
        <v>2006099983.3970668</v>
      </c>
      <c r="J15" s="106">
        <v>1580242941.6332157</v>
      </c>
      <c r="K15" s="106">
        <v>1804010329.7695901</v>
      </c>
      <c r="L15" s="106">
        <v>2132075754.7491674</v>
      </c>
      <c r="M15" s="106">
        <v>2087636989.2154036</v>
      </c>
      <c r="N15" s="106">
        <v>2023405592.0937166</v>
      </c>
      <c r="O15" s="106">
        <v>1437115970.4658346</v>
      </c>
      <c r="P15" s="70">
        <v>1437115970.4658346</v>
      </c>
      <c r="Q15" s="106">
        <v>2159315018.5402884</v>
      </c>
      <c r="R15" s="106">
        <v>2013761693.3769143</v>
      </c>
      <c r="S15" s="106">
        <v>1764364782.7805076</v>
      </c>
      <c r="T15" s="106">
        <v>1414260101.0032527</v>
      </c>
      <c r="U15" s="106">
        <v>1899538572.5811429</v>
      </c>
      <c r="V15" s="106">
        <v>2080232920.5419402</v>
      </c>
      <c r="W15" s="106">
        <v>2149986487.5535679</v>
      </c>
      <c r="X15" s="106">
        <v>1936229003.8558962</v>
      </c>
      <c r="Y15" s="106">
        <v>1949822279.9956968</v>
      </c>
      <c r="Z15" s="106">
        <v>2290842803.9682288</v>
      </c>
      <c r="AA15" s="106">
        <v>1500348415.0836897</v>
      </c>
      <c r="AB15" s="106">
        <v>2857334462.5513372</v>
      </c>
      <c r="AC15" s="106">
        <v>3006321002.4497676</v>
      </c>
      <c r="AD15" s="106">
        <v>3103800303.9395628</v>
      </c>
      <c r="AE15" s="106">
        <v>3205057725.3145342</v>
      </c>
      <c r="AF15" s="106">
        <v>3231707100.3227644</v>
      </c>
      <c r="AG15" s="106">
        <v>2910069279.6329875</v>
      </c>
      <c r="AH15" s="106">
        <v>2654301165.6531162</v>
      </c>
      <c r="AI15" s="106">
        <v>2516521775.8800015</v>
      </c>
      <c r="AJ15" s="106">
        <v>2258541581.013052</v>
      </c>
      <c r="AK15" s="106">
        <v>2315438527.7428722</v>
      </c>
      <c r="AL15" s="106">
        <v>2431356345.8581424</v>
      </c>
      <c r="AM15" s="106">
        <v>1305794711.9620304</v>
      </c>
      <c r="AN15" s="106">
        <v>1836275977.0344553</v>
      </c>
      <c r="AO15" s="106">
        <v>1633212025.9001193</v>
      </c>
      <c r="AP15" s="106">
        <v>1373519753.4105804</v>
      </c>
      <c r="AQ15" s="106">
        <v>1477685559.3811555</v>
      </c>
      <c r="AR15" s="106">
        <v>1398108172.4219477</v>
      </c>
      <c r="AS15" s="87">
        <v>1390908605.5839255</v>
      </c>
    </row>
    <row r="16" spans="1:45" ht="15.75" x14ac:dyDescent="0.2">
      <c r="A16" s="45" t="s">
        <v>172</v>
      </c>
      <c r="B16" s="70"/>
      <c r="C16" s="86"/>
      <c r="D16" s="70"/>
      <c r="E16" s="106"/>
      <c r="F16" s="106"/>
      <c r="G16" s="106"/>
      <c r="H16" s="106"/>
      <c r="I16" s="106"/>
      <c r="J16" s="106"/>
      <c r="K16" s="106"/>
      <c r="L16" s="106"/>
      <c r="M16" s="106"/>
      <c r="N16" s="106"/>
      <c r="O16" s="106"/>
      <c r="P16" s="70"/>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87"/>
    </row>
    <row r="17" spans="1:45" x14ac:dyDescent="0.2">
      <c r="A17" s="46" t="s">
        <v>33</v>
      </c>
      <c r="B17" s="70"/>
      <c r="C17" s="86"/>
      <c r="D17" s="70"/>
      <c r="E17" s="106"/>
      <c r="F17" s="106"/>
      <c r="G17" s="106"/>
      <c r="H17" s="106"/>
      <c r="I17" s="106"/>
      <c r="J17" s="106"/>
      <c r="K17" s="106"/>
      <c r="L17" s="106"/>
      <c r="M17" s="106"/>
      <c r="N17" s="106"/>
      <c r="O17" s="106"/>
      <c r="P17" s="70"/>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87"/>
    </row>
    <row r="18" spans="1:45" ht="15.75" x14ac:dyDescent="0.2">
      <c r="A18" s="45" t="s">
        <v>171</v>
      </c>
      <c r="B18" s="70">
        <v>189305958.38380489</v>
      </c>
      <c r="C18" s="86">
        <v>177812487.51809874</v>
      </c>
      <c r="D18" s="70">
        <v>241824130.60188937</v>
      </c>
      <c r="E18" s="106">
        <v>547676768.99994588</v>
      </c>
      <c r="F18" s="106">
        <v>562806643.82511544</v>
      </c>
      <c r="G18" s="106">
        <v>761268909.33012998</v>
      </c>
      <c r="H18" s="106">
        <v>390933917.88462913</v>
      </c>
      <c r="I18" s="106">
        <v>335479022.98092926</v>
      </c>
      <c r="J18" s="106">
        <v>285805863.40593207</v>
      </c>
      <c r="K18" s="106">
        <v>415639987.47037143</v>
      </c>
      <c r="L18" s="106">
        <v>319156625.76654744</v>
      </c>
      <c r="M18" s="106">
        <v>355485458.76968563</v>
      </c>
      <c r="N18" s="106">
        <v>335059401.14319932</v>
      </c>
      <c r="O18" s="106">
        <v>221157669.52273756</v>
      </c>
      <c r="P18" s="70">
        <v>221157669.52273756</v>
      </c>
      <c r="Q18" s="106">
        <v>415370651.00301719</v>
      </c>
      <c r="R18" s="106">
        <v>284961251.37132412</v>
      </c>
      <c r="S18" s="106">
        <v>178221840.79717919</v>
      </c>
      <c r="T18" s="106">
        <v>108840603.50650296</v>
      </c>
      <c r="U18" s="106">
        <v>74249295.43545413</v>
      </c>
      <c r="V18" s="106">
        <v>185184316.46417332</v>
      </c>
      <c r="W18" s="106">
        <v>71332169.903313041</v>
      </c>
      <c r="X18" s="106">
        <v>46379669.751495436</v>
      </c>
      <c r="Y18" s="106">
        <v>104420178.87641135</v>
      </c>
      <c r="Z18" s="106">
        <v>91512849.256265</v>
      </c>
      <c r="AA18" s="106">
        <v>121298956.78943278</v>
      </c>
      <c r="AB18" s="106">
        <v>115483201.85928346</v>
      </c>
      <c r="AC18" s="106">
        <v>137939993.44042632</v>
      </c>
      <c r="AD18" s="106">
        <v>170380454.77014825</v>
      </c>
      <c r="AE18" s="106">
        <v>177755321.83616477</v>
      </c>
      <c r="AF18" s="106">
        <v>143976657.72651809</v>
      </c>
      <c r="AG18" s="106">
        <v>172913298.73174962</v>
      </c>
      <c r="AH18" s="106">
        <v>276742754.13809204</v>
      </c>
      <c r="AI18" s="106">
        <v>133286776.07749352</v>
      </c>
      <c r="AJ18" s="106">
        <v>116073337.54327612</v>
      </c>
      <c r="AK18" s="106">
        <v>181427931.97133666</v>
      </c>
      <c r="AL18" s="106">
        <v>238445425.64366761</v>
      </c>
      <c r="AM18" s="106">
        <v>190843417.86939961</v>
      </c>
      <c r="AN18" s="106">
        <v>362755659.09638089</v>
      </c>
      <c r="AO18" s="106">
        <v>340899127.89986354</v>
      </c>
      <c r="AP18" s="106">
        <v>222242254.54526877</v>
      </c>
      <c r="AQ18" s="106">
        <v>115065820.18938196</v>
      </c>
      <c r="AR18" s="106">
        <v>106095108.49003045</v>
      </c>
      <c r="AS18" s="87">
        <v>137054363.87660244</v>
      </c>
    </row>
    <row r="19" spans="1:45" x14ac:dyDescent="0.2">
      <c r="A19" s="46" t="s">
        <v>34</v>
      </c>
      <c r="B19" s="70"/>
      <c r="C19" s="86"/>
      <c r="D19" s="70"/>
      <c r="E19" s="106"/>
      <c r="F19" s="106"/>
      <c r="G19" s="106"/>
      <c r="H19" s="106"/>
      <c r="I19" s="106"/>
      <c r="J19" s="106"/>
      <c r="K19" s="106"/>
      <c r="L19" s="106"/>
      <c r="M19" s="106"/>
      <c r="N19" s="106"/>
      <c r="O19" s="106"/>
      <c r="P19" s="70"/>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87"/>
    </row>
    <row r="20" spans="1:45" x14ac:dyDescent="0.2">
      <c r="A20" s="42" t="s">
        <v>42</v>
      </c>
      <c r="B20" s="70">
        <v>7499628.8366972907</v>
      </c>
      <c r="C20" s="86">
        <v>7537608.0761922412</v>
      </c>
      <c r="D20" s="70">
        <v>7594774.5711319577</v>
      </c>
      <c r="E20" s="106">
        <v>7582395.6948464401</v>
      </c>
      <c r="F20" s="106">
        <v>7562961.85282706</v>
      </c>
      <c r="G20" s="106">
        <v>7510069.7875773003</v>
      </c>
      <c r="H20" s="106">
        <v>7492137.7004942</v>
      </c>
      <c r="I20" s="106">
        <v>7556449.2662241897</v>
      </c>
      <c r="J20" s="106">
        <v>7477905.3163354099</v>
      </c>
      <c r="K20" s="106">
        <v>7446074.0256811399</v>
      </c>
      <c r="L20" s="106">
        <v>7418040.2196435798</v>
      </c>
      <c r="M20" s="106">
        <v>7473834.6548522301</v>
      </c>
      <c r="N20" s="106">
        <v>7462864.0585624697</v>
      </c>
      <c r="O20" s="106">
        <v>7502289.5177061101</v>
      </c>
      <c r="P20" s="70">
        <v>7502289.5177061101</v>
      </c>
      <c r="Q20" s="106">
        <v>7445256.0548664201</v>
      </c>
      <c r="R20" s="106">
        <v>7423632.9770523999</v>
      </c>
      <c r="S20" s="106">
        <v>7424770.1528513897</v>
      </c>
      <c r="T20" s="106">
        <v>7422974.72214243</v>
      </c>
      <c r="U20" s="106">
        <v>7492452.5275843302</v>
      </c>
      <c r="V20" s="106">
        <v>7647072.73359037</v>
      </c>
      <c r="W20" s="106">
        <v>7677137.8240659302</v>
      </c>
      <c r="X20" s="106">
        <v>7646014.3917843597</v>
      </c>
      <c r="Y20" s="106">
        <v>7675339.2453479897</v>
      </c>
      <c r="Z20" s="106">
        <v>7747546.6441212697</v>
      </c>
      <c r="AA20" s="106">
        <v>7829060.0075030439</v>
      </c>
      <c r="AB20" s="106">
        <v>7820308.5629903302</v>
      </c>
      <c r="AC20" s="106">
        <v>7863754.5907197297</v>
      </c>
      <c r="AD20" s="106">
        <v>7719732.4860981898</v>
      </c>
      <c r="AE20" s="106">
        <v>7798284.0909617301</v>
      </c>
      <c r="AF20" s="106">
        <v>7852977.8715225998</v>
      </c>
      <c r="AG20" s="106">
        <v>7765617.4260145696</v>
      </c>
      <c r="AH20" s="106">
        <v>7759615.73900011</v>
      </c>
      <c r="AI20" s="106">
        <v>7698343.5138958097</v>
      </c>
      <c r="AJ20" s="106">
        <v>7693572.1516714301</v>
      </c>
      <c r="AK20" s="106">
        <v>7683531.8664443605</v>
      </c>
      <c r="AL20" s="106">
        <v>7577029.2075479003</v>
      </c>
      <c r="AM20" s="106">
        <v>7607952.7886408297</v>
      </c>
      <c r="AN20" s="106">
        <v>7566919.8992068795</v>
      </c>
      <c r="AO20" s="106">
        <v>7578550.7143814703</v>
      </c>
      <c r="AP20" s="106">
        <v>7490617.0099300398</v>
      </c>
      <c r="AQ20" s="106">
        <v>7283682.7246617889</v>
      </c>
      <c r="AR20" s="106">
        <v>7333749.6063643601</v>
      </c>
      <c r="AS20" s="87">
        <v>7263993.1910582297</v>
      </c>
    </row>
    <row r="21" spans="1:45" x14ac:dyDescent="0.2">
      <c r="A21" s="42" t="s">
        <v>43</v>
      </c>
      <c r="B21" s="70">
        <v>55050644.499896906</v>
      </c>
      <c r="C21" s="86">
        <v>55329429.178090893</v>
      </c>
      <c r="D21" s="70">
        <v>55749056.930178083</v>
      </c>
      <c r="E21" s="106">
        <v>54364215.397896387</v>
      </c>
      <c r="F21" s="106">
        <v>54098957.878282808</v>
      </c>
      <c r="G21" s="106">
        <v>53845653.539630339</v>
      </c>
      <c r="H21" s="106">
        <v>53213243.103438251</v>
      </c>
      <c r="I21" s="106">
        <v>52348774.277286127</v>
      </c>
      <c r="J21" s="106">
        <v>51804645.764182448</v>
      </c>
      <c r="K21" s="106">
        <v>50282567.719505981</v>
      </c>
      <c r="L21" s="106">
        <v>50093258.326978154</v>
      </c>
      <c r="M21" s="106">
        <v>50470032.376910336</v>
      </c>
      <c r="N21" s="106">
        <v>49189727.301378898</v>
      </c>
      <c r="O21" s="106">
        <v>49449591.01707688</v>
      </c>
      <c r="P21" s="70">
        <v>49449591.01707688</v>
      </c>
      <c r="Q21" s="106">
        <v>47939626.139167704</v>
      </c>
      <c r="R21" s="106">
        <v>47800396.23777239</v>
      </c>
      <c r="S21" s="106">
        <v>47829522.2165066</v>
      </c>
      <c r="T21" s="106">
        <v>46957725.040217824</v>
      </c>
      <c r="U21" s="106">
        <v>46898078.055785023</v>
      </c>
      <c r="V21" s="106">
        <v>47865904.07317733</v>
      </c>
      <c r="W21" s="106">
        <v>46809424.70084092</v>
      </c>
      <c r="X21" s="106">
        <v>46619657.369160533</v>
      </c>
      <c r="Y21" s="106">
        <v>46798458.317665912</v>
      </c>
      <c r="Z21" s="106">
        <v>45668756.573926739</v>
      </c>
      <c r="AA21" s="106">
        <v>46149245.962477759</v>
      </c>
      <c r="AB21" s="106">
        <v>46097659.620700188</v>
      </c>
      <c r="AC21" s="106">
        <v>44753537.893741198</v>
      </c>
      <c r="AD21" s="106">
        <v>43933891.420500204</v>
      </c>
      <c r="AE21" s="106">
        <v>44380937.699007288</v>
      </c>
      <c r="AF21" s="106">
        <v>43170331.637209304</v>
      </c>
      <c r="AG21" s="106">
        <v>42688913.299072109</v>
      </c>
      <c r="AH21" s="106">
        <v>42834734.543227382</v>
      </c>
      <c r="AI21" s="106">
        <v>139101310.21196464</v>
      </c>
      <c r="AJ21" s="106">
        <v>139015096.50433919</v>
      </c>
      <c r="AK21" s="106">
        <v>138833678.66718149</v>
      </c>
      <c r="AL21" s="106">
        <v>135399184.52348056</v>
      </c>
      <c r="AM21" s="106">
        <v>135951779.41889918</v>
      </c>
      <c r="AN21" s="106">
        <v>135218534.28867522</v>
      </c>
      <c r="AO21" s="106">
        <v>133818558.71337256</v>
      </c>
      <c r="AP21" s="106">
        <v>132265865.8522312</v>
      </c>
      <c r="AQ21" s="106">
        <v>128611915.53288713</v>
      </c>
      <c r="AR21" s="106">
        <v>127832614.20311491</v>
      </c>
      <c r="AS21" s="87">
        <v>126614692.41372181</v>
      </c>
    </row>
    <row r="22" spans="1:45" x14ac:dyDescent="0.2">
      <c r="A22" s="42" t="s">
        <v>170</v>
      </c>
      <c r="B22" s="70">
        <v>687199896.91964173</v>
      </c>
      <c r="C22" s="86">
        <v>769368848.62477326</v>
      </c>
      <c r="D22" s="70">
        <v>708957765.87763619</v>
      </c>
      <c r="E22" s="106">
        <v>651286190.69684982</v>
      </c>
      <c r="F22" s="106">
        <v>656013509.52794838</v>
      </c>
      <c r="G22" s="106">
        <v>653274206.99030089</v>
      </c>
      <c r="H22" s="106">
        <v>695431132.9186542</v>
      </c>
      <c r="I22" s="106">
        <v>863604282.0689292</v>
      </c>
      <c r="J22" s="106">
        <v>920612595.41171288</v>
      </c>
      <c r="K22" s="106">
        <v>878721344.87824059</v>
      </c>
      <c r="L22" s="106">
        <v>950478013.3631984</v>
      </c>
      <c r="M22" s="106">
        <v>1005824331.3572619</v>
      </c>
      <c r="N22" s="106">
        <v>1077927389.0825</v>
      </c>
      <c r="O22" s="106">
        <v>1116895825.5988426</v>
      </c>
      <c r="P22" s="70">
        <v>1116895825.5988426</v>
      </c>
      <c r="Q22" s="106">
        <v>1223413860.4283733</v>
      </c>
      <c r="R22" s="106">
        <v>1219683479.1990418</v>
      </c>
      <c r="S22" s="106">
        <v>1283769169.5057712</v>
      </c>
      <c r="T22" s="106">
        <v>1110967328.5594561</v>
      </c>
      <c r="U22" s="106">
        <v>1008725115.3143921</v>
      </c>
      <c r="V22" s="106">
        <v>728542068.81094062</v>
      </c>
      <c r="W22" s="106">
        <v>809715722.54290688</v>
      </c>
      <c r="X22" s="106">
        <v>930459436.70037615</v>
      </c>
      <c r="Y22" s="106">
        <v>773395034.3574841</v>
      </c>
      <c r="Z22" s="106">
        <v>610474079.87643862</v>
      </c>
      <c r="AA22" s="106">
        <v>492728131.22979593</v>
      </c>
      <c r="AB22" s="106">
        <v>485876879.24391961</v>
      </c>
      <c r="AC22" s="106">
        <v>464413168.78569633</v>
      </c>
      <c r="AD22" s="106">
        <v>576750459.87024665</v>
      </c>
      <c r="AE22" s="106">
        <v>608395406.61162341</v>
      </c>
      <c r="AF22" s="106">
        <v>602697810.98021436</v>
      </c>
      <c r="AG22" s="106">
        <v>749840303.65740967</v>
      </c>
      <c r="AH22" s="106">
        <v>839441745.68480682</v>
      </c>
      <c r="AI22" s="106">
        <v>810279376.29842305</v>
      </c>
      <c r="AJ22" s="106">
        <v>729112540.97259021</v>
      </c>
      <c r="AK22" s="106">
        <v>734518405.5007683</v>
      </c>
      <c r="AL22" s="106">
        <v>575764120.96257234</v>
      </c>
      <c r="AM22" s="106">
        <v>559576461.12654996</v>
      </c>
      <c r="AN22" s="106">
        <v>480949418.85379946</v>
      </c>
      <c r="AO22" s="106">
        <v>447599475.90100396</v>
      </c>
      <c r="AP22" s="106">
        <v>472430690.97337055</v>
      </c>
      <c r="AQ22" s="106">
        <v>482347173.4906435</v>
      </c>
      <c r="AR22" s="106">
        <v>403269509.66105759</v>
      </c>
      <c r="AS22" s="87">
        <v>399530749.6982497</v>
      </c>
    </row>
    <row r="23" spans="1:45" x14ac:dyDescent="0.2">
      <c r="A23" s="43" t="s">
        <v>44</v>
      </c>
      <c r="B23" s="71">
        <v>560387.098</v>
      </c>
      <c r="C23" s="88">
        <v>600581.43999999994</v>
      </c>
      <c r="D23" s="71">
        <v>539250.30299999996</v>
      </c>
      <c r="E23" s="107">
        <v>490882.83600000001</v>
      </c>
      <c r="F23" s="107">
        <v>509301.06199999998</v>
      </c>
      <c r="G23" s="107">
        <v>509817.36200000002</v>
      </c>
      <c r="H23" s="107">
        <v>544827.85600000003</v>
      </c>
      <c r="I23" s="107">
        <v>610409.99899999995</v>
      </c>
      <c r="J23" s="107">
        <v>645625.60600000003</v>
      </c>
      <c r="K23" s="107">
        <v>576108.69999999995</v>
      </c>
      <c r="L23" s="107">
        <v>634032.429</v>
      </c>
      <c r="M23" s="107">
        <v>675639.37100000004</v>
      </c>
      <c r="N23" s="107">
        <v>739065.745</v>
      </c>
      <c r="O23" s="107">
        <v>738273.60800000001</v>
      </c>
      <c r="P23" s="71">
        <v>738273.60800000001</v>
      </c>
      <c r="Q23" s="107">
        <v>752129.50899999996</v>
      </c>
      <c r="R23" s="107">
        <v>752774.86800000002</v>
      </c>
      <c r="S23" s="107">
        <v>752817.95700000005</v>
      </c>
      <c r="T23" s="107">
        <v>645348.43299999996</v>
      </c>
      <c r="U23" s="107">
        <v>570087.10100000002</v>
      </c>
      <c r="V23" s="107">
        <v>372460.51199999999</v>
      </c>
      <c r="W23" s="107">
        <v>415556.36</v>
      </c>
      <c r="X23" s="107">
        <v>494085.55</v>
      </c>
      <c r="Y23" s="107">
        <v>413249.853</v>
      </c>
      <c r="Z23" s="107">
        <v>337250.54800000001</v>
      </c>
      <c r="AA23" s="107">
        <v>262250.54800000001</v>
      </c>
      <c r="AB23" s="107">
        <v>263284.40000000002</v>
      </c>
      <c r="AC23" s="107">
        <v>263926.91800000001</v>
      </c>
      <c r="AD23" s="107">
        <v>339907.80200000003</v>
      </c>
      <c r="AE23" s="107">
        <v>341536.14199999999</v>
      </c>
      <c r="AF23" s="107">
        <v>318762.08100000001</v>
      </c>
      <c r="AG23" s="107">
        <v>423078.071</v>
      </c>
      <c r="AH23" s="107">
        <v>458855.51199999999</v>
      </c>
      <c r="AI23" s="107">
        <v>446438.60800000001</v>
      </c>
      <c r="AJ23" s="107">
        <v>419056.68800000002</v>
      </c>
      <c r="AK23" s="107">
        <v>409066.85800000001</v>
      </c>
      <c r="AL23" s="107">
        <v>320787.65600000002</v>
      </c>
      <c r="AM23" s="107">
        <v>310988.11300000001</v>
      </c>
      <c r="AN23" s="107">
        <v>268064.587</v>
      </c>
      <c r="AO23" s="107">
        <v>233923.356</v>
      </c>
      <c r="AP23" s="107">
        <v>245775.394</v>
      </c>
      <c r="AQ23" s="107">
        <v>251573.38500000001</v>
      </c>
      <c r="AR23" s="107">
        <v>216910.69</v>
      </c>
      <c r="AS23" s="89">
        <v>219948.38900000002</v>
      </c>
    </row>
    <row r="24" spans="1:45" x14ac:dyDescent="0.2">
      <c r="A24" s="42" t="s">
        <v>45</v>
      </c>
      <c r="B24" s="70">
        <v>0</v>
      </c>
      <c r="C24" s="86">
        <v>0</v>
      </c>
      <c r="D24" s="70">
        <v>0</v>
      </c>
      <c r="E24" s="106">
        <v>0</v>
      </c>
      <c r="F24" s="106">
        <v>0</v>
      </c>
      <c r="G24" s="106">
        <v>0</v>
      </c>
      <c r="H24" s="106">
        <v>0</v>
      </c>
      <c r="I24" s="106">
        <v>0</v>
      </c>
      <c r="J24" s="106">
        <v>0</v>
      </c>
      <c r="K24" s="106">
        <v>0</v>
      </c>
      <c r="L24" s="106">
        <v>0</v>
      </c>
      <c r="M24" s="106">
        <v>0</v>
      </c>
      <c r="N24" s="106">
        <v>0</v>
      </c>
      <c r="O24" s="106">
        <v>0</v>
      </c>
      <c r="P24" s="70">
        <v>0</v>
      </c>
      <c r="Q24" s="106">
        <v>0</v>
      </c>
      <c r="R24" s="106">
        <v>0</v>
      </c>
      <c r="S24" s="106">
        <v>0</v>
      </c>
      <c r="T24" s="106">
        <v>0</v>
      </c>
      <c r="U24" s="106">
        <v>0</v>
      </c>
      <c r="V24" s="106">
        <v>0</v>
      </c>
      <c r="W24" s="106">
        <v>0</v>
      </c>
      <c r="X24" s="106">
        <v>0</v>
      </c>
      <c r="Y24" s="106">
        <v>0</v>
      </c>
      <c r="Z24" s="106">
        <v>0</v>
      </c>
      <c r="AA24" s="106">
        <v>0</v>
      </c>
      <c r="AB24" s="106">
        <v>0</v>
      </c>
      <c r="AC24" s="106">
        <v>0</v>
      </c>
      <c r="AD24" s="106">
        <v>0</v>
      </c>
      <c r="AE24" s="106">
        <v>0</v>
      </c>
      <c r="AF24" s="106">
        <v>0</v>
      </c>
      <c r="AG24" s="106">
        <v>0</v>
      </c>
      <c r="AH24" s="106">
        <v>0</v>
      </c>
      <c r="AI24" s="106">
        <v>0</v>
      </c>
      <c r="AJ24" s="106">
        <v>0</v>
      </c>
      <c r="AK24" s="106">
        <v>0</v>
      </c>
      <c r="AL24" s="106">
        <v>0</v>
      </c>
      <c r="AM24" s="106">
        <v>0</v>
      </c>
      <c r="AN24" s="106">
        <v>0</v>
      </c>
      <c r="AO24" s="106">
        <v>0</v>
      </c>
      <c r="AP24" s="106">
        <v>0</v>
      </c>
      <c r="AQ24" s="106">
        <v>0</v>
      </c>
      <c r="AR24" s="106">
        <v>0</v>
      </c>
      <c r="AS24" s="87">
        <v>0</v>
      </c>
    </row>
    <row r="25" spans="1:45" x14ac:dyDescent="0.2">
      <c r="A25" s="43" t="s">
        <v>46</v>
      </c>
      <c r="B25" s="70"/>
      <c r="C25" s="86"/>
      <c r="D25" s="70"/>
      <c r="E25" s="106"/>
      <c r="F25" s="106"/>
      <c r="G25" s="106"/>
      <c r="H25" s="106"/>
      <c r="I25" s="106"/>
      <c r="J25" s="106"/>
      <c r="K25" s="106"/>
      <c r="L25" s="106"/>
      <c r="M25" s="106"/>
      <c r="N25" s="106"/>
      <c r="O25" s="106"/>
      <c r="P25" s="70"/>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87"/>
    </row>
    <row r="26" spans="1:45" x14ac:dyDescent="0.2">
      <c r="A26" s="43" t="s">
        <v>47</v>
      </c>
      <c r="B26" s="70"/>
      <c r="C26" s="86"/>
      <c r="D26" s="70"/>
      <c r="E26" s="106"/>
      <c r="F26" s="106"/>
      <c r="G26" s="106"/>
      <c r="H26" s="106"/>
      <c r="I26" s="106"/>
      <c r="J26" s="106"/>
      <c r="K26" s="106"/>
      <c r="L26" s="106"/>
      <c r="M26" s="106"/>
      <c r="N26" s="106"/>
      <c r="O26" s="106"/>
      <c r="P26" s="70"/>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87"/>
    </row>
    <row r="27" spans="1:45" x14ac:dyDescent="0.2">
      <c r="A27" s="43" t="s">
        <v>48</v>
      </c>
      <c r="B27" s="70"/>
      <c r="C27" s="86"/>
      <c r="D27" s="70"/>
      <c r="E27" s="106"/>
      <c r="F27" s="106"/>
      <c r="G27" s="106"/>
      <c r="H27" s="106"/>
      <c r="I27" s="106"/>
      <c r="J27" s="106"/>
      <c r="K27" s="106"/>
      <c r="L27" s="106"/>
      <c r="M27" s="106"/>
      <c r="N27" s="106"/>
      <c r="O27" s="106"/>
      <c r="P27" s="70"/>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87"/>
    </row>
    <row r="28" spans="1:45" x14ac:dyDescent="0.2">
      <c r="A28" s="58" t="s">
        <v>35</v>
      </c>
      <c r="B28" s="70">
        <v>-132697483.62075785</v>
      </c>
      <c r="C28" s="86">
        <v>-123820284.59199354</v>
      </c>
      <c r="D28" s="70">
        <v>-127655130.1041107</v>
      </c>
      <c r="E28" s="106">
        <v>-123304422.79552658</v>
      </c>
      <c r="F28" s="106">
        <v>-123736244.23661828</v>
      </c>
      <c r="G28" s="106">
        <v>-117737943.45908777</v>
      </c>
      <c r="H28" s="106">
        <v>-117620094.43353499</v>
      </c>
      <c r="I28" s="106">
        <v>-115621047.55499351</v>
      </c>
      <c r="J28" s="106">
        <v>-116634036.67697074</v>
      </c>
      <c r="K28" s="106">
        <v>-119918086.9530728</v>
      </c>
      <c r="L28" s="106">
        <v>-120199092.24876265</v>
      </c>
      <c r="M28" s="106">
        <v>-157004593.7841537</v>
      </c>
      <c r="N28" s="106">
        <v>-157978624.17399535</v>
      </c>
      <c r="O28" s="106">
        <v>-166101921.24520406</v>
      </c>
      <c r="P28" s="70">
        <v>-166101921.24520406</v>
      </c>
      <c r="Q28" s="106">
        <v>-163110534.63399795</v>
      </c>
      <c r="R28" s="106">
        <v>-155033286.08503401</v>
      </c>
      <c r="S28" s="106">
        <v>-156142994.48743549</v>
      </c>
      <c r="T28" s="106">
        <v>-21925256.310296621</v>
      </c>
      <c r="U28" s="106">
        <v>-21401980.235657766</v>
      </c>
      <c r="V28" s="106">
        <v>-23501375.492534015</v>
      </c>
      <c r="W28" s="106">
        <v>-28042568.749595173</v>
      </c>
      <c r="X28" s="106">
        <v>-24914800.211003032</v>
      </c>
      <c r="Y28" s="106">
        <v>-26420720.827710483</v>
      </c>
      <c r="Z28" s="106">
        <v>-20091002.596996211</v>
      </c>
      <c r="AA28" s="106">
        <v>-15932017.828039456</v>
      </c>
      <c r="AB28" s="106">
        <v>-15322360.575574171</v>
      </c>
      <c r="AC28" s="106">
        <v>-18381302.331708271</v>
      </c>
      <c r="AD28" s="106">
        <v>-15952952.57694569</v>
      </c>
      <c r="AE28" s="106">
        <v>-16017167.812474828</v>
      </c>
      <c r="AF28" s="106">
        <v>-14836006.579552408</v>
      </c>
      <c r="AG28" s="106">
        <v>-11012184.265211646</v>
      </c>
      <c r="AH28" s="106">
        <v>-7541466.1536445813</v>
      </c>
      <c r="AI28" s="106">
        <v>-6512850.0149352578</v>
      </c>
      <c r="AJ28" s="106">
        <v>-1910868.0188321541</v>
      </c>
      <c r="AK28" s="106">
        <v>-1258824.2138722467</v>
      </c>
      <c r="AL28" s="106">
        <v>-1500476.3847593386</v>
      </c>
      <c r="AM28" s="106">
        <v>-647347.73588879523</v>
      </c>
      <c r="AN28" s="106">
        <v>-849274.85824179684</v>
      </c>
      <c r="AO28" s="106">
        <v>-1349218.341359555</v>
      </c>
      <c r="AP28" s="106">
        <v>-7989505.3174373731</v>
      </c>
      <c r="AQ28" s="106">
        <v>-11343397.412464168</v>
      </c>
      <c r="AR28" s="106">
        <v>-11911032.956788978</v>
      </c>
      <c r="AS28" s="87">
        <v>-12913856.684145765</v>
      </c>
    </row>
    <row r="29" spans="1:45" x14ac:dyDescent="0.2">
      <c r="A29" s="43" t="s">
        <v>49</v>
      </c>
      <c r="B29" s="70"/>
      <c r="C29" s="86"/>
      <c r="D29" s="70"/>
      <c r="E29" s="106"/>
      <c r="F29" s="106"/>
      <c r="G29" s="106"/>
      <c r="H29" s="106"/>
      <c r="I29" s="106"/>
      <c r="J29" s="106"/>
      <c r="K29" s="106"/>
      <c r="L29" s="106"/>
      <c r="M29" s="106"/>
      <c r="N29" s="106"/>
      <c r="O29" s="106"/>
      <c r="P29" s="70"/>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87"/>
    </row>
    <row r="30" spans="1:45" x14ac:dyDescent="0.2">
      <c r="A30" s="43" t="s">
        <v>50</v>
      </c>
      <c r="B30" s="70"/>
      <c r="C30" s="86"/>
      <c r="D30" s="70"/>
      <c r="E30" s="106"/>
      <c r="F30" s="106"/>
      <c r="G30" s="106"/>
      <c r="H30" s="106"/>
      <c r="I30" s="106"/>
      <c r="J30" s="106"/>
      <c r="K30" s="106"/>
      <c r="L30" s="106"/>
      <c r="M30" s="106"/>
      <c r="N30" s="106"/>
      <c r="O30" s="106"/>
      <c r="P30" s="70"/>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87"/>
    </row>
    <row r="31" spans="1:45" x14ac:dyDescent="0.2">
      <c r="A31" s="43" t="s">
        <v>51</v>
      </c>
      <c r="B31" s="70"/>
      <c r="C31" s="86"/>
      <c r="D31" s="70"/>
      <c r="E31" s="106"/>
      <c r="F31" s="106"/>
      <c r="G31" s="106"/>
      <c r="H31" s="106"/>
      <c r="I31" s="106"/>
      <c r="J31" s="106"/>
      <c r="K31" s="106"/>
      <c r="L31" s="106"/>
      <c r="M31" s="106"/>
      <c r="N31" s="106"/>
      <c r="O31" s="106"/>
      <c r="P31" s="70"/>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87"/>
    </row>
    <row r="32" spans="1:45" x14ac:dyDescent="0.2">
      <c r="A32" s="43" t="s">
        <v>173</v>
      </c>
      <c r="B32" s="70">
        <v>-132697483.62075785</v>
      </c>
      <c r="C32" s="86">
        <v>-123820284.59199354</v>
      </c>
      <c r="D32" s="70">
        <v>-127655130.1041107</v>
      </c>
      <c r="E32" s="106">
        <v>-123304422.79552658</v>
      </c>
      <c r="F32" s="106">
        <v>-123736244.23661828</v>
      </c>
      <c r="G32" s="106">
        <v>-117737943.45908777</v>
      </c>
      <c r="H32" s="106">
        <v>-117620094.43353499</v>
      </c>
      <c r="I32" s="106">
        <v>-115621047.55499351</v>
      </c>
      <c r="J32" s="106">
        <v>-116634036.67697074</v>
      </c>
      <c r="K32" s="106">
        <v>-119918086.9530728</v>
      </c>
      <c r="L32" s="106">
        <v>-120199092.24876265</v>
      </c>
      <c r="M32" s="106">
        <v>-157004593.7841537</v>
      </c>
      <c r="N32" s="106">
        <v>-157978624.17399535</v>
      </c>
      <c r="O32" s="106">
        <v>-166101921.24520406</v>
      </c>
      <c r="P32" s="70">
        <v>-166101921.24520406</v>
      </c>
      <c r="Q32" s="106">
        <v>-163110534.63399795</v>
      </c>
      <c r="R32" s="106">
        <v>-155033286.08503401</v>
      </c>
      <c r="S32" s="106">
        <v>-156142994.48743549</v>
      </c>
      <c r="T32" s="106">
        <v>-21925256.310296621</v>
      </c>
      <c r="U32" s="106">
        <v>-21401980.235657766</v>
      </c>
      <c r="V32" s="106">
        <v>-23501375.492534015</v>
      </c>
      <c r="W32" s="106">
        <v>-28042568.749595173</v>
      </c>
      <c r="X32" s="106">
        <v>-24914800.211003032</v>
      </c>
      <c r="Y32" s="106">
        <v>-26420720.827710483</v>
      </c>
      <c r="Z32" s="106">
        <v>-20091002.596996211</v>
      </c>
      <c r="AA32" s="106">
        <v>-15932017.828039456</v>
      </c>
      <c r="AB32" s="106">
        <v>-15322360.575574171</v>
      </c>
      <c r="AC32" s="106">
        <v>-18381302.331708271</v>
      </c>
      <c r="AD32" s="106">
        <v>-15952952.57694569</v>
      </c>
      <c r="AE32" s="106">
        <v>-16017167.812474828</v>
      </c>
      <c r="AF32" s="106">
        <v>-14836006.579552408</v>
      </c>
      <c r="AG32" s="106">
        <v>-11012184.265211646</v>
      </c>
      <c r="AH32" s="106">
        <v>-7541466.1536445813</v>
      </c>
      <c r="AI32" s="106">
        <v>-6512850.0149352578</v>
      </c>
      <c r="AJ32" s="106">
        <v>-1910868.0188321541</v>
      </c>
      <c r="AK32" s="106">
        <v>-1258824.2138722467</v>
      </c>
      <c r="AL32" s="106">
        <v>-1500476.3847593386</v>
      </c>
      <c r="AM32" s="106">
        <v>-647347.73588879523</v>
      </c>
      <c r="AN32" s="106">
        <v>-849274.85824179684</v>
      </c>
      <c r="AO32" s="106">
        <v>-1349218.341359555</v>
      </c>
      <c r="AP32" s="106">
        <v>-7989505.3174373731</v>
      </c>
      <c r="AQ32" s="106">
        <v>-11343397.412464168</v>
      </c>
      <c r="AR32" s="106">
        <v>-11911032.956788978</v>
      </c>
      <c r="AS32" s="87">
        <v>-12913856.684145765</v>
      </c>
    </row>
    <row r="33" spans="1:45" x14ac:dyDescent="0.2">
      <c r="A33" s="43" t="s">
        <v>52</v>
      </c>
      <c r="B33" s="70"/>
      <c r="C33" s="86"/>
      <c r="D33" s="70"/>
      <c r="E33" s="106"/>
      <c r="F33" s="106"/>
      <c r="G33" s="106"/>
      <c r="H33" s="106"/>
      <c r="I33" s="106"/>
      <c r="J33" s="106"/>
      <c r="K33" s="106"/>
      <c r="L33" s="106"/>
      <c r="M33" s="106"/>
      <c r="N33" s="106"/>
      <c r="O33" s="106"/>
      <c r="P33" s="70"/>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87"/>
    </row>
    <row r="34" spans="1:45" x14ac:dyDescent="0.2">
      <c r="A34" s="47" t="s">
        <v>48</v>
      </c>
      <c r="B34" s="72"/>
      <c r="C34" s="90"/>
      <c r="D34" s="72"/>
      <c r="E34" s="108"/>
      <c r="F34" s="108"/>
      <c r="G34" s="108"/>
      <c r="H34" s="108"/>
      <c r="I34" s="108"/>
      <c r="J34" s="108"/>
      <c r="K34" s="108"/>
      <c r="L34" s="108"/>
      <c r="M34" s="108"/>
      <c r="N34" s="108"/>
      <c r="O34" s="108"/>
      <c r="P34" s="72"/>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91"/>
    </row>
    <row r="37" spans="1:45" x14ac:dyDescent="0.2">
      <c r="A37" s="15" t="s">
        <v>67</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row>
    <row r="38" spans="1:45" ht="6" customHeight="1" x14ac:dyDescent="0.2">
      <c r="A38" s="16"/>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row>
    <row r="39" spans="1:45" ht="23.25" customHeight="1" x14ac:dyDescent="0.2">
      <c r="A39" s="140" t="s">
        <v>178</v>
      </c>
      <c r="B39" s="140"/>
      <c r="C39" s="79"/>
    </row>
    <row r="40" spans="1:45" ht="15.75" customHeight="1" x14ac:dyDescent="0.2">
      <c r="A40" s="140" t="s">
        <v>177</v>
      </c>
      <c r="B40" s="140"/>
      <c r="C40" s="81"/>
    </row>
    <row r="41" spans="1:45" x14ac:dyDescent="0.2">
      <c r="A41" s="16"/>
      <c r="B41" s="13"/>
      <c r="C41" s="81"/>
      <c r="D41" s="13"/>
      <c r="E41" s="13"/>
      <c r="F41" s="13"/>
      <c r="G41" s="13"/>
      <c r="H41" s="13"/>
      <c r="I41" s="13"/>
      <c r="J41" s="13"/>
      <c r="K41" s="13"/>
      <c r="L41" s="13"/>
      <c r="M41" s="13"/>
      <c r="N41" s="13"/>
      <c r="O41" s="13"/>
      <c r="P41" s="13"/>
      <c r="Q41" s="13"/>
      <c r="R41" s="13"/>
      <c r="S41" s="13"/>
      <c r="T41" s="13"/>
      <c r="U41" s="13"/>
      <c r="V41" s="13"/>
      <c r="W41" s="13"/>
      <c r="X41" s="13"/>
      <c r="Y41" s="13"/>
      <c r="Z41" s="13"/>
      <c r="AA41" s="13"/>
    </row>
    <row r="42" spans="1:45" ht="15.75" customHeight="1" x14ac:dyDescent="0.2">
      <c r="A42" s="16"/>
      <c r="B42" s="14"/>
      <c r="C42" s="79"/>
      <c r="D42" s="14"/>
      <c r="E42" s="14"/>
      <c r="F42" s="14"/>
      <c r="G42" s="14"/>
      <c r="H42" s="14"/>
      <c r="I42" s="14"/>
      <c r="J42" s="14"/>
      <c r="K42" s="14"/>
      <c r="L42" s="14"/>
      <c r="M42" s="14"/>
      <c r="N42" s="14"/>
      <c r="O42" s="14"/>
      <c r="P42" s="14"/>
      <c r="Q42" s="14"/>
      <c r="R42" s="14"/>
      <c r="S42" s="14"/>
      <c r="T42" s="14"/>
      <c r="U42" s="14"/>
      <c r="V42" s="14"/>
      <c r="W42" s="14"/>
      <c r="X42" s="14"/>
      <c r="Y42" s="14"/>
      <c r="Z42" s="14"/>
      <c r="AA42" s="14"/>
    </row>
    <row r="43" spans="1:45" x14ac:dyDescent="0.2">
      <c r="A43" s="16"/>
    </row>
    <row r="44" spans="1:45" x14ac:dyDescent="0.2">
      <c r="A44" s="16"/>
    </row>
  </sheetData>
  <mergeCells count="2">
    <mergeCell ref="A39:B39"/>
    <mergeCell ref="A40:B40"/>
  </mergeCells>
  <pageMargins left="0.7" right="0.7" top="0.75" bottom="0.75" header="0.3" footer="0.3"/>
  <pageSetup paperSize="9" scale="70" fitToHeight="0" orientation="portrait" r:id="rId1"/>
  <rowBreaks count="1" manualBreakCount="1">
    <brk id="37"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84"/>
  <sheetViews>
    <sheetView showGridLines="0" zoomScaleNormal="100" zoomScaleSheetLayoutView="100" workbookViewId="0">
      <pane xSplit="1" ySplit="8" topLeftCell="AQ60" activePane="bottomRight" state="frozen"/>
      <selection pane="topRight" activeCell="B1" sqref="B1"/>
      <selection pane="bottomLeft" activeCell="A9" sqref="A9"/>
      <selection pane="bottomRight" activeCell="AS67" activeCellId="3" sqref="AS16 AS33 AS50 AS67"/>
    </sheetView>
  </sheetViews>
  <sheetFormatPr defaultColWidth="9.140625" defaultRowHeight="12.75" x14ac:dyDescent="0.2"/>
  <cols>
    <col min="1" max="1" width="82.7109375" style="12" customWidth="1"/>
    <col min="2" max="45" width="13.5703125" style="26" customWidth="1"/>
    <col min="46" max="16384" width="9.140625" style="12"/>
  </cols>
  <sheetData>
    <row r="1" spans="1:45" ht="18.75" x14ac:dyDescent="0.2">
      <c r="A1" s="18" t="s">
        <v>38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row>
    <row r="2" spans="1:45" ht="15.75" x14ac:dyDescent="0.2">
      <c r="A2" s="19" t="s">
        <v>53</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5.75" x14ac:dyDescent="0.25">
      <c r="A3" s="20"/>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x14ac:dyDescent="0.2">
      <c r="A4" s="40"/>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136"/>
      <c r="AD4" s="136"/>
      <c r="AE4" s="136"/>
      <c r="AF4" s="136"/>
      <c r="AG4" s="136"/>
      <c r="AH4" s="136"/>
      <c r="AI4" s="136"/>
      <c r="AJ4" s="136"/>
      <c r="AK4" s="136"/>
      <c r="AL4" s="136"/>
      <c r="AM4" s="136"/>
      <c r="AN4" s="136"/>
      <c r="AO4" s="136"/>
      <c r="AP4" s="136"/>
      <c r="AQ4" s="136"/>
      <c r="AR4" s="136"/>
      <c r="AS4" s="136" t="s">
        <v>192</v>
      </c>
    </row>
    <row r="5" spans="1:45" ht="15" customHeight="1" x14ac:dyDescent="0.2">
      <c r="A5" s="22" t="s">
        <v>40</v>
      </c>
      <c r="B5" s="63">
        <v>2018</v>
      </c>
      <c r="C5" s="82"/>
      <c r="D5" s="63">
        <v>2019</v>
      </c>
      <c r="E5" s="82"/>
      <c r="F5" s="82"/>
      <c r="G5" s="82"/>
      <c r="H5" s="82"/>
      <c r="I5" s="82"/>
      <c r="J5" s="82"/>
      <c r="K5" s="82"/>
      <c r="L5" s="82"/>
      <c r="M5" s="82"/>
      <c r="N5" s="82"/>
      <c r="O5" s="82"/>
      <c r="P5" s="63">
        <v>2020</v>
      </c>
      <c r="Q5" s="82"/>
      <c r="R5" s="82"/>
      <c r="S5" s="82"/>
      <c r="T5" s="82"/>
      <c r="U5" s="82"/>
      <c r="V5" s="82"/>
      <c r="W5" s="82"/>
      <c r="X5" s="82"/>
      <c r="Y5" s="82"/>
      <c r="Z5" s="82"/>
      <c r="AA5" s="82"/>
      <c r="AB5" s="63">
        <v>2021</v>
      </c>
      <c r="AC5" s="82"/>
      <c r="AD5" s="82"/>
      <c r="AE5" s="82"/>
      <c r="AF5" s="82"/>
      <c r="AG5" s="82"/>
      <c r="AH5" s="82"/>
      <c r="AI5" s="82"/>
      <c r="AJ5" s="82"/>
      <c r="AK5" s="82"/>
      <c r="AL5" s="82"/>
      <c r="AM5" s="82"/>
      <c r="AN5" s="82">
        <v>2022</v>
      </c>
      <c r="AO5" s="82"/>
      <c r="AP5" s="82"/>
      <c r="AQ5" s="82"/>
      <c r="AR5" s="82"/>
      <c r="AS5" s="137"/>
    </row>
    <row r="6" spans="1:45" ht="15" customHeight="1" x14ac:dyDescent="0.2">
      <c r="A6" s="22"/>
      <c r="B6" s="64"/>
      <c r="C6" s="83"/>
      <c r="D6" s="64"/>
      <c r="E6" s="104"/>
      <c r="F6" s="104"/>
      <c r="G6" s="104"/>
      <c r="H6" s="104"/>
      <c r="I6" s="104"/>
      <c r="J6" s="104"/>
      <c r="K6" s="104"/>
      <c r="L6" s="104"/>
      <c r="M6" s="104"/>
      <c r="N6" s="104"/>
      <c r="O6" s="104"/>
      <c r="P6" s="64"/>
      <c r="Q6" s="104"/>
      <c r="R6" s="104"/>
      <c r="S6" s="104"/>
      <c r="T6" s="104"/>
      <c r="U6" s="104"/>
      <c r="V6" s="104"/>
      <c r="W6" s="104"/>
      <c r="X6" s="104"/>
      <c r="Y6" s="104"/>
      <c r="Z6" s="104"/>
      <c r="AA6" s="104"/>
      <c r="AB6" s="139"/>
      <c r="AC6" s="104"/>
      <c r="AD6" s="104"/>
      <c r="AE6" s="104"/>
      <c r="AF6" s="104"/>
      <c r="AG6" s="104"/>
      <c r="AH6" s="104"/>
      <c r="AI6" s="104"/>
      <c r="AJ6" s="104"/>
      <c r="AK6" s="104"/>
      <c r="AL6" s="104"/>
      <c r="AM6" s="104"/>
      <c r="AN6" s="104"/>
      <c r="AO6" s="104"/>
      <c r="AP6" s="104"/>
      <c r="AQ6" s="104"/>
      <c r="AR6" s="104"/>
      <c r="AS6" s="138"/>
    </row>
    <row r="7" spans="1:45" ht="15" customHeight="1" x14ac:dyDescent="0.2">
      <c r="A7" s="22"/>
      <c r="B7" s="65" t="s">
        <v>188</v>
      </c>
      <c r="C7" s="65" t="s">
        <v>189</v>
      </c>
      <c r="D7" s="65" t="s">
        <v>190</v>
      </c>
      <c r="E7" s="65" t="s">
        <v>191</v>
      </c>
      <c r="F7" s="65" t="s">
        <v>193</v>
      </c>
      <c r="G7" s="65" t="s">
        <v>194</v>
      </c>
      <c r="H7" s="65" t="s">
        <v>195</v>
      </c>
      <c r="I7" s="65" t="s">
        <v>196</v>
      </c>
      <c r="J7" s="65" t="s">
        <v>197</v>
      </c>
      <c r="K7" s="65" t="s">
        <v>198</v>
      </c>
      <c r="L7" s="65" t="s">
        <v>199</v>
      </c>
      <c r="M7" s="65" t="s">
        <v>200</v>
      </c>
      <c r="N7" s="65" t="s">
        <v>188</v>
      </c>
      <c r="O7" s="65" t="s">
        <v>189</v>
      </c>
      <c r="P7" s="65" t="s">
        <v>190</v>
      </c>
      <c r="Q7" s="65" t="s">
        <v>191</v>
      </c>
      <c r="R7" s="65" t="s">
        <v>193</v>
      </c>
      <c r="S7" s="65" t="s">
        <v>194</v>
      </c>
      <c r="T7" s="65" t="s">
        <v>195</v>
      </c>
      <c r="U7" s="65" t="s">
        <v>196</v>
      </c>
      <c r="V7" s="65" t="s">
        <v>197</v>
      </c>
      <c r="W7" s="65" t="s">
        <v>198</v>
      </c>
      <c r="X7" s="65" t="s">
        <v>199</v>
      </c>
      <c r="Y7" s="65" t="s">
        <v>200</v>
      </c>
      <c r="Z7" s="65" t="s">
        <v>188</v>
      </c>
      <c r="AA7" s="65" t="s">
        <v>189</v>
      </c>
      <c r="AB7" s="65" t="s">
        <v>190</v>
      </c>
      <c r="AC7" s="65" t="s">
        <v>191</v>
      </c>
      <c r="AD7" s="65" t="s">
        <v>193</v>
      </c>
      <c r="AE7" s="65" t="s">
        <v>194</v>
      </c>
      <c r="AF7" s="65" t="s">
        <v>195</v>
      </c>
      <c r="AG7" s="65" t="s">
        <v>196</v>
      </c>
      <c r="AH7" s="65" t="s">
        <v>197</v>
      </c>
      <c r="AI7" s="65" t="s">
        <v>201</v>
      </c>
      <c r="AJ7" s="65" t="s">
        <v>202</v>
      </c>
      <c r="AK7" s="65" t="s">
        <v>203</v>
      </c>
      <c r="AL7" s="65" t="s">
        <v>204</v>
      </c>
      <c r="AM7" s="65" t="s">
        <v>205</v>
      </c>
      <c r="AN7" s="65" t="s">
        <v>206</v>
      </c>
      <c r="AO7" s="65" t="s">
        <v>207</v>
      </c>
      <c r="AP7" s="65" t="s">
        <v>208</v>
      </c>
      <c r="AQ7" s="65" t="s">
        <v>209</v>
      </c>
      <c r="AR7" s="65" t="s">
        <v>195</v>
      </c>
      <c r="AS7" s="66" t="s">
        <v>196</v>
      </c>
    </row>
    <row r="8" spans="1:45" x14ac:dyDescent="0.2">
      <c r="A8" s="39" t="s">
        <v>126</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8"/>
    </row>
    <row r="9" spans="1:45" x14ac:dyDescent="0.2">
      <c r="A9" s="38"/>
      <c r="B9" s="69"/>
      <c r="C9" s="84"/>
      <c r="D9" s="69"/>
      <c r="E9" s="105"/>
      <c r="F9" s="105"/>
      <c r="G9" s="105"/>
      <c r="H9" s="105"/>
      <c r="I9" s="105"/>
      <c r="J9" s="105"/>
      <c r="K9" s="105"/>
      <c r="L9" s="105"/>
      <c r="M9" s="105"/>
      <c r="N9" s="105"/>
      <c r="O9" s="105"/>
      <c r="P9" s="69"/>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85"/>
    </row>
    <row r="10" spans="1:45" x14ac:dyDescent="0.2">
      <c r="A10" s="59" t="s">
        <v>54</v>
      </c>
      <c r="B10" s="70"/>
      <c r="C10" s="86"/>
      <c r="D10" s="70"/>
      <c r="E10" s="106"/>
      <c r="F10" s="106"/>
      <c r="G10" s="106"/>
      <c r="H10" s="106"/>
      <c r="I10" s="106"/>
      <c r="J10" s="106"/>
      <c r="K10" s="106"/>
      <c r="L10" s="106"/>
      <c r="M10" s="106"/>
      <c r="N10" s="106"/>
      <c r="O10" s="106"/>
      <c r="P10" s="70"/>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87"/>
    </row>
    <row r="11" spans="1:45" x14ac:dyDescent="0.2">
      <c r="A11" s="51" t="s">
        <v>55</v>
      </c>
      <c r="B11" s="70">
        <v>-2811090445.1912928</v>
      </c>
      <c r="C11" s="86">
        <v>-2857851943.6218152</v>
      </c>
      <c r="D11" s="70">
        <v>-2921896574.8362288</v>
      </c>
      <c r="E11" s="106">
        <v>-2925647179.0099149</v>
      </c>
      <c r="F11" s="106">
        <v>-2500324717.3555541</v>
      </c>
      <c r="G11" s="106">
        <v>-2696832718.0649495</v>
      </c>
      <c r="H11" s="106">
        <v>-2521231979.4867697</v>
      </c>
      <c r="I11" s="106">
        <v>-2915613968.0927567</v>
      </c>
      <c r="J11" s="106">
        <v>-2599801087.2923727</v>
      </c>
      <c r="K11" s="106">
        <v>-2477352635.1864476</v>
      </c>
      <c r="L11" s="106">
        <v>-2743361765.2081056</v>
      </c>
      <c r="M11" s="106">
        <v>-2942190146.7445555</v>
      </c>
      <c r="N11" s="106">
        <v>-2997731772.7056508</v>
      </c>
      <c r="O11" s="106">
        <v>-3336559313.0574808</v>
      </c>
      <c r="P11" s="70">
        <v>-3327674492.8562713</v>
      </c>
      <c r="Q11" s="106">
        <v>-3341940681.0805898</v>
      </c>
      <c r="R11" s="106">
        <v>-3278486780.5699897</v>
      </c>
      <c r="S11" s="106">
        <v>-3638355630.3583431</v>
      </c>
      <c r="T11" s="106">
        <v>-3010469301.3684378</v>
      </c>
      <c r="U11" s="106">
        <v>-1166958985.2103939</v>
      </c>
      <c r="V11" s="106">
        <v>-1263141836.119163</v>
      </c>
      <c r="W11" s="106">
        <v>-1378673654.6294472</v>
      </c>
      <c r="X11" s="106">
        <v>-1276883862.1936269</v>
      </c>
      <c r="Y11" s="106">
        <v>-1157562300.6778538</v>
      </c>
      <c r="Z11" s="106">
        <v>-985320913.87277138</v>
      </c>
      <c r="AA11" s="106">
        <v>-1181953184.9980824</v>
      </c>
      <c r="AB11" s="106">
        <v>-1060253849.7420762</v>
      </c>
      <c r="AC11" s="106">
        <v>-938416167.18022013</v>
      </c>
      <c r="AD11" s="106">
        <v>-959627133.62277639</v>
      </c>
      <c r="AE11" s="106">
        <v>-1050460618.0073515</v>
      </c>
      <c r="AF11" s="106">
        <v>-955070898.47871888</v>
      </c>
      <c r="AG11" s="106">
        <v>-1025311784.91988</v>
      </c>
      <c r="AH11" s="106">
        <v>-973798496.1512388</v>
      </c>
      <c r="AI11" s="106">
        <v>-1019370400.5111818</v>
      </c>
      <c r="AJ11" s="106">
        <v>-1009094166.5766885</v>
      </c>
      <c r="AK11" s="106">
        <v>-1102433125.7559695</v>
      </c>
      <c r="AL11" s="106">
        <v>-1007429586.9286333</v>
      </c>
      <c r="AM11" s="106">
        <v>-1582136503.7291839</v>
      </c>
      <c r="AN11" s="106">
        <v>-1523359437.4857426</v>
      </c>
      <c r="AO11" s="106">
        <v>-1603713601.7569275</v>
      </c>
      <c r="AP11" s="106">
        <v>-1667423488.6478667</v>
      </c>
      <c r="AQ11" s="106">
        <v>-1810742700.2126875</v>
      </c>
      <c r="AR11" s="106">
        <v>-1763480713.7024207</v>
      </c>
      <c r="AS11" s="87">
        <v>-1840073076.9777484</v>
      </c>
    </row>
    <row r="12" spans="1:45" ht="15.75" x14ac:dyDescent="0.2">
      <c r="A12" s="43" t="s">
        <v>132</v>
      </c>
      <c r="B12" s="70">
        <v>-2782762199.7586622</v>
      </c>
      <c r="C12" s="86">
        <v>-2820874461.8920641</v>
      </c>
      <c r="D12" s="70">
        <v>-2875710183.9087601</v>
      </c>
      <c r="E12" s="106">
        <v>-2871621878.1298027</v>
      </c>
      <c r="F12" s="106">
        <v>-2438148598.5616446</v>
      </c>
      <c r="G12" s="106">
        <v>-2626633989.4458132</v>
      </c>
      <c r="H12" s="106">
        <v>-2444585752.9159226</v>
      </c>
      <c r="I12" s="106">
        <v>-2830558759.2370539</v>
      </c>
      <c r="J12" s="106">
        <v>-2502720019.5093093</v>
      </c>
      <c r="K12" s="106">
        <v>-2473546755.6862035</v>
      </c>
      <c r="L12" s="106">
        <v>-2732418251.9949856</v>
      </c>
      <c r="M12" s="106">
        <v>-2923711485.2646704</v>
      </c>
      <c r="N12" s="106">
        <v>-2971947673.8751593</v>
      </c>
      <c r="O12" s="106">
        <v>-3303129462.3743162</v>
      </c>
      <c r="P12" s="70">
        <v>-3286429479.1822567</v>
      </c>
      <c r="Q12" s="106">
        <v>-3294049041.2438345</v>
      </c>
      <c r="R12" s="106">
        <v>-3223825932.7591176</v>
      </c>
      <c r="S12" s="106">
        <v>-3576393259.7232084</v>
      </c>
      <c r="T12" s="106">
        <v>-2941791217.1399641</v>
      </c>
      <c r="U12" s="106">
        <v>-1166958985.2103939</v>
      </c>
      <c r="V12" s="106">
        <v>-1260740603.0535347</v>
      </c>
      <c r="W12" s="106">
        <v>-1376272421.5638187</v>
      </c>
      <c r="X12" s="106">
        <v>-1274358916.9514754</v>
      </c>
      <c r="Y12" s="106">
        <v>-1155037355.4357023</v>
      </c>
      <c r="Z12" s="106">
        <v>-984087848.24447584</v>
      </c>
      <c r="AA12" s="106">
        <v>-1180158870.0803435</v>
      </c>
      <c r="AB12" s="106">
        <v>-1058471981.9405253</v>
      </c>
      <c r="AC12" s="106">
        <v>-937416191.19278729</v>
      </c>
      <c r="AD12" s="106">
        <v>-958470445.24280179</v>
      </c>
      <c r="AE12" s="106">
        <v>-1049557826.7059244</v>
      </c>
      <c r="AF12" s="106">
        <v>-954321736.1248945</v>
      </c>
      <c r="AG12" s="106">
        <v>-1024550923.8347058</v>
      </c>
      <c r="AH12" s="106">
        <v>-973009288.39422536</v>
      </c>
      <c r="AI12" s="106">
        <v>-930031796.49519789</v>
      </c>
      <c r="AJ12" s="106">
        <v>-919377060.04907489</v>
      </c>
      <c r="AK12" s="106">
        <v>-1011727668.878999</v>
      </c>
      <c r="AL12" s="106">
        <v>-916992905.65113997</v>
      </c>
      <c r="AM12" s="106">
        <v>-1481477970.3351212</v>
      </c>
      <c r="AN12" s="106">
        <v>-1422566660.49015</v>
      </c>
      <c r="AO12" s="106">
        <v>-1502246242.8580256</v>
      </c>
      <c r="AP12" s="106">
        <v>-1566534099.8346395</v>
      </c>
      <c r="AQ12" s="106">
        <v>-1712806482.7027218</v>
      </c>
      <c r="AR12" s="106">
        <v>-1666911628.2381518</v>
      </c>
      <c r="AS12" s="87">
        <v>-1747223969.286447</v>
      </c>
    </row>
    <row r="13" spans="1:45" ht="15.75" x14ac:dyDescent="0.2">
      <c r="A13" s="43" t="s">
        <v>131</v>
      </c>
      <c r="B13" s="70">
        <v>-28328245.432630502</v>
      </c>
      <c r="C13" s="86">
        <v>-36977481.729751296</v>
      </c>
      <c r="D13" s="70">
        <v>-46186390.927468903</v>
      </c>
      <c r="E13" s="106">
        <v>-54025300.880112</v>
      </c>
      <c r="F13" s="106">
        <v>-62176118.793909602</v>
      </c>
      <c r="G13" s="106">
        <v>-70198728.619136199</v>
      </c>
      <c r="H13" s="106">
        <v>-76646226.570847198</v>
      </c>
      <c r="I13" s="106">
        <v>-85055208.855703101</v>
      </c>
      <c r="J13" s="106">
        <v>-97081067.783063203</v>
      </c>
      <c r="K13" s="106">
        <v>-3805879.5002442999</v>
      </c>
      <c r="L13" s="106">
        <v>-10943513.2131199</v>
      </c>
      <c r="M13" s="106">
        <v>-18478661.4798849</v>
      </c>
      <c r="N13" s="106">
        <v>-25784098.830491699</v>
      </c>
      <c r="O13" s="106">
        <v>-33429850.683164701</v>
      </c>
      <c r="P13" s="70">
        <v>-41245013.674014702</v>
      </c>
      <c r="Q13" s="106">
        <v>-47891639.836755499</v>
      </c>
      <c r="R13" s="106">
        <v>-54660847.810872301</v>
      </c>
      <c r="S13" s="106">
        <v>-61962370.635135502</v>
      </c>
      <c r="T13" s="106">
        <v>-68678084.228473395</v>
      </c>
      <c r="U13" s="106">
        <v>0</v>
      </c>
      <c r="V13" s="106">
        <v>-2401233.0656282958</v>
      </c>
      <c r="W13" s="106">
        <v>-2401233.0656282958</v>
      </c>
      <c r="X13" s="106">
        <v>-2524945.2421513749</v>
      </c>
      <c r="Y13" s="106">
        <v>-2524945.2421513749</v>
      </c>
      <c r="Z13" s="106">
        <v>-1233065.6282956111</v>
      </c>
      <c r="AA13" s="106">
        <v>-1794314.9177389788</v>
      </c>
      <c r="AB13" s="106">
        <v>-1781867.8015508964</v>
      </c>
      <c r="AC13" s="106">
        <v>-999975.98743292596</v>
      </c>
      <c r="AD13" s="106">
        <v>-1156688.3799745175</v>
      </c>
      <c r="AE13" s="106">
        <v>-902791.30142700241</v>
      </c>
      <c r="AF13" s="106">
        <v>-749162.35382435878</v>
      </c>
      <c r="AG13" s="106">
        <v>-760861.0851742978</v>
      </c>
      <c r="AH13" s="106">
        <v>-789207.7570134534</v>
      </c>
      <c r="AI13" s="106">
        <v>-89338604.015983999</v>
      </c>
      <c r="AJ13" s="106">
        <v>-89717106.527613744</v>
      </c>
      <c r="AK13" s="106">
        <v>-90705456.876970589</v>
      </c>
      <c r="AL13" s="106">
        <v>-90436681.277493402</v>
      </c>
      <c r="AM13" s="106">
        <v>-100658533.39406264</v>
      </c>
      <c r="AN13" s="106">
        <v>-100792776.99559243</v>
      </c>
      <c r="AO13" s="106">
        <v>-101467358.8989021</v>
      </c>
      <c r="AP13" s="106">
        <v>-100889388.81322724</v>
      </c>
      <c r="AQ13" s="106">
        <v>-97936217.509965658</v>
      </c>
      <c r="AR13" s="106">
        <v>-96569085.464268982</v>
      </c>
      <c r="AS13" s="87">
        <v>-92849107.691301569</v>
      </c>
    </row>
    <row r="14" spans="1:45" x14ac:dyDescent="0.2">
      <c r="A14" s="43" t="s">
        <v>129</v>
      </c>
      <c r="B14" s="70">
        <v>0</v>
      </c>
      <c r="C14" s="86">
        <v>0</v>
      </c>
      <c r="D14" s="70">
        <v>0</v>
      </c>
      <c r="E14" s="106">
        <v>0</v>
      </c>
      <c r="F14" s="106">
        <v>0</v>
      </c>
      <c r="G14" s="106">
        <v>0</v>
      </c>
      <c r="H14" s="106">
        <v>0</v>
      </c>
      <c r="I14" s="106">
        <v>0</v>
      </c>
      <c r="J14" s="106">
        <v>0</v>
      </c>
      <c r="K14" s="106">
        <v>0</v>
      </c>
      <c r="L14" s="106">
        <v>0</v>
      </c>
      <c r="M14" s="106">
        <v>0</v>
      </c>
      <c r="N14" s="106">
        <v>0</v>
      </c>
      <c r="O14" s="106">
        <v>0</v>
      </c>
      <c r="P14" s="70">
        <v>0</v>
      </c>
      <c r="Q14" s="106">
        <v>0</v>
      </c>
      <c r="R14" s="106">
        <v>0</v>
      </c>
      <c r="S14" s="106">
        <v>0</v>
      </c>
      <c r="T14" s="106">
        <v>0</v>
      </c>
      <c r="U14" s="106">
        <v>0</v>
      </c>
      <c r="V14" s="106">
        <v>0</v>
      </c>
      <c r="W14" s="106">
        <v>0</v>
      </c>
      <c r="X14" s="106">
        <v>0</v>
      </c>
      <c r="Y14" s="106">
        <v>0</v>
      </c>
      <c r="Z14" s="106">
        <v>0</v>
      </c>
      <c r="AA14" s="106">
        <v>0</v>
      </c>
      <c r="AB14" s="106">
        <v>0</v>
      </c>
      <c r="AC14" s="106">
        <v>0</v>
      </c>
      <c r="AD14" s="106">
        <v>0</v>
      </c>
      <c r="AE14" s="106">
        <v>0</v>
      </c>
      <c r="AF14" s="106">
        <v>0</v>
      </c>
      <c r="AG14" s="106">
        <v>0</v>
      </c>
      <c r="AH14" s="106">
        <v>0</v>
      </c>
      <c r="AI14" s="106">
        <v>0</v>
      </c>
      <c r="AJ14" s="106">
        <v>0</v>
      </c>
      <c r="AK14" s="106">
        <v>0</v>
      </c>
      <c r="AL14" s="106">
        <v>0</v>
      </c>
      <c r="AM14" s="106">
        <v>0</v>
      </c>
      <c r="AN14" s="106">
        <v>0</v>
      </c>
      <c r="AO14" s="106">
        <v>0</v>
      </c>
      <c r="AP14" s="106">
        <v>0</v>
      </c>
      <c r="AQ14" s="106">
        <v>0</v>
      </c>
      <c r="AR14" s="106">
        <v>0</v>
      </c>
      <c r="AS14" s="87">
        <v>0</v>
      </c>
    </row>
    <row r="15" spans="1:45" x14ac:dyDescent="0.2">
      <c r="A15" s="43" t="s">
        <v>130</v>
      </c>
      <c r="B15" s="70">
        <v>0</v>
      </c>
      <c r="C15" s="86">
        <v>0</v>
      </c>
      <c r="D15" s="70">
        <v>0</v>
      </c>
      <c r="E15" s="106">
        <v>0</v>
      </c>
      <c r="F15" s="106">
        <v>0</v>
      </c>
      <c r="G15" s="106">
        <v>0</v>
      </c>
      <c r="H15" s="106">
        <v>0</v>
      </c>
      <c r="I15" s="106">
        <v>0</v>
      </c>
      <c r="J15" s="106">
        <v>0</v>
      </c>
      <c r="K15" s="106">
        <v>0</v>
      </c>
      <c r="L15" s="106">
        <v>0</v>
      </c>
      <c r="M15" s="106">
        <v>0</v>
      </c>
      <c r="N15" s="106">
        <v>0</v>
      </c>
      <c r="O15" s="106">
        <v>0</v>
      </c>
      <c r="P15" s="70">
        <v>0</v>
      </c>
      <c r="Q15" s="106">
        <v>0</v>
      </c>
      <c r="R15" s="106">
        <v>0</v>
      </c>
      <c r="S15" s="106">
        <v>0</v>
      </c>
      <c r="T15" s="106">
        <v>0</v>
      </c>
      <c r="U15" s="106">
        <v>0</v>
      </c>
      <c r="V15" s="106">
        <v>0</v>
      </c>
      <c r="W15" s="106">
        <v>0</v>
      </c>
      <c r="X15" s="106">
        <v>0</v>
      </c>
      <c r="Y15" s="106">
        <v>0</v>
      </c>
      <c r="Z15" s="106">
        <v>0</v>
      </c>
      <c r="AA15" s="106">
        <v>0</v>
      </c>
      <c r="AB15" s="106">
        <v>0</v>
      </c>
      <c r="AC15" s="106">
        <v>0</v>
      </c>
      <c r="AD15" s="106">
        <v>0</v>
      </c>
      <c r="AE15" s="106">
        <v>0</v>
      </c>
      <c r="AF15" s="106">
        <v>0</v>
      </c>
      <c r="AG15" s="106">
        <v>0</v>
      </c>
      <c r="AH15" s="106">
        <v>0</v>
      </c>
      <c r="AI15" s="106">
        <v>0</v>
      </c>
      <c r="AJ15" s="106">
        <v>0</v>
      </c>
      <c r="AK15" s="106">
        <v>0</v>
      </c>
      <c r="AL15" s="106">
        <v>0</v>
      </c>
      <c r="AM15" s="106">
        <v>0</v>
      </c>
      <c r="AN15" s="106">
        <v>0</v>
      </c>
      <c r="AO15" s="106">
        <v>0</v>
      </c>
      <c r="AP15" s="106">
        <v>0</v>
      </c>
      <c r="AQ15" s="106">
        <v>0</v>
      </c>
      <c r="AR15" s="106">
        <v>0</v>
      </c>
      <c r="AS15" s="87">
        <v>0</v>
      </c>
    </row>
    <row r="16" spans="1:45" ht="28.5" x14ac:dyDescent="0.2">
      <c r="A16" s="54" t="s">
        <v>135</v>
      </c>
      <c r="B16" s="70">
        <v>-261794763.08000004</v>
      </c>
      <c r="C16" s="86">
        <v>-187340685.37</v>
      </c>
      <c r="D16" s="70">
        <v>-191047352.37</v>
      </c>
      <c r="E16" s="106">
        <v>-191047352.37</v>
      </c>
      <c r="F16" s="106">
        <v>-184261638.07999998</v>
      </c>
      <c r="G16" s="106">
        <v>-628594971.40999997</v>
      </c>
      <c r="H16" s="106">
        <v>-635261637.40999997</v>
      </c>
      <c r="I16" s="106">
        <v>-627474637.41000009</v>
      </c>
      <c r="J16" s="106">
        <v>-627474637.41000009</v>
      </c>
      <c r="K16" s="106">
        <v>-631974637.41000009</v>
      </c>
      <c r="L16" s="106">
        <v>-629224637.41000021</v>
      </c>
      <c r="M16" s="106">
        <v>-615224636.74000013</v>
      </c>
      <c r="N16" s="106">
        <v>-611057970.08000016</v>
      </c>
      <c r="O16" s="106">
        <v>-599807970.08000004</v>
      </c>
      <c r="P16" s="70">
        <v>-587767970.07999992</v>
      </c>
      <c r="Q16" s="106">
        <v>-582767970.08000004</v>
      </c>
      <c r="R16" s="106">
        <v>-597767970.08000004</v>
      </c>
      <c r="S16" s="106">
        <v>-177767970.07999998</v>
      </c>
      <c r="T16" s="106">
        <v>-196101303.42000002</v>
      </c>
      <c r="U16" s="106">
        <v>-231583103.42000002</v>
      </c>
      <c r="V16" s="106">
        <v>-301583107.42000002</v>
      </c>
      <c r="W16" s="106">
        <v>-307083107.42000002</v>
      </c>
      <c r="X16" s="106">
        <v>-132083107.42</v>
      </c>
      <c r="Y16" s="106">
        <v>-125083107.42</v>
      </c>
      <c r="Z16" s="106">
        <v>-105083107.42</v>
      </c>
      <c r="AA16" s="106">
        <v>-89913407.420000002</v>
      </c>
      <c r="AB16" s="106">
        <v>-203246741.42000002</v>
      </c>
      <c r="AC16" s="106">
        <v>-203246741.42000002</v>
      </c>
      <c r="AD16" s="106">
        <v>-188246741.43000001</v>
      </c>
      <c r="AE16" s="106">
        <v>-189746741.43000001</v>
      </c>
      <c r="AF16" s="106">
        <v>-181501786.31</v>
      </c>
      <c r="AG16" s="106">
        <v>-166350286.31</v>
      </c>
      <c r="AH16" s="106">
        <v>-159683616.31</v>
      </c>
      <c r="AI16" s="106">
        <v>-164183616.31</v>
      </c>
      <c r="AJ16" s="106">
        <v>-134183616.33</v>
      </c>
      <c r="AK16" s="106">
        <v>-134183616.33</v>
      </c>
      <c r="AL16" s="106">
        <v>-134183616.33</v>
      </c>
      <c r="AM16" s="106">
        <v>-134183616.33</v>
      </c>
      <c r="AN16" s="106">
        <v>-134183616.33</v>
      </c>
      <c r="AO16" s="106">
        <v>-134183616.33</v>
      </c>
      <c r="AP16" s="106">
        <v>-130969330.61</v>
      </c>
      <c r="AQ16" s="106">
        <v>-130658808.47</v>
      </c>
      <c r="AR16" s="106">
        <v>-130062093.20999999</v>
      </c>
      <c r="AS16" s="87">
        <v>-130062093.21000001</v>
      </c>
    </row>
    <row r="17" spans="1:45" x14ac:dyDescent="0.2">
      <c r="A17" s="24" t="s">
        <v>56</v>
      </c>
      <c r="B17" s="70">
        <v>-261794763.08000004</v>
      </c>
      <c r="C17" s="86">
        <v>-187340685.37</v>
      </c>
      <c r="D17" s="70">
        <v>-191047352.37</v>
      </c>
      <c r="E17" s="106">
        <v>-191047352.37</v>
      </c>
      <c r="F17" s="106">
        <v>-184261638.07999998</v>
      </c>
      <c r="G17" s="106">
        <v>-628594971.40999997</v>
      </c>
      <c r="H17" s="106">
        <v>-635261637.40999997</v>
      </c>
      <c r="I17" s="106">
        <v>-627474637.41000009</v>
      </c>
      <c r="J17" s="106">
        <v>-627474637.41000009</v>
      </c>
      <c r="K17" s="106">
        <v>-631974637.41000009</v>
      </c>
      <c r="L17" s="106">
        <v>-629224637.41000021</v>
      </c>
      <c r="M17" s="106">
        <v>-615224636.74000013</v>
      </c>
      <c r="N17" s="106">
        <v>-611057970.08000016</v>
      </c>
      <c r="O17" s="106">
        <v>-599807970.08000004</v>
      </c>
      <c r="P17" s="70">
        <v>-587767970.07999992</v>
      </c>
      <c r="Q17" s="106">
        <v>-582767970.08000004</v>
      </c>
      <c r="R17" s="106">
        <v>-597767970.08000004</v>
      </c>
      <c r="S17" s="106">
        <v>-177767970.07999998</v>
      </c>
      <c r="T17" s="106">
        <v>-196101303.42000002</v>
      </c>
      <c r="U17" s="106">
        <v>-231583103.42000002</v>
      </c>
      <c r="V17" s="106">
        <v>-301583107.42000002</v>
      </c>
      <c r="W17" s="106">
        <v>-307083107.42000002</v>
      </c>
      <c r="X17" s="106">
        <v>-132083107.42</v>
      </c>
      <c r="Y17" s="106">
        <v>-125083107.42</v>
      </c>
      <c r="Z17" s="106">
        <v>-105083107.42</v>
      </c>
      <c r="AA17" s="106">
        <v>-89913407.420000002</v>
      </c>
      <c r="AB17" s="106">
        <v>-203246741.42000002</v>
      </c>
      <c r="AC17" s="106">
        <v>-203246741.42000002</v>
      </c>
      <c r="AD17" s="106">
        <v>-188246741.43000001</v>
      </c>
      <c r="AE17" s="106">
        <v>-189746741.43000001</v>
      </c>
      <c r="AF17" s="106">
        <v>-181501786.31</v>
      </c>
      <c r="AG17" s="106">
        <v>-166350286.31</v>
      </c>
      <c r="AH17" s="106">
        <v>-159683616.31</v>
      </c>
      <c r="AI17" s="106">
        <v>-164183616.31</v>
      </c>
      <c r="AJ17" s="106">
        <v>-134183616.33</v>
      </c>
      <c r="AK17" s="106">
        <v>-134183616.33</v>
      </c>
      <c r="AL17" s="106">
        <v>-134183616.33</v>
      </c>
      <c r="AM17" s="106">
        <v>-134183616.33</v>
      </c>
      <c r="AN17" s="106">
        <v>-134183616.33</v>
      </c>
      <c r="AO17" s="106">
        <v>-134183616.33</v>
      </c>
      <c r="AP17" s="106">
        <v>-130969330.61</v>
      </c>
      <c r="AQ17" s="106">
        <v>-130658808.47</v>
      </c>
      <c r="AR17" s="106">
        <v>-130062093.20999999</v>
      </c>
      <c r="AS17" s="87">
        <v>-130062093.21000001</v>
      </c>
    </row>
    <row r="18" spans="1:45" x14ac:dyDescent="0.2">
      <c r="A18" s="24" t="s">
        <v>57</v>
      </c>
      <c r="B18" s="70"/>
      <c r="C18" s="86"/>
      <c r="D18" s="70"/>
      <c r="E18" s="106"/>
      <c r="F18" s="106"/>
      <c r="G18" s="106"/>
      <c r="H18" s="106"/>
      <c r="I18" s="106"/>
      <c r="J18" s="106"/>
      <c r="K18" s="106"/>
      <c r="L18" s="106"/>
      <c r="M18" s="106"/>
      <c r="N18" s="106"/>
      <c r="O18" s="106"/>
      <c r="P18" s="70"/>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87"/>
    </row>
    <row r="19" spans="1:45" x14ac:dyDescent="0.2">
      <c r="A19" s="51" t="s">
        <v>37</v>
      </c>
      <c r="B19" s="70"/>
      <c r="C19" s="86"/>
      <c r="D19" s="70"/>
      <c r="E19" s="106"/>
      <c r="F19" s="106"/>
      <c r="G19" s="106"/>
      <c r="H19" s="106"/>
      <c r="I19" s="106"/>
      <c r="J19" s="106"/>
      <c r="K19" s="106"/>
      <c r="L19" s="106"/>
      <c r="M19" s="106"/>
      <c r="N19" s="106"/>
      <c r="O19" s="106"/>
      <c r="P19" s="70"/>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87"/>
    </row>
    <row r="20" spans="1:45" x14ac:dyDescent="0.2">
      <c r="A20" s="24" t="s">
        <v>58</v>
      </c>
      <c r="B20" s="70"/>
      <c r="C20" s="86"/>
      <c r="D20" s="70"/>
      <c r="E20" s="106"/>
      <c r="F20" s="106"/>
      <c r="G20" s="106"/>
      <c r="H20" s="106"/>
      <c r="I20" s="106"/>
      <c r="J20" s="106"/>
      <c r="K20" s="106"/>
      <c r="L20" s="106"/>
      <c r="M20" s="106"/>
      <c r="N20" s="106"/>
      <c r="O20" s="106"/>
      <c r="P20" s="70"/>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87"/>
    </row>
    <row r="21" spans="1:45" x14ac:dyDescent="0.2">
      <c r="A21" s="24" t="s">
        <v>59</v>
      </c>
      <c r="B21" s="70"/>
      <c r="C21" s="86"/>
      <c r="D21" s="70"/>
      <c r="E21" s="106"/>
      <c r="F21" s="106"/>
      <c r="G21" s="106"/>
      <c r="H21" s="106"/>
      <c r="I21" s="106"/>
      <c r="J21" s="106"/>
      <c r="K21" s="106"/>
      <c r="L21" s="106"/>
      <c r="M21" s="106"/>
      <c r="N21" s="106"/>
      <c r="O21" s="106"/>
      <c r="P21" s="70"/>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87"/>
    </row>
    <row r="22" spans="1:45" x14ac:dyDescent="0.2">
      <c r="A22" s="24" t="s">
        <v>60</v>
      </c>
      <c r="B22" s="70"/>
      <c r="C22" s="86"/>
      <c r="D22" s="70"/>
      <c r="E22" s="106"/>
      <c r="F22" s="106"/>
      <c r="G22" s="106"/>
      <c r="H22" s="106"/>
      <c r="I22" s="106"/>
      <c r="J22" s="106"/>
      <c r="K22" s="106"/>
      <c r="L22" s="106"/>
      <c r="M22" s="106"/>
      <c r="N22" s="106"/>
      <c r="O22" s="106"/>
      <c r="P22" s="70"/>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87"/>
    </row>
    <row r="23" spans="1:45" x14ac:dyDescent="0.2">
      <c r="A23" s="24" t="s">
        <v>61</v>
      </c>
      <c r="B23" s="70"/>
      <c r="C23" s="86"/>
      <c r="D23" s="70"/>
      <c r="E23" s="106"/>
      <c r="F23" s="106"/>
      <c r="G23" s="106"/>
      <c r="H23" s="106"/>
      <c r="I23" s="106"/>
      <c r="J23" s="106"/>
      <c r="K23" s="106"/>
      <c r="L23" s="106"/>
      <c r="M23" s="106"/>
      <c r="N23" s="106"/>
      <c r="O23" s="106"/>
      <c r="P23" s="70"/>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87"/>
    </row>
    <row r="24" spans="1:45" x14ac:dyDescent="0.2">
      <c r="A24" s="24" t="s">
        <v>62</v>
      </c>
      <c r="B24" s="70"/>
      <c r="C24" s="86"/>
      <c r="D24" s="70"/>
      <c r="E24" s="106"/>
      <c r="F24" s="106"/>
      <c r="G24" s="106"/>
      <c r="H24" s="106"/>
      <c r="I24" s="106"/>
      <c r="J24" s="106"/>
      <c r="K24" s="106"/>
      <c r="L24" s="106"/>
      <c r="M24" s="106"/>
      <c r="N24" s="106"/>
      <c r="O24" s="106"/>
      <c r="P24" s="70"/>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87"/>
    </row>
    <row r="25" spans="1:45" x14ac:dyDescent="0.2">
      <c r="A25" s="24" t="s">
        <v>63</v>
      </c>
      <c r="B25" s="70"/>
      <c r="C25" s="86"/>
      <c r="D25" s="70"/>
      <c r="E25" s="106"/>
      <c r="F25" s="106"/>
      <c r="G25" s="106"/>
      <c r="H25" s="106"/>
      <c r="I25" s="106"/>
      <c r="J25" s="106"/>
      <c r="K25" s="106"/>
      <c r="L25" s="106"/>
      <c r="M25" s="106"/>
      <c r="N25" s="106"/>
      <c r="O25" s="106"/>
      <c r="P25" s="70"/>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87"/>
    </row>
    <row r="26" spans="1:45" x14ac:dyDescent="0.2">
      <c r="A26" s="55"/>
      <c r="B26" s="70"/>
      <c r="C26" s="86"/>
      <c r="D26" s="70"/>
      <c r="E26" s="106"/>
      <c r="F26" s="106"/>
      <c r="G26" s="106"/>
      <c r="H26" s="106"/>
      <c r="I26" s="106"/>
      <c r="J26" s="106"/>
      <c r="K26" s="106"/>
      <c r="L26" s="106"/>
      <c r="M26" s="106"/>
      <c r="N26" s="106"/>
      <c r="O26" s="106"/>
      <c r="P26" s="70"/>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87"/>
    </row>
    <row r="27" spans="1:45" x14ac:dyDescent="0.2">
      <c r="A27" s="59" t="s">
        <v>64</v>
      </c>
      <c r="B27" s="70"/>
      <c r="C27" s="86"/>
      <c r="D27" s="70"/>
      <c r="E27" s="106"/>
      <c r="F27" s="106"/>
      <c r="G27" s="106"/>
      <c r="H27" s="106"/>
      <c r="I27" s="106"/>
      <c r="J27" s="106"/>
      <c r="K27" s="106"/>
      <c r="L27" s="106"/>
      <c r="M27" s="106"/>
      <c r="N27" s="106"/>
      <c r="O27" s="106"/>
      <c r="P27" s="70"/>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87"/>
    </row>
    <row r="28" spans="1:45" x14ac:dyDescent="0.2">
      <c r="A28" s="51" t="s">
        <v>55</v>
      </c>
      <c r="B28" s="70">
        <v>-1054704283.1970024</v>
      </c>
      <c r="C28" s="86">
        <v>-1069493413.6575356</v>
      </c>
      <c r="D28" s="70">
        <v>-1134050859.181529</v>
      </c>
      <c r="E28" s="106">
        <v>-1076580405.2939427</v>
      </c>
      <c r="F28" s="106">
        <v>-652360210.90588462</v>
      </c>
      <c r="G28" s="106">
        <v>-844267825.09646511</v>
      </c>
      <c r="H28" s="106">
        <v>-706786883.26896262</v>
      </c>
      <c r="I28" s="106">
        <v>-1390225199.432302</v>
      </c>
      <c r="J28" s="106">
        <v>-2291896428.9906559</v>
      </c>
      <c r="K28" s="106">
        <v>-793412025.14728343</v>
      </c>
      <c r="L28" s="106">
        <v>-1047738160.2284753</v>
      </c>
      <c r="M28" s="106">
        <v>-1223367134.4345603</v>
      </c>
      <c r="N28" s="106">
        <v>-1264196552.4190693</v>
      </c>
      <c r="O28" s="106">
        <v>-1586134525.4431763</v>
      </c>
      <c r="P28" s="70">
        <v>-1556475016.1587865</v>
      </c>
      <c r="Q28" s="106">
        <v>-1579428252.2359445</v>
      </c>
      <c r="R28" s="106">
        <v>-1531698362.8626175</v>
      </c>
      <c r="S28" s="106">
        <v>-1880360323.980896</v>
      </c>
      <c r="T28" s="106">
        <v>-1262842404.429924</v>
      </c>
      <c r="U28" s="106">
        <v>-1166958985.2103939</v>
      </c>
      <c r="V28" s="106">
        <v>-1187730138.220242</v>
      </c>
      <c r="W28" s="106">
        <v>-1303261956.730526</v>
      </c>
      <c r="X28" s="106">
        <v>-1186746359.1515241</v>
      </c>
      <c r="Y28" s="106">
        <v>-1083318770.2162654</v>
      </c>
      <c r="Z28" s="106">
        <v>-911077383.411183</v>
      </c>
      <c r="AA28" s="106">
        <v>-1091030347.3874056</v>
      </c>
      <c r="AB28" s="106">
        <v>-985543074.40630078</v>
      </c>
      <c r="AC28" s="106">
        <v>-864779700.64668703</v>
      </c>
      <c r="AD28" s="106">
        <v>-903051048.05577791</v>
      </c>
      <c r="AE28" s="106">
        <v>-993186984.64646375</v>
      </c>
      <c r="AF28" s="106">
        <v>-912599988.17971563</v>
      </c>
      <c r="AG28" s="106">
        <v>-983130235.25367534</v>
      </c>
      <c r="AH28" s="106">
        <v>-945449598.82253981</v>
      </c>
      <c r="AI28" s="106">
        <v>-901996640.11602402</v>
      </c>
      <c r="AJ28" s="106">
        <v>-906114835.81751144</v>
      </c>
      <c r="AK28" s="106">
        <v>-998653349.16641843</v>
      </c>
      <c r="AL28" s="106">
        <v>-917201560.78374124</v>
      </c>
      <c r="AM28" s="106">
        <v>-1224735232.6568527</v>
      </c>
      <c r="AN28" s="106">
        <v>-1165848974.0490494</v>
      </c>
      <c r="AO28" s="106">
        <v>-1232374820.9694541</v>
      </c>
      <c r="AP28" s="106">
        <v>-1295615227.9463451</v>
      </c>
      <c r="AQ28" s="106">
        <v>-1444177846.5117745</v>
      </c>
      <c r="AR28" s="106">
        <v>-1399784839.8806915</v>
      </c>
      <c r="AS28" s="87">
        <v>-1462086011.158267</v>
      </c>
    </row>
    <row r="29" spans="1:45" ht="15.75" x14ac:dyDescent="0.2">
      <c r="A29" s="24" t="s">
        <v>132</v>
      </c>
      <c r="B29" s="70">
        <v>-1054704283.1970024</v>
      </c>
      <c r="C29" s="86">
        <v>-1069493413.6575356</v>
      </c>
      <c r="D29" s="70">
        <v>-1134050859.181529</v>
      </c>
      <c r="E29" s="106">
        <v>-1076580405.2939427</v>
      </c>
      <c r="F29" s="106">
        <v>-652360210.90588462</v>
      </c>
      <c r="G29" s="106">
        <v>-844267825.09646511</v>
      </c>
      <c r="H29" s="106">
        <v>-706786883.26896262</v>
      </c>
      <c r="I29" s="106">
        <v>-1374332463.4089842</v>
      </c>
      <c r="J29" s="106">
        <v>-2212115957.4149375</v>
      </c>
      <c r="K29" s="106">
        <v>-793412025.14728343</v>
      </c>
      <c r="L29" s="106">
        <v>-1047738160.2284753</v>
      </c>
      <c r="M29" s="106">
        <v>-1223367134.4345603</v>
      </c>
      <c r="N29" s="106">
        <v>-1264196552.4190693</v>
      </c>
      <c r="O29" s="106">
        <v>-1586134525.4431763</v>
      </c>
      <c r="P29" s="70">
        <v>-1556475016.1587865</v>
      </c>
      <c r="Q29" s="106">
        <v>-1579428252.2359445</v>
      </c>
      <c r="R29" s="106">
        <v>-1531698362.8626175</v>
      </c>
      <c r="S29" s="106">
        <v>-1880360323.980896</v>
      </c>
      <c r="T29" s="106">
        <v>-1262842404.429924</v>
      </c>
      <c r="U29" s="106">
        <v>-1166958985.2103939</v>
      </c>
      <c r="V29" s="106">
        <v>-1187730138.220242</v>
      </c>
      <c r="W29" s="106">
        <v>-1303261956.730526</v>
      </c>
      <c r="X29" s="106">
        <v>-1186746359.1515241</v>
      </c>
      <c r="Y29" s="106">
        <v>-1082026890.6024096</v>
      </c>
      <c r="Z29" s="106">
        <v>-911077383.411183</v>
      </c>
      <c r="AA29" s="106">
        <v>-1090560307.5204649</v>
      </c>
      <c r="AB29" s="106">
        <v>-984688622.44288003</v>
      </c>
      <c r="AC29" s="106">
        <v>-864693804.65668702</v>
      </c>
      <c r="AD29" s="106">
        <v>-902487237.39777327</v>
      </c>
      <c r="AE29" s="106">
        <v>-992884380.878968</v>
      </c>
      <c r="AF29" s="106">
        <v>-912207625.92618585</v>
      </c>
      <c r="AG29" s="106">
        <v>-982723743.33660996</v>
      </c>
      <c r="AH29" s="106">
        <v>-944839387.31198645</v>
      </c>
      <c r="AI29" s="106">
        <v>-901926286.006024</v>
      </c>
      <c r="AJ29" s="106">
        <v>-905516337.31267893</v>
      </c>
      <c r="AK29" s="106">
        <v>-998145045.31410193</v>
      </c>
      <c r="AL29" s="106">
        <v>-916992905.65113997</v>
      </c>
      <c r="AM29" s="106">
        <v>-1224335113.1922641</v>
      </c>
      <c r="AN29" s="106">
        <v>-1165423803.3472929</v>
      </c>
      <c r="AO29" s="106">
        <v>-1230817671.4294541</v>
      </c>
      <c r="AP29" s="106">
        <v>-1295105528.4060681</v>
      </c>
      <c r="AQ29" s="106">
        <v>-1441377911.2741504</v>
      </c>
      <c r="AR29" s="106">
        <v>-1395483056.8095803</v>
      </c>
      <c r="AS29" s="87">
        <v>-1461509683.606447</v>
      </c>
    </row>
    <row r="30" spans="1:45" ht="15.75" x14ac:dyDescent="0.2">
      <c r="A30" s="24" t="s">
        <v>131</v>
      </c>
      <c r="B30" s="70">
        <v>0</v>
      </c>
      <c r="C30" s="86">
        <v>0</v>
      </c>
      <c r="D30" s="70">
        <v>0</v>
      </c>
      <c r="E30" s="106">
        <v>0</v>
      </c>
      <c r="F30" s="106">
        <v>0</v>
      </c>
      <c r="G30" s="106">
        <v>0</v>
      </c>
      <c r="H30" s="106">
        <v>0</v>
      </c>
      <c r="I30" s="106">
        <v>-15892736.0233179</v>
      </c>
      <c r="J30" s="106">
        <v>-79780471.575718507</v>
      </c>
      <c r="K30" s="106"/>
      <c r="L30" s="106"/>
      <c r="M30" s="106"/>
      <c r="N30" s="106"/>
      <c r="O30" s="106"/>
      <c r="P30" s="70"/>
      <c r="Q30" s="106"/>
      <c r="R30" s="106"/>
      <c r="S30" s="106"/>
      <c r="T30" s="106"/>
      <c r="U30" s="106">
        <v>0</v>
      </c>
      <c r="V30" s="106">
        <v>0</v>
      </c>
      <c r="W30" s="106">
        <v>0</v>
      </c>
      <c r="X30" s="106">
        <v>0</v>
      </c>
      <c r="Y30" s="106">
        <v>-1291879.6138557638</v>
      </c>
      <c r="Z30" s="106">
        <v>0</v>
      </c>
      <c r="AA30" s="106">
        <v>-470039.86694077199</v>
      </c>
      <c r="AB30" s="106">
        <v>-854451.96342077293</v>
      </c>
      <c r="AC30" s="106">
        <v>-85895.99</v>
      </c>
      <c r="AD30" s="106">
        <v>-563810.65800459799</v>
      </c>
      <c r="AE30" s="106">
        <v>-302603.767495693</v>
      </c>
      <c r="AF30" s="106">
        <v>-392362.25352974352</v>
      </c>
      <c r="AG30" s="106">
        <v>-406491.91706543003</v>
      </c>
      <c r="AH30" s="106">
        <v>-610211.51055339375</v>
      </c>
      <c r="AI30" s="106">
        <v>-70354.11</v>
      </c>
      <c r="AJ30" s="106">
        <v>-598498.50483252609</v>
      </c>
      <c r="AK30" s="106">
        <v>-508303.85231654899</v>
      </c>
      <c r="AL30" s="106">
        <v>-208655.1326013002</v>
      </c>
      <c r="AM30" s="106">
        <v>-400119.46458859899</v>
      </c>
      <c r="AN30" s="106">
        <v>-425170.70175644802</v>
      </c>
      <c r="AO30" s="106">
        <v>-1557149.54</v>
      </c>
      <c r="AP30" s="106">
        <v>-509699.54027711699</v>
      </c>
      <c r="AQ30" s="106">
        <v>-2799935.2376241619</v>
      </c>
      <c r="AR30" s="106">
        <v>-4301783.07111111</v>
      </c>
      <c r="AS30" s="87">
        <v>-576327.55182013102</v>
      </c>
    </row>
    <row r="31" spans="1:45" x14ac:dyDescent="0.2">
      <c r="A31" s="24" t="s">
        <v>129</v>
      </c>
      <c r="B31" s="70"/>
      <c r="C31" s="86"/>
      <c r="D31" s="70"/>
      <c r="E31" s="106"/>
      <c r="F31" s="106"/>
      <c r="G31" s="106"/>
      <c r="H31" s="106"/>
      <c r="I31" s="106"/>
      <c r="J31" s="106"/>
      <c r="K31" s="106"/>
      <c r="L31" s="106"/>
      <c r="M31" s="106"/>
      <c r="N31" s="106"/>
      <c r="O31" s="106"/>
      <c r="P31" s="70"/>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87"/>
    </row>
    <row r="32" spans="1:45" x14ac:dyDescent="0.2">
      <c r="A32" s="24" t="s">
        <v>130</v>
      </c>
      <c r="B32" s="70"/>
      <c r="C32" s="86"/>
      <c r="D32" s="70"/>
      <c r="E32" s="106"/>
      <c r="F32" s="106"/>
      <c r="G32" s="106"/>
      <c r="H32" s="106"/>
      <c r="I32" s="106"/>
      <c r="J32" s="106"/>
      <c r="K32" s="106"/>
      <c r="L32" s="106"/>
      <c r="M32" s="106"/>
      <c r="N32" s="106"/>
      <c r="O32" s="106"/>
      <c r="P32" s="70"/>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87"/>
    </row>
    <row r="33" spans="1:45" ht="28.5" x14ac:dyDescent="0.2">
      <c r="A33" s="54" t="s">
        <v>135</v>
      </c>
      <c r="B33" s="73">
        <v>-42955200</v>
      </c>
      <c r="C33" s="26">
        <v>-14999999</v>
      </c>
      <c r="D33" s="73">
        <v>-5000000</v>
      </c>
      <c r="E33" s="109">
        <v>-10000000</v>
      </c>
      <c r="F33" s="109">
        <v>-55666666.670000002</v>
      </c>
      <c r="G33" s="109">
        <v>-7500000.6600000001</v>
      </c>
      <c r="H33" s="109">
        <v>-22956700</v>
      </c>
      <c r="I33" s="109">
        <v>-6666666</v>
      </c>
      <c r="J33" s="109">
        <v>-5000000</v>
      </c>
      <c r="K33" s="109">
        <v>-7964285.71</v>
      </c>
      <c r="L33" s="109">
        <v>-21000000.670000002</v>
      </c>
      <c r="M33" s="109">
        <v>-4166666.6599999997</v>
      </c>
      <c r="N33" s="109">
        <v>-26419700</v>
      </c>
      <c r="O33" s="109">
        <v>-18706666</v>
      </c>
      <c r="P33" s="73">
        <v>-5000000</v>
      </c>
      <c r="Q33" s="109">
        <v>-3214285.71</v>
      </c>
      <c r="R33" s="109">
        <v>-500000000</v>
      </c>
      <c r="S33" s="109">
        <v>-94166666.659999996</v>
      </c>
      <c r="T33" s="109">
        <v>-97669700</v>
      </c>
      <c r="U33" s="109">
        <v>-124666666</v>
      </c>
      <c r="V33" s="109">
        <v>-217500000</v>
      </c>
      <c r="W33" s="109">
        <v>-228214285.71000001</v>
      </c>
      <c r="X33" s="109">
        <v>-27000000</v>
      </c>
      <c r="Y33" s="109">
        <v>-20000000</v>
      </c>
      <c r="Z33" s="109">
        <v>-15169700</v>
      </c>
      <c r="AA33" s="109">
        <v>-6666666</v>
      </c>
      <c r="AB33" s="109">
        <v>-120000000</v>
      </c>
      <c r="AC33" s="109">
        <v>-138214285.71000001</v>
      </c>
      <c r="AD33" s="109">
        <v>-120000000</v>
      </c>
      <c r="AE33" s="109">
        <v>-130000000</v>
      </c>
      <c r="AF33" s="109">
        <v>-135151500</v>
      </c>
      <c r="AG33" s="109">
        <v>-126666670</v>
      </c>
      <c r="AH33" s="109">
        <v>-120000000</v>
      </c>
      <c r="AI33" s="109">
        <v>-153214285.71000001</v>
      </c>
      <c r="AJ33" s="109">
        <v>-120000000</v>
      </c>
      <c r="AK33" s="109">
        <v>-120000000</v>
      </c>
      <c r="AL33" s="109">
        <v>-120000000</v>
      </c>
      <c r="AM33" s="109">
        <v>-120000000</v>
      </c>
      <c r="AN33" s="109">
        <v>-120000000</v>
      </c>
      <c r="AO33" s="109">
        <v>-123214285.72</v>
      </c>
      <c r="AP33" s="109">
        <v>-121500000</v>
      </c>
      <c r="AQ33" s="109">
        <v>-122944522.73999999</v>
      </c>
      <c r="AR33" s="109">
        <v>-120000000</v>
      </c>
      <c r="AS33" s="92">
        <v>-120000000</v>
      </c>
    </row>
    <row r="34" spans="1:45" x14ac:dyDescent="0.2">
      <c r="A34" s="24" t="s">
        <v>56</v>
      </c>
      <c r="B34" s="74">
        <v>-42955200</v>
      </c>
      <c r="C34" s="93">
        <v>-14999999</v>
      </c>
      <c r="D34" s="74">
        <v>-5000000</v>
      </c>
      <c r="E34" s="110">
        <v>-10000000</v>
      </c>
      <c r="F34" s="110">
        <v>-55666666.670000002</v>
      </c>
      <c r="G34" s="110">
        <v>-7500000.6600000001</v>
      </c>
      <c r="H34" s="110">
        <v>-22956700</v>
      </c>
      <c r="I34" s="110">
        <v>-6666666</v>
      </c>
      <c r="J34" s="110">
        <v>-5000000</v>
      </c>
      <c r="K34" s="110">
        <v>-7964285.71</v>
      </c>
      <c r="L34" s="110">
        <v>-21000000.670000002</v>
      </c>
      <c r="M34" s="110">
        <v>-4166666.6599999997</v>
      </c>
      <c r="N34" s="110">
        <v>-26419700</v>
      </c>
      <c r="O34" s="110">
        <v>-18706666</v>
      </c>
      <c r="P34" s="74">
        <v>-5000000</v>
      </c>
      <c r="Q34" s="110">
        <v>-3214285.71</v>
      </c>
      <c r="R34" s="110">
        <v>-500000000</v>
      </c>
      <c r="S34" s="110">
        <v>-94166666.659999996</v>
      </c>
      <c r="T34" s="110">
        <v>-97669700</v>
      </c>
      <c r="U34" s="110">
        <v>-124666666</v>
      </c>
      <c r="V34" s="110">
        <v>-217500000</v>
      </c>
      <c r="W34" s="110">
        <v>-228214285.71000001</v>
      </c>
      <c r="X34" s="110">
        <v>-27000000</v>
      </c>
      <c r="Y34" s="110">
        <v>-20000000</v>
      </c>
      <c r="Z34" s="110">
        <v>-15169700</v>
      </c>
      <c r="AA34" s="110">
        <v>-6666666</v>
      </c>
      <c r="AB34" s="110">
        <v>-120000000</v>
      </c>
      <c r="AC34" s="110">
        <v>-138214285.71000001</v>
      </c>
      <c r="AD34" s="110">
        <v>-120000000</v>
      </c>
      <c r="AE34" s="110">
        <v>-130000000</v>
      </c>
      <c r="AF34" s="110">
        <v>-135151500</v>
      </c>
      <c r="AG34" s="110">
        <v>-126666670</v>
      </c>
      <c r="AH34" s="110">
        <v>-120000000</v>
      </c>
      <c r="AI34" s="110">
        <v>-153214285.71000001</v>
      </c>
      <c r="AJ34" s="110">
        <v>-120000000</v>
      </c>
      <c r="AK34" s="110">
        <v>-120000000</v>
      </c>
      <c r="AL34" s="110">
        <v>-120000000</v>
      </c>
      <c r="AM34" s="110">
        <v>-120000000</v>
      </c>
      <c r="AN34" s="110">
        <v>-120000000</v>
      </c>
      <c r="AO34" s="110">
        <v>-123214285.72</v>
      </c>
      <c r="AP34" s="110">
        <v>-121500000</v>
      </c>
      <c r="AQ34" s="110">
        <v>-122944522.73999999</v>
      </c>
      <c r="AR34" s="110">
        <v>-120000000</v>
      </c>
      <c r="AS34" s="94">
        <v>-120000000</v>
      </c>
    </row>
    <row r="35" spans="1:45" ht="15.75" customHeight="1" x14ac:dyDescent="0.2">
      <c r="A35" s="24" t="s">
        <v>57</v>
      </c>
      <c r="B35" s="75"/>
      <c r="C35" s="95"/>
      <c r="D35" s="75"/>
      <c r="E35" s="111"/>
      <c r="F35" s="111"/>
      <c r="G35" s="111"/>
      <c r="H35" s="111"/>
      <c r="I35" s="111"/>
      <c r="J35" s="111"/>
      <c r="K35" s="111"/>
      <c r="L35" s="111"/>
      <c r="M35" s="111"/>
      <c r="N35" s="111"/>
      <c r="O35" s="111"/>
      <c r="P35" s="75"/>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96"/>
    </row>
    <row r="36" spans="1:45" x14ac:dyDescent="0.2">
      <c r="A36" s="51" t="s">
        <v>37</v>
      </c>
      <c r="B36" s="74"/>
      <c r="C36" s="93"/>
      <c r="D36" s="74"/>
      <c r="E36" s="110"/>
      <c r="F36" s="110"/>
      <c r="G36" s="110"/>
      <c r="H36" s="110"/>
      <c r="I36" s="110"/>
      <c r="J36" s="110"/>
      <c r="K36" s="110"/>
      <c r="L36" s="110"/>
      <c r="M36" s="110"/>
      <c r="N36" s="110"/>
      <c r="O36" s="110"/>
      <c r="P36" s="74"/>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94"/>
    </row>
    <row r="37" spans="1:45" ht="15.75" customHeight="1" x14ac:dyDescent="0.2">
      <c r="A37" s="24" t="s">
        <v>58</v>
      </c>
      <c r="B37" s="75"/>
      <c r="C37" s="95"/>
      <c r="D37" s="75"/>
      <c r="E37" s="111"/>
      <c r="F37" s="111"/>
      <c r="G37" s="111"/>
      <c r="H37" s="111"/>
      <c r="I37" s="111"/>
      <c r="J37" s="111"/>
      <c r="K37" s="111"/>
      <c r="L37" s="111"/>
      <c r="M37" s="111"/>
      <c r="N37" s="111"/>
      <c r="O37" s="111"/>
      <c r="P37" s="75"/>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96"/>
    </row>
    <row r="38" spans="1:45" x14ac:dyDescent="0.2">
      <c r="A38" s="24" t="s">
        <v>59</v>
      </c>
      <c r="B38" s="74"/>
      <c r="C38" s="93"/>
      <c r="D38" s="74"/>
      <c r="E38" s="110"/>
      <c r="F38" s="110"/>
      <c r="G38" s="110"/>
      <c r="H38" s="110"/>
      <c r="I38" s="110"/>
      <c r="J38" s="110"/>
      <c r="K38" s="110"/>
      <c r="L38" s="110"/>
      <c r="M38" s="110"/>
      <c r="N38" s="110"/>
      <c r="O38" s="110"/>
      <c r="P38" s="74"/>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94"/>
    </row>
    <row r="39" spans="1:45" ht="15.75" customHeight="1" x14ac:dyDescent="0.2">
      <c r="A39" s="24" t="s">
        <v>60</v>
      </c>
      <c r="B39" s="75"/>
      <c r="C39" s="95"/>
      <c r="D39" s="75"/>
      <c r="E39" s="111"/>
      <c r="F39" s="111"/>
      <c r="G39" s="111"/>
      <c r="H39" s="111"/>
      <c r="I39" s="111"/>
      <c r="J39" s="111"/>
      <c r="K39" s="111"/>
      <c r="L39" s="111"/>
      <c r="M39" s="111"/>
      <c r="N39" s="111"/>
      <c r="O39" s="111"/>
      <c r="P39" s="75"/>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96"/>
    </row>
    <row r="40" spans="1:45" x14ac:dyDescent="0.2">
      <c r="A40" s="24" t="s">
        <v>61</v>
      </c>
      <c r="B40" s="74"/>
      <c r="C40" s="93"/>
      <c r="D40" s="74"/>
      <c r="E40" s="110"/>
      <c r="F40" s="110"/>
      <c r="G40" s="110"/>
      <c r="H40" s="110"/>
      <c r="I40" s="110"/>
      <c r="J40" s="110"/>
      <c r="K40" s="110"/>
      <c r="L40" s="110"/>
      <c r="M40" s="110"/>
      <c r="N40" s="110"/>
      <c r="O40" s="110"/>
      <c r="P40" s="74"/>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94"/>
    </row>
    <row r="41" spans="1:45" ht="15.75" customHeight="1" x14ac:dyDescent="0.2">
      <c r="A41" s="24" t="s">
        <v>62</v>
      </c>
      <c r="B41" s="75"/>
      <c r="C41" s="95"/>
      <c r="D41" s="75"/>
      <c r="E41" s="111"/>
      <c r="F41" s="111"/>
      <c r="G41" s="111"/>
      <c r="H41" s="111"/>
      <c r="I41" s="111"/>
      <c r="J41" s="111"/>
      <c r="K41" s="111"/>
      <c r="L41" s="111"/>
      <c r="M41" s="111"/>
      <c r="N41" s="111"/>
      <c r="O41" s="111"/>
      <c r="P41" s="75"/>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96"/>
    </row>
    <row r="42" spans="1:45" x14ac:dyDescent="0.2">
      <c r="A42" s="24" t="s">
        <v>63</v>
      </c>
      <c r="B42" s="74"/>
      <c r="C42" s="93"/>
      <c r="D42" s="74"/>
      <c r="E42" s="110"/>
      <c r="F42" s="110"/>
      <c r="G42" s="110"/>
      <c r="H42" s="110"/>
      <c r="I42" s="110"/>
      <c r="J42" s="110"/>
      <c r="K42" s="110"/>
      <c r="L42" s="110"/>
      <c r="M42" s="110"/>
      <c r="N42" s="110"/>
      <c r="O42" s="110"/>
      <c r="P42" s="74"/>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94"/>
    </row>
    <row r="43" spans="1:45" ht="15.75" customHeight="1" x14ac:dyDescent="0.2">
      <c r="A43" s="56"/>
      <c r="B43" s="75"/>
      <c r="C43" s="95"/>
      <c r="D43" s="75"/>
      <c r="E43" s="111"/>
      <c r="F43" s="111"/>
      <c r="G43" s="111"/>
      <c r="H43" s="111"/>
      <c r="I43" s="111"/>
      <c r="J43" s="111"/>
      <c r="K43" s="111"/>
      <c r="L43" s="111"/>
      <c r="M43" s="111"/>
      <c r="N43" s="111"/>
      <c r="O43" s="111"/>
      <c r="P43" s="75"/>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96"/>
    </row>
    <row r="44" spans="1:45" x14ac:dyDescent="0.2">
      <c r="A44" s="59" t="s">
        <v>65</v>
      </c>
      <c r="B44" s="74"/>
      <c r="C44" s="93"/>
      <c r="D44" s="74"/>
      <c r="E44" s="110"/>
      <c r="F44" s="110"/>
      <c r="G44" s="110"/>
      <c r="H44" s="110"/>
      <c r="I44" s="110"/>
      <c r="J44" s="110"/>
      <c r="K44" s="110"/>
      <c r="L44" s="110"/>
      <c r="M44" s="110"/>
      <c r="N44" s="110"/>
      <c r="O44" s="110"/>
      <c r="P44" s="74"/>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94"/>
    </row>
    <row r="45" spans="1:45" ht="15.75" customHeight="1" x14ac:dyDescent="0.2">
      <c r="A45" s="51" t="s">
        <v>55</v>
      </c>
      <c r="B45" s="75">
        <v>0</v>
      </c>
      <c r="C45" s="95">
        <v>0</v>
      </c>
      <c r="D45" s="75">
        <v>0</v>
      </c>
      <c r="E45" s="111">
        <v>0</v>
      </c>
      <c r="F45" s="111">
        <v>0</v>
      </c>
      <c r="G45" s="111">
        <v>-310345629.5432893</v>
      </c>
      <c r="H45" s="111">
        <v>-1814445096.2178073</v>
      </c>
      <c r="I45" s="111">
        <v>-1525388768.6604552</v>
      </c>
      <c r="J45" s="111">
        <v>0</v>
      </c>
      <c r="K45" s="111">
        <v>0</v>
      </c>
      <c r="L45" s="111">
        <v>0</v>
      </c>
      <c r="M45" s="111">
        <v>0</v>
      </c>
      <c r="N45" s="111">
        <v>0</v>
      </c>
      <c r="O45" s="111">
        <v>0</v>
      </c>
      <c r="P45" s="75">
        <v>0</v>
      </c>
      <c r="Q45" s="111">
        <v>0</v>
      </c>
      <c r="R45" s="111">
        <v>0</v>
      </c>
      <c r="S45" s="111">
        <v>-293715968.64218998</v>
      </c>
      <c r="T45" s="111">
        <v>-1747626896.9385135</v>
      </c>
      <c r="U45" s="111">
        <v>0</v>
      </c>
      <c r="V45" s="111">
        <v>0</v>
      </c>
      <c r="W45" s="111">
        <v>-15893972.580514319</v>
      </c>
      <c r="X45" s="111">
        <v>-15893972.580514319</v>
      </c>
      <c r="Y45" s="111">
        <v>-14979313.701630568</v>
      </c>
      <c r="Z45" s="111">
        <v>-14979313.701630568</v>
      </c>
      <c r="AA45" s="111">
        <v>-15318865.348779263</v>
      </c>
      <c r="AB45" s="111">
        <v>-15058978.719693007</v>
      </c>
      <c r="AC45" s="111">
        <v>-14842437.085388789</v>
      </c>
      <c r="AD45" s="111">
        <v>-14232953.050045094</v>
      </c>
      <c r="AE45" s="111">
        <v>-14408436.470311642</v>
      </c>
      <c r="AF45" s="111">
        <v>-14216436.783050211</v>
      </c>
      <c r="AG45" s="111">
        <v>-14119578.083419733</v>
      </c>
      <c r="AH45" s="111">
        <v>-14204281.372092839</v>
      </c>
      <c r="AI45" s="111">
        <v>-14171813.309853576</v>
      </c>
      <c r="AJ45" s="111">
        <v>-13919438.297987584</v>
      </c>
      <c r="AK45" s="111">
        <v>-13640161.067498412</v>
      </c>
      <c r="AL45" s="111">
        <v>0</v>
      </c>
      <c r="AM45" s="111">
        <v>-1482815</v>
      </c>
      <c r="AN45" s="111">
        <v>-1482815</v>
      </c>
      <c r="AO45" s="111">
        <v>0</v>
      </c>
      <c r="AP45" s="111">
        <v>-1873953.1111111101</v>
      </c>
      <c r="AQ45" s="111">
        <v>-1873953.1111111101</v>
      </c>
      <c r="AR45" s="111">
        <v>0</v>
      </c>
      <c r="AS45" s="96">
        <v>-103196955.40299077</v>
      </c>
    </row>
    <row r="46" spans="1:45" ht="15.75" x14ac:dyDescent="0.2">
      <c r="A46" s="24" t="s">
        <v>132</v>
      </c>
      <c r="B46" s="74">
        <v>0</v>
      </c>
      <c r="C46" s="93">
        <v>0</v>
      </c>
      <c r="D46" s="74">
        <v>0</v>
      </c>
      <c r="E46" s="110">
        <v>0</v>
      </c>
      <c r="F46" s="110">
        <v>0</v>
      </c>
      <c r="G46" s="110">
        <v>-297061027.39155799</v>
      </c>
      <c r="H46" s="110">
        <v>-1737798869.64696</v>
      </c>
      <c r="I46" s="110">
        <v>-1456226295.8280699</v>
      </c>
      <c r="J46" s="110">
        <v>0</v>
      </c>
      <c r="K46" s="110">
        <v>0</v>
      </c>
      <c r="L46" s="110">
        <v>0</v>
      </c>
      <c r="M46" s="110">
        <v>0</v>
      </c>
      <c r="N46" s="110">
        <v>0</v>
      </c>
      <c r="O46" s="110">
        <v>0</v>
      </c>
      <c r="P46" s="74">
        <v>0</v>
      </c>
      <c r="Q46" s="110">
        <v>0</v>
      </c>
      <c r="R46" s="110">
        <v>0</v>
      </c>
      <c r="S46" s="110">
        <v>-282672155.95705199</v>
      </c>
      <c r="T46" s="110">
        <v>-1678948812.7100401</v>
      </c>
      <c r="U46" s="110">
        <v>0</v>
      </c>
      <c r="V46" s="110">
        <v>0</v>
      </c>
      <c r="W46" s="110">
        <v>-14602092.966658555</v>
      </c>
      <c r="X46" s="110">
        <v>-14602092.966658555</v>
      </c>
      <c r="Y46" s="110">
        <v>-14602092.966658555</v>
      </c>
      <c r="Z46" s="110">
        <v>-14602092.966658555</v>
      </c>
      <c r="AA46" s="110">
        <v>-14933093.759979784</v>
      </c>
      <c r="AB46" s="110">
        <v>-14756671.899529044</v>
      </c>
      <c r="AC46" s="110">
        <v>-14544477.307220045</v>
      </c>
      <c r="AD46" s="110">
        <v>-13995801.961257126</v>
      </c>
      <c r="AE46" s="110">
        <v>-14168361.456739118</v>
      </c>
      <c r="AF46" s="110">
        <v>-14038036.732902903</v>
      </c>
      <c r="AG46" s="110">
        <v>-13942393.499365298</v>
      </c>
      <c r="AH46" s="110">
        <v>-14084950.541119466</v>
      </c>
      <c r="AI46" s="110">
        <v>-14052755.244586937</v>
      </c>
      <c r="AJ46" s="110">
        <v>-13860722.736395907</v>
      </c>
      <c r="AK46" s="110">
        <v>-13582623.564897113</v>
      </c>
      <c r="AL46" s="110">
        <v>0</v>
      </c>
      <c r="AM46" s="110">
        <v>0</v>
      </c>
      <c r="AN46" s="110">
        <v>0</v>
      </c>
      <c r="AO46" s="110">
        <v>0</v>
      </c>
      <c r="AP46" s="110">
        <v>0</v>
      </c>
      <c r="AQ46" s="110">
        <v>0</v>
      </c>
      <c r="AR46" s="110">
        <v>0</v>
      </c>
      <c r="AS46" s="94">
        <v>-14285714.279999999</v>
      </c>
    </row>
    <row r="47" spans="1:45" ht="15.75" customHeight="1" x14ac:dyDescent="0.2">
      <c r="A47" s="24" t="s">
        <v>131</v>
      </c>
      <c r="B47" s="75">
        <v>0</v>
      </c>
      <c r="C47" s="95">
        <v>0</v>
      </c>
      <c r="D47" s="75">
        <v>0</v>
      </c>
      <c r="E47" s="111">
        <v>0</v>
      </c>
      <c r="F47" s="111">
        <v>0</v>
      </c>
      <c r="G47" s="111">
        <v>-13284602.151731299</v>
      </c>
      <c r="H47" s="111">
        <v>-76646226.570847198</v>
      </c>
      <c r="I47" s="111">
        <v>-69162472.832385197</v>
      </c>
      <c r="J47" s="111"/>
      <c r="K47" s="111"/>
      <c r="L47" s="111"/>
      <c r="M47" s="111"/>
      <c r="N47" s="111"/>
      <c r="O47" s="111"/>
      <c r="P47" s="75"/>
      <c r="Q47" s="111"/>
      <c r="R47" s="111"/>
      <c r="S47" s="111">
        <v>-11043812.685138</v>
      </c>
      <c r="T47" s="111">
        <v>-68678084.228473395</v>
      </c>
      <c r="U47" s="111">
        <v>0</v>
      </c>
      <c r="V47" s="111">
        <v>0</v>
      </c>
      <c r="W47" s="111">
        <v>-1291879.6138557638</v>
      </c>
      <c r="X47" s="111">
        <v>-1291879.6138557638</v>
      </c>
      <c r="Y47" s="111">
        <v>-377220.73497201269</v>
      </c>
      <c r="Z47" s="111">
        <v>-377220.73497201269</v>
      </c>
      <c r="AA47" s="111">
        <v>-385771.58879947773</v>
      </c>
      <c r="AB47" s="111">
        <v>-302306.82016396296</v>
      </c>
      <c r="AC47" s="111">
        <v>-297959.77816874388</v>
      </c>
      <c r="AD47" s="111">
        <v>-237151.08878796789</v>
      </c>
      <c r="AE47" s="111">
        <v>-240075.01357252384</v>
      </c>
      <c r="AF47" s="111">
        <v>-178400.05014730766</v>
      </c>
      <c r="AG47" s="111">
        <v>-177184.58405443392</v>
      </c>
      <c r="AH47" s="111">
        <v>-119330.83097337316</v>
      </c>
      <c r="AI47" s="111">
        <v>-119058.06526663923</v>
      </c>
      <c r="AJ47" s="111">
        <v>-58715.561591677026</v>
      </c>
      <c r="AK47" s="111">
        <v>-57537.502601300192</v>
      </c>
      <c r="AL47" s="111">
        <v>0</v>
      </c>
      <c r="AM47" s="111">
        <v>-1482815</v>
      </c>
      <c r="AN47" s="111">
        <v>-1482815</v>
      </c>
      <c r="AO47" s="111">
        <v>0</v>
      </c>
      <c r="AP47" s="111">
        <v>-1873953.1111111101</v>
      </c>
      <c r="AQ47" s="111">
        <v>-1873953.1111111101</v>
      </c>
      <c r="AR47" s="111">
        <v>0</v>
      </c>
      <c r="AS47" s="96">
        <v>-88911241.122990772</v>
      </c>
    </row>
    <row r="48" spans="1:45" x14ac:dyDescent="0.2">
      <c r="A48" s="24" t="s">
        <v>129</v>
      </c>
      <c r="B48" s="74"/>
      <c r="C48" s="93"/>
      <c r="D48" s="74"/>
      <c r="E48" s="110"/>
      <c r="F48" s="110"/>
      <c r="G48" s="110"/>
      <c r="H48" s="110"/>
      <c r="I48" s="110"/>
      <c r="J48" s="110"/>
      <c r="K48" s="110"/>
      <c r="L48" s="110"/>
      <c r="M48" s="110"/>
      <c r="N48" s="110"/>
      <c r="O48" s="110"/>
      <c r="P48" s="74"/>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94"/>
    </row>
    <row r="49" spans="1:45" ht="15.75" customHeight="1" x14ac:dyDescent="0.2">
      <c r="A49" s="24" t="s">
        <v>130</v>
      </c>
      <c r="B49" s="76"/>
      <c r="C49" s="97"/>
      <c r="D49" s="76"/>
      <c r="E49" s="112"/>
      <c r="F49" s="112"/>
      <c r="G49" s="112"/>
      <c r="H49" s="112"/>
      <c r="I49" s="112"/>
      <c r="J49" s="112"/>
      <c r="K49" s="112"/>
      <c r="L49" s="112"/>
      <c r="M49" s="112"/>
      <c r="N49" s="112"/>
      <c r="O49" s="112"/>
      <c r="P49" s="76"/>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98"/>
    </row>
    <row r="50" spans="1:45" ht="28.5" x14ac:dyDescent="0.2">
      <c r="A50" s="54" t="s">
        <v>135</v>
      </c>
      <c r="B50" s="74">
        <v>-19999999</v>
      </c>
      <c r="C50" s="93">
        <v>-15000000</v>
      </c>
      <c r="D50" s="74">
        <v>-65666666.670000002</v>
      </c>
      <c r="E50" s="110">
        <v>-63166667.330000006</v>
      </c>
      <c r="F50" s="110">
        <v>-30456700.66</v>
      </c>
      <c r="G50" s="110">
        <v>-29623366</v>
      </c>
      <c r="H50" s="110">
        <v>-11666666</v>
      </c>
      <c r="I50" s="110">
        <v>-12964285.710000001</v>
      </c>
      <c r="J50" s="110">
        <v>-28964286.380000003</v>
      </c>
      <c r="K50" s="110">
        <v>-25166667.330000002</v>
      </c>
      <c r="L50" s="110">
        <v>-30586366.66</v>
      </c>
      <c r="M50" s="110">
        <v>-45126366</v>
      </c>
      <c r="N50" s="110">
        <v>-23706666</v>
      </c>
      <c r="O50" s="110">
        <v>-8214285.71</v>
      </c>
      <c r="P50" s="74">
        <v>-503214285.70999998</v>
      </c>
      <c r="Q50" s="110">
        <v>-514166666.66000003</v>
      </c>
      <c r="R50" s="110">
        <v>-29336366.66</v>
      </c>
      <c r="S50" s="110">
        <v>-21836366</v>
      </c>
      <c r="T50" s="110">
        <v>-36166666</v>
      </c>
      <c r="U50" s="110">
        <v>-34714285.710000001</v>
      </c>
      <c r="V50" s="110">
        <v>-5214285.71</v>
      </c>
      <c r="W50" s="110">
        <v>-7000000</v>
      </c>
      <c r="X50" s="110">
        <v>-15169700</v>
      </c>
      <c r="Y50" s="110">
        <v>-21836366</v>
      </c>
      <c r="Z50" s="110">
        <v>-6666666</v>
      </c>
      <c r="AA50" s="110">
        <v>-18214285.710000001</v>
      </c>
      <c r="AB50" s="110">
        <v>-18214285.710000001</v>
      </c>
      <c r="AC50" s="110">
        <v>-10000000</v>
      </c>
      <c r="AD50" s="110">
        <v>-25151500</v>
      </c>
      <c r="AE50" s="110">
        <v>-21818170</v>
      </c>
      <c r="AF50" s="110">
        <v>-6666670</v>
      </c>
      <c r="AG50" s="110">
        <v>-33214285.710000001</v>
      </c>
      <c r="AH50" s="110">
        <v>-33214285.710000001</v>
      </c>
      <c r="AI50" s="110">
        <v>0</v>
      </c>
      <c r="AJ50" s="110">
        <v>0</v>
      </c>
      <c r="AK50" s="110">
        <v>0</v>
      </c>
      <c r="AL50" s="110">
        <v>0</v>
      </c>
      <c r="AM50" s="110">
        <v>-3214285.72</v>
      </c>
      <c r="AN50" s="110">
        <v>-4714285.72</v>
      </c>
      <c r="AO50" s="110">
        <v>-3255044.88</v>
      </c>
      <c r="AP50" s="110">
        <v>-1755044.88</v>
      </c>
      <c r="AQ50" s="110">
        <v>0</v>
      </c>
      <c r="AR50" s="110">
        <v>-4500000</v>
      </c>
      <c r="AS50" s="94">
        <v>-7714285.7300000004</v>
      </c>
    </row>
    <row r="51" spans="1:45" ht="15.75" customHeight="1" x14ac:dyDescent="0.2">
      <c r="A51" s="24" t="s">
        <v>56</v>
      </c>
      <c r="B51" s="75">
        <v>-19999999</v>
      </c>
      <c r="C51" s="95">
        <v>-15000000</v>
      </c>
      <c r="D51" s="75">
        <v>-65666666.670000002</v>
      </c>
      <c r="E51" s="111">
        <v>-63166667.330000006</v>
      </c>
      <c r="F51" s="111">
        <v>-30456700.66</v>
      </c>
      <c r="G51" s="111">
        <v>-29623366</v>
      </c>
      <c r="H51" s="111">
        <v>-11666666</v>
      </c>
      <c r="I51" s="111">
        <v>-12964285.710000001</v>
      </c>
      <c r="J51" s="111">
        <v>-28964286.380000003</v>
      </c>
      <c r="K51" s="111">
        <v>-25166667.330000002</v>
      </c>
      <c r="L51" s="111">
        <v>-30586366.66</v>
      </c>
      <c r="M51" s="111">
        <v>-45126366</v>
      </c>
      <c r="N51" s="111">
        <v>-23706666</v>
      </c>
      <c r="O51" s="111">
        <v>-8214285.71</v>
      </c>
      <c r="P51" s="75">
        <v>-503214285.70999998</v>
      </c>
      <c r="Q51" s="111">
        <v>-514166666.66000003</v>
      </c>
      <c r="R51" s="111">
        <v>-29336366.66</v>
      </c>
      <c r="S51" s="111">
        <v>-21836366</v>
      </c>
      <c r="T51" s="111">
        <v>-36166666</v>
      </c>
      <c r="U51" s="111">
        <v>-34714285.710000001</v>
      </c>
      <c r="V51" s="111">
        <v>-5214285.71</v>
      </c>
      <c r="W51" s="111">
        <v>-7000000</v>
      </c>
      <c r="X51" s="111">
        <v>-15169700</v>
      </c>
      <c r="Y51" s="111">
        <v>-21836366</v>
      </c>
      <c r="Z51" s="111">
        <v>-6666666</v>
      </c>
      <c r="AA51" s="111">
        <v>-18214285.710000001</v>
      </c>
      <c r="AB51" s="111">
        <v>-18214285.710000001</v>
      </c>
      <c r="AC51" s="111">
        <v>-10000000</v>
      </c>
      <c r="AD51" s="111">
        <v>-25151500</v>
      </c>
      <c r="AE51" s="111">
        <v>-21818170</v>
      </c>
      <c r="AF51" s="111">
        <v>-6666670</v>
      </c>
      <c r="AG51" s="111">
        <v>-33214285.710000001</v>
      </c>
      <c r="AH51" s="111">
        <v>-33214285.710000001</v>
      </c>
      <c r="AI51" s="111">
        <v>0</v>
      </c>
      <c r="AJ51" s="111">
        <v>0</v>
      </c>
      <c r="AK51" s="111">
        <v>0</v>
      </c>
      <c r="AL51" s="111">
        <v>0</v>
      </c>
      <c r="AM51" s="111">
        <v>-3214285.72</v>
      </c>
      <c r="AN51" s="111">
        <v>-4714285.72</v>
      </c>
      <c r="AO51" s="111">
        <v>-3255044.88</v>
      </c>
      <c r="AP51" s="111">
        <v>-1755044.88</v>
      </c>
      <c r="AQ51" s="111">
        <v>0</v>
      </c>
      <c r="AR51" s="111">
        <v>-4500000</v>
      </c>
      <c r="AS51" s="96">
        <v>-7714285.7300000004</v>
      </c>
    </row>
    <row r="52" spans="1:45" x14ac:dyDescent="0.2">
      <c r="A52" s="24" t="s">
        <v>57</v>
      </c>
      <c r="B52" s="74"/>
      <c r="C52" s="93"/>
      <c r="D52" s="74"/>
      <c r="E52" s="110"/>
      <c r="F52" s="110"/>
      <c r="G52" s="110"/>
      <c r="H52" s="110"/>
      <c r="I52" s="110"/>
      <c r="J52" s="110"/>
      <c r="K52" s="110"/>
      <c r="L52" s="110"/>
      <c r="M52" s="110"/>
      <c r="N52" s="110"/>
      <c r="O52" s="110"/>
      <c r="P52" s="74"/>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94"/>
    </row>
    <row r="53" spans="1:45" ht="15.75" customHeight="1" x14ac:dyDescent="0.2">
      <c r="A53" s="51" t="s">
        <v>37</v>
      </c>
      <c r="B53" s="75"/>
      <c r="C53" s="95"/>
      <c r="D53" s="75"/>
      <c r="E53" s="111"/>
      <c r="F53" s="111"/>
      <c r="G53" s="111"/>
      <c r="H53" s="111"/>
      <c r="I53" s="111"/>
      <c r="J53" s="111"/>
      <c r="K53" s="111"/>
      <c r="L53" s="111"/>
      <c r="M53" s="111"/>
      <c r="N53" s="111"/>
      <c r="O53" s="111"/>
      <c r="P53" s="75"/>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96"/>
    </row>
    <row r="54" spans="1:45" x14ac:dyDescent="0.2">
      <c r="A54" s="24" t="s">
        <v>58</v>
      </c>
      <c r="B54" s="74"/>
      <c r="C54" s="93"/>
      <c r="D54" s="74"/>
      <c r="E54" s="110"/>
      <c r="F54" s="110"/>
      <c r="G54" s="110"/>
      <c r="H54" s="110"/>
      <c r="I54" s="110"/>
      <c r="J54" s="110"/>
      <c r="K54" s="110"/>
      <c r="L54" s="110"/>
      <c r="M54" s="110"/>
      <c r="N54" s="110"/>
      <c r="O54" s="110"/>
      <c r="P54" s="74"/>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94"/>
    </row>
    <row r="55" spans="1:45" ht="15.75" customHeight="1" x14ac:dyDescent="0.2">
      <c r="A55" s="24" t="s">
        <v>59</v>
      </c>
      <c r="B55" s="75"/>
      <c r="C55" s="95"/>
      <c r="D55" s="75"/>
      <c r="E55" s="111"/>
      <c r="F55" s="111"/>
      <c r="G55" s="111"/>
      <c r="H55" s="111"/>
      <c r="I55" s="111"/>
      <c r="J55" s="111"/>
      <c r="K55" s="111"/>
      <c r="L55" s="111"/>
      <c r="M55" s="111"/>
      <c r="N55" s="111"/>
      <c r="O55" s="111"/>
      <c r="P55" s="75"/>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96"/>
    </row>
    <row r="56" spans="1:45" x14ac:dyDescent="0.2">
      <c r="A56" s="24" t="s">
        <v>60</v>
      </c>
      <c r="B56" s="74"/>
      <c r="C56" s="93"/>
      <c r="D56" s="74"/>
      <c r="E56" s="110"/>
      <c r="F56" s="110"/>
      <c r="G56" s="110"/>
      <c r="H56" s="110"/>
      <c r="I56" s="110"/>
      <c r="J56" s="110"/>
      <c r="K56" s="110"/>
      <c r="L56" s="110"/>
      <c r="M56" s="110"/>
      <c r="N56" s="110"/>
      <c r="O56" s="110"/>
      <c r="P56" s="74"/>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94"/>
    </row>
    <row r="57" spans="1:45" ht="15.75" customHeight="1" x14ac:dyDescent="0.2">
      <c r="A57" s="24" t="s">
        <v>61</v>
      </c>
      <c r="B57" s="75"/>
      <c r="C57" s="95"/>
      <c r="D57" s="75"/>
      <c r="E57" s="111"/>
      <c r="F57" s="111"/>
      <c r="G57" s="111"/>
      <c r="H57" s="111"/>
      <c r="I57" s="111"/>
      <c r="J57" s="111"/>
      <c r="K57" s="111"/>
      <c r="L57" s="111"/>
      <c r="M57" s="111"/>
      <c r="N57" s="111"/>
      <c r="O57" s="111"/>
      <c r="P57" s="75"/>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96"/>
    </row>
    <row r="58" spans="1:45" x14ac:dyDescent="0.2">
      <c r="A58" s="24" t="s">
        <v>62</v>
      </c>
      <c r="B58" s="74"/>
      <c r="C58" s="93"/>
      <c r="D58" s="74"/>
      <c r="E58" s="110"/>
      <c r="F58" s="110"/>
      <c r="G58" s="110"/>
      <c r="H58" s="110"/>
      <c r="I58" s="110"/>
      <c r="J58" s="110"/>
      <c r="K58" s="110"/>
      <c r="L58" s="110"/>
      <c r="M58" s="110"/>
      <c r="N58" s="110"/>
      <c r="O58" s="110"/>
      <c r="P58" s="74"/>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94"/>
    </row>
    <row r="59" spans="1:45" ht="15.75" customHeight="1" x14ac:dyDescent="0.2">
      <c r="A59" s="24" t="s">
        <v>63</v>
      </c>
      <c r="B59" s="75"/>
      <c r="C59" s="95"/>
      <c r="D59" s="75"/>
      <c r="E59" s="111"/>
      <c r="F59" s="111"/>
      <c r="G59" s="111"/>
      <c r="H59" s="111"/>
      <c r="I59" s="111"/>
      <c r="J59" s="111"/>
      <c r="K59" s="111"/>
      <c r="L59" s="111"/>
      <c r="M59" s="111"/>
      <c r="N59" s="111"/>
      <c r="O59" s="111"/>
      <c r="P59" s="75"/>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96"/>
    </row>
    <row r="60" spans="1:45" x14ac:dyDescent="0.2">
      <c r="A60" s="57"/>
      <c r="B60" s="74"/>
      <c r="C60" s="93"/>
      <c r="D60" s="74"/>
      <c r="E60" s="110"/>
      <c r="F60" s="110"/>
      <c r="G60" s="110"/>
      <c r="H60" s="110"/>
      <c r="I60" s="110"/>
      <c r="J60" s="110"/>
      <c r="K60" s="110"/>
      <c r="L60" s="110"/>
      <c r="M60" s="110"/>
      <c r="N60" s="110"/>
      <c r="O60" s="110"/>
      <c r="P60" s="74"/>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94"/>
    </row>
    <row r="61" spans="1:45" ht="15.75" customHeight="1" x14ac:dyDescent="0.2">
      <c r="A61" s="59" t="s">
        <v>66</v>
      </c>
      <c r="B61" s="75"/>
      <c r="C61" s="95"/>
      <c r="D61" s="75"/>
      <c r="E61" s="111"/>
      <c r="F61" s="111"/>
      <c r="G61" s="111"/>
      <c r="H61" s="111"/>
      <c r="I61" s="111"/>
      <c r="J61" s="111"/>
      <c r="K61" s="111"/>
      <c r="L61" s="111"/>
      <c r="M61" s="111"/>
      <c r="N61" s="111"/>
      <c r="O61" s="111"/>
      <c r="P61" s="75"/>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96"/>
    </row>
    <row r="62" spans="1:45" x14ac:dyDescent="0.2">
      <c r="A62" s="51" t="s">
        <v>55</v>
      </c>
      <c r="B62" s="73">
        <v>-1756386161.9942901</v>
      </c>
      <c r="C62" s="26">
        <v>-1788358529.9642799</v>
      </c>
      <c r="D62" s="73">
        <v>-1787845715.6547</v>
      </c>
      <c r="E62" s="109">
        <v>-1849066773.7159719</v>
      </c>
      <c r="F62" s="109">
        <v>-1847964506.4496696</v>
      </c>
      <c r="G62" s="109">
        <v>-1542219263.4251947</v>
      </c>
      <c r="H62" s="109">
        <v>0</v>
      </c>
      <c r="I62" s="109">
        <v>0</v>
      </c>
      <c r="J62" s="109">
        <v>-307904658.30171669</v>
      </c>
      <c r="K62" s="109">
        <v>-1683940610.0391643</v>
      </c>
      <c r="L62" s="109">
        <v>-1695623604.97963</v>
      </c>
      <c r="M62" s="109">
        <v>-1718823012.3099949</v>
      </c>
      <c r="N62" s="109">
        <v>-1733535220.2865818</v>
      </c>
      <c r="O62" s="109">
        <v>-1750424787.6143045</v>
      </c>
      <c r="P62" s="73">
        <v>-1771199476.6974847</v>
      </c>
      <c r="Q62" s="109">
        <v>-1762512428.8446455</v>
      </c>
      <c r="R62" s="109">
        <v>-1746788417.7073724</v>
      </c>
      <c r="S62" s="109">
        <v>-1464279337.7352574</v>
      </c>
      <c r="T62" s="109">
        <v>0</v>
      </c>
      <c r="U62" s="109">
        <v>0</v>
      </c>
      <c r="V62" s="109">
        <v>-75411697.898921072</v>
      </c>
      <c r="W62" s="109">
        <v>-59517725.318406753</v>
      </c>
      <c r="X62" s="109">
        <v>-74243530.461588398</v>
      </c>
      <c r="Y62" s="109">
        <v>-59264216.75995782</v>
      </c>
      <c r="Z62" s="109">
        <v>-59264216.75995782</v>
      </c>
      <c r="AA62" s="109">
        <v>-75603972.261897653</v>
      </c>
      <c r="AB62" s="109">
        <v>-59651796.616082333</v>
      </c>
      <c r="AC62" s="109">
        <v>-58794029.448144361</v>
      </c>
      <c r="AD62" s="109">
        <v>-42343132.516953327</v>
      </c>
      <c r="AE62" s="109">
        <v>-42865196.890576132</v>
      </c>
      <c r="AF62" s="109">
        <v>-28254473.515953112</v>
      </c>
      <c r="AG62" s="109">
        <v>-28061971.582785029</v>
      </c>
      <c r="AH62" s="109">
        <v>-14144615.956606152</v>
      </c>
      <c r="AI62" s="109">
        <v>-103201947.08530429</v>
      </c>
      <c r="AJ62" s="109">
        <v>-89059892.461189538</v>
      </c>
      <c r="AK62" s="109">
        <v>-90139615.522052735</v>
      </c>
      <c r="AL62" s="109">
        <v>-90228026.144892097</v>
      </c>
      <c r="AM62" s="109">
        <v>-355918456.07233113</v>
      </c>
      <c r="AN62" s="109">
        <v>-356027648.43669313</v>
      </c>
      <c r="AO62" s="109">
        <v>-371338780.78747356</v>
      </c>
      <c r="AP62" s="109">
        <v>-369934307.59041047</v>
      </c>
      <c r="AQ62" s="109">
        <v>-364690900.58980179</v>
      </c>
      <c r="AR62" s="109">
        <v>-363695873.8217293</v>
      </c>
      <c r="AS62" s="92">
        <v>-274790110.41649067</v>
      </c>
    </row>
    <row r="63" spans="1:45" x14ac:dyDescent="0.2">
      <c r="A63" s="24" t="s">
        <v>133</v>
      </c>
      <c r="B63" s="73">
        <v>-1728057916.5616596</v>
      </c>
      <c r="C63" s="26">
        <v>-1751381048.2345285</v>
      </c>
      <c r="D63" s="73">
        <v>-1741659324.727231</v>
      </c>
      <c r="E63" s="109">
        <v>-1795041472.83586</v>
      </c>
      <c r="F63" s="109">
        <v>-1785788387.65576</v>
      </c>
      <c r="G63" s="109">
        <v>-1485305136.9577899</v>
      </c>
      <c r="H63" s="109">
        <v>0</v>
      </c>
      <c r="I63" s="109">
        <v>0</v>
      </c>
      <c r="J63" s="109">
        <v>-290604062.09437197</v>
      </c>
      <c r="K63" s="109">
        <v>-1680134730.5389199</v>
      </c>
      <c r="L63" s="109">
        <v>-1684680091.76651</v>
      </c>
      <c r="M63" s="109">
        <v>-1700344350.8301101</v>
      </c>
      <c r="N63" s="109">
        <v>-1707751121.45609</v>
      </c>
      <c r="O63" s="109">
        <v>-1716994936.9311399</v>
      </c>
      <c r="P63" s="73">
        <v>-1729954463.0234699</v>
      </c>
      <c r="Q63" s="109">
        <v>-1714620789.00789</v>
      </c>
      <c r="R63" s="109">
        <v>-1692127569.8965001</v>
      </c>
      <c r="S63" s="109">
        <v>-1413360779.78526</v>
      </c>
      <c r="T63" s="109"/>
      <c r="U63" s="109"/>
      <c r="V63" s="109">
        <v>-73010464.833292782</v>
      </c>
      <c r="W63" s="109">
        <v>-58408371.86663422</v>
      </c>
      <c r="X63" s="109">
        <v>-73010464.833292782</v>
      </c>
      <c r="Y63" s="109">
        <v>-58408371.86663422</v>
      </c>
      <c r="Z63" s="109">
        <v>-58408371.86663422</v>
      </c>
      <c r="AA63" s="109">
        <v>-74665468.799898922</v>
      </c>
      <c r="AB63" s="109">
        <v>-59026687.598116174</v>
      </c>
      <c r="AC63" s="109">
        <v>-58177909.228880182</v>
      </c>
      <c r="AD63" s="109">
        <v>-41987405.883771375</v>
      </c>
      <c r="AE63" s="109">
        <v>-42505084.370217346</v>
      </c>
      <c r="AF63" s="109">
        <v>-28076073.465805806</v>
      </c>
      <c r="AG63" s="109">
        <v>-27884786.998730596</v>
      </c>
      <c r="AH63" s="109">
        <v>-14084950.541119466</v>
      </c>
      <c r="AI63" s="109">
        <v>-14052755.244586937</v>
      </c>
      <c r="AJ63" s="109">
        <v>0</v>
      </c>
      <c r="AK63" s="109">
        <v>0</v>
      </c>
      <c r="AL63" s="109">
        <v>0</v>
      </c>
      <c r="AM63" s="109">
        <v>-257142857.1428571</v>
      </c>
      <c r="AN63" s="109">
        <v>-257142857.14285713</v>
      </c>
      <c r="AO63" s="109">
        <v>-271428571.42857146</v>
      </c>
      <c r="AP63" s="109">
        <v>-271428571.42857146</v>
      </c>
      <c r="AQ63" s="109">
        <v>-271428571.4285714</v>
      </c>
      <c r="AR63" s="109">
        <v>-271428571.4285714</v>
      </c>
      <c r="AS63" s="92">
        <v>-271428571.39999998</v>
      </c>
    </row>
    <row r="64" spans="1:45" x14ac:dyDescent="0.2">
      <c r="A64" s="24" t="s">
        <v>134</v>
      </c>
      <c r="B64" s="73">
        <v>-28328245.432630502</v>
      </c>
      <c r="C64" s="26">
        <v>-36977481.729751296</v>
      </c>
      <c r="D64" s="73">
        <v>-46186390.927468903</v>
      </c>
      <c r="E64" s="109">
        <v>-54025300.880112</v>
      </c>
      <c r="F64" s="109">
        <v>-62176118.793909602</v>
      </c>
      <c r="G64" s="109">
        <v>-56914126.467404902</v>
      </c>
      <c r="H64" s="109"/>
      <c r="I64" s="109"/>
      <c r="J64" s="109">
        <v>-17300596.2073447</v>
      </c>
      <c r="K64" s="109">
        <v>-3805879.5002442999</v>
      </c>
      <c r="L64" s="109">
        <v>-10943513.2131199</v>
      </c>
      <c r="M64" s="109">
        <v>-18478661.4798849</v>
      </c>
      <c r="N64" s="109">
        <v>-25784098.830491699</v>
      </c>
      <c r="O64" s="109">
        <v>-33429850.683164701</v>
      </c>
      <c r="P64" s="73">
        <v>-41245013.674014702</v>
      </c>
      <c r="Q64" s="109">
        <v>-47891639.836755499</v>
      </c>
      <c r="R64" s="109">
        <v>-54660847.810872301</v>
      </c>
      <c r="S64" s="109">
        <v>-50918557.9499975</v>
      </c>
      <c r="T64" s="109"/>
      <c r="U64" s="109"/>
      <c r="V64" s="109">
        <v>-2401233.0656282958</v>
      </c>
      <c r="W64" s="109">
        <v>-1109353.4517725317</v>
      </c>
      <c r="X64" s="109">
        <v>-1233065.6282956109</v>
      </c>
      <c r="Y64" s="109">
        <v>-855844.89332359843</v>
      </c>
      <c r="Z64" s="109">
        <v>-855844.89332359843</v>
      </c>
      <c r="AA64" s="109">
        <v>-938503.46199872915</v>
      </c>
      <c r="AB64" s="109">
        <v>-625109.01796616055</v>
      </c>
      <c r="AC64" s="109">
        <v>-616120.21926418203</v>
      </c>
      <c r="AD64" s="109">
        <v>-355726.63318195171</v>
      </c>
      <c r="AE64" s="109">
        <v>-360112.52035878564</v>
      </c>
      <c r="AF64" s="109">
        <v>-178400.05014730757</v>
      </c>
      <c r="AG64" s="109">
        <v>-177184.58405443383</v>
      </c>
      <c r="AH64" s="109">
        <v>-59665.415486686543</v>
      </c>
      <c r="AI64" s="109">
        <v>-89149191.84071736</v>
      </c>
      <c r="AJ64" s="109">
        <v>-89059892.461189538</v>
      </c>
      <c r="AK64" s="109">
        <v>-90139615.522052735</v>
      </c>
      <c r="AL64" s="109">
        <v>-90228026.144892097</v>
      </c>
      <c r="AM64" s="109">
        <v>-98775598.929474041</v>
      </c>
      <c r="AN64" s="109">
        <v>-98884791.293835983</v>
      </c>
      <c r="AO64" s="109">
        <v>-99910209.358902097</v>
      </c>
      <c r="AP64" s="109">
        <v>-98505736.161839008</v>
      </c>
      <c r="AQ64" s="109">
        <v>-93262329.161230385</v>
      </c>
      <c r="AR64" s="109">
        <v>-92267302.39315787</v>
      </c>
      <c r="AS64" s="92">
        <v>-3361539.0164906699</v>
      </c>
    </row>
    <row r="65" spans="1:45" x14ac:dyDescent="0.2">
      <c r="A65" s="24" t="s">
        <v>129</v>
      </c>
      <c r="B65" s="73"/>
      <c r="D65" s="73"/>
      <c r="E65" s="109"/>
      <c r="F65" s="109"/>
      <c r="G65" s="109"/>
      <c r="H65" s="109"/>
      <c r="I65" s="109"/>
      <c r="J65" s="109"/>
      <c r="K65" s="109"/>
      <c r="L65" s="109"/>
      <c r="M65" s="109"/>
      <c r="N65" s="109"/>
      <c r="O65" s="109"/>
      <c r="P65" s="73"/>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92"/>
    </row>
    <row r="66" spans="1:45" x14ac:dyDescent="0.2">
      <c r="A66" s="24" t="s">
        <v>130</v>
      </c>
      <c r="B66" s="73"/>
      <c r="D66" s="73"/>
      <c r="E66" s="109"/>
      <c r="F66" s="109"/>
      <c r="G66" s="109"/>
      <c r="H66" s="109"/>
      <c r="I66" s="109"/>
      <c r="J66" s="109"/>
      <c r="K66" s="109"/>
      <c r="L66" s="109"/>
      <c r="M66" s="109"/>
      <c r="N66" s="109"/>
      <c r="O66" s="109"/>
      <c r="P66" s="73"/>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92"/>
    </row>
    <row r="67" spans="1:45" ht="28.5" x14ac:dyDescent="0.2">
      <c r="A67" s="54" t="s">
        <v>135</v>
      </c>
      <c r="B67" s="73">
        <v>-198839564.08000004</v>
      </c>
      <c r="C67" s="26">
        <v>-157340686.37</v>
      </c>
      <c r="D67" s="73">
        <v>-120380685.7</v>
      </c>
      <c r="E67" s="109">
        <v>-117880685.03999999</v>
      </c>
      <c r="F67" s="109">
        <v>-98138270.749999985</v>
      </c>
      <c r="G67" s="109">
        <v>-591471604.75</v>
      </c>
      <c r="H67" s="109">
        <v>-600638271.40999997</v>
      </c>
      <c r="I67" s="109">
        <v>-607843685.70000005</v>
      </c>
      <c r="J67" s="109">
        <v>-593510351.03000009</v>
      </c>
      <c r="K67" s="109">
        <v>-598843684.37000012</v>
      </c>
      <c r="L67" s="109">
        <v>-577638270.08000016</v>
      </c>
      <c r="M67" s="109">
        <v>-565931604.08000016</v>
      </c>
      <c r="N67" s="109">
        <v>-560931604.08000016</v>
      </c>
      <c r="O67" s="109">
        <v>-572887018.37</v>
      </c>
      <c r="P67" s="73">
        <v>-79553684.370000005</v>
      </c>
      <c r="Q67" s="109">
        <v>-65387017.710000001</v>
      </c>
      <c r="R67" s="109">
        <v>-68431603.420000002</v>
      </c>
      <c r="S67" s="109">
        <v>-61764937.420000002</v>
      </c>
      <c r="T67" s="109">
        <v>-62264937.420000002</v>
      </c>
      <c r="U67" s="109">
        <v>-72202151.709999993</v>
      </c>
      <c r="V67" s="109">
        <v>-78868821.709999993</v>
      </c>
      <c r="W67" s="109">
        <v>-71868821.709999993</v>
      </c>
      <c r="X67" s="109">
        <v>-89913407.420000002</v>
      </c>
      <c r="Y67" s="109">
        <v>-83246741.420000002</v>
      </c>
      <c r="Z67" s="109">
        <v>-83246741.420000002</v>
      </c>
      <c r="AA67" s="109">
        <v>-65032455.710000001</v>
      </c>
      <c r="AB67" s="109">
        <v>-65032455.710000001</v>
      </c>
      <c r="AC67" s="109">
        <v>-55032455.710000001</v>
      </c>
      <c r="AD67" s="109">
        <v>-43095241.43</v>
      </c>
      <c r="AE67" s="109">
        <v>-37928571.43</v>
      </c>
      <c r="AF67" s="109">
        <v>-39683616.310000002</v>
      </c>
      <c r="AG67" s="109">
        <v>-6469330.5999999996</v>
      </c>
      <c r="AH67" s="109">
        <v>-6469330.5999999996</v>
      </c>
      <c r="AI67" s="109">
        <v>-10969330.6</v>
      </c>
      <c r="AJ67" s="109">
        <v>-14183616.33</v>
      </c>
      <c r="AK67" s="109">
        <v>-14183616.33</v>
      </c>
      <c r="AL67" s="109">
        <v>-14183616.33</v>
      </c>
      <c r="AM67" s="109">
        <v>-10969330.609999999</v>
      </c>
      <c r="AN67" s="109">
        <v>-9469330.6099999994</v>
      </c>
      <c r="AO67" s="109">
        <v>-7714285.7300000004</v>
      </c>
      <c r="AP67" s="109">
        <v>-7714285.7300000004</v>
      </c>
      <c r="AQ67" s="109">
        <v>-7714285.7300000004</v>
      </c>
      <c r="AR67" s="109">
        <v>-5562093.21</v>
      </c>
      <c r="AS67" s="92">
        <v>-2347807.48</v>
      </c>
    </row>
    <row r="68" spans="1:45" x14ac:dyDescent="0.2">
      <c r="A68" s="24" t="s">
        <v>56</v>
      </c>
      <c r="B68" s="73">
        <v>-198839564.08000004</v>
      </c>
      <c r="C68" s="26">
        <v>-157340686.37</v>
      </c>
      <c r="D68" s="73">
        <v>-120380685.7</v>
      </c>
      <c r="E68" s="109">
        <v>-117880685.03999999</v>
      </c>
      <c r="F68" s="109">
        <v>-98138270.749999985</v>
      </c>
      <c r="G68" s="109">
        <v>-591471604.75</v>
      </c>
      <c r="H68" s="109">
        <v>-600638271.40999997</v>
      </c>
      <c r="I68" s="109">
        <v>-607843685.70000005</v>
      </c>
      <c r="J68" s="109">
        <v>-593510351.03000009</v>
      </c>
      <c r="K68" s="109">
        <v>-598843684.37000012</v>
      </c>
      <c r="L68" s="109">
        <v>-577638270.08000016</v>
      </c>
      <c r="M68" s="109">
        <v>-565931604.08000016</v>
      </c>
      <c r="N68" s="109">
        <v>-560931604.08000016</v>
      </c>
      <c r="O68" s="109">
        <v>-572887018.37</v>
      </c>
      <c r="P68" s="73">
        <v>-79553684.370000005</v>
      </c>
      <c r="Q68" s="109">
        <v>-65387017.710000001</v>
      </c>
      <c r="R68" s="109">
        <v>-68431603.420000002</v>
      </c>
      <c r="S68" s="109">
        <v>-61764937.420000002</v>
      </c>
      <c r="T68" s="109">
        <v>-62264937.420000002</v>
      </c>
      <c r="U68" s="109">
        <v>-72202151.709999993</v>
      </c>
      <c r="V68" s="109">
        <v>-78868821.709999993</v>
      </c>
      <c r="W68" s="109">
        <v>-71868821.709999993</v>
      </c>
      <c r="X68" s="109">
        <v>-89913407.420000002</v>
      </c>
      <c r="Y68" s="109">
        <v>-83246741.420000002</v>
      </c>
      <c r="Z68" s="109">
        <v>-83246741.420000002</v>
      </c>
      <c r="AA68" s="109">
        <v>-65032455.710000001</v>
      </c>
      <c r="AB68" s="109">
        <v>-65032455.710000001</v>
      </c>
      <c r="AC68" s="109">
        <v>-55032455.710000001</v>
      </c>
      <c r="AD68" s="109">
        <v>-43095241.43</v>
      </c>
      <c r="AE68" s="109">
        <v>-37928571.43</v>
      </c>
      <c r="AF68" s="109">
        <v>-39683616.310000002</v>
      </c>
      <c r="AG68" s="109">
        <v>-6469330.5999999996</v>
      </c>
      <c r="AH68" s="109">
        <v>-6469330.5999999996</v>
      </c>
      <c r="AI68" s="109">
        <v>-10969330.6</v>
      </c>
      <c r="AJ68" s="109">
        <v>-14183616.33</v>
      </c>
      <c r="AK68" s="109">
        <v>-14183616.33</v>
      </c>
      <c r="AL68" s="109">
        <v>-14183616.33</v>
      </c>
      <c r="AM68" s="109">
        <v>-10969330.609999999</v>
      </c>
      <c r="AN68" s="109">
        <v>-9469330.6099999994</v>
      </c>
      <c r="AO68" s="109">
        <v>-7714285.7300000004</v>
      </c>
      <c r="AP68" s="109">
        <v>-7714285.7300000004</v>
      </c>
      <c r="AQ68" s="109">
        <v>-7714285.7300000004</v>
      </c>
      <c r="AR68" s="109">
        <v>-5562093.21</v>
      </c>
      <c r="AS68" s="92">
        <v>-2347807.48</v>
      </c>
    </row>
    <row r="69" spans="1:45" x14ac:dyDescent="0.2">
      <c r="A69" s="24" t="s">
        <v>57</v>
      </c>
      <c r="B69" s="73"/>
      <c r="D69" s="73"/>
      <c r="E69" s="109"/>
      <c r="F69" s="109"/>
      <c r="G69" s="109"/>
      <c r="H69" s="109"/>
      <c r="I69" s="109"/>
      <c r="J69" s="109"/>
      <c r="K69" s="109"/>
      <c r="L69" s="109"/>
      <c r="M69" s="109"/>
      <c r="N69" s="109"/>
      <c r="O69" s="109"/>
      <c r="P69" s="73"/>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92"/>
    </row>
    <row r="70" spans="1:45" x14ac:dyDescent="0.2">
      <c r="A70" s="51" t="s">
        <v>37</v>
      </c>
      <c r="B70" s="73"/>
      <c r="D70" s="73"/>
      <c r="E70" s="109"/>
      <c r="F70" s="109"/>
      <c r="G70" s="109"/>
      <c r="H70" s="109"/>
      <c r="I70" s="109"/>
      <c r="J70" s="109"/>
      <c r="K70" s="109"/>
      <c r="L70" s="109"/>
      <c r="M70" s="109"/>
      <c r="N70" s="109"/>
      <c r="O70" s="109"/>
      <c r="P70" s="73"/>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92"/>
    </row>
    <row r="71" spans="1:45" x14ac:dyDescent="0.2">
      <c r="A71" s="24" t="s">
        <v>58</v>
      </c>
      <c r="B71" s="73"/>
      <c r="D71" s="73"/>
      <c r="E71" s="109"/>
      <c r="F71" s="109"/>
      <c r="G71" s="109"/>
      <c r="H71" s="109"/>
      <c r="I71" s="109"/>
      <c r="J71" s="109"/>
      <c r="K71" s="109"/>
      <c r="L71" s="109"/>
      <c r="M71" s="109"/>
      <c r="N71" s="109"/>
      <c r="O71" s="109"/>
      <c r="P71" s="73"/>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92"/>
    </row>
    <row r="72" spans="1:45" x14ac:dyDescent="0.2">
      <c r="A72" s="24" t="s">
        <v>59</v>
      </c>
      <c r="B72" s="73"/>
      <c r="D72" s="73"/>
      <c r="E72" s="109"/>
      <c r="F72" s="109"/>
      <c r="G72" s="109"/>
      <c r="H72" s="109"/>
      <c r="I72" s="109"/>
      <c r="J72" s="109"/>
      <c r="K72" s="109"/>
      <c r="L72" s="109"/>
      <c r="M72" s="109"/>
      <c r="N72" s="109"/>
      <c r="O72" s="109"/>
      <c r="P72" s="73"/>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92"/>
    </row>
    <row r="73" spans="1:45" x14ac:dyDescent="0.2">
      <c r="A73" s="24" t="s">
        <v>60</v>
      </c>
      <c r="B73" s="73"/>
      <c r="D73" s="73"/>
      <c r="E73" s="109"/>
      <c r="F73" s="109"/>
      <c r="G73" s="109"/>
      <c r="H73" s="109"/>
      <c r="I73" s="109"/>
      <c r="J73" s="109"/>
      <c r="K73" s="109"/>
      <c r="L73" s="109"/>
      <c r="M73" s="109"/>
      <c r="N73" s="109"/>
      <c r="O73" s="109"/>
      <c r="P73" s="73"/>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92"/>
    </row>
    <row r="74" spans="1:45" x14ac:dyDescent="0.2">
      <c r="A74" s="24" t="s">
        <v>61</v>
      </c>
      <c r="B74" s="73"/>
      <c r="D74" s="73"/>
      <c r="E74" s="109"/>
      <c r="F74" s="109"/>
      <c r="G74" s="109"/>
      <c r="H74" s="109"/>
      <c r="I74" s="109"/>
      <c r="J74" s="109"/>
      <c r="K74" s="109"/>
      <c r="L74" s="109"/>
      <c r="M74" s="109"/>
      <c r="N74" s="109"/>
      <c r="O74" s="109"/>
      <c r="P74" s="73"/>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92"/>
    </row>
    <row r="75" spans="1:45" x14ac:dyDescent="0.2">
      <c r="A75" s="24" t="s">
        <v>62</v>
      </c>
      <c r="B75" s="73"/>
      <c r="D75" s="73"/>
      <c r="E75" s="109"/>
      <c r="F75" s="109"/>
      <c r="G75" s="109"/>
      <c r="H75" s="109"/>
      <c r="I75" s="109"/>
      <c r="J75" s="109"/>
      <c r="K75" s="109"/>
      <c r="L75" s="109"/>
      <c r="M75" s="109"/>
      <c r="N75" s="109"/>
      <c r="O75" s="109"/>
      <c r="P75" s="73"/>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92"/>
    </row>
    <row r="76" spans="1:45" x14ac:dyDescent="0.2">
      <c r="A76" s="25" t="s">
        <v>63</v>
      </c>
      <c r="B76" s="77"/>
      <c r="C76" s="99"/>
      <c r="D76" s="77"/>
      <c r="E76" s="113"/>
      <c r="F76" s="113"/>
      <c r="G76" s="113"/>
      <c r="H76" s="113"/>
      <c r="I76" s="113"/>
      <c r="J76" s="113"/>
      <c r="K76" s="113"/>
      <c r="L76" s="113"/>
      <c r="M76" s="113"/>
      <c r="N76" s="113"/>
      <c r="O76" s="113"/>
      <c r="P76" s="77"/>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00"/>
    </row>
    <row r="78" spans="1:45" x14ac:dyDescent="0.2">
      <c r="A78" s="17"/>
    </row>
    <row r="79" spans="1:45" x14ac:dyDescent="0.2">
      <c r="A79" s="15" t="s">
        <v>67</v>
      </c>
    </row>
    <row r="80" spans="1:45" ht="6" customHeight="1" x14ac:dyDescent="0.2">
      <c r="A80" s="16"/>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ht="26.25" customHeight="1" x14ac:dyDescent="0.2">
      <c r="A81" s="141" t="s">
        <v>179</v>
      </c>
      <c r="B81" s="141"/>
      <c r="C81" s="80"/>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row>
    <row r="82" spans="1:45" x14ac:dyDescent="0.2">
      <c r="A82" s="141" t="s">
        <v>180</v>
      </c>
      <c r="B82" s="141"/>
      <c r="C82" s="80"/>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row>
    <row r="83" spans="1:45" x14ac:dyDescent="0.2">
      <c r="A83" s="17"/>
    </row>
    <row r="84" spans="1:45" x14ac:dyDescent="0.2">
      <c r="A84" s="17"/>
    </row>
  </sheetData>
  <mergeCells count="2">
    <mergeCell ref="A81:B81"/>
    <mergeCell ref="A82:B82"/>
  </mergeCells>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189"/>
  <sheetViews>
    <sheetView showGridLines="0" zoomScaleNormal="100" workbookViewId="0">
      <pane xSplit="1" ySplit="8" topLeftCell="AQ99" activePane="bottomRight" state="frozen"/>
      <selection pane="topRight" activeCell="B1" sqref="B1"/>
      <selection pane="bottomLeft" activeCell="A9" sqref="A9"/>
      <selection pane="bottomRight" activeCell="AS108" sqref="AS108"/>
    </sheetView>
  </sheetViews>
  <sheetFormatPr defaultColWidth="9.140625" defaultRowHeight="12.75" x14ac:dyDescent="0.2"/>
  <cols>
    <col min="1" max="1" width="82.7109375" style="12" customWidth="1"/>
    <col min="2" max="45" width="13.5703125" style="26" customWidth="1"/>
    <col min="46" max="16384" width="9.140625" style="12"/>
  </cols>
  <sheetData>
    <row r="1" spans="1:45" ht="18.75" x14ac:dyDescent="0.2">
      <c r="A1" s="18" t="s">
        <v>38</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row>
    <row r="2" spans="1:45" ht="15.75" x14ac:dyDescent="0.2">
      <c r="A2" s="19" t="s">
        <v>68</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1:45" ht="15.75" x14ac:dyDescent="0.25">
      <c r="A3" s="20"/>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1:45" x14ac:dyDescent="0.2">
      <c r="A4" s="40"/>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136"/>
      <c r="AD4" s="136"/>
      <c r="AE4" s="136"/>
      <c r="AF4" s="136"/>
      <c r="AG4" s="136"/>
      <c r="AH4" s="136"/>
      <c r="AI4" s="136"/>
      <c r="AJ4" s="136"/>
      <c r="AK4" s="136"/>
      <c r="AL4" s="136"/>
      <c r="AM4" s="136"/>
      <c r="AN4" s="136"/>
      <c r="AO4" s="136"/>
      <c r="AP4" s="136"/>
      <c r="AQ4" s="136"/>
      <c r="AR4" s="136"/>
      <c r="AS4" s="136" t="s">
        <v>192</v>
      </c>
    </row>
    <row r="5" spans="1:45" ht="15" customHeight="1" x14ac:dyDescent="0.2">
      <c r="A5" s="101" t="s">
        <v>40</v>
      </c>
      <c r="B5" s="63">
        <v>2018</v>
      </c>
      <c r="C5" s="82"/>
      <c r="D5" s="63">
        <v>2019</v>
      </c>
      <c r="E5" s="82"/>
      <c r="F5" s="82"/>
      <c r="G5" s="82"/>
      <c r="H5" s="82"/>
      <c r="I5" s="82"/>
      <c r="J5" s="82"/>
      <c r="K5" s="82"/>
      <c r="L5" s="82"/>
      <c r="M5" s="82"/>
      <c r="N5" s="82"/>
      <c r="O5" s="82"/>
      <c r="P5" s="63">
        <v>2020</v>
      </c>
      <c r="Q5" s="82"/>
      <c r="R5" s="82"/>
      <c r="S5" s="82"/>
      <c r="T5" s="82"/>
      <c r="U5" s="82"/>
      <c r="V5" s="82"/>
      <c r="W5" s="82"/>
      <c r="X5" s="82"/>
      <c r="Y5" s="82"/>
      <c r="Z5" s="82"/>
      <c r="AA5" s="82"/>
      <c r="AB5" s="63">
        <v>2021</v>
      </c>
      <c r="AC5" s="82"/>
      <c r="AD5" s="82"/>
      <c r="AE5" s="82"/>
      <c r="AF5" s="82"/>
      <c r="AG5" s="82"/>
      <c r="AH5" s="82"/>
      <c r="AI5" s="82"/>
      <c r="AJ5" s="82"/>
      <c r="AK5" s="82"/>
      <c r="AL5" s="82"/>
      <c r="AM5" s="82"/>
      <c r="AN5" s="82">
        <v>2022</v>
      </c>
      <c r="AO5" s="82"/>
      <c r="AP5" s="82"/>
      <c r="AQ5" s="82"/>
      <c r="AR5" s="82"/>
      <c r="AS5" s="137"/>
    </row>
    <row r="6" spans="1:45" ht="15" customHeight="1" x14ac:dyDescent="0.2">
      <c r="A6" s="22"/>
      <c r="B6" s="64"/>
      <c r="C6" s="83"/>
      <c r="D6" s="64"/>
      <c r="E6" s="104"/>
      <c r="F6" s="104"/>
      <c r="G6" s="104"/>
      <c r="H6" s="104"/>
      <c r="I6" s="104"/>
      <c r="J6" s="104"/>
      <c r="K6" s="104"/>
      <c r="L6" s="104"/>
      <c r="M6" s="104"/>
      <c r="N6" s="104"/>
      <c r="O6" s="104"/>
      <c r="P6" s="64"/>
      <c r="Q6" s="104"/>
      <c r="R6" s="104"/>
      <c r="S6" s="104"/>
      <c r="T6" s="104"/>
      <c r="U6" s="104"/>
      <c r="V6" s="104"/>
      <c r="W6" s="104"/>
      <c r="X6" s="104"/>
      <c r="Y6" s="104"/>
      <c r="Z6" s="104"/>
      <c r="AA6" s="104"/>
      <c r="AB6" s="139"/>
      <c r="AC6" s="104"/>
      <c r="AD6" s="104"/>
      <c r="AE6" s="104"/>
      <c r="AF6" s="104"/>
      <c r="AG6" s="104"/>
      <c r="AH6" s="104"/>
      <c r="AI6" s="104"/>
      <c r="AJ6" s="104"/>
      <c r="AK6" s="104"/>
      <c r="AL6" s="104"/>
      <c r="AM6" s="104"/>
      <c r="AN6" s="104"/>
      <c r="AO6" s="104"/>
      <c r="AP6" s="104"/>
      <c r="AQ6" s="104"/>
      <c r="AR6" s="104"/>
      <c r="AS6" s="138"/>
    </row>
    <row r="7" spans="1:45" ht="15" customHeight="1" x14ac:dyDescent="0.2">
      <c r="A7" s="22"/>
      <c r="B7" s="65" t="s">
        <v>188</v>
      </c>
      <c r="C7" s="65" t="s">
        <v>189</v>
      </c>
      <c r="D7" s="65" t="s">
        <v>190</v>
      </c>
      <c r="E7" s="65" t="s">
        <v>191</v>
      </c>
      <c r="F7" s="65" t="s">
        <v>193</v>
      </c>
      <c r="G7" s="65" t="s">
        <v>194</v>
      </c>
      <c r="H7" s="65" t="s">
        <v>195</v>
      </c>
      <c r="I7" s="65" t="s">
        <v>196</v>
      </c>
      <c r="J7" s="65" t="s">
        <v>197</v>
      </c>
      <c r="K7" s="65" t="s">
        <v>198</v>
      </c>
      <c r="L7" s="65" t="s">
        <v>199</v>
      </c>
      <c r="M7" s="65" t="s">
        <v>200</v>
      </c>
      <c r="N7" s="65" t="s">
        <v>188</v>
      </c>
      <c r="O7" s="65" t="s">
        <v>189</v>
      </c>
      <c r="P7" s="65" t="s">
        <v>190</v>
      </c>
      <c r="Q7" s="65" t="s">
        <v>191</v>
      </c>
      <c r="R7" s="65" t="s">
        <v>193</v>
      </c>
      <c r="S7" s="65" t="s">
        <v>194</v>
      </c>
      <c r="T7" s="65" t="s">
        <v>195</v>
      </c>
      <c r="U7" s="65" t="s">
        <v>196</v>
      </c>
      <c r="V7" s="65" t="s">
        <v>197</v>
      </c>
      <c r="W7" s="65" t="s">
        <v>198</v>
      </c>
      <c r="X7" s="65" t="s">
        <v>199</v>
      </c>
      <c r="Y7" s="65" t="s">
        <v>200</v>
      </c>
      <c r="Z7" s="65" t="s">
        <v>188</v>
      </c>
      <c r="AA7" s="65" t="s">
        <v>189</v>
      </c>
      <c r="AB7" s="65" t="s">
        <v>190</v>
      </c>
      <c r="AC7" s="65" t="s">
        <v>191</v>
      </c>
      <c r="AD7" s="65" t="s">
        <v>193</v>
      </c>
      <c r="AE7" s="65" t="s">
        <v>194</v>
      </c>
      <c r="AF7" s="65" t="s">
        <v>195</v>
      </c>
      <c r="AG7" s="65" t="s">
        <v>196</v>
      </c>
      <c r="AH7" s="65" t="s">
        <v>197</v>
      </c>
      <c r="AI7" s="65" t="s">
        <v>201</v>
      </c>
      <c r="AJ7" s="65" t="s">
        <v>202</v>
      </c>
      <c r="AK7" s="65" t="s">
        <v>203</v>
      </c>
      <c r="AL7" s="65" t="s">
        <v>204</v>
      </c>
      <c r="AM7" s="65" t="s">
        <v>205</v>
      </c>
      <c r="AN7" s="65" t="s">
        <v>206</v>
      </c>
      <c r="AO7" s="65" t="s">
        <v>207</v>
      </c>
      <c r="AP7" s="65" t="s">
        <v>208</v>
      </c>
      <c r="AQ7" s="65" t="s">
        <v>209</v>
      </c>
      <c r="AR7" s="65" t="s">
        <v>195</v>
      </c>
      <c r="AS7" s="66" t="s">
        <v>196</v>
      </c>
    </row>
    <row r="8" spans="1:45" x14ac:dyDescent="0.2">
      <c r="A8" s="39" t="s">
        <v>127</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8"/>
    </row>
    <row r="9" spans="1:45" x14ac:dyDescent="0.2">
      <c r="A9" s="52"/>
      <c r="B9" s="69"/>
      <c r="C9" s="69"/>
      <c r="D9" s="69"/>
      <c r="E9" s="105"/>
      <c r="F9" s="105"/>
      <c r="G9" s="105"/>
      <c r="H9" s="105"/>
      <c r="I9" s="105"/>
      <c r="J9" s="105"/>
      <c r="K9" s="105"/>
      <c r="L9" s="105"/>
      <c r="M9" s="105"/>
      <c r="N9" s="105"/>
      <c r="O9" s="105"/>
      <c r="P9" s="69"/>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85"/>
    </row>
    <row r="10" spans="1:45" x14ac:dyDescent="0.2">
      <c r="A10" s="60" t="s">
        <v>54</v>
      </c>
      <c r="B10" s="70"/>
      <c r="C10" s="70"/>
      <c r="D10" s="70"/>
      <c r="E10" s="106"/>
      <c r="F10" s="106"/>
      <c r="G10" s="106"/>
      <c r="H10" s="106"/>
      <c r="I10" s="106"/>
      <c r="J10" s="106"/>
      <c r="K10" s="106"/>
      <c r="L10" s="106"/>
      <c r="M10" s="106"/>
      <c r="N10" s="106"/>
      <c r="O10" s="106"/>
      <c r="P10" s="70"/>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87"/>
    </row>
    <row r="11" spans="1:45" x14ac:dyDescent="0.2">
      <c r="A11" s="23" t="s">
        <v>36</v>
      </c>
      <c r="B11" s="70"/>
      <c r="C11" s="70"/>
      <c r="D11" s="70"/>
      <c r="E11" s="106"/>
      <c r="F11" s="106"/>
      <c r="G11" s="106"/>
      <c r="H11" s="106"/>
      <c r="I11" s="106"/>
      <c r="J11" s="106"/>
      <c r="K11" s="106"/>
      <c r="L11" s="106"/>
      <c r="M11" s="106"/>
      <c r="N11" s="106"/>
      <c r="O11" s="106"/>
      <c r="P11" s="70"/>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87"/>
    </row>
    <row r="12" spans="1:45" x14ac:dyDescent="0.2">
      <c r="A12" s="24" t="s">
        <v>136</v>
      </c>
      <c r="B12" s="70"/>
      <c r="C12" s="70"/>
      <c r="D12" s="70"/>
      <c r="E12" s="106"/>
      <c r="F12" s="106"/>
      <c r="G12" s="106"/>
      <c r="H12" s="106"/>
      <c r="I12" s="106"/>
      <c r="J12" s="106"/>
      <c r="K12" s="106"/>
      <c r="L12" s="106"/>
      <c r="M12" s="106"/>
      <c r="N12" s="106"/>
      <c r="O12" s="106"/>
      <c r="P12" s="70"/>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87"/>
    </row>
    <row r="13" spans="1:45" x14ac:dyDescent="0.2">
      <c r="A13" s="24" t="s">
        <v>69</v>
      </c>
      <c r="B13" s="70"/>
      <c r="C13" s="70"/>
      <c r="D13" s="70"/>
      <c r="E13" s="106"/>
      <c r="F13" s="106"/>
      <c r="G13" s="106"/>
      <c r="H13" s="106"/>
      <c r="I13" s="106"/>
      <c r="J13" s="106"/>
      <c r="K13" s="106"/>
      <c r="L13" s="106"/>
      <c r="M13" s="106"/>
      <c r="N13" s="106"/>
      <c r="O13" s="106"/>
      <c r="P13" s="70"/>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87"/>
    </row>
    <row r="14" spans="1:45" x14ac:dyDescent="0.2">
      <c r="A14" s="23" t="s">
        <v>70</v>
      </c>
      <c r="B14" s="70"/>
      <c r="C14" s="70"/>
      <c r="D14" s="70"/>
      <c r="E14" s="106"/>
      <c r="F14" s="106"/>
      <c r="G14" s="106"/>
      <c r="H14" s="106"/>
      <c r="I14" s="106"/>
      <c r="J14" s="106"/>
      <c r="K14" s="106"/>
      <c r="L14" s="106"/>
      <c r="M14" s="106"/>
      <c r="N14" s="106"/>
      <c r="O14" s="106"/>
      <c r="P14" s="70"/>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87"/>
    </row>
    <row r="15" spans="1:45" x14ac:dyDescent="0.2">
      <c r="A15" s="23" t="s">
        <v>71</v>
      </c>
      <c r="B15" s="70">
        <v>432014479.14041555</v>
      </c>
      <c r="C15" s="70">
        <v>437845262.05863208</v>
      </c>
      <c r="D15" s="70">
        <v>446961428.91367424</v>
      </c>
      <c r="E15" s="106">
        <v>448760368.20896542</v>
      </c>
      <c r="F15" s="106">
        <v>446447096.91393912</v>
      </c>
      <c r="G15" s="106">
        <v>445591541.08733666</v>
      </c>
      <c r="H15" s="106">
        <v>434449717.41174078</v>
      </c>
      <c r="I15" s="106">
        <v>436867888.74842</v>
      </c>
      <c r="J15" s="106">
        <v>435906093.14155799</v>
      </c>
      <c r="K15" s="106">
        <v>420033682.63473099</v>
      </c>
      <c r="L15" s="106">
        <v>421170022.94162631</v>
      </c>
      <c r="M15" s="106">
        <v>425086087.70752788</v>
      </c>
      <c r="N15" s="106">
        <v>426937780.36402214</v>
      </c>
      <c r="O15" s="106">
        <v>429248734.23278415</v>
      </c>
      <c r="P15" s="70">
        <v>432488615.75586659</v>
      </c>
      <c r="Q15" s="106">
        <v>428655197.25197357</v>
      </c>
      <c r="R15" s="106">
        <v>423031892.4741255</v>
      </c>
      <c r="S15" s="106">
        <v>424008233.93557739</v>
      </c>
      <c r="T15" s="106">
        <v>419737203.17751086</v>
      </c>
      <c r="U15" s="106">
        <v>423860601.20865178</v>
      </c>
      <c r="V15" s="106">
        <v>428478040.82550752</v>
      </c>
      <c r="W15" s="106">
        <v>436850425.71762073</v>
      </c>
      <c r="X15" s="106">
        <v>439845553.89321208</v>
      </c>
      <c r="Y15" s="106">
        <v>447981935.42053103</v>
      </c>
      <c r="Z15" s="106">
        <v>455773097.83085507</v>
      </c>
      <c r="AA15" s="106">
        <v>459163154.36689115</v>
      </c>
      <c r="AB15" s="106">
        <v>464285714.28571433</v>
      </c>
      <c r="AC15" s="106">
        <v>463939886.35685635</v>
      </c>
      <c r="AD15" s="106">
        <v>456469787.30572039</v>
      </c>
      <c r="AE15" s="106">
        <v>463837432.49455214</v>
      </c>
      <c r="AF15" s="106">
        <v>470922334.35717416</v>
      </c>
      <c r="AG15" s="106">
        <v>464653199.88208377</v>
      </c>
      <c r="AH15" s="106">
        <v>464638204.07704836</v>
      </c>
      <c r="AI15" s="106">
        <v>463963552.89112902</v>
      </c>
      <c r="AJ15" s="106">
        <v>463808514.07427168</v>
      </c>
      <c r="AK15" s="106">
        <v>469431525.00131631</v>
      </c>
      <c r="AL15" s="106">
        <v>469891952.2315129</v>
      </c>
      <c r="AM15" s="106">
        <v>470882476.83235049</v>
      </c>
      <c r="AN15" s="106">
        <v>471451131.7775048</v>
      </c>
      <c r="AO15" s="106">
        <v>475117387.28202629</v>
      </c>
      <c r="AP15" s="106">
        <v>472087889.69639343</v>
      </c>
      <c r="AQ15" s="106">
        <v>455494377.21312106</v>
      </c>
      <c r="AR15" s="106">
        <v>450312449.92789614</v>
      </c>
      <c r="AS15" s="87">
        <v>447643477.92794514</v>
      </c>
    </row>
    <row r="16" spans="1:45" ht="25.5" x14ac:dyDescent="0.2">
      <c r="A16" s="28" t="s">
        <v>123</v>
      </c>
      <c r="B16" s="70"/>
      <c r="C16" s="70"/>
      <c r="D16" s="70"/>
      <c r="E16" s="106"/>
      <c r="F16" s="106"/>
      <c r="G16" s="106"/>
      <c r="H16" s="106"/>
      <c r="I16" s="106"/>
      <c r="J16" s="106"/>
      <c r="K16" s="106"/>
      <c r="L16" s="106"/>
      <c r="M16" s="106"/>
      <c r="N16" s="106"/>
      <c r="O16" s="106"/>
      <c r="P16" s="70"/>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87"/>
    </row>
    <row r="17" spans="1:45" x14ac:dyDescent="0.2">
      <c r="A17" s="27" t="s">
        <v>72</v>
      </c>
      <c r="B17" s="70"/>
      <c r="C17" s="70"/>
      <c r="D17" s="70"/>
      <c r="E17" s="106"/>
      <c r="F17" s="106"/>
      <c r="G17" s="106"/>
      <c r="H17" s="106"/>
      <c r="I17" s="106"/>
      <c r="J17" s="106"/>
      <c r="K17" s="106"/>
      <c r="L17" s="106"/>
      <c r="M17" s="106"/>
      <c r="N17" s="106"/>
      <c r="O17" s="106"/>
      <c r="P17" s="70"/>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87"/>
    </row>
    <row r="18" spans="1:45" x14ac:dyDescent="0.2">
      <c r="A18" s="27" t="s">
        <v>73</v>
      </c>
      <c r="B18" s="70"/>
      <c r="C18" s="70"/>
      <c r="D18" s="70"/>
      <c r="E18" s="106"/>
      <c r="F18" s="106"/>
      <c r="G18" s="106"/>
      <c r="H18" s="106"/>
      <c r="I18" s="106"/>
      <c r="J18" s="106"/>
      <c r="K18" s="106"/>
      <c r="L18" s="106"/>
      <c r="M18" s="106"/>
      <c r="N18" s="106"/>
      <c r="O18" s="106"/>
      <c r="P18" s="70"/>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87"/>
    </row>
    <row r="19" spans="1:45" x14ac:dyDescent="0.2">
      <c r="A19" s="24" t="s">
        <v>74</v>
      </c>
      <c r="B19" s="70"/>
      <c r="C19" s="70"/>
      <c r="D19" s="70"/>
      <c r="E19" s="106"/>
      <c r="F19" s="106"/>
      <c r="G19" s="106"/>
      <c r="H19" s="106"/>
      <c r="I19" s="106"/>
      <c r="J19" s="106"/>
      <c r="K19" s="106"/>
      <c r="L19" s="106"/>
      <c r="M19" s="106"/>
      <c r="N19" s="106"/>
      <c r="O19" s="106"/>
      <c r="P19" s="70"/>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87"/>
    </row>
    <row r="20" spans="1:45" x14ac:dyDescent="0.2">
      <c r="A20" s="24" t="s">
        <v>75</v>
      </c>
      <c r="B20" s="70">
        <v>432014479.14041555</v>
      </c>
      <c r="C20" s="70">
        <v>437845262.05863208</v>
      </c>
      <c r="D20" s="70">
        <v>446961428.91367424</v>
      </c>
      <c r="E20" s="106">
        <v>448760368.20896542</v>
      </c>
      <c r="F20" s="106">
        <v>446447096.91393912</v>
      </c>
      <c r="G20" s="106">
        <v>445591541.08733666</v>
      </c>
      <c r="H20" s="106">
        <v>434449717.41174078</v>
      </c>
      <c r="I20" s="106">
        <v>436867888.74842</v>
      </c>
      <c r="J20" s="106">
        <v>435906093.14155799</v>
      </c>
      <c r="K20" s="106">
        <v>420033682.63473099</v>
      </c>
      <c r="L20" s="106">
        <v>421170022.94162631</v>
      </c>
      <c r="M20" s="106">
        <v>425086087.70752788</v>
      </c>
      <c r="N20" s="106">
        <v>426937780.36402214</v>
      </c>
      <c r="O20" s="106">
        <v>429248734.23278415</v>
      </c>
      <c r="P20" s="70">
        <v>432488615.75586659</v>
      </c>
      <c r="Q20" s="106">
        <v>428655197.25197357</v>
      </c>
      <c r="R20" s="106">
        <v>423031892.4741255</v>
      </c>
      <c r="S20" s="106">
        <v>424008233.93557739</v>
      </c>
      <c r="T20" s="106">
        <v>419737203.17751086</v>
      </c>
      <c r="U20" s="106">
        <v>423860601.20865178</v>
      </c>
      <c r="V20" s="106">
        <v>428478040.82550752</v>
      </c>
      <c r="W20" s="106">
        <v>436850425.71762073</v>
      </c>
      <c r="X20" s="106">
        <v>439845553.89321208</v>
      </c>
      <c r="Y20" s="106">
        <v>447981935.42053103</v>
      </c>
      <c r="Z20" s="106">
        <v>455773097.83085507</v>
      </c>
      <c r="AA20" s="106">
        <v>459163154.36689115</v>
      </c>
      <c r="AB20" s="106">
        <v>464285714.28571433</v>
      </c>
      <c r="AC20" s="106">
        <v>463939886.35685635</v>
      </c>
      <c r="AD20" s="106">
        <v>456469787.30572039</v>
      </c>
      <c r="AE20" s="106">
        <v>463837432.49455214</v>
      </c>
      <c r="AF20" s="106">
        <v>470922334.35717416</v>
      </c>
      <c r="AG20" s="106">
        <v>464653199.88208377</v>
      </c>
      <c r="AH20" s="106">
        <v>464638204.07704836</v>
      </c>
      <c r="AI20" s="106">
        <v>463963552.89112902</v>
      </c>
      <c r="AJ20" s="106">
        <v>463808514.07427168</v>
      </c>
      <c r="AK20" s="106">
        <v>469431525.00131631</v>
      </c>
      <c r="AL20" s="106">
        <v>469891952.2315129</v>
      </c>
      <c r="AM20" s="106">
        <v>470882476.83235049</v>
      </c>
      <c r="AN20" s="106">
        <v>471451131.7775048</v>
      </c>
      <c r="AO20" s="106">
        <v>475117387.28202629</v>
      </c>
      <c r="AP20" s="106">
        <v>472087889.69639343</v>
      </c>
      <c r="AQ20" s="106">
        <v>455494377.21312106</v>
      </c>
      <c r="AR20" s="106">
        <v>450312449.92789614</v>
      </c>
      <c r="AS20" s="87">
        <v>447643477.92794514</v>
      </c>
    </row>
    <row r="21" spans="1:45" x14ac:dyDescent="0.2">
      <c r="A21" s="23" t="s">
        <v>95</v>
      </c>
      <c r="B21" s="70"/>
      <c r="C21" s="70"/>
      <c r="D21" s="70"/>
      <c r="E21" s="106"/>
      <c r="F21" s="106"/>
      <c r="G21" s="106"/>
      <c r="H21" s="106"/>
      <c r="I21" s="106"/>
      <c r="J21" s="106"/>
      <c r="K21" s="106"/>
      <c r="L21" s="106"/>
      <c r="M21" s="106"/>
      <c r="N21" s="106"/>
      <c r="O21" s="106"/>
      <c r="P21" s="70"/>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87"/>
    </row>
    <row r="22" spans="1:45" ht="25.5" x14ac:dyDescent="0.2">
      <c r="A22" s="28" t="s">
        <v>174</v>
      </c>
      <c r="B22" s="70"/>
      <c r="C22" s="70"/>
      <c r="D22" s="70"/>
      <c r="E22" s="106"/>
      <c r="F22" s="106"/>
      <c r="G22" s="106"/>
      <c r="H22" s="106"/>
      <c r="I22" s="106"/>
      <c r="J22" s="106"/>
      <c r="K22" s="106"/>
      <c r="L22" s="106"/>
      <c r="M22" s="106"/>
      <c r="N22" s="106"/>
      <c r="O22" s="106"/>
      <c r="P22" s="70"/>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87"/>
    </row>
    <row r="23" spans="1:45" x14ac:dyDescent="0.2">
      <c r="A23" s="27" t="s">
        <v>76</v>
      </c>
      <c r="B23" s="70"/>
      <c r="C23" s="70"/>
      <c r="D23" s="70"/>
      <c r="E23" s="106"/>
      <c r="F23" s="106"/>
      <c r="G23" s="106"/>
      <c r="H23" s="106"/>
      <c r="I23" s="106"/>
      <c r="J23" s="106"/>
      <c r="K23" s="106"/>
      <c r="L23" s="106"/>
      <c r="M23" s="106"/>
      <c r="N23" s="106"/>
      <c r="O23" s="106"/>
      <c r="P23" s="70"/>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87"/>
    </row>
    <row r="24" spans="1:45" x14ac:dyDescent="0.2">
      <c r="A24" s="27" t="s">
        <v>77</v>
      </c>
      <c r="B24" s="70"/>
      <c r="C24" s="70"/>
      <c r="D24" s="70"/>
      <c r="E24" s="106"/>
      <c r="F24" s="106"/>
      <c r="G24" s="106"/>
      <c r="H24" s="106"/>
      <c r="I24" s="106"/>
      <c r="J24" s="106"/>
      <c r="K24" s="106"/>
      <c r="L24" s="106"/>
      <c r="M24" s="106"/>
      <c r="N24" s="106"/>
      <c r="O24" s="106"/>
      <c r="P24" s="70"/>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87"/>
    </row>
    <row r="25" spans="1:45" x14ac:dyDescent="0.2">
      <c r="A25" s="24" t="s">
        <v>78</v>
      </c>
      <c r="B25" s="70"/>
      <c r="C25" s="70"/>
      <c r="D25" s="70"/>
      <c r="E25" s="106"/>
      <c r="F25" s="106"/>
      <c r="G25" s="106"/>
      <c r="H25" s="106"/>
      <c r="I25" s="106"/>
      <c r="J25" s="106"/>
      <c r="K25" s="106"/>
      <c r="L25" s="106"/>
      <c r="M25" s="106"/>
      <c r="N25" s="106"/>
      <c r="O25" s="106"/>
      <c r="P25" s="70"/>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87"/>
    </row>
    <row r="26" spans="1:45" x14ac:dyDescent="0.2">
      <c r="A26" s="24" t="s">
        <v>79</v>
      </c>
      <c r="B26" s="70"/>
      <c r="C26" s="70"/>
      <c r="D26" s="70"/>
      <c r="E26" s="106"/>
      <c r="F26" s="106"/>
      <c r="G26" s="106"/>
      <c r="H26" s="106"/>
      <c r="I26" s="106"/>
      <c r="J26" s="106"/>
      <c r="K26" s="106"/>
      <c r="L26" s="106"/>
      <c r="M26" s="106"/>
      <c r="N26" s="106"/>
      <c r="O26" s="106"/>
      <c r="P26" s="70"/>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87"/>
    </row>
    <row r="27" spans="1:45" x14ac:dyDescent="0.2">
      <c r="A27" s="23" t="s">
        <v>96</v>
      </c>
      <c r="B27" s="70"/>
      <c r="C27" s="70"/>
      <c r="D27" s="70"/>
      <c r="E27" s="106"/>
      <c r="F27" s="106"/>
      <c r="G27" s="106"/>
      <c r="H27" s="106"/>
      <c r="I27" s="106"/>
      <c r="J27" s="106"/>
      <c r="K27" s="106"/>
      <c r="L27" s="106"/>
      <c r="M27" s="106"/>
      <c r="N27" s="106"/>
      <c r="O27" s="106"/>
      <c r="P27" s="70"/>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87"/>
    </row>
    <row r="28" spans="1:45" x14ac:dyDescent="0.2">
      <c r="A28" s="24" t="s">
        <v>80</v>
      </c>
      <c r="B28" s="70"/>
      <c r="C28" s="70"/>
      <c r="D28" s="70"/>
      <c r="E28" s="106"/>
      <c r="F28" s="106"/>
      <c r="G28" s="106"/>
      <c r="H28" s="106"/>
      <c r="I28" s="106"/>
      <c r="J28" s="106"/>
      <c r="K28" s="106"/>
      <c r="L28" s="106"/>
      <c r="M28" s="106"/>
      <c r="N28" s="106"/>
      <c r="O28" s="106"/>
      <c r="P28" s="70"/>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87"/>
    </row>
    <row r="29" spans="1:45" x14ac:dyDescent="0.2">
      <c r="A29" s="27" t="s">
        <v>81</v>
      </c>
      <c r="B29" s="70"/>
      <c r="C29" s="70"/>
      <c r="D29" s="70"/>
      <c r="E29" s="106"/>
      <c r="F29" s="106"/>
      <c r="G29" s="106"/>
      <c r="H29" s="106"/>
      <c r="I29" s="106"/>
      <c r="J29" s="106"/>
      <c r="K29" s="106"/>
      <c r="L29" s="106"/>
      <c r="M29" s="106"/>
      <c r="N29" s="106"/>
      <c r="O29" s="106"/>
      <c r="P29" s="70"/>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87"/>
    </row>
    <row r="30" spans="1:45" x14ac:dyDescent="0.2">
      <c r="A30" s="27" t="s">
        <v>82</v>
      </c>
      <c r="B30" s="70"/>
      <c r="C30" s="70"/>
      <c r="D30" s="70"/>
      <c r="E30" s="106"/>
      <c r="F30" s="106"/>
      <c r="G30" s="106"/>
      <c r="H30" s="106"/>
      <c r="I30" s="106"/>
      <c r="J30" s="106"/>
      <c r="K30" s="106"/>
      <c r="L30" s="106"/>
      <c r="M30" s="106"/>
      <c r="N30" s="106"/>
      <c r="O30" s="106"/>
      <c r="P30" s="70"/>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87"/>
    </row>
    <row r="31" spans="1:45" x14ac:dyDescent="0.2">
      <c r="A31" s="24" t="s">
        <v>83</v>
      </c>
      <c r="B31" s="73"/>
      <c r="C31" s="73"/>
      <c r="D31" s="73"/>
      <c r="E31" s="109"/>
      <c r="F31" s="109"/>
      <c r="G31" s="109"/>
      <c r="H31" s="109"/>
      <c r="I31" s="109"/>
      <c r="J31" s="109"/>
      <c r="K31" s="109"/>
      <c r="L31" s="109"/>
      <c r="M31" s="109"/>
      <c r="N31" s="109"/>
      <c r="O31" s="109"/>
      <c r="P31" s="73"/>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92"/>
    </row>
    <row r="32" spans="1:45" x14ac:dyDescent="0.2">
      <c r="A32" s="27" t="s">
        <v>84</v>
      </c>
      <c r="B32" s="74"/>
      <c r="C32" s="74"/>
      <c r="D32" s="74"/>
      <c r="E32" s="110"/>
      <c r="F32" s="110"/>
      <c r="G32" s="110"/>
      <c r="H32" s="110"/>
      <c r="I32" s="110"/>
      <c r="J32" s="110"/>
      <c r="K32" s="110"/>
      <c r="L32" s="110"/>
      <c r="M32" s="110"/>
      <c r="N32" s="110"/>
      <c r="O32" s="110"/>
      <c r="P32" s="74"/>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94"/>
    </row>
    <row r="33" spans="1:45" ht="15.75" customHeight="1" x14ac:dyDescent="0.2">
      <c r="A33" s="27" t="s">
        <v>85</v>
      </c>
      <c r="B33" s="75"/>
      <c r="C33" s="75"/>
      <c r="D33" s="75"/>
      <c r="E33" s="111"/>
      <c r="F33" s="111"/>
      <c r="G33" s="111"/>
      <c r="H33" s="111"/>
      <c r="I33" s="111"/>
      <c r="J33" s="111"/>
      <c r="K33" s="111"/>
      <c r="L33" s="111"/>
      <c r="M33" s="111"/>
      <c r="N33" s="111"/>
      <c r="O33" s="111"/>
      <c r="P33" s="75"/>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96"/>
    </row>
    <row r="34" spans="1:45" x14ac:dyDescent="0.2">
      <c r="A34" s="51" t="s">
        <v>86</v>
      </c>
      <c r="B34" s="74"/>
      <c r="C34" s="74"/>
      <c r="D34" s="74"/>
      <c r="E34" s="110"/>
      <c r="F34" s="110"/>
      <c r="G34" s="110"/>
      <c r="H34" s="110"/>
      <c r="I34" s="110"/>
      <c r="J34" s="110"/>
      <c r="K34" s="110"/>
      <c r="L34" s="110"/>
      <c r="M34" s="110"/>
      <c r="N34" s="110"/>
      <c r="O34" s="110"/>
      <c r="P34" s="74"/>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94"/>
    </row>
    <row r="35" spans="1:45" ht="15.75" customHeight="1" x14ac:dyDescent="0.2">
      <c r="A35" s="51" t="s">
        <v>87</v>
      </c>
      <c r="B35" s="75"/>
      <c r="C35" s="75"/>
      <c r="D35" s="75"/>
      <c r="E35" s="111"/>
      <c r="F35" s="111"/>
      <c r="G35" s="111"/>
      <c r="H35" s="111"/>
      <c r="I35" s="111"/>
      <c r="J35" s="111"/>
      <c r="K35" s="111"/>
      <c r="L35" s="111"/>
      <c r="M35" s="111"/>
      <c r="N35" s="111"/>
      <c r="O35" s="111"/>
      <c r="P35" s="75"/>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96"/>
    </row>
    <row r="36" spans="1:45" x14ac:dyDescent="0.2">
      <c r="A36" s="27" t="s">
        <v>88</v>
      </c>
      <c r="B36" s="74"/>
      <c r="C36" s="74"/>
      <c r="D36" s="74"/>
      <c r="E36" s="110"/>
      <c r="F36" s="110"/>
      <c r="G36" s="110"/>
      <c r="H36" s="110"/>
      <c r="I36" s="110"/>
      <c r="J36" s="110"/>
      <c r="K36" s="110"/>
      <c r="L36" s="110"/>
      <c r="M36" s="110"/>
      <c r="N36" s="110"/>
      <c r="O36" s="110"/>
      <c r="P36" s="74"/>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94"/>
    </row>
    <row r="37" spans="1:45" ht="15.75" customHeight="1" x14ac:dyDescent="0.2">
      <c r="A37" s="27" t="s">
        <v>89</v>
      </c>
      <c r="B37" s="75"/>
      <c r="C37" s="75"/>
      <c r="D37" s="75"/>
      <c r="E37" s="111"/>
      <c r="F37" s="111"/>
      <c r="G37" s="111"/>
      <c r="H37" s="111"/>
      <c r="I37" s="111"/>
      <c r="J37" s="111"/>
      <c r="K37" s="111"/>
      <c r="L37" s="111"/>
      <c r="M37" s="111"/>
      <c r="N37" s="111"/>
      <c r="O37" s="111"/>
      <c r="P37" s="75"/>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96"/>
    </row>
    <row r="38" spans="1:45" x14ac:dyDescent="0.2">
      <c r="A38" s="51" t="s">
        <v>90</v>
      </c>
      <c r="B38" s="74"/>
      <c r="C38" s="74"/>
      <c r="D38" s="74"/>
      <c r="E38" s="110"/>
      <c r="F38" s="110"/>
      <c r="G38" s="110"/>
      <c r="H38" s="110"/>
      <c r="I38" s="110"/>
      <c r="J38" s="110"/>
      <c r="K38" s="110"/>
      <c r="L38" s="110"/>
      <c r="M38" s="110"/>
      <c r="N38" s="110"/>
      <c r="O38" s="110"/>
      <c r="P38" s="74"/>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94"/>
    </row>
    <row r="39" spans="1:45" ht="15.75" customHeight="1" x14ac:dyDescent="0.2">
      <c r="A39" s="27" t="s">
        <v>88</v>
      </c>
      <c r="B39" s="75"/>
      <c r="C39" s="75"/>
      <c r="D39" s="75"/>
      <c r="E39" s="111"/>
      <c r="F39" s="111"/>
      <c r="G39" s="111"/>
      <c r="H39" s="111"/>
      <c r="I39" s="111"/>
      <c r="J39" s="111"/>
      <c r="K39" s="111"/>
      <c r="L39" s="111"/>
      <c r="M39" s="111"/>
      <c r="N39" s="111"/>
      <c r="O39" s="111"/>
      <c r="P39" s="75"/>
      <c r="Q39" s="111"/>
      <c r="R39" s="111"/>
      <c r="S39" s="111"/>
      <c r="T39" s="111"/>
      <c r="U39" s="111"/>
      <c r="V39" s="111"/>
      <c r="W39" s="111"/>
      <c r="X39" s="111"/>
      <c r="Y39" s="111"/>
      <c r="Z39" s="111"/>
      <c r="AA39" s="111"/>
      <c r="AB39" s="111"/>
      <c r="AC39" s="111"/>
      <c r="AD39" s="111"/>
      <c r="AE39" s="111"/>
      <c r="AF39" s="111"/>
      <c r="AG39" s="111"/>
      <c r="AH39" s="111"/>
      <c r="AI39" s="111"/>
      <c r="AJ39" s="111"/>
      <c r="AK39" s="111"/>
      <c r="AL39" s="111"/>
      <c r="AM39" s="111"/>
      <c r="AN39" s="111"/>
      <c r="AO39" s="111"/>
      <c r="AP39" s="111"/>
      <c r="AQ39" s="111"/>
      <c r="AR39" s="111"/>
      <c r="AS39" s="96"/>
    </row>
    <row r="40" spans="1:45" x14ac:dyDescent="0.2">
      <c r="A40" s="27" t="s">
        <v>89</v>
      </c>
      <c r="B40" s="74"/>
      <c r="C40" s="74"/>
      <c r="D40" s="74"/>
      <c r="E40" s="110"/>
      <c r="F40" s="110"/>
      <c r="G40" s="110"/>
      <c r="H40" s="110"/>
      <c r="I40" s="110"/>
      <c r="J40" s="110"/>
      <c r="K40" s="110"/>
      <c r="L40" s="110"/>
      <c r="M40" s="110"/>
      <c r="N40" s="110"/>
      <c r="O40" s="110"/>
      <c r="P40" s="74"/>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94"/>
    </row>
    <row r="41" spans="1:45" ht="15.75" customHeight="1" x14ac:dyDescent="0.2">
      <c r="A41" s="51" t="s">
        <v>91</v>
      </c>
      <c r="B41" s="75"/>
      <c r="C41" s="75"/>
      <c r="D41" s="75"/>
      <c r="E41" s="111"/>
      <c r="F41" s="111"/>
      <c r="G41" s="111"/>
      <c r="H41" s="111"/>
      <c r="I41" s="111"/>
      <c r="J41" s="111"/>
      <c r="K41" s="111"/>
      <c r="L41" s="111"/>
      <c r="M41" s="111"/>
      <c r="N41" s="111"/>
      <c r="O41" s="111"/>
      <c r="P41" s="75"/>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96"/>
    </row>
    <row r="42" spans="1:45" x14ac:dyDescent="0.2">
      <c r="A42" s="27" t="s">
        <v>88</v>
      </c>
      <c r="B42" s="74"/>
      <c r="C42" s="74"/>
      <c r="D42" s="74"/>
      <c r="E42" s="110"/>
      <c r="F42" s="110"/>
      <c r="G42" s="110"/>
      <c r="H42" s="110"/>
      <c r="I42" s="110"/>
      <c r="J42" s="110"/>
      <c r="K42" s="110"/>
      <c r="L42" s="110"/>
      <c r="M42" s="110"/>
      <c r="N42" s="110"/>
      <c r="O42" s="110"/>
      <c r="P42" s="74"/>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94"/>
    </row>
    <row r="43" spans="1:45" ht="15.75" customHeight="1" x14ac:dyDescent="0.2">
      <c r="A43" s="27" t="s">
        <v>89</v>
      </c>
      <c r="B43" s="75"/>
      <c r="C43" s="75"/>
      <c r="D43" s="75"/>
      <c r="E43" s="111"/>
      <c r="F43" s="111"/>
      <c r="G43" s="111"/>
      <c r="H43" s="111"/>
      <c r="I43" s="111"/>
      <c r="J43" s="111"/>
      <c r="K43" s="111"/>
      <c r="L43" s="111"/>
      <c r="M43" s="111"/>
      <c r="N43" s="111"/>
      <c r="O43" s="111"/>
      <c r="P43" s="75"/>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96"/>
    </row>
    <row r="44" spans="1:45" x14ac:dyDescent="0.2">
      <c r="A44" s="51" t="s">
        <v>92</v>
      </c>
      <c r="B44" s="74"/>
      <c r="C44" s="74"/>
      <c r="D44" s="74"/>
      <c r="E44" s="110"/>
      <c r="F44" s="110"/>
      <c r="G44" s="110"/>
      <c r="H44" s="110"/>
      <c r="I44" s="110"/>
      <c r="J44" s="110"/>
      <c r="K44" s="110"/>
      <c r="L44" s="110"/>
      <c r="M44" s="110"/>
      <c r="N44" s="110"/>
      <c r="O44" s="110"/>
      <c r="P44" s="74"/>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94"/>
    </row>
    <row r="45" spans="1:45" ht="15.75" customHeight="1" x14ac:dyDescent="0.2">
      <c r="A45" s="27" t="s">
        <v>88</v>
      </c>
      <c r="B45" s="75"/>
      <c r="C45" s="75"/>
      <c r="D45" s="75"/>
      <c r="E45" s="111"/>
      <c r="F45" s="111"/>
      <c r="G45" s="111"/>
      <c r="H45" s="111"/>
      <c r="I45" s="111"/>
      <c r="J45" s="111"/>
      <c r="K45" s="111"/>
      <c r="L45" s="111"/>
      <c r="M45" s="111"/>
      <c r="N45" s="111"/>
      <c r="O45" s="111"/>
      <c r="P45" s="75"/>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96"/>
    </row>
    <row r="46" spans="1:45" x14ac:dyDescent="0.2">
      <c r="A46" s="27" t="s">
        <v>89</v>
      </c>
      <c r="B46" s="74"/>
      <c r="C46" s="74"/>
      <c r="D46" s="74"/>
      <c r="E46" s="110"/>
      <c r="F46" s="110"/>
      <c r="G46" s="110"/>
      <c r="H46" s="110"/>
      <c r="I46" s="110"/>
      <c r="J46" s="110"/>
      <c r="K46" s="110"/>
      <c r="L46" s="110"/>
      <c r="M46" s="110"/>
      <c r="N46" s="110"/>
      <c r="O46" s="110"/>
      <c r="P46" s="74"/>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94"/>
    </row>
    <row r="47" spans="1:45" ht="15.75" customHeight="1" x14ac:dyDescent="0.2">
      <c r="A47" s="51" t="s">
        <v>93</v>
      </c>
      <c r="B47" s="76"/>
      <c r="C47" s="76"/>
      <c r="D47" s="76"/>
      <c r="E47" s="112"/>
      <c r="F47" s="112"/>
      <c r="G47" s="112"/>
      <c r="H47" s="112"/>
      <c r="I47" s="112"/>
      <c r="J47" s="112"/>
      <c r="K47" s="112"/>
      <c r="L47" s="112"/>
      <c r="M47" s="112"/>
      <c r="N47" s="112"/>
      <c r="O47" s="112"/>
      <c r="P47" s="76"/>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98"/>
    </row>
    <row r="48" spans="1:45" x14ac:dyDescent="0.2">
      <c r="A48" s="27" t="s">
        <v>88</v>
      </c>
      <c r="B48" s="74"/>
      <c r="C48" s="74"/>
      <c r="D48" s="74"/>
      <c r="E48" s="110"/>
      <c r="F48" s="110"/>
      <c r="G48" s="110"/>
      <c r="H48" s="110"/>
      <c r="I48" s="110"/>
      <c r="J48" s="110"/>
      <c r="K48" s="110"/>
      <c r="L48" s="110"/>
      <c r="M48" s="110"/>
      <c r="N48" s="110"/>
      <c r="O48" s="110"/>
      <c r="P48" s="74"/>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94"/>
    </row>
    <row r="49" spans="1:45" ht="15.75" customHeight="1" x14ac:dyDescent="0.2">
      <c r="A49" s="27" t="s">
        <v>89</v>
      </c>
      <c r="B49" s="75"/>
      <c r="C49" s="75"/>
      <c r="D49" s="75"/>
      <c r="E49" s="111"/>
      <c r="F49" s="111"/>
      <c r="G49" s="111"/>
      <c r="H49" s="111"/>
      <c r="I49" s="111"/>
      <c r="J49" s="111"/>
      <c r="K49" s="111"/>
      <c r="L49" s="111"/>
      <c r="M49" s="111"/>
      <c r="N49" s="111"/>
      <c r="O49" s="111"/>
      <c r="P49" s="75"/>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96"/>
    </row>
    <row r="50" spans="1:45" x14ac:dyDescent="0.2">
      <c r="A50" s="51" t="s">
        <v>94</v>
      </c>
      <c r="B50" s="74"/>
      <c r="C50" s="74"/>
      <c r="D50" s="74"/>
      <c r="E50" s="110"/>
      <c r="F50" s="110"/>
      <c r="G50" s="110"/>
      <c r="H50" s="110"/>
      <c r="I50" s="110"/>
      <c r="J50" s="110"/>
      <c r="K50" s="110"/>
      <c r="L50" s="110"/>
      <c r="M50" s="110"/>
      <c r="N50" s="110"/>
      <c r="O50" s="110"/>
      <c r="P50" s="74"/>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94"/>
    </row>
    <row r="51" spans="1:45" ht="15.75" customHeight="1" x14ac:dyDescent="0.2">
      <c r="A51" s="27" t="s">
        <v>88</v>
      </c>
      <c r="B51" s="75"/>
      <c r="C51" s="75"/>
      <c r="D51" s="75"/>
      <c r="E51" s="111"/>
      <c r="F51" s="111"/>
      <c r="G51" s="111"/>
      <c r="H51" s="111"/>
      <c r="I51" s="111"/>
      <c r="J51" s="111"/>
      <c r="K51" s="111"/>
      <c r="L51" s="111"/>
      <c r="M51" s="111"/>
      <c r="N51" s="111"/>
      <c r="O51" s="111"/>
      <c r="P51" s="75"/>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96"/>
    </row>
    <row r="52" spans="1:45" x14ac:dyDescent="0.2">
      <c r="A52" s="27" t="s">
        <v>89</v>
      </c>
      <c r="B52" s="74"/>
      <c r="C52" s="74"/>
      <c r="D52" s="74"/>
      <c r="E52" s="110"/>
      <c r="F52" s="110"/>
      <c r="G52" s="110"/>
      <c r="H52" s="110"/>
      <c r="I52" s="110"/>
      <c r="J52" s="110"/>
      <c r="K52" s="110"/>
      <c r="L52" s="110"/>
      <c r="M52" s="110"/>
      <c r="N52" s="110"/>
      <c r="O52" s="110"/>
      <c r="P52" s="74"/>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94"/>
    </row>
    <row r="53" spans="1:45" ht="15.75" customHeight="1" x14ac:dyDescent="0.2">
      <c r="A53" s="53"/>
      <c r="B53" s="75"/>
      <c r="C53" s="75"/>
      <c r="D53" s="75"/>
      <c r="E53" s="111"/>
      <c r="F53" s="111"/>
      <c r="G53" s="111"/>
      <c r="H53" s="111"/>
      <c r="I53" s="111"/>
      <c r="J53" s="111"/>
      <c r="K53" s="111"/>
      <c r="L53" s="111"/>
      <c r="M53" s="111"/>
      <c r="N53" s="111"/>
      <c r="O53" s="111"/>
      <c r="P53" s="75"/>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96"/>
    </row>
    <row r="54" spans="1:45" x14ac:dyDescent="0.2">
      <c r="A54" s="59" t="s">
        <v>64</v>
      </c>
      <c r="B54" s="74"/>
      <c r="C54" s="74"/>
      <c r="D54" s="74"/>
      <c r="E54" s="110"/>
      <c r="F54" s="110"/>
      <c r="G54" s="110"/>
      <c r="H54" s="110"/>
      <c r="I54" s="110"/>
      <c r="J54" s="110"/>
      <c r="K54" s="110"/>
      <c r="L54" s="110"/>
      <c r="M54" s="110"/>
      <c r="N54" s="110"/>
      <c r="O54" s="110"/>
      <c r="P54" s="74"/>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94"/>
    </row>
    <row r="55" spans="1:45" ht="15.75" customHeight="1" x14ac:dyDescent="0.2">
      <c r="A55" s="51" t="s">
        <v>36</v>
      </c>
      <c r="B55" s="75"/>
      <c r="C55" s="75"/>
      <c r="D55" s="75"/>
      <c r="E55" s="111"/>
      <c r="F55" s="111"/>
      <c r="G55" s="111"/>
      <c r="H55" s="111"/>
      <c r="I55" s="111"/>
      <c r="J55" s="111"/>
      <c r="K55" s="111"/>
      <c r="L55" s="111"/>
      <c r="M55" s="111"/>
      <c r="N55" s="111"/>
      <c r="O55" s="111"/>
      <c r="P55" s="75"/>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96"/>
    </row>
    <row r="56" spans="1:45" x14ac:dyDescent="0.2">
      <c r="A56" s="24" t="s">
        <v>136</v>
      </c>
      <c r="B56" s="74"/>
      <c r="C56" s="74"/>
      <c r="D56" s="74"/>
      <c r="E56" s="110"/>
      <c r="F56" s="110"/>
      <c r="G56" s="110"/>
      <c r="H56" s="110"/>
      <c r="I56" s="110"/>
      <c r="J56" s="110"/>
      <c r="K56" s="110"/>
      <c r="L56" s="110"/>
      <c r="M56" s="110"/>
      <c r="N56" s="110"/>
      <c r="O56" s="110"/>
      <c r="P56" s="74"/>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0"/>
      <c r="AO56" s="110"/>
      <c r="AP56" s="110"/>
      <c r="AQ56" s="110"/>
      <c r="AR56" s="110"/>
      <c r="AS56" s="94"/>
    </row>
    <row r="57" spans="1:45" ht="15.75" customHeight="1" x14ac:dyDescent="0.2">
      <c r="A57" s="24" t="s">
        <v>69</v>
      </c>
      <c r="B57" s="75"/>
      <c r="C57" s="75"/>
      <c r="D57" s="75"/>
      <c r="E57" s="111"/>
      <c r="F57" s="111"/>
      <c r="G57" s="111"/>
      <c r="H57" s="111"/>
      <c r="I57" s="111"/>
      <c r="J57" s="111"/>
      <c r="K57" s="111"/>
      <c r="L57" s="111"/>
      <c r="M57" s="111"/>
      <c r="N57" s="111"/>
      <c r="O57" s="111"/>
      <c r="P57" s="75"/>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96"/>
    </row>
    <row r="58" spans="1:45" x14ac:dyDescent="0.2">
      <c r="A58" s="51" t="s">
        <v>70</v>
      </c>
      <c r="B58" s="74"/>
      <c r="C58" s="74"/>
      <c r="D58" s="74"/>
      <c r="E58" s="110"/>
      <c r="F58" s="110"/>
      <c r="G58" s="110"/>
      <c r="H58" s="110"/>
      <c r="I58" s="110"/>
      <c r="J58" s="110"/>
      <c r="K58" s="110"/>
      <c r="L58" s="110"/>
      <c r="M58" s="110"/>
      <c r="N58" s="110"/>
      <c r="O58" s="110"/>
      <c r="P58" s="74"/>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94"/>
    </row>
    <row r="59" spans="1:45" ht="15.75" customHeight="1" x14ac:dyDescent="0.2">
      <c r="A59" s="51" t="s">
        <v>71</v>
      </c>
      <c r="B59" s="75"/>
      <c r="C59" s="75"/>
      <c r="D59" s="75"/>
      <c r="E59" s="111"/>
      <c r="F59" s="111"/>
      <c r="G59" s="111"/>
      <c r="H59" s="111"/>
      <c r="I59" s="111"/>
      <c r="J59" s="111">
        <v>435906093.14155799</v>
      </c>
      <c r="K59" s="111"/>
      <c r="L59" s="111"/>
      <c r="M59" s="111"/>
      <c r="N59" s="111"/>
      <c r="O59" s="111"/>
      <c r="P59" s="75"/>
      <c r="Q59" s="111"/>
      <c r="R59" s="111"/>
      <c r="S59" s="111"/>
      <c r="T59" s="111"/>
      <c r="U59" s="111"/>
      <c r="V59" s="111">
        <v>428478040.82550752</v>
      </c>
      <c r="W59" s="111"/>
      <c r="X59" s="111"/>
      <c r="Y59" s="111"/>
      <c r="Z59" s="111"/>
      <c r="AA59" s="111"/>
      <c r="AB59" s="111"/>
      <c r="AC59" s="111"/>
      <c r="AD59" s="111"/>
      <c r="AE59" s="111"/>
      <c r="AF59" s="111"/>
      <c r="AG59" s="111"/>
      <c r="AH59" s="111">
        <v>464638204.07704836</v>
      </c>
      <c r="AI59" s="111"/>
      <c r="AJ59" s="111"/>
      <c r="AK59" s="111"/>
      <c r="AL59" s="111"/>
      <c r="AM59" s="111"/>
      <c r="AN59" s="111"/>
      <c r="AO59" s="111"/>
      <c r="AP59" s="111"/>
      <c r="AQ59" s="111"/>
      <c r="AR59" s="111"/>
      <c r="AS59" s="96"/>
    </row>
    <row r="60" spans="1:45" ht="25.5" x14ac:dyDescent="0.2">
      <c r="A60" s="28" t="s">
        <v>123</v>
      </c>
      <c r="B60" s="73"/>
      <c r="C60" s="73"/>
      <c r="D60" s="73"/>
      <c r="E60" s="109"/>
      <c r="F60" s="109"/>
      <c r="G60" s="109"/>
      <c r="H60" s="109"/>
      <c r="I60" s="109"/>
      <c r="J60" s="109"/>
      <c r="K60" s="109"/>
      <c r="L60" s="109"/>
      <c r="M60" s="109"/>
      <c r="N60" s="109"/>
      <c r="O60" s="109"/>
      <c r="P60" s="73"/>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92"/>
    </row>
    <row r="61" spans="1:45" x14ac:dyDescent="0.2">
      <c r="A61" s="27" t="s">
        <v>72</v>
      </c>
      <c r="B61" s="73"/>
      <c r="C61" s="73"/>
      <c r="D61" s="73"/>
      <c r="E61" s="109"/>
      <c r="F61" s="109"/>
      <c r="G61" s="109"/>
      <c r="H61" s="109"/>
      <c r="I61" s="109"/>
      <c r="J61" s="109"/>
      <c r="K61" s="109"/>
      <c r="L61" s="109"/>
      <c r="M61" s="109"/>
      <c r="N61" s="109"/>
      <c r="O61" s="109"/>
      <c r="P61" s="73"/>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92"/>
    </row>
    <row r="62" spans="1:45" x14ac:dyDescent="0.2">
      <c r="A62" s="27" t="s">
        <v>73</v>
      </c>
      <c r="B62" s="73"/>
      <c r="C62" s="73"/>
      <c r="D62" s="73"/>
      <c r="E62" s="109"/>
      <c r="F62" s="109"/>
      <c r="G62" s="109"/>
      <c r="H62" s="109"/>
      <c r="I62" s="109"/>
      <c r="J62" s="109"/>
      <c r="K62" s="109"/>
      <c r="L62" s="109"/>
      <c r="M62" s="109"/>
      <c r="N62" s="109"/>
      <c r="O62" s="109"/>
      <c r="P62" s="73"/>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92"/>
    </row>
    <row r="63" spans="1:45" x14ac:dyDescent="0.2">
      <c r="A63" s="24" t="s">
        <v>74</v>
      </c>
      <c r="B63" s="73"/>
      <c r="C63" s="73"/>
      <c r="D63" s="73"/>
      <c r="E63" s="109"/>
      <c r="F63" s="109"/>
      <c r="G63" s="109"/>
      <c r="H63" s="109"/>
      <c r="I63" s="109"/>
      <c r="J63" s="109"/>
      <c r="K63" s="109"/>
      <c r="L63" s="109"/>
      <c r="M63" s="109"/>
      <c r="N63" s="109"/>
      <c r="O63" s="109"/>
      <c r="P63" s="73"/>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92"/>
    </row>
    <row r="64" spans="1:45" x14ac:dyDescent="0.2">
      <c r="A64" s="24" t="s">
        <v>75</v>
      </c>
      <c r="B64" s="73"/>
      <c r="C64" s="73"/>
      <c r="D64" s="73"/>
      <c r="E64" s="109"/>
      <c r="F64" s="109"/>
      <c r="G64" s="109"/>
      <c r="H64" s="109"/>
      <c r="I64" s="109"/>
      <c r="J64" s="109">
        <v>435906093.14155799</v>
      </c>
      <c r="K64" s="109"/>
      <c r="L64" s="109"/>
      <c r="M64" s="109"/>
      <c r="N64" s="109"/>
      <c r="O64" s="109"/>
      <c r="P64" s="73"/>
      <c r="Q64" s="109"/>
      <c r="R64" s="109"/>
      <c r="S64" s="109"/>
      <c r="T64" s="109"/>
      <c r="U64" s="109"/>
      <c r="V64" s="109">
        <v>428478040.82550752</v>
      </c>
      <c r="W64" s="109"/>
      <c r="X64" s="109"/>
      <c r="Y64" s="109"/>
      <c r="Z64" s="109"/>
      <c r="AA64" s="109"/>
      <c r="AB64" s="109"/>
      <c r="AC64" s="109"/>
      <c r="AD64" s="109"/>
      <c r="AE64" s="109"/>
      <c r="AF64" s="109"/>
      <c r="AG64" s="109"/>
      <c r="AH64" s="109">
        <v>464638204.07704836</v>
      </c>
      <c r="AI64" s="109"/>
      <c r="AJ64" s="109"/>
      <c r="AK64" s="109"/>
      <c r="AL64" s="109"/>
      <c r="AM64" s="109"/>
      <c r="AN64" s="109"/>
      <c r="AO64" s="109"/>
      <c r="AP64" s="109"/>
      <c r="AQ64" s="109"/>
      <c r="AR64" s="109"/>
      <c r="AS64" s="92"/>
    </row>
    <row r="65" spans="1:45" x14ac:dyDescent="0.2">
      <c r="A65" s="51" t="s">
        <v>95</v>
      </c>
      <c r="B65" s="73"/>
      <c r="C65" s="73"/>
      <c r="D65" s="73"/>
      <c r="E65" s="109"/>
      <c r="F65" s="109"/>
      <c r="G65" s="109"/>
      <c r="H65" s="109"/>
      <c r="I65" s="109"/>
      <c r="J65" s="109"/>
      <c r="K65" s="109"/>
      <c r="L65" s="109"/>
      <c r="M65" s="109"/>
      <c r="N65" s="109"/>
      <c r="O65" s="109"/>
      <c r="P65" s="73"/>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92"/>
    </row>
    <row r="66" spans="1:45" ht="25.5" x14ac:dyDescent="0.2">
      <c r="A66" s="28" t="s">
        <v>123</v>
      </c>
      <c r="B66" s="73"/>
      <c r="C66" s="73"/>
      <c r="D66" s="73"/>
      <c r="E66" s="109"/>
      <c r="F66" s="109"/>
      <c r="G66" s="109"/>
      <c r="H66" s="109"/>
      <c r="I66" s="109"/>
      <c r="J66" s="109"/>
      <c r="K66" s="109"/>
      <c r="L66" s="109"/>
      <c r="M66" s="109"/>
      <c r="N66" s="109"/>
      <c r="O66" s="109"/>
      <c r="P66" s="73"/>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92"/>
    </row>
    <row r="67" spans="1:45" x14ac:dyDescent="0.2">
      <c r="A67" s="27" t="s">
        <v>76</v>
      </c>
      <c r="B67" s="73"/>
      <c r="C67" s="73"/>
      <c r="D67" s="73"/>
      <c r="E67" s="109"/>
      <c r="F67" s="109"/>
      <c r="G67" s="109"/>
      <c r="H67" s="109"/>
      <c r="I67" s="109"/>
      <c r="J67" s="109"/>
      <c r="K67" s="109"/>
      <c r="L67" s="109"/>
      <c r="M67" s="109"/>
      <c r="N67" s="109"/>
      <c r="O67" s="109"/>
      <c r="P67" s="73"/>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92"/>
    </row>
    <row r="68" spans="1:45" x14ac:dyDescent="0.2">
      <c r="A68" s="27" t="s">
        <v>77</v>
      </c>
      <c r="B68" s="73"/>
      <c r="C68" s="73"/>
      <c r="D68" s="73"/>
      <c r="E68" s="109"/>
      <c r="F68" s="109"/>
      <c r="G68" s="109"/>
      <c r="H68" s="109"/>
      <c r="I68" s="109"/>
      <c r="J68" s="109"/>
      <c r="K68" s="109"/>
      <c r="L68" s="109"/>
      <c r="M68" s="109"/>
      <c r="N68" s="109"/>
      <c r="O68" s="109"/>
      <c r="P68" s="73"/>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92"/>
    </row>
    <row r="69" spans="1:45" x14ac:dyDescent="0.2">
      <c r="A69" s="24" t="s">
        <v>78</v>
      </c>
      <c r="B69" s="73"/>
      <c r="C69" s="73"/>
      <c r="D69" s="73"/>
      <c r="E69" s="109"/>
      <c r="F69" s="109"/>
      <c r="G69" s="109"/>
      <c r="H69" s="109"/>
      <c r="I69" s="109"/>
      <c r="J69" s="109"/>
      <c r="K69" s="109"/>
      <c r="L69" s="109"/>
      <c r="M69" s="109"/>
      <c r="N69" s="109"/>
      <c r="O69" s="109"/>
      <c r="P69" s="73"/>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92"/>
    </row>
    <row r="70" spans="1:45" x14ac:dyDescent="0.2">
      <c r="A70" s="24" t="s">
        <v>79</v>
      </c>
      <c r="B70" s="73"/>
      <c r="C70" s="73"/>
      <c r="D70" s="73"/>
      <c r="E70" s="109"/>
      <c r="F70" s="109"/>
      <c r="G70" s="109"/>
      <c r="H70" s="109"/>
      <c r="I70" s="109"/>
      <c r="J70" s="109"/>
      <c r="K70" s="109"/>
      <c r="L70" s="109"/>
      <c r="M70" s="109"/>
      <c r="N70" s="109"/>
      <c r="O70" s="109"/>
      <c r="P70" s="73"/>
      <c r="Q70" s="109"/>
      <c r="R70" s="109"/>
      <c r="S70" s="109"/>
      <c r="T70" s="109"/>
      <c r="U70" s="109"/>
      <c r="V70" s="109"/>
      <c r="W70" s="109"/>
      <c r="X70" s="109"/>
      <c r="Y70" s="109"/>
      <c r="Z70" s="109"/>
      <c r="AA70" s="109"/>
      <c r="AB70" s="109"/>
      <c r="AC70" s="109"/>
      <c r="AD70" s="109"/>
      <c r="AE70" s="109"/>
      <c r="AF70" s="109"/>
      <c r="AG70" s="109"/>
      <c r="AH70" s="109"/>
      <c r="AI70" s="109"/>
      <c r="AJ70" s="109"/>
      <c r="AK70" s="109"/>
      <c r="AL70" s="109"/>
      <c r="AM70" s="109"/>
      <c r="AN70" s="109"/>
      <c r="AO70" s="109"/>
      <c r="AP70" s="109"/>
      <c r="AQ70" s="109"/>
      <c r="AR70" s="109"/>
      <c r="AS70" s="92"/>
    </row>
    <row r="71" spans="1:45" x14ac:dyDescent="0.2">
      <c r="A71" s="51" t="s">
        <v>96</v>
      </c>
      <c r="B71" s="73"/>
      <c r="C71" s="73"/>
      <c r="D71" s="73"/>
      <c r="E71" s="109"/>
      <c r="F71" s="109"/>
      <c r="G71" s="109"/>
      <c r="H71" s="109"/>
      <c r="I71" s="109"/>
      <c r="J71" s="109"/>
      <c r="K71" s="109"/>
      <c r="L71" s="109"/>
      <c r="M71" s="109"/>
      <c r="N71" s="109"/>
      <c r="O71" s="109"/>
      <c r="P71" s="73"/>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9"/>
      <c r="AO71" s="109"/>
      <c r="AP71" s="109"/>
      <c r="AQ71" s="109"/>
      <c r="AR71" s="109"/>
      <c r="AS71" s="92"/>
    </row>
    <row r="72" spans="1:45" x14ac:dyDescent="0.2">
      <c r="A72" s="24" t="s">
        <v>80</v>
      </c>
      <c r="B72" s="73"/>
      <c r="C72" s="73"/>
      <c r="D72" s="73"/>
      <c r="E72" s="109"/>
      <c r="F72" s="109"/>
      <c r="G72" s="109"/>
      <c r="H72" s="109"/>
      <c r="I72" s="109"/>
      <c r="J72" s="109"/>
      <c r="K72" s="109"/>
      <c r="L72" s="109"/>
      <c r="M72" s="109"/>
      <c r="N72" s="109"/>
      <c r="O72" s="109"/>
      <c r="P72" s="73"/>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92"/>
    </row>
    <row r="73" spans="1:45" x14ac:dyDescent="0.2">
      <c r="A73" s="27" t="s">
        <v>81</v>
      </c>
      <c r="B73" s="73"/>
      <c r="C73" s="73"/>
      <c r="D73" s="73"/>
      <c r="E73" s="109"/>
      <c r="F73" s="109"/>
      <c r="G73" s="109"/>
      <c r="H73" s="109"/>
      <c r="I73" s="109"/>
      <c r="J73" s="109"/>
      <c r="K73" s="109"/>
      <c r="L73" s="109"/>
      <c r="M73" s="109"/>
      <c r="N73" s="109"/>
      <c r="O73" s="109"/>
      <c r="P73" s="73"/>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92"/>
    </row>
    <row r="74" spans="1:45" x14ac:dyDescent="0.2">
      <c r="A74" s="27" t="s">
        <v>82</v>
      </c>
      <c r="B74" s="73"/>
      <c r="C74" s="73"/>
      <c r="D74" s="73"/>
      <c r="E74" s="109"/>
      <c r="F74" s="109"/>
      <c r="G74" s="109"/>
      <c r="H74" s="109"/>
      <c r="I74" s="109"/>
      <c r="J74" s="109"/>
      <c r="K74" s="109"/>
      <c r="L74" s="109"/>
      <c r="M74" s="109"/>
      <c r="N74" s="109"/>
      <c r="O74" s="109"/>
      <c r="P74" s="73"/>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92"/>
    </row>
    <row r="75" spans="1:45" x14ac:dyDescent="0.2">
      <c r="A75" s="24" t="s">
        <v>83</v>
      </c>
      <c r="B75" s="73"/>
      <c r="C75" s="73"/>
      <c r="D75" s="73"/>
      <c r="E75" s="109"/>
      <c r="F75" s="109"/>
      <c r="G75" s="109"/>
      <c r="H75" s="109"/>
      <c r="I75" s="109"/>
      <c r="J75" s="109"/>
      <c r="K75" s="109"/>
      <c r="L75" s="109"/>
      <c r="M75" s="109"/>
      <c r="N75" s="109"/>
      <c r="O75" s="109"/>
      <c r="P75" s="73"/>
      <c r="Q75" s="109"/>
      <c r="R75" s="109"/>
      <c r="S75" s="109"/>
      <c r="T75" s="109"/>
      <c r="U75" s="109"/>
      <c r="V75" s="109"/>
      <c r="W75" s="109"/>
      <c r="X75" s="109"/>
      <c r="Y75" s="109"/>
      <c r="Z75" s="109"/>
      <c r="AA75" s="109"/>
      <c r="AB75" s="109"/>
      <c r="AC75" s="109"/>
      <c r="AD75" s="109"/>
      <c r="AE75" s="109"/>
      <c r="AF75" s="109"/>
      <c r="AG75" s="109"/>
      <c r="AH75" s="109"/>
      <c r="AI75" s="109"/>
      <c r="AJ75" s="109"/>
      <c r="AK75" s="109"/>
      <c r="AL75" s="109"/>
      <c r="AM75" s="109"/>
      <c r="AN75" s="109"/>
      <c r="AO75" s="109"/>
      <c r="AP75" s="109"/>
      <c r="AQ75" s="109"/>
      <c r="AR75" s="109"/>
      <c r="AS75" s="92"/>
    </row>
    <row r="76" spans="1:45" x14ac:dyDescent="0.2">
      <c r="A76" s="27" t="s">
        <v>84</v>
      </c>
      <c r="B76" s="73"/>
      <c r="C76" s="73"/>
      <c r="D76" s="73"/>
      <c r="E76" s="109"/>
      <c r="F76" s="109"/>
      <c r="G76" s="109"/>
      <c r="H76" s="109"/>
      <c r="I76" s="109"/>
      <c r="J76" s="109"/>
      <c r="K76" s="109"/>
      <c r="L76" s="109"/>
      <c r="M76" s="109"/>
      <c r="N76" s="109"/>
      <c r="O76" s="109"/>
      <c r="P76" s="73"/>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92"/>
    </row>
    <row r="77" spans="1:45" x14ac:dyDescent="0.2">
      <c r="A77" s="27" t="s">
        <v>85</v>
      </c>
      <c r="B77" s="73"/>
      <c r="C77" s="73"/>
      <c r="D77" s="73"/>
      <c r="E77" s="109"/>
      <c r="F77" s="109"/>
      <c r="G77" s="109"/>
      <c r="H77" s="109"/>
      <c r="I77" s="109"/>
      <c r="J77" s="109"/>
      <c r="K77" s="109"/>
      <c r="L77" s="109"/>
      <c r="M77" s="109"/>
      <c r="N77" s="109"/>
      <c r="O77" s="109"/>
      <c r="P77" s="73"/>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92"/>
    </row>
    <row r="78" spans="1:45" x14ac:dyDescent="0.2">
      <c r="A78" s="51" t="s">
        <v>86</v>
      </c>
      <c r="B78" s="73"/>
      <c r="C78" s="73"/>
      <c r="D78" s="73"/>
      <c r="E78" s="109"/>
      <c r="F78" s="109"/>
      <c r="G78" s="109"/>
      <c r="H78" s="109"/>
      <c r="I78" s="109"/>
      <c r="J78" s="109"/>
      <c r="K78" s="109"/>
      <c r="L78" s="109"/>
      <c r="M78" s="109"/>
      <c r="N78" s="109"/>
      <c r="O78" s="109"/>
      <c r="P78" s="73"/>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92"/>
    </row>
    <row r="79" spans="1:45" s="26" customFormat="1" x14ac:dyDescent="0.25">
      <c r="A79" s="51" t="s">
        <v>87</v>
      </c>
      <c r="B79" s="73"/>
      <c r="C79" s="73"/>
      <c r="D79" s="73"/>
      <c r="E79" s="109"/>
      <c r="F79" s="109"/>
      <c r="G79" s="109"/>
      <c r="H79" s="109"/>
      <c r="I79" s="109"/>
      <c r="J79" s="109"/>
      <c r="K79" s="109"/>
      <c r="L79" s="109"/>
      <c r="M79" s="109"/>
      <c r="N79" s="109"/>
      <c r="O79" s="109"/>
      <c r="P79" s="73"/>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92"/>
    </row>
    <row r="80" spans="1:45" s="26" customFormat="1" x14ac:dyDescent="0.2">
      <c r="A80" s="27" t="s">
        <v>88</v>
      </c>
      <c r="B80" s="73"/>
      <c r="C80" s="73"/>
      <c r="D80" s="73"/>
      <c r="E80" s="109"/>
      <c r="F80" s="109"/>
      <c r="G80" s="109"/>
      <c r="H80" s="109"/>
      <c r="I80" s="109"/>
      <c r="J80" s="109"/>
      <c r="K80" s="109"/>
      <c r="L80" s="109"/>
      <c r="M80" s="109"/>
      <c r="N80" s="109"/>
      <c r="O80" s="109"/>
      <c r="P80" s="73"/>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92"/>
    </row>
    <row r="81" spans="1:45" s="26" customFormat="1" x14ac:dyDescent="0.2">
      <c r="A81" s="27" t="s">
        <v>89</v>
      </c>
      <c r="B81" s="73"/>
      <c r="C81" s="73"/>
      <c r="D81" s="73"/>
      <c r="E81" s="109"/>
      <c r="F81" s="109"/>
      <c r="G81" s="109"/>
      <c r="H81" s="109"/>
      <c r="I81" s="109"/>
      <c r="J81" s="109"/>
      <c r="K81" s="109"/>
      <c r="L81" s="109"/>
      <c r="M81" s="109"/>
      <c r="N81" s="109"/>
      <c r="O81" s="109"/>
      <c r="P81" s="73"/>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92"/>
    </row>
    <row r="82" spans="1:45" s="26" customFormat="1" x14ac:dyDescent="0.25">
      <c r="A82" s="51" t="s">
        <v>90</v>
      </c>
      <c r="B82" s="73"/>
      <c r="C82" s="73"/>
      <c r="D82" s="73"/>
      <c r="E82" s="109"/>
      <c r="F82" s="109"/>
      <c r="G82" s="109"/>
      <c r="H82" s="109"/>
      <c r="I82" s="109"/>
      <c r="J82" s="109"/>
      <c r="K82" s="109"/>
      <c r="L82" s="109"/>
      <c r="M82" s="109"/>
      <c r="N82" s="109"/>
      <c r="O82" s="109"/>
      <c r="P82" s="73"/>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92"/>
    </row>
    <row r="83" spans="1:45" s="26" customFormat="1" x14ac:dyDescent="0.2">
      <c r="A83" s="27" t="s">
        <v>88</v>
      </c>
      <c r="B83" s="73"/>
      <c r="C83" s="73"/>
      <c r="D83" s="73"/>
      <c r="E83" s="109"/>
      <c r="F83" s="109"/>
      <c r="G83" s="109"/>
      <c r="H83" s="109"/>
      <c r="I83" s="109"/>
      <c r="J83" s="109"/>
      <c r="K83" s="109"/>
      <c r="L83" s="109"/>
      <c r="M83" s="109"/>
      <c r="N83" s="109"/>
      <c r="O83" s="109"/>
      <c r="P83" s="73"/>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92"/>
    </row>
    <row r="84" spans="1:45" s="26" customFormat="1" x14ac:dyDescent="0.2">
      <c r="A84" s="27" t="s">
        <v>89</v>
      </c>
      <c r="B84" s="73"/>
      <c r="C84" s="73"/>
      <c r="D84" s="73"/>
      <c r="E84" s="109"/>
      <c r="F84" s="109"/>
      <c r="G84" s="109"/>
      <c r="H84" s="109"/>
      <c r="I84" s="109"/>
      <c r="J84" s="109"/>
      <c r="K84" s="109"/>
      <c r="L84" s="109"/>
      <c r="M84" s="109"/>
      <c r="N84" s="109"/>
      <c r="O84" s="109"/>
      <c r="P84" s="73"/>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92"/>
    </row>
    <row r="85" spans="1:45" x14ac:dyDescent="0.2">
      <c r="A85" s="51" t="s">
        <v>91</v>
      </c>
      <c r="B85" s="73"/>
      <c r="C85" s="73"/>
      <c r="D85" s="73"/>
      <c r="E85" s="109"/>
      <c r="F85" s="109"/>
      <c r="G85" s="109"/>
      <c r="H85" s="109"/>
      <c r="I85" s="109"/>
      <c r="J85" s="109"/>
      <c r="K85" s="109"/>
      <c r="L85" s="109"/>
      <c r="M85" s="109"/>
      <c r="N85" s="109"/>
      <c r="O85" s="109"/>
      <c r="P85" s="73"/>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92"/>
    </row>
    <row r="86" spans="1:45" x14ac:dyDescent="0.2">
      <c r="A86" s="27" t="s">
        <v>88</v>
      </c>
      <c r="B86" s="73"/>
      <c r="C86" s="73"/>
      <c r="D86" s="73"/>
      <c r="E86" s="109"/>
      <c r="F86" s="109"/>
      <c r="G86" s="109"/>
      <c r="H86" s="109"/>
      <c r="I86" s="109"/>
      <c r="J86" s="109"/>
      <c r="K86" s="109"/>
      <c r="L86" s="109"/>
      <c r="M86" s="109"/>
      <c r="N86" s="109"/>
      <c r="O86" s="109"/>
      <c r="P86" s="73"/>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92"/>
    </row>
    <row r="87" spans="1:45" x14ac:dyDescent="0.2">
      <c r="A87" s="27" t="s">
        <v>89</v>
      </c>
      <c r="B87" s="73"/>
      <c r="C87" s="73"/>
      <c r="D87" s="73"/>
      <c r="E87" s="109"/>
      <c r="F87" s="109"/>
      <c r="G87" s="109"/>
      <c r="H87" s="109"/>
      <c r="I87" s="109"/>
      <c r="J87" s="109"/>
      <c r="K87" s="109"/>
      <c r="L87" s="109"/>
      <c r="M87" s="109"/>
      <c r="N87" s="109"/>
      <c r="O87" s="109"/>
      <c r="P87" s="73"/>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92"/>
    </row>
    <row r="88" spans="1:45" x14ac:dyDescent="0.2">
      <c r="A88" s="51" t="s">
        <v>92</v>
      </c>
      <c r="B88" s="73"/>
      <c r="C88" s="73"/>
      <c r="D88" s="73"/>
      <c r="E88" s="109"/>
      <c r="F88" s="109"/>
      <c r="G88" s="109"/>
      <c r="H88" s="109"/>
      <c r="I88" s="109"/>
      <c r="J88" s="109"/>
      <c r="K88" s="109"/>
      <c r="L88" s="109"/>
      <c r="M88" s="109"/>
      <c r="N88" s="109"/>
      <c r="O88" s="109"/>
      <c r="P88" s="73"/>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92"/>
    </row>
    <row r="89" spans="1:45" x14ac:dyDescent="0.2">
      <c r="A89" s="27" t="s">
        <v>88</v>
      </c>
      <c r="B89" s="73"/>
      <c r="C89" s="73"/>
      <c r="D89" s="73"/>
      <c r="E89" s="109"/>
      <c r="F89" s="109"/>
      <c r="G89" s="109"/>
      <c r="H89" s="109"/>
      <c r="I89" s="109"/>
      <c r="J89" s="109"/>
      <c r="K89" s="109"/>
      <c r="L89" s="109"/>
      <c r="M89" s="109"/>
      <c r="N89" s="109"/>
      <c r="O89" s="109"/>
      <c r="P89" s="73"/>
      <c r="Q89" s="109"/>
      <c r="R89" s="109"/>
      <c r="S89" s="109"/>
      <c r="T89" s="109"/>
      <c r="U89" s="109"/>
      <c r="V89" s="109"/>
      <c r="W89" s="109"/>
      <c r="X89" s="109"/>
      <c r="Y89" s="109"/>
      <c r="Z89" s="109"/>
      <c r="AA89" s="109"/>
      <c r="AB89" s="109"/>
      <c r="AC89" s="109"/>
      <c r="AD89" s="109"/>
      <c r="AE89" s="109"/>
      <c r="AF89" s="109"/>
      <c r="AG89" s="109"/>
      <c r="AH89" s="109"/>
      <c r="AI89" s="109"/>
      <c r="AJ89" s="109"/>
      <c r="AK89" s="109"/>
      <c r="AL89" s="109"/>
      <c r="AM89" s="109"/>
      <c r="AN89" s="109"/>
      <c r="AO89" s="109"/>
      <c r="AP89" s="109"/>
      <c r="AQ89" s="109"/>
      <c r="AR89" s="109"/>
      <c r="AS89" s="92"/>
    </row>
    <row r="90" spans="1:45" x14ac:dyDescent="0.2">
      <c r="A90" s="27" t="s">
        <v>89</v>
      </c>
      <c r="B90" s="73"/>
      <c r="C90" s="73"/>
      <c r="D90" s="73"/>
      <c r="E90" s="109"/>
      <c r="F90" s="109"/>
      <c r="G90" s="109"/>
      <c r="H90" s="109"/>
      <c r="I90" s="109"/>
      <c r="J90" s="109"/>
      <c r="K90" s="109"/>
      <c r="L90" s="109"/>
      <c r="M90" s="109"/>
      <c r="N90" s="109"/>
      <c r="O90" s="109"/>
      <c r="P90" s="73"/>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92"/>
    </row>
    <row r="91" spans="1:45" x14ac:dyDescent="0.2">
      <c r="A91" s="51" t="s">
        <v>93</v>
      </c>
      <c r="B91" s="73"/>
      <c r="C91" s="73"/>
      <c r="D91" s="73"/>
      <c r="E91" s="109"/>
      <c r="F91" s="109"/>
      <c r="G91" s="109"/>
      <c r="H91" s="109"/>
      <c r="I91" s="109"/>
      <c r="J91" s="109"/>
      <c r="K91" s="109"/>
      <c r="L91" s="109"/>
      <c r="M91" s="109"/>
      <c r="N91" s="109"/>
      <c r="O91" s="109"/>
      <c r="P91" s="73"/>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92"/>
    </row>
    <row r="92" spans="1:45" x14ac:dyDescent="0.2">
      <c r="A92" s="27" t="s">
        <v>88</v>
      </c>
      <c r="B92" s="73"/>
      <c r="C92" s="73"/>
      <c r="D92" s="73"/>
      <c r="E92" s="109"/>
      <c r="F92" s="109"/>
      <c r="G92" s="109"/>
      <c r="H92" s="109"/>
      <c r="I92" s="109"/>
      <c r="J92" s="109"/>
      <c r="K92" s="109"/>
      <c r="L92" s="109"/>
      <c r="M92" s="109"/>
      <c r="N92" s="109"/>
      <c r="O92" s="109"/>
      <c r="P92" s="73"/>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92"/>
    </row>
    <row r="93" spans="1:45" x14ac:dyDescent="0.2">
      <c r="A93" s="27" t="s">
        <v>89</v>
      </c>
      <c r="B93" s="73"/>
      <c r="C93" s="73"/>
      <c r="D93" s="73"/>
      <c r="E93" s="109"/>
      <c r="F93" s="109"/>
      <c r="G93" s="109"/>
      <c r="H93" s="109"/>
      <c r="I93" s="109"/>
      <c r="J93" s="109"/>
      <c r="K93" s="109"/>
      <c r="L93" s="109"/>
      <c r="M93" s="109"/>
      <c r="N93" s="109"/>
      <c r="O93" s="109"/>
      <c r="P93" s="73"/>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92"/>
    </row>
    <row r="94" spans="1:45" x14ac:dyDescent="0.2">
      <c r="A94" s="51" t="s">
        <v>94</v>
      </c>
      <c r="B94" s="73"/>
      <c r="C94" s="73"/>
      <c r="D94" s="73"/>
      <c r="E94" s="109"/>
      <c r="F94" s="109"/>
      <c r="G94" s="109"/>
      <c r="H94" s="109"/>
      <c r="I94" s="109"/>
      <c r="J94" s="109"/>
      <c r="K94" s="109"/>
      <c r="L94" s="109"/>
      <c r="M94" s="109"/>
      <c r="N94" s="109"/>
      <c r="O94" s="109"/>
      <c r="P94" s="73"/>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92"/>
    </row>
    <row r="95" spans="1:45" x14ac:dyDescent="0.2">
      <c r="A95" s="27" t="s">
        <v>88</v>
      </c>
      <c r="B95" s="73"/>
      <c r="C95" s="73"/>
      <c r="D95" s="73"/>
      <c r="E95" s="109"/>
      <c r="F95" s="109"/>
      <c r="G95" s="109"/>
      <c r="H95" s="109"/>
      <c r="I95" s="109"/>
      <c r="J95" s="109"/>
      <c r="K95" s="109"/>
      <c r="L95" s="109"/>
      <c r="M95" s="109"/>
      <c r="N95" s="109"/>
      <c r="O95" s="109"/>
      <c r="P95" s="73"/>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92"/>
    </row>
    <row r="96" spans="1:45" x14ac:dyDescent="0.2">
      <c r="A96" s="27" t="s">
        <v>89</v>
      </c>
      <c r="B96" s="73"/>
      <c r="C96" s="73"/>
      <c r="D96" s="73"/>
      <c r="E96" s="109"/>
      <c r="F96" s="109"/>
      <c r="G96" s="109"/>
      <c r="H96" s="109"/>
      <c r="I96" s="109"/>
      <c r="J96" s="109"/>
      <c r="K96" s="109"/>
      <c r="L96" s="109"/>
      <c r="M96" s="109"/>
      <c r="N96" s="109"/>
      <c r="O96" s="109"/>
      <c r="P96" s="73"/>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92"/>
    </row>
    <row r="97" spans="1:45" x14ac:dyDescent="0.2">
      <c r="A97" s="53"/>
      <c r="B97" s="73"/>
      <c r="C97" s="73"/>
      <c r="D97" s="73"/>
      <c r="E97" s="109"/>
      <c r="F97" s="109"/>
      <c r="G97" s="109"/>
      <c r="H97" s="109"/>
      <c r="I97" s="109"/>
      <c r="J97" s="109"/>
      <c r="K97" s="109"/>
      <c r="L97" s="109"/>
      <c r="M97" s="109"/>
      <c r="N97" s="109"/>
      <c r="O97" s="109"/>
      <c r="P97" s="73"/>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92"/>
    </row>
    <row r="98" spans="1:45" x14ac:dyDescent="0.2">
      <c r="A98" s="59" t="s">
        <v>65</v>
      </c>
      <c r="B98" s="73"/>
      <c r="C98" s="73"/>
      <c r="D98" s="73"/>
      <c r="E98" s="109"/>
      <c r="F98" s="109"/>
      <c r="G98" s="109"/>
      <c r="H98" s="109"/>
      <c r="I98" s="109"/>
      <c r="J98" s="109"/>
      <c r="K98" s="109"/>
      <c r="L98" s="109"/>
      <c r="M98" s="109"/>
      <c r="N98" s="109"/>
      <c r="O98" s="109"/>
      <c r="P98" s="73"/>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92"/>
    </row>
    <row r="99" spans="1:45" x14ac:dyDescent="0.2">
      <c r="A99" s="51" t="s">
        <v>36</v>
      </c>
      <c r="B99" s="73"/>
      <c r="C99" s="73"/>
      <c r="D99" s="73"/>
      <c r="E99" s="109"/>
      <c r="F99" s="109"/>
      <c r="G99" s="109"/>
      <c r="H99" s="109"/>
      <c r="I99" s="109"/>
      <c r="J99" s="109"/>
      <c r="K99" s="109"/>
      <c r="L99" s="109"/>
      <c r="M99" s="109"/>
      <c r="N99" s="109"/>
      <c r="O99" s="109"/>
      <c r="P99" s="73"/>
      <c r="Q99" s="109"/>
      <c r="R99" s="109"/>
      <c r="S99" s="109"/>
      <c r="T99" s="109"/>
      <c r="U99" s="109"/>
      <c r="V99" s="109"/>
      <c r="W99" s="109"/>
      <c r="X99" s="109"/>
      <c r="Y99" s="109"/>
      <c r="Z99" s="109"/>
      <c r="AA99" s="109"/>
      <c r="AB99" s="109"/>
      <c r="AC99" s="109"/>
      <c r="AD99" s="109"/>
      <c r="AE99" s="109"/>
      <c r="AF99" s="109"/>
      <c r="AG99" s="109"/>
      <c r="AH99" s="109"/>
      <c r="AI99" s="109"/>
      <c r="AJ99" s="109"/>
      <c r="AK99" s="109"/>
      <c r="AL99" s="109"/>
      <c r="AM99" s="109"/>
      <c r="AN99" s="109"/>
      <c r="AO99" s="109"/>
      <c r="AP99" s="109"/>
      <c r="AQ99" s="109"/>
      <c r="AR99" s="109"/>
      <c r="AS99" s="92"/>
    </row>
    <row r="100" spans="1:45" x14ac:dyDescent="0.2">
      <c r="A100" s="24" t="s">
        <v>136</v>
      </c>
      <c r="B100" s="73"/>
      <c r="C100" s="73"/>
      <c r="D100" s="73"/>
      <c r="E100" s="109"/>
      <c r="F100" s="109"/>
      <c r="G100" s="109"/>
      <c r="H100" s="109"/>
      <c r="I100" s="109"/>
      <c r="J100" s="109"/>
      <c r="K100" s="109"/>
      <c r="L100" s="109"/>
      <c r="M100" s="109"/>
      <c r="N100" s="109"/>
      <c r="O100" s="109"/>
      <c r="P100" s="73"/>
      <c r="Q100" s="109"/>
      <c r="R100" s="109"/>
      <c r="S100" s="109"/>
      <c r="T100" s="109"/>
      <c r="U100" s="109"/>
      <c r="V100" s="109"/>
      <c r="W100" s="109"/>
      <c r="X100" s="109"/>
      <c r="Y100" s="109"/>
      <c r="Z100" s="109"/>
      <c r="AA100" s="109"/>
      <c r="AB100" s="109"/>
      <c r="AC100" s="109"/>
      <c r="AD100" s="109"/>
      <c r="AE100" s="109"/>
      <c r="AF100" s="109"/>
      <c r="AG100" s="109"/>
      <c r="AH100" s="109"/>
      <c r="AI100" s="109"/>
      <c r="AJ100" s="109"/>
      <c r="AK100" s="109"/>
      <c r="AL100" s="109"/>
      <c r="AM100" s="109"/>
      <c r="AN100" s="109"/>
      <c r="AO100" s="109"/>
      <c r="AP100" s="109"/>
      <c r="AQ100" s="109"/>
      <c r="AR100" s="109"/>
      <c r="AS100" s="92"/>
    </row>
    <row r="101" spans="1:45" x14ac:dyDescent="0.2">
      <c r="A101" s="24" t="s">
        <v>69</v>
      </c>
      <c r="B101" s="73"/>
      <c r="C101" s="73"/>
      <c r="D101" s="73"/>
      <c r="E101" s="109"/>
      <c r="F101" s="109"/>
      <c r="G101" s="109"/>
      <c r="H101" s="109"/>
      <c r="I101" s="109"/>
      <c r="J101" s="109"/>
      <c r="K101" s="109"/>
      <c r="L101" s="109"/>
      <c r="M101" s="109"/>
      <c r="N101" s="109"/>
      <c r="O101" s="109"/>
      <c r="P101" s="73"/>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92"/>
    </row>
    <row r="102" spans="1:45" x14ac:dyDescent="0.2">
      <c r="A102" s="51" t="s">
        <v>70</v>
      </c>
      <c r="B102" s="73"/>
      <c r="C102" s="73"/>
      <c r="D102" s="73"/>
      <c r="E102" s="109"/>
      <c r="F102" s="109"/>
      <c r="G102" s="109"/>
      <c r="H102" s="109"/>
      <c r="I102" s="109"/>
      <c r="J102" s="109"/>
      <c r="K102" s="109"/>
      <c r="L102" s="109"/>
      <c r="M102" s="109"/>
      <c r="N102" s="109"/>
      <c r="O102" s="109"/>
      <c r="P102" s="73"/>
      <c r="Q102" s="109"/>
      <c r="R102" s="109"/>
      <c r="S102" s="109"/>
      <c r="T102" s="109"/>
      <c r="U102" s="109"/>
      <c r="V102" s="109"/>
      <c r="W102" s="109"/>
      <c r="X102" s="109"/>
      <c r="Y102" s="109"/>
      <c r="Z102" s="109"/>
      <c r="AA102" s="109"/>
      <c r="AB102" s="109"/>
      <c r="AC102" s="109"/>
      <c r="AD102" s="109"/>
      <c r="AE102" s="109"/>
      <c r="AF102" s="109"/>
      <c r="AG102" s="109"/>
      <c r="AH102" s="109"/>
      <c r="AI102" s="109"/>
      <c r="AJ102" s="109"/>
      <c r="AK102" s="109"/>
      <c r="AL102" s="109"/>
      <c r="AM102" s="109"/>
      <c r="AN102" s="109"/>
      <c r="AO102" s="109"/>
      <c r="AP102" s="109"/>
      <c r="AQ102" s="109"/>
      <c r="AR102" s="109"/>
      <c r="AS102" s="92"/>
    </row>
    <row r="103" spans="1:45" x14ac:dyDescent="0.2">
      <c r="A103" s="51" t="s">
        <v>71</v>
      </c>
      <c r="B103" s="73"/>
      <c r="C103" s="73"/>
      <c r="D103" s="73"/>
      <c r="E103" s="109"/>
      <c r="F103" s="109"/>
      <c r="G103" s="109"/>
      <c r="H103" s="109">
        <v>434449717.41174078</v>
      </c>
      <c r="I103" s="109">
        <v>436867888.74842</v>
      </c>
      <c r="J103" s="109"/>
      <c r="K103" s="109"/>
      <c r="L103" s="109"/>
      <c r="M103" s="109"/>
      <c r="N103" s="109"/>
      <c r="O103" s="109"/>
      <c r="P103" s="73"/>
      <c r="Q103" s="109"/>
      <c r="R103" s="109"/>
      <c r="S103" s="109"/>
      <c r="T103" s="109">
        <v>419737203.17751086</v>
      </c>
      <c r="U103" s="109">
        <v>423860601.20865178</v>
      </c>
      <c r="V103" s="109"/>
      <c r="W103" s="109"/>
      <c r="X103" s="109"/>
      <c r="Y103" s="109"/>
      <c r="Z103" s="109"/>
      <c r="AA103" s="109"/>
      <c r="AB103" s="109"/>
      <c r="AC103" s="109"/>
      <c r="AD103" s="109"/>
      <c r="AE103" s="109"/>
      <c r="AF103" s="109">
        <v>470922334.35717416</v>
      </c>
      <c r="AG103" s="109">
        <v>464653199.88208377</v>
      </c>
      <c r="AH103" s="109"/>
      <c r="AI103" s="109"/>
      <c r="AJ103" s="109"/>
      <c r="AK103" s="109"/>
      <c r="AL103" s="109"/>
      <c r="AM103" s="109"/>
      <c r="AN103" s="109"/>
      <c r="AO103" s="109"/>
      <c r="AP103" s="109"/>
      <c r="AQ103" s="109"/>
      <c r="AR103" s="109">
        <v>450312449.92789614</v>
      </c>
      <c r="AS103" s="92">
        <v>447643477.92794514</v>
      </c>
    </row>
    <row r="104" spans="1:45" ht="25.5" x14ac:dyDescent="0.2">
      <c r="A104" s="28" t="s">
        <v>123</v>
      </c>
      <c r="B104" s="73"/>
      <c r="C104" s="73"/>
      <c r="D104" s="73"/>
      <c r="E104" s="109"/>
      <c r="F104" s="109"/>
      <c r="G104" s="109"/>
      <c r="H104" s="109"/>
      <c r="I104" s="109"/>
      <c r="J104" s="109"/>
      <c r="K104" s="109"/>
      <c r="L104" s="109"/>
      <c r="M104" s="109"/>
      <c r="N104" s="109"/>
      <c r="O104" s="109"/>
      <c r="P104" s="73"/>
      <c r="Q104" s="109"/>
      <c r="R104" s="109"/>
      <c r="S104" s="109"/>
      <c r="T104" s="109"/>
      <c r="U104" s="109"/>
      <c r="V104" s="109"/>
      <c r="W104" s="109"/>
      <c r="X104" s="109"/>
      <c r="Y104" s="109"/>
      <c r="Z104" s="109"/>
      <c r="AA104" s="109"/>
      <c r="AB104" s="109"/>
      <c r="AC104" s="109"/>
      <c r="AD104" s="109"/>
      <c r="AE104" s="109"/>
      <c r="AF104" s="109"/>
      <c r="AG104" s="109"/>
      <c r="AH104" s="109"/>
      <c r="AI104" s="109"/>
      <c r="AJ104" s="109"/>
      <c r="AK104" s="109"/>
      <c r="AL104" s="109"/>
      <c r="AM104" s="109"/>
      <c r="AN104" s="109"/>
      <c r="AO104" s="109"/>
      <c r="AP104" s="109"/>
      <c r="AQ104" s="109"/>
      <c r="AR104" s="109"/>
      <c r="AS104" s="92"/>
    </row>
    <row r="105" spans="1:45" x14ac:dyDescent="0.2">
      <c r="A105" s="27" t="s">
        <v>72</v>
      </c>
      <c r="B105" s="73"/>
      <c r="C105" s="73"/>
      <c r="D105" s="73"/>
      <c r="E105" s="109"/>
      <c r="F105" s="109"/>
      <c r="G105" s="109"/>
      <c r="H105" s="109"/>
      <c r="I105" s="109"/>
      <c r="J105" s="109"/>
      <c r="K105" s="109"/>
      <c r="L105" s="109"/>
      <c r="M105" s="109"/>
      <c r="N105" s="109"/>
      <c r="O105" s="109"/>
      <c r="P105" s="73"/>
      <c r="Q105" s="109"/>
      <c r="R105" s="109"/>
      <c r="S105" s="109"/>
      <c r="T105" s="109"/>
      <c r="U105" s="109"/>
      <c r="V105" s="109"/>
      <c r="W105" s="109"/>
      <c r="X105" s="109"/>
      <c r="Y105" s="109"/>
      <c r="Z105" s="109"/>
      <c r="AA105" s="109"/>
      <c r="AB105" s="109"/>
      <c r="AC105" s="109"/>
      <c r="AD105" s="109"/>
      <c r="AE105" s="109"/>
      <c r="AF105" s="109"/>
      <c r="AG105" s="109"/>
      <c r="AH105" s="109"/>
      <c r="AI105" s="109"/>
      <c r="AJ105" s="109"/>
      <c r="AK105" s="109"/>
      <c r="AL105" s="109"/>
      <c r="AM105" s="109"/>
      <c r="AN105" s="109"/>
      <c r="AO105" s="109"/>
      <c r="AP105" s="109"/>
      <c r="AQ105" s="109"/>
      <c r="AR105" s="109"/>
      <c r="AS105" s="92"/>
    </row>
    <row r="106" spans="1:45" x14ac:dyDescent="0.2">
      <c r="A106" s="27" t="s">
        <v>73</v>
      </c>
      <c r="B106" s="73"/>
      <c r="C106" s="73"/>
      <c r="D106" s="73"/>
      <c r="E106" s="109"/>
      <c r="F106" s="109"/>
      <c r="G106" s="109"/>
      <c r="H106" s="109"/>
      <c r="I106" s="109"/>
      <c r="J106" s="109"/>
      <c r="K106" s="109"/>
      <c r="L106" s="109"/>
      <c r="M106" s="109"/>
      <c r="N106" s="109"/>
      <c r="O106" s="109"/>
      <c r="P106" s="73"/>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92"/>
    </row>
    <row r="107" spans="1:45" x14ac:dyDescent="0.2">
      <c r="A107" s="24" t="s">
        <v>74</v>
      </c>
      <c r="B107" s="73"/>
      <c r="C107" s="73"/>
      <c r="D107" s="73"/>
      <c r="E107" s="109"/>
      <c r="F107" s="109"/>
      <c r="G107" s="109"/>
      <c r="H107" s="109"/>
      <c r="I107" s="109"/>
      <c r="J107" s="109"/>
      <c r="K107" s="109"/>
      <c r="L107" s="109"/>
      <c r="M107" s="109"/>
      <c r="N107" s="109"/>
      <c r="O107" s="109"/>
      <c r="P107" s="73"/>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9"/>
      <c r="AO107" s="109"/>
      <c r="AP107" s="109"/>
      <c r="AQ107" s="109"/>
      <c r="AR107" s="109"/>
      <c r="AS107" s="92"/>
    </row>
    <row r="108" spans="1:45" x14ac:dyDescent="0.2">
      <c r="A108" s="24" t="s">
        <v>75</v>
      </c>
      <c r="B108" s="73"/>
      <c r="C108" s="73"/>
      <c r="D108" s="73"/>
      <c r="E108" s="109"/>
      <c r="F108" s="109"/>
      <c r="G108" s="109"/>
      <c r="H108" s="109">
        <v>434449717.41174078</v>
      </c>
      <c r="I108" s="109">
        <v>436867888.74842</v>
      </c>
      <c r="J108" s="109"/>
      <c r="K108" s="109"/>
      <c r="L108" s="109"/>
      <c r="M108" s="109"/>
      <c r="N108" s="109"/>
      <c r="O108" s="109"/>
      <c r="P108" s="73"/>
      <c r="Q108" s="109"/>
      <c r="R108" s="109"/>
      <c r="S108" s="109"/>
      <c r="T108" s="109">
        <v>419737203.17751086</v>
      </c>
      <c r="U108" s="109">
        <v>423860601.20865178</v>
      </c>
      <c r="V108" s="109"/>
      <c r="W108" s="109"/>
      <c r="X108" s="109"/>
      <c r="Y108" s="109"/>
      <c r="Z108" s="109"/>
      <c r="AA108" s="109"/>
      <c r="AB108" s="109"/>
      <c r="AC108" s="109"/>
      <c r="AD108" s="109"/>
      <c r="AE108" s="109"/>
      <c r="AF108" s="109">
        <v>470922334.35717416</v>
      </c>
      <c r="AG108" s="109">
        <v>464653199.88208377</v>
      </c>
      <c r="AH108" s="109"/>
      <c r="AI108" s="109"/>
      <c r="AJ108" s="109"/>
      <c r="AK108" s="109"/>
      <c r="AL108" s="109"/>
      <c r="AM108" s="109"/>
      <c r="AN108" s="109"/>
      <c r="AO108" s="109"/>
      <c r="AP108" s="109"/>
      <c r="AQ108" s="109"/>
      <c r="AR108" s="109">
        <v>450312449.92789614</v>
      </c>
      <c r="AS108" s="92">
        <v>447643477.92794514</v>
      </c>
    </row>
    <row r="109" spans="1:45" x14ac:dyDescent="0.2">
      <c r="A109" s="51" t="s">
        <v>95</v>
      </c>
      <c r="B109" s="73"/>
      <c r="C109" s="73"/>
      <c r="D109" s="73"/>
      <c r="E109" s="109"/>
      <c r="F109" s="109"/>
      <c r="G109" s="109"/>
      <c r="H109" s="109"/>
      <c r="I109" s="109"/>
      <c r="J109" s="109"/>
      <c r="K109" s="109"/>
      <c r="L109" s="109"/>
      <c r="M109" s="109"/>
      <c r="N109" s="109"/>
      <c r="O109" s="109"/>
      <c r="P109" s="73"/>
      <c r="Q109" s="109"/>
      <c r="R109" s="109"/>
      <c r="S109" s="109"/>
      <c r="T109" s="109"/>
      <c r="U109" s="109"/>
      <c r="V109" s="109"/>
      <c r="W109" s="109"/>
      <c r="X109" s="109"/>
      <c r="Y109" s="109"/>
      <c r="Z109" s="109"/>
      <c r="AA109" s="109"/>
      <c r="AB109" s="109"/>
      <c r="AC109" s="109"/>
      <c r="AD109" s="109"/>
      <c r="AE109" s="109"/>
      <c r="AF109" s="109"/>
      <c r="AG109" s="109"/>
      <c r="AH109" s="109"/>
      <c r="AI109" s="109"/>
      <c r="AJ109" s="109"/>
      <c r="AK109" s="109"/>
      <c r="AL109" s="109"/>
      <c r="AM109" s="109"/>
      <c r="AN109" s="109"/>
      <c r="AO109" s="109"/>
      <c r="AP109" s="109"/>
      <c r="AQ109" s="109"/>
      <c r="AR109" s="109"/>
      <c r="AS109" s="92"/>
    </row>
    <row r="110" spans="1:45" ht="25.5" x14ac:dyDescent="0.2">
      <c r="A110" s="28" t="s">
        <v>123</v>
      </c>
      <c r="B110" s="73"/>
      <c r="C110" s="73"/>
      <c r="D110" s="73"/>
      <c r="E110" s="109"/>
      <c r="F110" s="109"/>
      <c r="G110" s="109"/>
      <c r="H110" s="109"/>
      <c r="I110" s="109"/>
      <c r="J110" s="109"/>
      <c r="K110" s="109"/>
      <c r="L110" s="109"/>
      <c r="M110" s="109"/>
      <c r="N110" s="109"/>
      <c r="O110" s="109"/>
      <c r="P110" s="73"/>
      <c r="Q110" s="109"/>
      <c r="R110" s="109"/>
      <c r="S110" s="109"/>
      <c r="T110" s="109"/>
      <c r="U110" s="109"/>
      <c r="V110" s="109"/>
      <c r="W110" s="109"/>
      <c r="X110" s="109"/>
      <c r="Y110" s="109"/>
      <c r="Z110" s="109"/>
      <c r="AA110" s="109"/>
      <c r="AB110" s="109"/>
      <c r="AC110" s="109"/>
      <c r="AD110" s="109"/>
      <c r="AE110" s="109"/>
      <c r="AF110" s="109"/>
      <c r="AG110" s="109"/>
      <c r="AH110" s="109"/>
      <c r="AI110" s="109"/>
      <c r="AJ110" s="109"/>
      <c r="AK110" s="109"/>
      <c r="AL110" s="109"/>
      <c r="AM110" s="109"/>
      <c r="AN110" s="109"/>
      <c r="AO110" s="109"/>
      <c r="AP110" s="109"/>
      <c r="AQ110" s="109"/>
      <c r="AR110" s="109"/>
      <c r="AS110" s="92"/>
    </row>
    <row r="111" spans="1:45" x14ac:dyDescent="0.2">
      <c r="A111" s="27" t="s">
        <v>76</v>
      </c>
      <c r="B111" s="73"/>
      <c r="C111" s="73"/>
      <c r="D111" s="73"/>
      <c r="E111" s="109"/>
      <c r="F111" s="109"/>
      <c r="G111" s="109"/>
      <c r="H111" s="109"/>
      <c r="I111" s="109"/>
      <c r="J111" s="109"/>
      <c r="K111" s="109"/>
      <c r="L111" s="109"/>
      <c r="M111" s="109"/>
      <c r="N111" s="109"/>
      <c r="O111" s="109"/>
      <c r="P111" s="73"/>
      <c r="Q111" s="109"/>
      <c r="R111" s="109"/>
      <c r="S111" s="109"/>
      <c r="T111" s="109"/>
      <c r="U111" s="109"/>
      <c r="V111" s="109"/>
      <c r="W111" s="109"/>
      <c r="X111" s="109"/>
      <c r="Y111" s="109"/>
      <c r="Z111" s="109"/>
      <c r="AA111" s="109"/>
      <c r="AB111" s="109"/>
      <c r="AC111" s="109"/>
      <c r="AD111" s="109"/>
      <c r="AE111" s="109"/>
      <c r="AF111" s="109"/>
      <c r="AG111" s="109"/>
      <c r="AH111" s="109"/>
      <c r="AI111" s="109"/>
      <c r="AJ111" s="109"/>
      <c r="AK111" s="109"/>
      <c r="AL111" s="109"/>
      <c r="AM111" s="109"/>
      <c r="AN111" s="109"/>
      <c r="AO111" s="109"/>
      <c r="AP111" s="109"/>
      <c r="AQ111" s="109"/>
      <c r="AR111" s="109"/>
      <c r="AS111" s="92"/>
    </row>
    <row r="112" spans="1:45" x14ac:dyDescent="0.2">
      <c r="A112" s="27" t="s">
        <v>77</v>
      </c>
      <c r="B112" s="73"/>
      <c r="C112" s="73"/>
      <c r="D112" s="73"/>
      <c r="E112" s="109"/>
      <c r="F112" s="109"/>
      <c r="G112" s="109"/>
      <c r="H112" s="109"/>
      <c r="I112" s="109"/>
      <c r="J112" s="109"/>
      <c r="K112" s="109"/>
      <c r="L112" s="109"/>
      <c r="M112" s="109"/>
      <c r="N112" s="109"/>
      <c r="O112" s="109"/>
      <c r="P112" s="73"/>
      <c r="Q112" s="109"/>
      <c r="R112" s="109"/>
      <c r="S112" s="109"/>
      <c r="T112" s="109"/>
      <c r="U112" s="109"/>
      <c r="V112" s="109"/>
      <c r="W112" s="109"/>
      <c r="X112" s="109"/>
      <c r="Y112" s="109"/>
      <c r="Z112" s="109"/>
      <c r="AA112" s="109"/>
      <c r="AB112" s="109"/>
      <c r="AC112" s="109"/>
      <c r="AD112" s="109"/>
      <c r="AE112" s="109"/>
      <c r="AF112" s="109"/>
      <c r="AG112" s="109"/>
      <c r="AH112" s="109"/>
      <c r="AI112" s="109"/>
      <c r="AJ112" s="109"/>
      <c r="AK112" s="109"/>
      <c r="AL112" s="109"/>
      <c r="AM112" s="109"/>
      <c r="AN112" s="109"/>
      <c r="AO112" s="109"/>
      <c r="AP112" s="109"/>
      <c r="AQ112" s="109"/>
      <c r="AR112" s="109"/>
      <c r="AS112" s="92"/>
    </row>
    <row r="113" spans="1:45" x14ac:dyDescent="0.2">
      <c r="A113" s="24" t="s">
        <v>78</v>
      </c>
      <c r="B113" s="73"/>
      <c r="C113" s="73"/>
      <c r="D113" s="73"/>
      <c r="E113" s="109"/>
      <c r="F113" s="109"/>
      <c r="G113" s="109"/>
      <c r="H113" s="109"/>
      <c r="I113" s="109"/>
      <c r="J113" s="109"/>
      <c r="K113" s="109"/>
      <c r="L113" s="109"/>
      <c r="M113" s="109"/>
      <c r="N113" s="109"/>
      <c r="O113" s="109"/>
      <c r="P113" s="73"/>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92"/>
    </row>
    <row r="114" spans="1:45" x14ac:dyDescent="0.2">
      <c r="A114" s="24" t="s">
        <v>79</v>
      </c>
      <c r="B114" s="73"/>
      <c r="C114" s="73"/>
      <c r="D114" s="73"/>
      <c r="E114" s="109"/>
      <c r="F114" s="109"/>
      <c r="G114" s="109"/>
      <c r="H114" s="109"/>
      <c r="I114" s="109"/>
      <c r="J114" s="109"/>
      <c r="K114" s="109"/>
      <c r="L114" s="109"/>
      <c r="M114" s="109"/>
      <c r="N114" s="109"/>
      <c r="O114" s="109"/>
      <c r="P114" s="73"/>
      <c r="Q114" s="109"/>
      <c r="R114" s="109"/>
      <c r="S114" s="109"/>
      <c r="T114" s="109"/>
      <c r="U114" s="109"/>
      <c r="V114" s="109"/>
      <c r="W114" s="109"/>
      <c r="X114" s="109"/>
      <c r="Y114" s="109"/>
      <c r="Z114" s="109"/>
      <c r="AA114" s="109"/>
      <c r="AB114" s="109"/>
      <c r="AC114" s="109"/>
      <c r="AD114" s="109"/>
      <c r="AE114" s="109"/>
      <c r="AF114" s="109"/>
      <c r="AG114" s="109"/>
      <c r="AH114" s="109"/>
      <c r="AI114" s="109"/>
      <c r="AJ114" s="109"/>
      <c r="AK114" s="109"/>
      <c r="AL114" s="109"/>
      <c r="AM114" s="109"/>
      <c r="AN114" s="109"/>
      <c r="AO114" s="109"/>
      <c r="AP114" s="109"/>
      <c r="AQ114" s="109"/>
      <c r="AR114" s="109"/>
      <c r="AS114" s="92"/>
    </row>
    <row r="115" spans="1:45" x14ac:dyDescent="0.2">
      <c r="A115" s="51" t="s">
        <v>96</v>
      </c>
      <c r="B115" s="73"/>
      <c r="C115" s="73"/>
      <c r="D115" s="73"/>
      <c r="E115" s="109"/>
      <c r="F115" s="109"/>
      <c r="G115" s="109"/>
      <c r="H115" s="109"/>
      <c r="I115" s="109"/>
      <c r="J115" s="109"/>
      <c r="K115" s="109"/>
      <c r="L115" s="109"/>
      <c r="M115" s="109"/>
      <c r="N115" s="109"/>
      <c r="O115" s="109"/>
      <c r="P115" s="73"/>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109"/>
      <c r="AM115" s="109"/>
      <c r="AN115" s="109"/>
      <c r="AO115" s="109"/>
      <c r="AP115" s="109"/>
      <c r="AQ115" s="109"/>
      <c r="AR115" s="109"/>
      <c r="AS115" s="92"/>
    </row>
    <row r="116" spans="1:45" x14ac:dyDescent="0.2">
      <c r="A116" s="24" t="s">
        <v>80</v>
      </c>
      <c r="B116" s="73"/>
      <c r="C116" s="73"/>
      <c r="D116" s="73"/>
      <c r="E116" s="109"/>
      <c r="F116" s="109"/>
      <c r="G116" s="109"/>
      <c r="H116" s="109"/>
      <c r="I116" s="109"/>
      <c r="J116" s="109"/>
      <c r="K116" s="109"/>
      <c r="L116" s="109"/>
      <c r="M116" s="109"/>
      <c r="N116" s="109"/>
      <c r="O116" s="109"/>
      <c r="P116" s="73"/>
      <c r="Q116" s="109"/>
      <c r="R116" s="109"/>
      <c r="S116" s="109"/>
      <c r="T116" s="109"/>
      <c r="U116" s="109"/>
      <c r="V116" s="109"/>
      <c r="W116" s="109"/>
      <c r="X116" s="109"/>
      <c r="Y116" s="109"/>
      <c r="Z116" s="109"/>
      <c r="AA116" s="109"/>
      <c r="AB116" s="109"/>
      <c r="AC116" s="109"/>
      <c r="AD116" s="109"/>
      <c r="AE116" s="109"/>
      <c r="AF116" s="109"/>
      <c r="AG116" s="109"/>
      <c r="AH116" s="109"/>
      <c r="AI116" s="109"/>
      <c r="AJ116" s="109"/>
      <c r="AK116" s="109"/>
      <c r="AL116" s="109"/>
      <c r="AM116" s="109"/>
      <c r="AN116" s="109"/>
      <c r="AO116" s="109"/>
      <c r="AP116" s="109"/>
      <c r="AQ116" s="109"/>
      <c r="AR116" s="109"/>
      <c r="AS116" s="92"/>
    </row>
    <row r="117" spans="1:45" x14ac:dyDescent="0.2">
      <c r="A117" s="27" t="s">
        <v>81</v>
      </c>
      <c r="B117" s="73"/>
      <c r="C117" s="73"/>
      <c r="D117" s="73"/>
      <c r="E117" s="109"/>
      <c r="F117" s="109"/>
      <c r="G117" s="109"/>
      <c r="H117" s="109"/>
      <c r="I117" s="109"/>
      <c r="J117" s="109"/>
      <c r="K117" s="109"/>
      <c r="L117" s="109"/>
      <c r="M117" s="109"/>
      <c r="N117" s="109"/>
      <c r="O117" s="109"/>
      <c r="P117" s="73"/>
      <c r="Q117" s="109"/>
      <c r="R117" s="109"/>
      <c r="S117" s="109"/>
      <c r="T117" s="109"/>
      <c r="U117" s="109"/>
      <c r="V117" s="109"/>
      <c r="W117" s="109"/>
      <c r="X117" s="109"/>
      <c r="Y117" s="109"/>
      <c r="Z117" s="109"/>
      <c r="AA117" s="109"/>
      <c r="AB117" s="109"/>
      <c r="AC117" s="109"/>
      <c r="AD117" s="109"/>
      <c r="AE117" s="109"/>
      <c r="AF117" s="109"/>
      <c r="AG117" s="109"/>
      <c r="AH117" s="109"/>
      <c r="AI117" s="109"/>
      <c r="AJ117" s="109"/>
      <c r="AK117" s="109"/>
      <c r="AL117" s="109"/>
      <c r="AM117" s="109"/>
      <c r="AN117" s="109"/>
      <c r="AO117" s="109"/>
      <c r="AP117" s="109"/>
      <c r="AQ117" s="109"/>
      <c r="AR117" s="109"/>
      <c r="AS117" s="92"/>
    </row>
    <row r="118" spans="1:45" x14ac:dyDescent="0.2">
      <c r="A118" s="27" t="s">
        <v>82</v>
      </c>
      <c r="B118" s="73"/>
      <c r="C118" s="73"/>
      <c r="D118" s="73"/>
      <c r="E118" s="109"/>
      <c r="F118" s="109"/>
      <c r="G118" s="109"/>
      <c r="H118" s="109"/>
      <c r="I118" s="109"/>
      <c r="J118" s="109"/>
      <c r="K118" s="109"/>
      <c r="L118" s="109"/>
      <c r="M118" s="109"/>
      <c r="N118" s="109"/>
      <c r="O118" s="109"/>
      <c r="P118" s="73"/>
      <c r="Q118" s="109"/>
      <c r="R118" s="109"/>
      <c r="S118" s="109"/>
      <c r="T118" s="109"/>
      <c r="U118" s="109"/>
      <c r="V118" s="109"/>
      <c r="W118" s="109"/>
      <c r="X118" s="109"/>
      <c r="Y118" s="109"/>
      <c r="Z118" s="109"/>
      <c r="AA118" s="109"/>
      <c r="AB118" s="109"/>
      <c r="AC118" s="109"/>
      <c r="AD118" s="109"/>
      <c r="AE118" s="109"/>
      <c r="AF118" s="109"/>
      <c r="AG118" s="109"/>
      <c r="AH118" s="109"/>
      <c r="AI118" s="109"/>
      <c r="AJ118" s="109"/>
      <c r="AK118" s="109"/>
      <c r="AL118" s="109"/>
      <c r="AM118" s="109"/>
      <c r="AN118" s="109"/>
      <c r="AO118" s="109"/>
      <c r="AP118" s="109"/>
      <c r="AQ118" s="109"/>
      <c r="AR118" s="109"/>
      <c r="AS118" s="92"/>
    </row>
    <row r="119" spans="1:45" x14ac:dyDescent="0.2">
      <c r="A119" s="24" t="s">
        <v>83</v>
      </c>
      <c r="B119" s="73"/>
      <c r="C119" s="73"/>
      <c r="D119" s="73"/>
      <c r="E119" s="109"/>
      <c r="F119" s="109"/>
      <c r="G119" s="109"/>
      <c r="H119" s="109"/>
      <c r="I119" s="109"/>
      <c r="J119" s="109"/>
      <c r="K119" s="109"/>
      <c r="L119" s="109"/>
      <c r="M119" s="109"/>
      <c r="N119" s="109"/>
      <c r="O119" s="109"/>
      <c r="P119" s="73"/>
      <c r="Q119" s="109"/>
      <c r="R119" s="109"/>
      <c r="S119" s="109"/>
      <c r="T119" s="109"/>
      <c r="U119" s="109"/>
      <c r="V119" s="109"/>
      <c r="W119" s="109"/>
      <c r="X119" s="109"/>
      <c r="Y119" s="109"/>
      <c r="Z119" s="109"/>
      <c r="AA119" s="109"/>
      <c r="AB119" s="109"/>
      <c r="AC119" s="109"/>
      <c r="AD119" s="109"/>
      <c r="AE119" s="109"/>
      <c r="AF119" s="109"/>
      <c r="AG119" s="109"/>
      <c r="AH119" s="109"/>
      <c r="AI119" s="109"/>
      <c r="AJ119" s="109"/>
      <c r="AK119" s="109"/>
      <c r="AL119" s="109"/>
      <c r="AM119" s="109"/>
      <c r="AN119" s="109"/>
      <c r="AO119" s="109"/>
      <c r="AP119" s="109"/>
      <c r="AQ119" s="109"/>
      <c r="AR119" s="109"/>
      <c r="AS119" s="92"/>
    </row>
    <row r="120" spans="1:45" x14ac:dyDescent="0.2">
      <c r="A120" s="27" t="s">
        <v>84</v>
      </c>
      <c r="B120" s="73"/>
      <c r="C120" s="73"/>
      <c r="D120" s="73"/>
      <c r="E120" s="109"/>
      <c r="F120" s="109"/>
      <c r="G120" s="109"/>
      <c r="H120" s="109"/>
      <c r="I120" s="109"/>
      <c r="J120" s="109"/>
      <c r="K120" s="109"/>
      <c r="L120" s="109"/>
      <c r="M120" s="109"/>
      <c r="N120" s="109"/>
      <c r="O120" s="109"/>
      <c r="P120" s="73"/>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109"/>
      <c r="AP120" s="109"/>
      <c r="AQ120" s="109"/>
      <c r="AR120" s="109"/>
      <c r="AS120" s="92"/>
    </row>
    <row r="121" spans="1:45" x14ac:dyDescent="0.2">
      <c r="A121" s="27" t="s">
        <v>85</v>
      </c>
      <c r="B121" s="73"/>
      <c r="C121" s="73"/>
      <c r="D121" s="73"/>
      <c r="E121" s="109"/>
      <c r="F121" s="109"/>
      <c r="G121" s="109"/>
      <c r="H121" s="109"/>
      <c r="I121" s="109"/>
      <c r="J121" s="109"/>
      <c r="K121" s="109"/>
      <c r="L121" s="109"/>
      <c r="M121" s="109"/>
      <c r="N121" s="109"/>
      <c r="O121" s="109"/>
      <c r="P121" s="73"/>
      <c r="Q121" s="109"/>
      <c r="R121" s="109"/>
      <c r="S121" s="109"/>
      <c r="T121" s="109"/>
      <c r="U121" s="109"/>
      <c r="V121" s="109"/>
      <c r="W121" s="109"/>
      <c r="X121" s="109"/>
      <c r="Y121" s="109"/>
      <c r="Z121" s="109"/>
      <c r="AA121" s="109"/>
      <c r="AB121" s="109"/>
      <c r="AC121" s="109"/>
      <c r="AD121" s="109"/>
      <c r="AE121" s="109"/>
      <c r="AF121" s="109"/>
      <c r="AG121" s="109"/>
      <c r="AH121" s="109"/>
      <c r="AI121" s="109"/>
      <c r="AJ121" s="109"/>
      <c r="AK121" s="109"/>
      <c r="AL121" s="109"/>
      <c r="AM121" s="109"/>
      <c r="AN121" s="109"/>
      <c r="AO121" s="109"/>
      <c r="AP121" s="109"/>
      <c r="AQ121" s="109"/>
      <c r="AR121" s="109"/>
      <c r="AS121" s="92"/>
    </row>
    <row r="122" spans="1:45" x14ac:dyDescent="0.2">
      <c r="A122" s="51" t="s">
        <v>86</v>
      </c>
      <c r="B122" s="73"/>
      <c r="C122" s="73"/>
      <c r="D122" s="73"/>
      <c r="E122" s="109"/>
      <c r="F122" s="109"/>
      <c r="G122" s="109"/>
      <c r="H122" s="109"/>
      <c r="I122" s="109"/>
      <c r="J122" s="109"/>
      <c r="K122" s="109"/>
      <c r="L122" s="109"/>
      <c r="M122" s="109"/>
      <c r="N122" s="109"/>
      <c r="O122" s="109"/>
      <c r="P122" s="73"/>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92"/>
    </row>
    <row r="123" spans="1:45" x14ac:dyDescent="0.2">
      <c r="A123" s="51" t="s">
        <v>87</v>
      </c>
      <c r="B123" s="73"/>
      <c r="C123" s="73"/>
      <c r="D123" s="73"/>
      <c r="E123" s="109"/>
      <c r="F123" s="109"/>
      <c r="G123" s="109"/>
      <c r="H123" s="109"/>
      <c r="I123" s="109"/>
      <c r="J123" s="109"/>
      <c r="K123" s="109"/>
      <c r="L123" s="109"/>
      <c r="M123" s="109"/>
      <c r="N123" s="109"/>
      <c r="O123" s="109"/>
      <c r="P123" s="73"/>
      <c r="Q123" s="109"/>
      <c r="R123" s="109"/>
      <c r="S123" s="109"/>
      <c r="T123" s="109"/>
      <c r="U123" s="109"/>
      <c r="V123" s="109"/>
      <c r="W123" s="109"/>
      <c r="X123" s="109"/>
      <c r="Y123" s="109"/>
      <c r="Z123" s="109"/>
      <c r="AA123" s="109"/>
      <c r="AB123" s="109"/>
      <c r="AC123" s="109"/>
      <c r="AD123" s="109"/>
      <c r="AE123" s="109"/>
      <c r="AF123" s="109"/>
      <c r="AG123" s="109"/>
      <c r="AH123" s="109"/>
      <c r="AI123" s="109"/>
      <c r="AJ123" s="109"/>
      <c r="AK123" s="109"/>
      <c r="AL123" s="109"/>
      <c r="AM123" s="109"/>
      <c r="AN123" s="109"/>
      <c r="AO123" s="109"/>
      <c r="AP123" s="109"/>
      <c r="AQ123" s="109"/>
      <c r="AR123" s="109"/>
      <c r="AS123" s="92"/>
    </row>
    <row r="124" spans="1:45" x14ac:dyDescent="0.2">
      <c r="A124" s="27" t="s">
        <v>88</v>
      </c>
      <c r="B124" s="73"/>
      <c r="C124" s="73"/>
      <c r="D124" s="73"/>
      <c r="E124" s="109"/>
      <c r="F124" s="109"/>
      <c r="G124" s="109"/>
      <c r="H124" s="109"/>
      <c r="I124" s="109"/>
      <c r="J124" s="109"/>
      <c r="K124" s="109"/>
      <c r="L124" s="109"/>
      <c r="M124" s="109"/>
      <c r="N124" s="109"/>
      <c r="O124" s="109"/>
      <c r="P124" s="73"/>
      <c r="Q124" s="109"/>
      <c r="R124" s="109"/>
      <c r="S124" s="109"/>
      <c r="T124" s="109"/>
      <c r="U124" s="109"/>
      <c r="V124" s="109"/>
      <c r="W124" s="109"/>
      <c r="X124" s="109"/>
      <c r="Y124" s="109"/>
      <c r="Z124" s="109"/>
      <c r="AA124" s="109"/>
      <c r="AB124" s="109"/>
      <c r="AC124" s="109"/>
      <c r="AD124" s="109"/>
      <c r="AE124" s="109"/>
      <c r="AF124" s="109"/>
      <c r="AG124" s="109"/>
      <c r="AH124" s="109"/>
      <c r="AI124" s="109"/>
      <c r="AJ124" s="109"/>
      <c r="AK124" s="109"/>
      <c r="AL124" s="109"/>
      <c r="AM124" s="109"/>
      <c r="AN124" s="109"/>
      <c r="AO124" s="109"/>
      <c r="AP124" s="109"/>
      <c r="AQ124" s="109"/>
      <c r="AR124" s="109"/>
      <c r="AS124" s="92"/>
    </row>
    <row r="125" spans="1:45" x14ac:dyDescent="0.2">
      <c r="A125" s="27" t="s">
        <v>89</v>
      </c>
      <c r="B125" s="73"/>
      <c r="C125" s="73"/>
      <c r="D125" s="73"/>
      <c r="E125" s="109"/>
      <c r="F125" s="109"/>
      <c r="G125" s="109"/>
      <c r="H125" s="109"/>
      <c r="I125" s="109"/>
      <c r="J125" s="109"/>
      <c r="K125" s="109"/>
      <c r="L125" s="109"/>
      <c r="M125" s="109"/>
      <c r="N125" s="109"/>
      <c r="O125" s="109"/>
      <c r="P125" s="73"/>
      <c r="Q125" s="109"/>
      <c r="R125" s="109"/>
      <c r="S125" s="109"/>
      <c r="T125" s="109"/>
      <c r="U125" s="109"/>
      <c r="V125" s="109"/>
      <c r="W125" s="109"/>
      <c r="X125" s="109"/>
      <c r="Y125" s="109"/>
      <c r="Z125" s="109"/>
      <c r="AA125" s="109"/>
      <c r="AB125" s="109"/>
      <c r="AC125" s="109"/>
      <c r="AD125" s="109"/>
      <c r="AE125" s="109"/>
      <c r="AF125" s="109"/>
      <c r="AG125" s="109"/>
      <c r="AH125" s="109"/>
      <c r="AI125" s="109"/>
      <c r="AJ125" s="109"/>
      <c r="AK125" s="109"/>
      <c r="AL125" s="109"/>
      <c r="AM125" s="109"/>
      <c r="AN125" s="109"/>
      <c r="AO125" s="109"/>
      <c r="AP125" s="109"/>
      <c r="AQ125" s="109"/>
      <c r="AR125" s="109"/>
      <c r="AS125" s="92"/>
    </row>
    <row r="126" spans="1:45" x14ac:dyDescent="0.2">
      <c r="A126" s="51" t="s">
        <v>90</v>
      </c>
      <c r="B126" s="73"/>
      <c r="C126" s="73"/>
      <c r="D126" s="73"/>
      <c r="E126" s="109"/>
      <c r="F126" s="109"/>
      <c r="G126" s="109"/>
      <c r="H126" s="109"/>
      <c r="I126" s="109"/>
      <c r="J126" s="109"/>
      <c r="K126" s="109"/>
      <c r="L126" s="109"/>
      <c r="M126" s="109"/>
      <c r="N126" s="109"/>
      <c r="O126" s="109"/>
      <c r="P126" s="73"/>
      <c r="Q126" s="109"/>
      <c r="R126" s="109"/>
      <c r="S126" s="109"/>
      <c r="T126" s="109"/>
      <c r="U126" s="109"/>
      <c r="V126" s="109"/>
      <c r="W126" s="109"/>
      <c r="X126" s="109"/>
      <c r="Y126" s="109"/>
      <c r="Z126" s="109"/>
      <c r="AA126" s="109"/>
      <c r="AB126" s="109"/>
      <c r="AC126" s="109"/>
      <c r="AD126" s="109"/>
      <c r="AE126" s="109"/>
      <c r="AF126" s="109"/>
      <c r="AG126" s="109"/>
      <c r="AH126" s="109"/>
      <c r="AI126" s="109"/>
      <c r="AJ126" s="109"/>
      <c r="AK126" s="109"/>
      <c r="AL126" s="109"/>
      <c r="AM126" s="109"/>
      <c r="AN126" s="109"/>
      <c r="AO126" s="109"/>
      <c r="AP126" s="109"/>
      <c r="AQ126" s="109"/>
      <c r="AR126" s="109"/>
      <c r="AS126" s="92"/>
    </row>
    <row r="127" spans="1:45" x14ac:dyDescent="0.2">
      <c r="A127" s="27" t="s">
        <v>88</v>
      </c>
      <c r="B127" s="73"/>
      <c r="C127" s="73"/>
      <c r="D127" s="73"/>
      <c r="E127" s="109"/>
      <c r="F127" s="109"/>
      <c r="G127" s="109"/>
      <c r="H127" s="109"/>
      <c r="I127" s="109"/>
      <c r="J127" s="109"/>
      <c r="K127" s="109"/>
      <c r="L127" s="109"/>
      <c r="M127" s="109"/>
      <c r="N127" s="109"/>
      <c r="O127" s="109"/>
      <c r="P127" s="73"/>
      <c r="Q127" s="109"/>
      <c r="R127" s="109"/>
      <c r="S127" s="109"/>
      <c r="T127" s="109"/>
      <c r="U127" s="109"/>
      <c r="V127" s="109"/>
      <c r="W127" s="109"/>
      <c r="X127" s="109"/>
      <c r="Y127" s="109"/>
      <c r="Z127" s="109"/>
      <c r="AA127" s="109"/>
      <c r="AB127" s="109"/>
      <c r="AC127" s="109"/>
      <c r="AD127" s="109"/>
      <c r="AE127" s="109"/>
      <c r="AF127" s="109"/>
      <c r="AG127" s="109"/>
      <c r="AH127" s="109"/>
      <c r="AI127" s="109"/>
      <c r="AJ127" s="109"/>
      <c r="AK127" s="109"/>
      <c r="AL127" s="109"/>
      <c r="AM127" s="109"/>
      <c r="AN127" s="109"/>
      <c r="AO127" s="109"/>
      <c r="AP127" s="109"/>
      <c r="AQ127" s="109"/>
      <c r="AR127" s="109"/>
      <c r="AS127" s="92"/>
    </row>
    <row r="128" spans="1:45" x14ac:dyDescent="0.2">
      <c r="A128" s="27" t="s">
        <v>89</v>
      </c>
      <c r="B128" s="73"/>
      <c r="C128" s="73"/>
      <c r="D128" s="73"/>
      <c r="E128" s="109"/>
      <c r="F128" s="109"/>
      <c r="G128" s="109"/>
      <c r="H128" s="109"/>
      <c r="I128" s="109"/>
      <c r="J128" s="109"/>
      <c r="K128" s="109"/>
      <c r="L128" s="109"/>
      <c r="M128" s="109"/>
      <c r="N128" s="109"/>
      <c r="O128" s="109"/>
      <c r="P128" s="73"/>
      <c r="Q128" s="109"/>
      <c r="R128" s="109"/>
      <c r="S128" s="109"/>
      <c r="T128" s="109"/>
      <c r="U128" s="109"/>
      <c r="V128" s="109"/>
      <c r="W128" s="109"/>
      <c r="X128" s="109"/>
      <c r="Y128" s="109"/>
      <c r="Z128" s="109"/>
      <c r="AA128" s="109"/>
      <c r="AB128" s="109"/>
      <c r="AC128" s="109"/>
      <c r="AD128" s="109"/>
      <c r="AE128" s="109"/>
      <c r="AF128" s="109"/>
      <c r="AG128" s="109"/>
      <c r="AH128" s="109"/>
      <c r="AI128" s="109"/>
      <c r="AJ128" s="109"/>
      <c r="AK128" s="109"/>
      <c r="AL128" s="109"/>
      <c r="AM128" s="109"/>
      <c r="AN128" s="109"/>
      <c r="AO128" s="109"/>
      <c r="AP128" s="109"/>
      <c r="AQ128" s="109"/>
      <c r="AR128" s="109"/>
      <c r="AS128" s="92"/>
    </row>
    <row r="129" spans="1:45" x14ac:dyDescent="0.2">
      <c r="A129" s="51" t="s">
        <v>91</v>
      </c>
      <c r="B129" s="73"/>
      <c r="C129" s="73"/>
      <c r="D129" s="73"/>
      <c r="E129" s="109"/>
      <c r="F129" s="109"/>
      <c r="G129" s="109"/>
      <c r="H129" s="109"/>
      <c r="I129" s="109"/>
      <c r="J129" s="109"/>
      <c r="K129" s="109"/>
      <c r="L129" s="109"/>
      <c r="M129" s="109"/>
      <c r="N129" s="109"/>
      <c r="O129" s="109"/>
      <c r="P129" s="73"/>
      <c r="Q129" s="109"/>
      <c r="R129" s="109"/>
      <c r="S129" s="109"/>
      <c r="T129" s="109"/>
      <c r="U129" s="109"/>
      <c r="V129" s="109"/>
      <c r="W129" s="109"/>
      <c r="X129" s="109"/>
      <c r="Y129" s="109"/>
      <c r="Z129" s="109"/>
      <c r="AA129" s="109"/>
      <c r="AB129" s="109"/>
      <c r="AC129" s="109"/>
      <c r="AD129" s="109"/>
      <c r="AE129" s="109"/>
      <c r="AF129" s="109"/>
      <c r="AG129" s="109"/>
      <c r="AH129" s="109"/>
      <c r="AI129" s="109"/>
      <c r="AJ129" s="109"/>
      <c r="AK129" s="109"/>
      <c r="AL129" s="109"/>
      <c r="AM129" s="109"/>
      <c r="AN129" s="109"/>
      <c r="AO129" s="109"/>
      <c r="AP129" s="109"/>
      <c r="AQ129" s="109"/>
      <c r="AR129" s="109"/>
      <c r="AS129" s="92"/>
    </row>
    <row r="130" spans="1:45" x14ac:dyDescent="0.2">
      <c r="A130" s="27" t="s">
        <v>88</v>
      </c>
      <c r="B130" s="73"/>
      <c r="C130" s="73"/>
      <c r="D130" s="73"/>
      <c r="E130" s="109"/>
      <c r="F130" s="109"/>
      <c r="G130" s="109"/>
      <c r="H130" s="109"/>
      <c r="I130" s="109"/>
      <c r="J130" s="109"/>
      <c r="K130" s="109"/>
      <c r="L130" s="109"/>
      <c r="M130" s="109"/>
      <c r="N130" s="109"/>
      <c r="O130" s="109"/>
      <c r="P130" s="73"/>
      <c r="Q130" s="109"/>
      <c r="R130" s="109"/>
      <c r="S130" s="109"/>
      <c r="T130" s="109"/>
      <c r="U130" s="109"/>
      <c r="V130" s="109"/>
      <c r="W130" s="109"/>
      <c r="X130" s="109"/>
      <c r="Y130" s="109"/>
      <c r="Z130" s="109"/>
      <c r="AA130" s="109"/>
      <c r="AB130" s="109"/>
      <c r="AC130" s="109"/>
      <c r="AD130" s="109"/>
      <c r="AE130" s="109"/>
      <c r="AF130" s="109"/>
      <c r="AG130" s="109"/>
      <c r="AH130" s="109"/>
      <c r="AI130" s="109"/>
      <c r="AJ130" s="109"/>
      <c r="AK130" s="109"/>
      <c r="AL130" s="109"/>
      <c r="AM130" s="109"/>
      <c r="AN130" s="109"/>
      <c r="AO130" s="109"/>
      <c r="AP130" s="109"/>
      <c r="AQ130" s="109"/>
      <c r="AR130" s="109"/>
      <c r="AS130" s="92"/>
    </row>
    <row r="131" spans="1:45" x14ac:dyDescent="0.2">
      <c r="A131" s="27" t="s">
        <v>89</v>
      </c>
      <c r="B131" s="73"/>
      <c r="C131" s="73"/>
      <c r="D131" s="73"/>
      <c r="E131" s="109"/>
      <c r="F131" s="109"/>
      <c r="G131" s="109"/>
      <c r="H131" s="109"/>
      <c r="I131" s="109"/>
      <c r="J131" s="109"/>
      <c r="K131" s="109"/>
      <c r="L131" s="109"/>
      <c r="M131" s="109"/>
      <c r="N131" s="109"/>
      <c r="O131" s="109"/>
      <c r="P131" s="73"/>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92"/>
    </row>
    <row r="132" spans="1:45" x14ac:dyDescent="0.2">
      <c r="A132" s="51" t="s">
        <v>92</v>
      </c>
      <c r="B132" s="73"/>
      <c r="C132" s="73"/>
      <c r="D132" s="73"/>
      <c r="E132" s="109"/>
      <c r="F132" s="109"/>
      <c r="G132" s="109"/>
      <c r="H132" s="109"/>
      <c r="I132" s="109"/>
      <c r="J132" s="109"/>
      <c r="K132" s="109"/>
      <c r="L132" s="109"/>
      <c r="M132" s="109"/>
      <c r="N132" s="109"/>
      <c r="O132" s="109"/>
      <c r="P132" s="73"/>
      <c r="Q132" s="109"/>
      <c r="R132" s="109"/>
      <c r="S132" s="109"/>
      <c r="T132" s="109"/>
      <c r="U132" s="109"/>
      <c r="V132" s="109"/>
      <c r="W132" s="109"/>
      <c r="X132" s="109"/>
      <c r="Y132" s="109"/>
      <c r="Z132" s="109"/>
      <c r="AA132" s="109"/>
      <c r="AB132" s="109"/>
      <c r="AC132" s="109"/>
      <c r="AD132" s="109"/>
      <c r="AE132" s="109"/>
      <c r="AF132" s="109"/>
      <c r="AG132" s="109"/>
      <c r="AH132" s="109"/>
      <c r="AI132" s="109"/>
      <c r="AJ132" s="109"/>
      <c r="AK132" s="109"/>
      <c r="AL132" s="109"/>
      <c r="AM132" s="109"/>
      <c r="AN132" s="109"/>
      <c r="AO132" s="109"/>
      <c r="AP132" s="109"/>
      <c r="AQ132" s="109"/>
      <c r="AR132" s="109"/>
      <c r="AS132" s="92"/>
    </row>
    <row r="133" spans="1:45" x14ac:dyDescent="0.2">
      <c r="A133" s="27" t="s">
        <v>88</v>
      </c>
      <c r="B133" s="73"/>
      <c r="C133" s="73"/>
      <c r="D133" s="73"/>
      <c r="E133" s="109"/>
      <c r="F133" s="109"/>
      <c r="G133" s="109"/>
      <c r="H133" s="109"/>
      <c r="I133" s="109"/>
      <c r="J133" s="109"/>
      <c r="K133" s="109"/>
      <c r="L133" s="109"/>
      <c r="M133" s="109"/>
      <c r="N133" s="109"/>
      <c r="O133" s="109"/>
      <c r="P133" s="73"/>
      <c r="Q133" s="109"/>
      <c r="R133" s="109"/>
      <c r="S133" s="109"/>
      <c r="T133" s="109"/>
      <c r="U133" s="109"/>
      <c r="V133" s="109"/>
      <c r="W133" s="109"/>
      <c r="X133" s="109"/>
      <c r="Y133" s="109"/>
      <c r="Z133" s="109"/>
      <c r="AA133" s="109"/>
      <c r="AB133" s="109"/>
      <c r="AC133" s="109"/>
      <c r="AD133" s="109"/>
      <c r="AE133" s="109"/>
      <c r="AF133" s="109"/>
      <c r="AG133" s="109"/>
      <c r="AH133" s="109"/>
      <c r="AI133" s="109"/>
      <c r="AJ133" s="109"/>
      <c r="AK133" s="109"/>
      <c r="AL133" s="109"/>
      <c r="AM133" s="109"/>
      <c r="AN133" s="109"/>
      <c r="AO133" s="109"/>
      <c r="AP133" s="109"/>
      <c r="AQ133" s="109"/>
      <c r="AR133" s="109"/>
      <c r="AS133" s="92"/>
    </row>
    <row r="134" spans="1:45" x14ac:dyDescent="0.2">
      <c r="A134" s="27" t="s">
        <v>89</v>
      </c>
      <c r="B134" s="73"/>
      <c r="C134" s="73"/>
      <c r="D134" s="73"/>
      <c r="E134" s="109"/>
      <c r="F134" s="109"/>
      <c r="G134" s="109"/>
      <c r="H134" s="109"/>
      <c r="I134" s="109"/>
      <c r="J134" s="109"/>
      <c r="K134" s="109"/>
      <c r="L134" s="109"/>
      <c r="M134" s="109"/>
      <c r="N134" s="109"/>
      <c r="O134" s="109"/>
      <c r="P134" s="73"/>
      <c r="Q134" s="109"/>
      <c r="R134" s="109"/>
      <c r="S134" s="109"/>
      <c r="T134" s="109"/>
      <c r="U134" s="109"/>
      <c r="V134" s="109"/>
      <c r="W134" s="109"/>
      <c r="X134" s="109"/>
      <c r="Y134" s="109"/>
      <c r="Z134" s="109"/>
      <c r="AA134" s="109"/>
      <c r="AB134" s="109"/>
      <c r="AC134" s="109"/>
      <c r="AD134" s="109"/>
      <c r="AE134" s="109"/>
      <c r="AF134" s="109"/>
      <c r="AG134" s="109"/>
      <c r="AH134" s="109"/>
      <c r="AI134" s="109"/>
      <c r="AJ134" s="109"/>
      <c r="AK134" s="109"/>
      <c r="AL134" s="109"/>
      <c r="AM134" s="109"/>
      <c r="AN134" s="109"/>
      <c r="AO134" s="109"/>
      <c r="AP134" s="109"/>
      <c r="AQ134" s="109"/>
      <c r="AR134" s="109"/>
      <c r="AS134" s="92"/>
    </row>
    <row r="135" spans="1:45" x14ac:dyDescent="0.2">
      <c r="A135" s="51" t="s">
        <v>93</v>
      </c>
      <c r="B135" s="73"/>
      <c r="C135" s="73"/>
      <c r="D135" s="73"/>
      <c r="E135" s="109"/>
      <c r="F135" s="109"/>
      <c r="G135" s="109"/>
      <c r="H135" s="109"/>
      <c r="I135" s="109"/>
      <c r="J135" s="109"/>
      <c r="K135" s="109"/>
      <c r="L135" s="109"/>
      <c r="M135" s="109"/>
      <c r="N135" s="109"/>
      <c r="O135" s="109"/>
      <c r="P135" s="73"/>
      <c r="Q135" s="109"/>
      <c r="R135" s="109"/>
      <c r="S135" s="109"/>
      <c r="T135" s="109"/>
      <c r="U135" s="109"/>
      <c r="V135" s="109"/>
      <c r="W135" s="109"/>
      <c r="X135" s="109"/>
      <c r="Y135" s="109"/>
      <c r="Z135" s="109"/>
      <c r="AA135" s="109"/>
      <c r="AB135" s="109"/>
      <c r="AC135" s="109"/>
      <c r="AD135" s="109"/>
      <c r="AE135" s="109"/>
      <c r="AF135" s="109"/>
      <c r="AG135" s="109"/>
      <c r="AH135" s="109"/>
      <c r="AI135" s="109"/>
      <c r="AJ135" s="109"/>
      <c r="AK135" s="109"/>
      <c r="AL135" s="109"/>
      <c r="AM135" s="109"/>
      <c r="AN135" s="109"/>
      <c r="AO135" s="109"/>
      <c r="AP135" s="109"/>
      <c r="AQ135" s="109"/>
      <c r="AR135" s="109"/>
      <c r="AS135" s="92"/>
    </row>
    <row r="136" spans="1:45" x14ac:dyDescent="0.2">
      <c r="A136" s="27" t="s">
        <v>88</v>
      </c>
      <c r="B136" s="73"/>
      <c r="C136" s="73"/>
      <c r="D136" s="73"/>
      <c r="E136" s="109"/>
      <c r="F136" s="109"/>
      <c r="G136" s="109"/>
      <c r="H136" s="109"/>
      <c r="I136" s="109"/>
      <c r="J136" s="109"/>
      <c r="K136" s="109"/>
      <c r="L136" s="109"/>
      <c r="M136" s="109"/>
      <c r="N136" s="109"/>
      <c r="O136" s="109"/>
      <c r="P136" s="73"/>
      <c r="Q136" s="109"/>
      <c r="R136" s="109"/>
      <c r="S136" s="109"/>
      <c r="T136" s="109"/>
      <c r="U136" s="109"/>
      <c r="V136" s="109"/>
      <c r="W136" s="109"/>
      <c r="X136" s="109"/>
      <c r="Y136" s="109"/>
      <c r="Z136" s="109"/>
      <c r="AA136" s="109"/>
      <c r="AB136" s="109"/>
      <c r="AC136" s="109"/>
      <c r="AD136" s="109"/>
      <c r="AE136" s="109"/>
      <c r="AF136" s="109"/>
      <c r="AG136" s="109"/>
      <c r="AH136" s="109"/>
      <c r="AI136" s="109"/>
      <c r="AJ136" s="109"/>
      <c r="AK136" s="109"/>
      <c r="AL136" s="109"/>
      <c r="AM136" s="109"/>
      <c r="AN136" s="109"/>
      <c r="AO136" s="109"/>
      <c r="AP136" s="109"/>
      <c r="AQ136" s="109"/>
      <c r="AR136" s="109"/>
      <c r="AS136" s="92"/>
    </row>
    <row r="137" spans="1:45" x14ac:dyDescent="0.2">
      <c r="A137" s="27" t="s">
        <v>89</v>
      </c>
      <c r="B137" s="73"/>
      <c r="C137" s="73"/>
      <c r="D137" s="73"/>
      <c r="E137" s="109"/>
      <c r="F137" s="109"/>
      <c r="G137" s="109"/>
      <c r="H137" s="109"/>
      <c r="I137" s="109"/>
      <c r="J137" s="109"/>
      <c r="K137" s="109"/>
      <c r="L137" s="109"/>
      <c r="M137" s="109"/>
      <c r="N137" s="109"/>
      <c r="O137" s="109"/>
      <c r="P137" s="73"/>
      <c r="Q137" s="109"/>
      <c r="R137" s="109"/>
      <c r="S137" s="109"/>
      <c r="T137" s="109"/>
      <c r="U137" s="109"/>
      <c r="V137" s="109"/>
      <c r="W137" s="109"/>
      <c r="X137" s="109"/>
      <c r="Y137" s="109"/>
      <c r="Z137" s="109"/>
      <c r="AA137" s="109"/>
      <c r="AB137" s="109"/>
      <c r="AC137" s="109"/>
      <c r="AD137" s="109"/>
      <c r="AE137" s="109"/>
      <c r="AF137" s="109"/>
      <c r="AG137" s="109"/>
      <c r="AH137" s="109"/>
      <c r="AI137" s="109"/>
      <c r="AJ137" s="109"/>
      <c r="AK137" s="109"/>
      <c r="AL137" s="109"/>
      <c r="AM137" s="109"/>
      <c r="AN137" s="109"/>
      <c r="AO137" s="109"/>
      <c r="AP137" s="109"/>
      <c r="AQ137" s="109"/>
      <c r="AR137" s="109"/>
      <c r="AS137" s="92"/>
    </row>
    <row r="138" spans="1:45" x14ac:dyDescent="0.2">
      <c r="A138" s="51" t="s">
        <v>94</v>
      </c>
      <c r="B138" s="73"/>
      <c r="C138" s="73"/>
      <c r="D138" s="73"/>
      <c r="E138" s="109"/>
      <c r="F138" s="109"/>
      <c r="G138" s="109"/>
      <c r="H138" s="109"/>
      <c r="I138" s="109"/>
      <c r="J138" s="109"/>
      <c r="K138" s="109"/>
      <c r="L138" s="109"/>
      <c r="M138" s="109"/>
      <c r="N138" s="109"/>
      <c r="O138" s="109"/>
      <c r="P138" s="73"/>
      <c r="Q138" s="109"/>
      <c r="R138" s="109"/>
      <c r="S138" s="109"/>
      <c r="T138" s="109"/>
      <c r="U138" s="109"/>
      <c r="V138" s="109"/>
      <c r="W138" s="109"/>
      <c r="X138" s="109"/>
      <c r="Y138" s="109"/>
      <c r="Z138" s="109"/>
      <c r="AA138" s="109"/>
      <c r="AB138" s="109"/>
      <c r="AC138" s="109"/>
      <c r="AD138" s="109"/>
      <c r="AE138" s="109"/>
      <c r="AF138" s="109"/>
      <c r="AG138" s="109"/>
      <c r="AH138" s="109"/>
      <c r="AI138" s="109"/>
      <c r="AJ138" s="109"/>
      <c r="AK138" s="109"/>
      <c r="AL138" s="109"/>
      <c r="AM138" s="109"/>
      <c r="AN138" s="109"/>
      <c r="AO138" s="109"/>
      <c r="AP138" s="109"/>
      <c r="AQ138" s="109"/>
      <c r="AR138" s="109"/>
      <c r="AS138" s="92"/>
    </row>
    <row r="139" spans="1:45" x14ac:dyDescent="0.2">
      <c r="A139" s="27" t="s">
        <v>88</v>
      </c>
      <c r="B139" s="73"/>
      <c r="C139" s="73"/>
      <c r="D139" s="73"/>
      <c r="E139" s="109"/>
      <c r="F139" s="109"/>
      <c r="G139" s="109"/>
      <c r="H139" s="109"/>
      <c r="I139" s="109"/>
      <c r="J139" s="109"/>
      <c r="K139" s="109"/>
      <c r="L139" s="109"/>
      <c r="M139" s="109"/>
      <c r="N139" s="109"/>
      <c r="O139" s="109"/>
      <c r="P139" s="73"/>
      <c r="Q139" s="109"/>
      <c r="R139" s="109"/>
      <c r="S139" s="109"/>
      <c r="T139" s="109"/>
      <c r="U139" s="109"/>
      <c r="V139" s="109"/>
      <c r="W139" s="109"/>
      <c r="X139" s="109"/>
      <c r="Y139" s="109"/>
      <c r="Z139" s="109"/>
      <c r="AA139" s="109"/>
      <c r="AB139" s="109"/>
      <c r="AC139" s="109"/>
      <c r="AD139" s="109"/>
      <c r="AE139" s="109"/>
      <c r="AF139" s="109"/>
      <c r="AG139" s="109"/>
      <c r="AH139" s="109"/>
      <c r="AI139" s="109"/>
      <c r="AJ139" s="109"/>
      <c r="AK139" s="109"/>
      <c r="AL139" s="109"/>
      <c r="AM139" s="109"/>
      <c r="AN139" s="109"/>
      <c r="AO139" s="109"/>
      <c r="AP139" s="109"/>
      <c r="AQ139" s="109"/>
      <c r="AR139" s="109"/>
      <c r="AS139" s="92"/>
    </row>
    <row r="140" spans="1:45" x14ac:dyDescent="0.2">
      <c r="A140" s="27" t="s">
        <v>89</v>
      </c>
      <c r="B140" s="73"/>
      <c r="C140" s="73"/>
      <c r="D140" s="73"/>
      <c r="E140" s="109"/>
      <c r="F140" s="109"/>
      <c r="G140" s="109"/>
      <c r="H140" s="109"/>
      <c r="I140" s="109"/>
      <c r="J140" s="109"/>
      <c r="K140" s="109"/>
      <c r="L140" s="109"/>
      <c r="M140" s="109"/>
      <c r="N140" s="109"/>
      <c r="O140" s="109"/>
      <c r="P140" s="73"/>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92"/>
    </row>
    <row r="141" spans="1:45" x14ac:dyDescent="0.2">
      <c r="A141" s="53"/>
      <c r="B141" s="73"/>
      <c r="C141" s="73"/>
      <c r="D141" s="73"/>
      <c r="E141" s="109"/>
      <c r="F141" s="109"/>
      <c r="G141" s="109"/>
      <c r="H141" s="109"/>
      <c r="I141" s="109"/>
      <c r="J141" s="109"/>
      <c r="K141" s="109"/>
      <c r="L141" s="109"/>
      <c r="M141" s="109"/>
      <c r="N141" s="109"/>
      <c r="O141" s="109"/>
      <c r="P141" s="73"/>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92"/>
    </row>
    <row r="142" spans="1:45" x14ac:dyDescent="0.2">
      <c r="A142" s="59" t="s">
        <v>66</v>
      </c>
      <c r="B142" s="73"/>
      <c r="C142" s="73"/>
      <c r="D142" s="73"/>
      <c r="E142" s="109"/>
      <c r="F142" s="109"/>
      <c r="G142" s="109"/>
      <c r="H142" s="109"/>
      <c r="I142" s="109"/>
      <c r="J142" s="109"/>
      <c r="K142" s="109"/>
      <c r="L142" s="109"/>
      <c r="M142" s="109"/>
      <c r="N142" s="109"/>
      <c r="O142" s="109"/>
      <c r="P142" s="73"/>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92"/>
    </row>
    <row r="143" spans="1:45" x14ac:dyDescent="0.2">
      <c r="A143" s="51" t="s">
        <v>36</v>
      </c>
      <c r="B143" s="73"/>
      <c r="C143" s="73"/>
      <c r="D143" s="73"/>
      <c r="E143" s="109"/>
      <c r="F143" s="109"/>
      <c r="G143" s="109"/>
      <c r="H143" s="109"/>
      <c r="I143" s="109"/>
      <c r="J143" s="109"/>
      <c r="K143" s="109"/>
      <c r="L143" s="109"/>
      <c r="M143" s="109"/>
      <c r="N143" s="109"/>
      <c r="O143" s="109"/>
      <c r="P143" s="73"/>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92"/>
    </row>
    <row r="144" spans="1:45" x14ac:dyDescent="0.2">
      <c r="A144" s="24" t="s">
        <v>136</v>
      </c>
      <c r="B144" s="73"/>
      <c r="C144" s="73"/>
      <c r="D144" s="73"/>
      <c r="E144" s="109"/>
      <c r="F144" s="109"/>
      <c r="G144" s="109"/>
      <c r="H144" s="109"/>
      <c r="I144" s="109"/>
      <c r="J144" s="109"/>
      <c r="K144" s="109"/>
      <c r="L144" s="109"/>
      <c r="M144" s="109"/>
      <c r="N144" s="109"/>
      <c r="O144" s="109"/>
      <c r="P144" s="73"/>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92"/>
    </row>
    <row r="145" spans="1:45" x14ac:dyDescent="0.2">
      <c r="A145" s="24" t="s">
        <v>69</v>
      </c>
      <c r="B145" s="73"/>
      <c r="C145" s="73"/>
      <c r="D145" s="73"/>
      <c r="E145" s="109"/>
      <c r="F145" s="109"/>
      <c r="G145" s="109"/>
      <c r="H145" s="109"/>
      <c r="I145" s="109"/>
      <c r="J145" s="109"/>
      <c r="K145" s="109"/>
      <c r="L145" s="109"/>
      <c r="M145" s="109"/>
      <c r="N145" s="109"/>
      <c r="O145" s="109"/>
      <c r="P145" s="73"/>
      <c r="Q145" s="109"/>
      <c r="R145" s="109"/>
      <c r="S145" s="109"/>
      <c r="T145" s="109"/>
      <c r="U145" s="109"/>
      <c r="V145" s="109"/>
      <c r="W145" s="109"/>
      <c r="X145" s="109"/>
      <c r="Y145" s="109"/>
      <c r="Z145" s="109"/>
      <c r="AA145" s="109"/>
      <c r="AB145" s="109"/>
      <c r="AC145" s="109"/>
      <c r="AD145" s="109"/>
      <c r="AE145" s="109"/>
      <c r="AF145" s="109"/>
      <c r="AG145" s="109"/>
      <c r="AH145" s="109"/>
      <c r="AI145" s="109"/>
      <c r="AJ145" s="109"/>
      <c r="AK145" s="109"/>
      <c r="AL145" s="109"/>
      <c r="AM145" s="109"/>
      <c r="AN145" s="109"/>
      <c r="AO145" s="109"/>
      <c r="AP145" s="109"/>
      <c r="AQ145" s="109"/>
      <c r="AR145" s="109"/>
      <c r="AS145" s="92"/>
    </row>
    <row r="146" spans="1:45" x14ac:dyDescent="0.2">
      <c r="A146" s="51" t="s">
        <v>70</v>
      </c>
      <c r="B146" s="73"/>
      <c r="C146" s="73"/>
      <c r="D146" s="73"/>
      <c r="E146" s="109"/>
      <c r="F146" s="109"/>
      <c r="G146" s="109"/>
      <c r="H146" s="109"/>
      <c r="I146" s="109"/>
      <c r="J146" s="109"/>
      <c r="K146" s="109"/>
      <c r="L146" s="109"/>
      <c r="M146" s="109"/>
      <c r="N146" s="109"/>
      <c r="O146" s="109"/>
      <c r="P146" s="73"/>
      <c r="Q146" s="109"/>
      <c r="R146" s="109"/>
      <c r="S146" s="109"/>
      <c r="T146" s="109"/>
      <c r="U146" s="109"/>
      <c r="V146" s="109"/>
      <c r="W146" s="109"/>
      <c r="X146" s="109"/>
      <c r="Y146" s="109"/>
      <c r="Z146" s="109"/>
      <c r="AA146" s="109"/>
      <c r="AB146" s="109"/>
      <c r="AC146" s="109"/>
      <c r="AD146" s="109"/>
      <c r="AE146" s="109"/>
      <c r="AF146" s="109"/>
      <c r="AG146" s="109"/>
      <c r="AH146" s="109"/>
      <c r="AI146" s="109"/>
      <c r="AJ146" s="109"/>
      <c r="AK146" s="109"/>
      <c r="AL146" s="109"/>
      <c r="AM146" s="109"/>
      <c r="AN146" s="109"/>
      <c r="AO146" s="109"/>
      <c r="AP146" s="109"/>
      <c r="AQ146" s="109"/>
      <c r="AR146" s="109"/>
      <c r="AS146" s="92"/>
    </row>
    <row r="147" spans="1:45" x14ac:dyDescent="0.2">
      <c r="A147" s="51" t="s">
        <v>71</v>
      </c>
      <c r="B147" s="73">
        <v>432014479.14041555</v>
      </c>
      <c r="C147" s="73">
        <v>437845262.05863208</v>
      </c>
      <c r="D147" s="73">
        <v>446961428.91367424</v>
      </c>
      <c r="E147" s="109">
        <v>448760368.20896542</v>
      </c>
      <c r="F147" s="109">
        <v>446447096.91393912</v>
      </c>
      <c r="G147" s="109">
        <v>445591541.08733666</v>
      </c>
      <c r="H147" s="109"/>
      <c r="I147" s="109"/>
      <c r="J147" s="109"/>
      <c r="K147" s="109">
        <v>420033682.63473099</v>
      </c>
      <c r="L147" s="109">
        <v>421170022.94162631</v>
      </c>
      <c r="M147" s="109">
        <v>425086087.70752788</v>
      </c>
      <c r="N147" s="109">
        <v>426937780.36402214</v>
      </c>
      <c r="O147" s="109">
        <v>429248734.23278415</v>
      </c>
      <c r="P147" s="73">
        <v>432488615.75586659</v>
      </c>
      <c r="Q147" s="109">
        <v>428655197.25197357</v>
      </c>
      <c r="R147" s="109">
        <v>423031892.4741255</v>
      </c>
      <c r="S147" s="109">
        <v>424008233.93557739</v>
      </c>
      <c r="T147" s="109"/>
      <c r="U147" s="109"/>
      <c r="V147" s="109"/>
      <c r="W147" s="109">
        <v>436850425.71762073</v>
      </c>
      <c r="X147" s="109">
        <v>439845553.89321208</v>
      </c>
      <c r="Y147" s="109">
        <v>447981935.42053103</v>
      </c>
      <c r="Z147" s="109">
        <v>455773097.83085507</v>
      </c>
      <c r="AA147" s="109">
        <v>459163154.36689115</v>
      </c>
      <c r="AB147" s="109">
        <v>464285714.28571433</v>
      </c>
      <c r="AC147" s="109">
        <v>463939886.35685635</v>
      </c>
      <c r="AD147" s="109">
        <v>456469787.30572039</v>
      </c>
      <c r="AE147" s="109">
        <v>463837432.49455214</v>
      </c>
      <c r="AF147" s="109"/>
      <c r="AG147" s="109"/>
      <c r="AH147" s="109"/>
      <c r="AI147" s="109">
        <v>463963552.89112902</v>
      </c>
      <c r="AJ147" s="109">
        <v>463808514.07427168</v>
      </c>
      <c r="AK147" s="109">
        <v>469431525.00131631</v>
      </c>
      <c r="AL147" s="109">
        <v>469891952.2315129</v>
      </c>
      <c r="AM147" s="109">
        <v>470882476.83235049</v>
      </c>
      <c r="AN147" s="109">
        <v>471451131.7775048</v>
      </c>
      <c r="AO147" s="109">
        <v>475117387.28202629</v>
      </c>
      <c r="AP147" s="109">
        <v>472087889.69639343</v>
      </c>
      <c r="AQ147" s="109">
        <v>455494377.21312106</v>
      </c>
      <c r="AR147" s="109"/>
      <c r="AS147" s="92"/>
    </row>
    <row r="148" spans="1:45" ht="25.5" x14ac:dyDescent="0.2">
      <c r="A148" s="28" t="s">
        <v>123</v>
      </c>
      <c r="B148" s="73"/>
      <c r="C148" s="73"/>
      <c r="D148" s="73"/>
      <c r="E148" s="109"/>
      <c r="F148" s="109"/>
      <c r="G148" s="109"/>
      <c r="H148" s="109"/>
      <c r="I148" s="109"/>
      <c r="J148" s="109"/>
      <c r="K148" s="109"/>
      <c r="L148" s="109"/>
      <c r="M148" s="109"/>
      <c r="N148" s="109"/>
      <c r="O148" s="109"/>
      <c r="P148" s="73"/>
      <c r="Q148" s="109"/>
      <c r="R148" s="109"/>
      <c r="S148" s="109"/>
      <c r="T148" s="109"/>
      <c r="U148" s="109"/>
      <c r="V148" s="109"/>
      <c r="W148" s="109"/>
      <c r="X148" s="109"/>
      <c r="Y148" s="109"/>
      <c r="Z148" s="109"/>
      <c r="AA148" s="109"/>
      <c r="AB148" s="109"/>
      <c r="AC148" s="109"/>
      <c r="AD148" s="109"/>
      <c r="AE148" s="109"/>
      <c r="AF148" s="109"/>
      <c r="AG148" s="109"/>
      <c r="AH148" s="109"/>
      <c r="AI148" s="109"/>
      <c r="AJ148" s="109"/>
      <c r="AK148" s="109"/>
      <c r="AL148" s="109"/>
      <c r="AM148" s="109"/>
      <c r="AN148" s="109"/>
      <c r="AO148" s="109"/>
      <c r="AP148" s="109"/>
      <c r="AQ148" s="109"/>
      <c r="AR148" s="109"/>
      <c r="AS148" s="92"/>
    </row>
    <row r="149" spans="1:45" x14ac:dyDescent="0.2">
      <c r="A149" s="27" t="s">
        <v>72</v>
      </c>
      <c r="B149" s="73"/>
      <c r="C149" s="73"/>
      <c r="D149" s="73"/>
      <c r="E149" s="109"/>
      <c r="F149" s="109"/>
      <c r="G149" s="109"/>
      <c r="H149" s="109"/>
      <c r="I149" s="109"/>
      <c r="J149" s="109"/>
      <c r="K149" s="109"/>
      <c r="L149" s="109"/>
      <c r="M149" s="109"/>
      <c r="N149" s="109"/>
      <c r="O149" s="109"/>
      <c r="P149" s="73"/>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92"/>
    </row>
    <row r="150" spans="1:45" x14ac:dyDescent="0.2">
      <c r="A150" s="27" t="s">
        <v>73</v>
      </c>
      <c r="B150" s="73"/>
      <c r="C150" s="73"/>
      <c r="D150" s="73"/>
      <c r="E150" s="109"/>
      <c r="F150" s="109"/>
      <c r="G150" s="109"/>
      <c r="H150" s="109"/>
      <c r="I150" s="109"/>
      <c r="J150" s="109"/>
      <c r="K150" s="109"/>
      <c r="L150" s="109"/>
      <c r="M150" s="109"/>
      <c r="N150" s="109"/>
      <c r="O150" s="109"/>
      <c r="P150" s="73"/>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92"/>
    </row>
    <row r="151" spans="1:45" x14ac:dyDescent="0.2">
      <c r="A151" s="24" t="s">
        <v>74</v>
      </c>
      <c r="B151" s="73"/>
      <c r="C151" s="73"/>
      <c r="D151" s="73"/>
      <c r="E151" s="109"/>
      <c r="F151" s="109"/>
      <c r="G151" s="109"/>
      <c r="H151" s="109"/>
      <c r="I151" s="109"/>
      <c r="J151" s="109"/>
      <c r="K151" s="109"/>
      <c r="L151" s="109"/>
      <c r="M151" s="109"/>
      <c r="N151" s="109"/>
      <c r="O151" s="109"/>
      <c r="P151" s="73"/>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92"/>
    </row>
    <row r="152" spans="1:45" x14ac:dyDescent="0.2">
      <c r="A152" s="24" t="s">
        <v>75</v>
      </c>
      <c r="B152" s="73">
        <v>432014479.14041555</v>
      </c>
      <c r="C152" s="73">
        <v>437845262.05863208</v>
      </c>
      <c r="D152" s="73">
        <v>446961428.91367424</v>
      </c>
      <c r="E152" s="109">
        <v>448760368.20896542</v>
      </c>
      <c r="F152" s="109">
        <v>446447096.91393912</v>
      </c>
      <c r="G152" s="109">
        <v>445591541.08733666</v>
      </c>
      <c r="H152" s="109"/>
      <c r="I152" s="109"/>
      <c r="J152" s="109"/>
      <c r="K152" s="109">
        <v>420033682.63473099</v>
      </c>
      <c r="L152" s="109">
        <v>421170022.94162631</v>
      </c>
      <c r="M152" s="109">
        <v>425086087.70752788</v>
      </c>
      <c r="N152" s="109">
        <v>425086087.70752788</v>
      </c>
      <c r="O152" s="109">
        <v>429248734.23278415</v>
      </c>
      <c r="P152" s="73">
        <v>432488615.75586659</v>
      </c>
      <c r="Q152" s="109">
        <v>428655197.25197357</v>
      </c>
      <c r="R152" s="109">
        <v>423031892.4741255</v>
      </c>
      <c r="S152" s="109">
        <v>424008233.93557739</v>
      </c>
      <c r="T152" s="109"/>
      <c r="U152" s="109"/>
      <c r="V152" s="109"/>
      <c r="W152" s="109">
        <v>436850425.71762073</v>
      </c>
      <c r="X152" s="109">
        <v>439845553.89321208</v>
      </c>
      <c r="Y152" s="109">
        <v>447981935.42053103</v>
      </c>
      <c r="Z152" s="109">
        <v>455773097.83085507</v>
      </c>
      <c r="AA152" s="109">
        <v>459163154.36689115</v>
      </c>
      <c r="AB152" s="109">
        <v>464285714.28571433</v>
      </c>
      <c r="AC152" s="109">
        <v>463939886.35685635</v>
      </c>
      <c r="AD152" s="109">
        <v>456469787.30572039</v>
      </c>
      <c r="AE152" s="109">
        <v>463837432.49455214</v>
      </c>
      <c r="AF152" s="109"/>
      <c r="AG152" s="109"/>
      <c r="AH152" s="109"/>
      <c r="AI152" s="109">
        <v>463963552.89112902</v>
      </c>
      <c r="AJ152" s="109">
        <v>463808514.07427168</v>
      </c>
      <c r="AK152" s="109">
        <v>469431525.00131631</v>
      </c>
      <c r="AL152" s="109">
        <v>469891952.2315129</v>
      </c>
      <c r="AM152" s="109">
        <v>470882476.83235049</v>
      </c>
      <c r="AN152" s="109">
        <v>471451131.7775048</v>
      </c>
      <c r="AO152" s="109">
        <v>475117387.28202629</v>
      </c>
      <c r="AP152" s="109">
        <v>472087889.69639343</v>
      </c>
      <c r="AQ152" s="109">
        <v>455494377.21312106</v>
      </c>
      <c r="AR152" s="109"/>
      <c r="AS152" s="92"/>
    </row>
    <row r="153" spans="1:45" x14ac:dyDescent="0.2">
      <c r="A153" s="51" t="s">
        <v>95</v>
      </c>
      <c r="B153" s="73"/>
      <c r="C153" s="73"/>
      <c r="D153" s="73"/>
      <c r="E153" s="109"/>
      <c r="F153" s="109"/>
      <c r="G153" s="109"/>
      <c r="H153" s="109"/>
      <c r="I153" s="109"/>
      <c r="J153" s="109"/>
      <c r="K153" s="109"/>
      <c r="L153" s="109"/>
      <c r="M153" s="109"/>
      <c r="N153" s="109"/>
      <c r="O153" s="109"/>
      <c r="P153" s="73"/>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92"/>
    </row>
    <row r="154" spans="1:45" ht="25.5" x14ac:dyDescent="0.2">
      <c r="A154" s="28" t="s">
        <v>123</v>
      </c>
      <c r="B154" s="73"/>
      <c r="C154" s="73"/>
      <c r="D154" s="73"/>
      <c r="E154" s="109"/>
      <c r="F154" s="109"/>
      <c r="G154" s="109"/>
      <c r="H154" s="109"/>
      <c r="I154" s="109"/>
      <c r="J154" s="109"/>
      <c r="K154" s="109"/>
      <c r="L154" s="109"/>
      <c r="M154" s="109"/>
      <c r="N154" s="109"/>
      <c r="O154" s="109"/>
      <c r="P154" s="73"/>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92"/>
    </row>
    <row r="155" spans="1:45" x14ac:dyDescent="0.2">
      <c r="A155" s="27" t="s">
        <v>76</v>
      </c>
      <c r="B155" s="73"/>
      <c r="C155" s="73"/>
      <c r="D155" s="73"/>
      <c r="E155" s="109"/>
      <c r="F155" s="109"/>
      <c r="G155" s="109"/>
      <c r="H155" s="109"/>
      <c r="I155" s="109"/>
      <c r="J155" s="109"/>
      <c r="K155" s="109"/>
      <c r="L155" s="109"/>
      <c r="M155" s="109"/>
      <c r="N155" s="109"/>
      <c r="O155" s="109"/>
      <c r="P155" s="73"/>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92"/>
    </row>
    <row r="156" spans="1:45" x14ac:dyDescent="0.2">
      <c r="A156" s="27" t="s">
        <v>77</v>
      </c>
      <c r="B156" s="73"/>
      <c r="C156" s="73"/>
      <c r="D156" s="73"/>
      <c r="E156" s="109"/>
      <c r="F156" s="109"/>
      <c r="G156" s="109"/>
      <c r="H156" s="109"/>
      <c r="I156" s="109"/>
      <c r="J156" s="109"/>
      <c r="K156" s="109"/>
      <c r="L156" s="109"/>
      <c r="M156" s="109"/>
      <c r="N156" s="109"/>
      <c r="O156" s="109"/>
      <c r="P156" s="73"/>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92"/>
    </row>
    <row r="157" spans="1:45" x14ac:dyDescent="0.2">
      <c r="A157" s="24" t="s">
        <v>78</v>
      </c>
      <c r="B157" s="73"/>
      <c r="C157" s="73"/>
      <c r="D157" s="73"/>
      <c r="E157" s="109"/>
      <c r="F157" s="109"/>
      <c r="G157" s="109"/>
      <c r="H157" s="109"/>
      <c r="I157" s="109"/>
      <c r="J157" s="109"/>
      <c r="K157" s="109"/>
      <c r="L157" s="109"/>
      <c r="M157" s="109"/>
      <c r="N157" s="109"/>
      <c r="O157" s="109"/>
      <c r="P157" s="73"/>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92"/>
    </row>
    <row r="158" spans="1:45" x14ac:dyDescent="0.2">
      <c r="A158" s="24" t="s">
        <v>79</v>
      </c>
      <c r="B158" s="73"/>
      <c r="C158" s="73"/>
      <c r="D158" s="73"/>
      <c r="E158" s="109"/>
      <c r="F158" s="109"/>
      <c r="G158" s="109"/>
      <c r="H158" s="109"/>
      <c r="I158" s="109"/>
      <c r="J158" s="109"/>
      <c r="K158" s="109"/>
      <c r="L158" s="109"/>
      <c r="M158" s="109"/>
      <c r="N158" s="109"/>
      <c r="O158" s="109"/>
      <c r="P158" s="73"/>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92"/>
    </row>
    <row r="159" spans="1:45" x14ac:dyDescent="0.2">
      <c r="A159" s="51" t="s">
        <v>96</v>
      </c>
      <c r="B159" s="73"/>
      <c r="C159" s="73"/>
      <c r="D159" s="73"/>
      <c r="E159" s="109"/>
      <c r="F159" s="109"/>
      <c r="G159" s="109"/>
      <c r="H159" s="109"/>
      <c r="I159" s="109"/>
      <c r="J159" s="109"/>
      <c r="K159" s="109"/>
      <c r="L159" s="109"/>
      <c r="M159" s="109"/>
      <c r="N159" s="109"/>
      <c r="O159" s="109"/>
      <c r="P159" s="73"/>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92"/>
    </row>
    <row r="160" spans="1:45" x14ac:dyDescent="0.2">
      <c r="A160" s="24" t="s">
        <v>80</v>
      </c>
      <c r="B160" s="73"/>
      <c r="C160" s="73"/>
      <c r="D160" s="73"/>
      <c r="E160" s="109"/>
      <c r="F160" s="109"/>
      <c r="G160" s="109"/>
      <c r="H160" s="109"/>
      <c r="I160" s="109"/>
      <c r="J160" s="109"/>
      <c r="K160" s="109"/>
      <c r="L160" s="109"/>
      <c r="M160" s="109"/>
      <c r="N160" s="109"/>
      <c r="O160" s="109"/>
      <c r="P160" s="73"/>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92"/>
    </row>
    <row r="161" spans="1:45" x14ac:dyDescent="0.2">
      <c r="A161" s="27" t="s">
        <v>81</v>
      </c>
      <c r="B161" s="73"/>
      <c r="C161" s="73"/>
      <c r="D161" s="73"/>
      <c r="E161" s="109"/>
      <c r="F161" s="109"/>
      <c r="G161" s="109"/>
      <c r="H161" s="109"/>
      <c r="I161" s="109"/>
      <c r="J161" s="109"/>
      <c r="K161" s="109"/>
      <c r="L161" s="109"/>
      <c r="M161" s="109"/>
      <c r="N161" s="109"/>
      <c r="O161" s="109"/>
      <c r="P161" s="73"/>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92"/>
    </row>
    <row r="162" spans="1:45" x14ac:dyDescent="0.2">
      <c r="A162" s="27" t="s">
        <v>82</v>
      </c>
      <c r="B162" s="73"/>
      <c r="C162" s="73"/>
      <c r="D162" s="73"/>
      <c r="E162" s="109"/>
      <c r="F162" s="109"/>
      <c r="G162" s="109"/>
      <c r="H162" s="109"/>
      <c r="I162" s="109"/>
      <c r="J162" s="109"/>
      <c r="K162" s="109"/>
      <c r="L162" s="109"/>
      <c r="M162" s="109"/>
      <c r="N162" s="109"/>
      <c r="O162" s="109"/>
      <c r="P162" s="73"/>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92"/>
    </row>
    <row r="163" spans="1:45" x14ac:dyDescent="0.2">
      <c r="A163" s="24" t="s">
        <v>83</v>
      </c>
      <c r="B163" s="73"/>
      <c r="C163" s="73"/>
      <c r="D163" s="73"/>
      <c r="E163" s="109"/>
      <c r="F163" s="109"/>
      <c r="G163" s="109"/>
      <c r="H163" s="109"/>
      <c r="I163" s="109"/>
      <c r="J163" s="109"/>
      <c r="K163" s="109"/>
      <c r="L163" s="109"/>
      <c r="M163" s="109"/>
      <c r="N163" s="109"/>
      <c r="O163" s="109"/>
      <c r="P163" s="73"/>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92"/>
    </row>
    <row r="164" spans="1:45" x14ac:dyDescent="0.2">
      <c r="A164" s="27" t="s">
        <v>84</v>
      </c>
      <c r="B164" s="73"/>
      <c r="C164" s="73"/>
      <c r="D164" s="73"/>
      <c r="E164" s="109"/>
      <c r="F164" s="109"/>
      <c r="G164" s="109"/>
      <c r="H164" s="109"/>
      <c r="I164" s="109"/>
      <c r="J164" s="109"/>
      <c r="K164" s="109"/>
      <c r="L164" s="109"/>
      <c r="M164" s="109"/>
      <c r="N164" s="109"/>
      <c r="O164" s="109"/>
      <c r="P164" s="73"/>
      <c r="Q164" s="109"/>
      <c r="R164" s="109"/>
      <c r="S164" s="109"/>
      <c r="T164" s="109"/>
      <c r="U164" s="109"/>
      <c r="V164" s="109"/>
      <c r="W164" s="109"/>
      <c r="X164" s="109"/>
      <c r="Y164" s="109"/>
      <c r="Z164" s="109"/>
      <c r="AA164" s="109"/>
      <c r="AB164" s="109"/>
      <c r="AC164" s="109"/>
      <c r="AD164" s="109"/>
      <c r="AE164" s="109"/>
      <c r="AF164" s="109"/>
      <c r="AG164" s="109"/>
      <c r="AH164" s="109"/>
      <c r="AI164" s="109"/>
      <c r="AJ164" s="109"/>
      <c r="AK164" s="109"/>
      <c r="AL164" s="109"/>
      <c r="AM164" s="109"/>
      <c r="AN164" s="109"/>
      <c r="AO164" s="109"/>
      <c r="AP164" s="109"/>
      <c r="AQ164" s="109"/>
      <c r="AR164" s="109"/>
      <c r="AS164" s="92"/>
    </row>
    <row r="165" spans="1:45" x14ac:dyDescent="0.2">
      <c r="A165" s="27" t="s">
        <v>85</v>
      </c>
      <c r="B165" s="73"/>
      <c r="C165" s="73"/>
      <c r="D165" s="73"/>
      <c r="E165" s="109"/>
      <c r="F165" s="109"/>
      <c r="G165" s="109"/>
      <c r="H165" s="109"/>
      <c r="I165" s="109"/>
      <c r="J165" s="109"/>
      <c r="K165" s="109"/>
      <c r="L165" s="109"/>
      <c r="M165" s="109"/>
      <c r="N165" s="109"/>
      <c r="O165" s="109"/>
      <c r="P165" s="73"/>
      <c r="Q165" s="109"/>
      <c r="R165" s="109"/>
      <c r="S165" s="109"/>
      <c r="T165" s="109"/>
      <c r="U165" s="109"/>
      <c r="V165" s="109"/>
      <c r="W165" s="109"/>
      <c r="X165" s="109"/>
      <c r="Y165" s="109"/>
      <c r="Z165" s="109"/>
      <c r="AA165" s="109"/>
      <c r="AB165" s="109"/>
      <c r="AC165" s="109"/>
      <c r="AD165" s="109"/>
      <c r="AE165" s="109"/>
      <c r="AF165" s="109"/>
      <c r="AG165" s="109"/>
      <c r="AH165" s="109"/>
      <c r="AI165" s="109"/>
      <c r="AJ165" s="109"/>
      <c r="AK165" s="109"/>
      <c r="AL165" s="109"/>
      <c r="AM165" s="109"/>
      <c r="AN165" s="109"/>
      <c r="AO165" s="109"/>
      <c r="AP165" s="109"/>
      <c r="AQ165" s="109"/>
      <c r="AR165" s="109"/>
      <c r="AS165" s="92"/>
    </row>
    <row r="166" spans="1:45" x14ac:dyDescent="0.2">
      <c r="A166" s="51" t="s">
        <v>86</v>
      </c>
      <c r="B166" s="73"/>
      <c r="C166" s="73"/>
      <c r="D166" s="73"/>
      <c r="E166" s="109"/>
      <c r="F166" s="109"/>
      <c r="G166" s="109"/>
      <c r="H166" s="109"/>
      <c r="I166" s="109"/>
      <c r="J166" s="109"/>
      <c r="K166" s="109"/>
      <c r="L166" s="109"/>
      <c r="M166" s="109"/>
      <c r="N166" s="109"/>
      <c r="O166" s="109"/>
      <c r="P166" s="73"/>
      <c r="Q166" s="109"/>
      <c r="R166" s="109"/>
      <c r="S166" s="109"/>
      <c r="T166" s="109"/>
      <c r="U166" s="109"/>
      <c r="V166" s="109"/>
      <c r="W166" s="109"/>
      <c r="X166" s="109"/>
      <c r="Y166" s="109"/>
      <c r="Z166" s="109"/>
      <c r="AA166" s="109"/>
      <c r="AB166" s="109"/>
      <c r="AC166" s="109"/>
      <c r="AD166" s="109"/>
      <c r="AE166" s="109"/>
      <c r="AF166" s="109"/>
      <c r="AG166" s="109"/>
      <c r="AH166" s="109"/>
      <c r="AI166" s="109"/>
      <c r="AJ166" s="109"/>
      <c r="AK166" s="109"/>
      <c r="AL166" s="109"/>
      <c r="AM166" s="109"/>
      <c r="AN166" s="109"/>
      <c r="AO166" s="109"/>
      <c r="AP166" s="109"/>
      <c r="AQ166" s="109"/>
      <c r="AR166" s="109"/>
      <c r="AS166" s="92"/>
    </row>
    <row r="167" spans="1:45" x14ac:dyDescent="0.2">
      <c r="A167" s="51" t="s">
        <v>87</v>
      </c>
      <c r="B167" s="73"/>
      <c r="C167" s="73"/>
      <c r="D167" s="73"/>
      <c r="E167" s="109"/>
      <c r="F167" s="109"/>
      <c r="G167" s="109"/>
      <c r="H167" s="109"/>
      <c r="I167" s="109"/>
      <c r="J167" s="109"/>
      <c r="K167" s="109"/>
      <c r="L167" s="109"/>
      <c r="M167" s="109"/>
      <c r="N167" s="109"/>
      <c r="O167" s="109"/>
      <c r="P167" s="73"/>
      <c r="Q167" s="109"/>
      <c r="R167" s="109"/>
      <c r="S167" s="109"/>
      <c r="T167" s="109"/>
      <c r="U167" s="109"/>
      <c r="V167" s="109"/>
      <c r="W167" s="109"/>
      <c r="X167" s="109"/>
      <c r="Y167" s="109"/>
      <c r="Z167" s="109"/>
      <c r="AA167" s="109"/>
      <c r="AB167" s="109"/>
      <c r="AC167" s="109"/>
      <c r="AD167" s="109"/>
      <c r="AE167" s="109"/>
      <c r="AF167" s="109"/>
      <c r="AG167" s="109"/>
      <c r="AH167" s="109"/>
      <c r="AI167" s="109"/>
      <c r="AJ167" s="109"/>
      <c r="AK167" s="109"/>
      <c r="AL167" s="109"/>
      <c r="AM167" s="109"/>
      <c r="AN167" s="109"/>
      <c r="AO167" s="109"/>
      <c r="AP167" s="109"/>
      <c r="AQ167" s="109"/>
      <c r="AR167" s="109"/>
      <c r="AS167" s="92"/>
    </row>
    <row r="168" spans="1:45" x14ac:dyDescent="0.2">
      <c r="A168" s="27" t="s">
        <v>88</v>
      </c>
      <c r="B168" s="73"/>
      <c r="C168" s="73"/>
      <c r="D168" s="73"/>
      <c r="E168" s="109"/>
      <c r="F168" s="109"/>
      <c r="G168" s="109"/>
      <c r="H168" s="109"/>
      <c r="I168" s="109"/>
      <c r="J168" s="109"/>
      <c r="K168" s="109"/>
      <c r="L168" s="109"/>
      <c r="M168" s="109"/>
      <c r="N168" s="109"/>
      <c r="O168" s="109"/>
      <c r="P168" s="73"/>
      <c r="Q168" s="109"/>
      <c r="R168" s="109"/>
      <c r="S168" s="109"/>
      <c r="T168" s="109"/>
      <c r="U168" s="109"/>
      <c r="V168" s="109"/>
      <c r="W168" s="109"/>
      <c r="X168" s="109"/>
      <c r="Y168" s="109"/>
      <c r="Z168" s="109"/>
      <c r="AA168" s="109"/>
      <c r="AB168" s="109"/>
      <c r="AC168" s="109"/>
      <c r="AD168" s="109"/>
      <c r="AE168" s="109"/>
      <c r="AF168" s="109"/>
      <c r="AG168" s="109"/>
      <c r="AH168" s="109"/>
      <c r="AI168" s="109"/>
      <c r="AJ168" s="109"/>
      <c r="AK168" s="109"/>
      <c r="AL168" s="109"/>
      <c r="AM168" s="109"/>
      <c r="AN168" s="109"/>
      <c r="AO168" s="109"/>
      <c r="AP168" s="109"/>
      <c r="AQ168" s="109"/>
      <c r="AR168" s="109"/>
      <c r="AS168" s="92"/>
    </row>
    <row r="169" spans="1:45" x14ac:dyDescent="0.2">
      <c r="A169" s="27" t="s">
        <v>89</v>
      </c>
      <c r="B169" s="73"/>
      <c r="C169" s="73"/>
      <c r="D169" s="73"/>
      <c r="E169" s="109"/>
      <c r="F169" s="109"/>
      <c r="G169" s="109"/>
      <c r="H169" s="109"/>
      <c r="I169" s="109"/>
      <c r="J169" s="109"/>
      <c r="K169" s="109"/>
      <c r="L169" s="109"/>
      <c r="M169" s="109"/>
      <c r="N169" s="109"/>
      <c r="O169" s="109"/>
      <c r="P169" s="73"/>
      <c r="Q169" s="109"/>
      <c r="R169" s="109"/>
      <c r="S169" s="109"/>
      <c r="T169" s="109"/>
      <c r="U169" s="109"/>
      <c r="V169" s="109"/>
      <c r="W169" s="109"/>
      <c r="X169" s="109"/>
      <c r="Y169" s="109"/>
      <c r="Z169" s="109"/>
      <c r="AA169" s="109"/>
      <c r="AB169" s="109"/>
      <c r="AC169" s="109"/>
      <c r="AD169" s="109"/>
      <c r="AE169" s="109"/>
      <c r="AF169" s="109"/>
      <c r="AG169" s="109"/>
      <c r="AH169" s="109"/>
      <c r="AI169" s="109"/>
      <c r="AJ169" s="109"/>
      <c r="AK169" s="109"/>
      <c r="AL169" s="109"/>
      <c r="AM169" s="109"/>
      <c r="AN169" s="109"/>
      <c r="AO169" s="109"/>
      <c r="AP169" s="109"/>
      <c r="AQ169" s="109"/>
      <c r="AR169" s="109"/>
      <c r="AS169" s="92"/>
    </row>
    <row r="170" spans="1:45" x14ac:dyDescent="0.2">
      <c r="A170" s="51" t="s">
        <v>90</v>
      </c>
      <c r="B170" s="73"/>
      <c r="C170" s="73"/>
      <c r="D170" s="73"/>
      <c r="E170" s="109"/>
      <c r="F170" s="109"/>
      <c r="G170" s="109"/>
      <c r="H170" s="109"/>
      <c r="I170" s="109"/>
      <c r="J170" s="109"/>
      <c r="K170" s="109"/>
      <c r="L170" s="109"/>
      <c r="M170" s="109"/>
      <c r="N170" s="109"/>
      <c r="O170" s="109"/>
      <c r="P170" s="73"/>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92"/>
    </row>
    <row r="171" spans="1:45" x14ac:dyDescent="0.2">
      <c r="A171" s="27" t="s">
        <v>88</v>
      </c>
      <c r="B171" s="73"/>
      <c r="C171" s="73"/>
      <c r="D171" s="73"/>
      <c r="E171" s="109"/>
      <c r="F171" s="109"/>
      <c r="G171" s="109"/>
      <c r="H171" s="109"/>
      <c r="I171" s="109"/>
      <c r="J171" s="109"/>
      <c r="K171" s="109"/>
      <c r="L171" s="109"/>
      <c r="M171" s="109"/>
      <c r="N171" s="109"/>
      <c r="O171" s="109"/>
      <c r="P171" s="73"/>
      <c r="Q171" s="109"/>
      <c r="R171" s="109"/>
      <c r="S171" s="109"/>
      <c r="T171" s="109"/>
      <c r="U171" s="109"/>
      <c r="V171" s="109"/>
      <c r="W171" s="109"/>
      <c r="X171" s="109"/>
      <c r="Y171" s="109"/>
      <c r="Z171" s="109"/>
      <c r="AA171" s="109"/>
      <c r="AB171" s="109"/>
      <c r="AC171" s="109"/>
      <c r="AD171" s="109"/>
      <c r="AE171" s="109"/>
      <c r="AF171" s="109"/>
      <c r="AG171" s="109"/>
      <c r="AH171" s="109"/>
      <c r="AI171" s="109"/>
      <c r="AJ171" s="109"/>
      <c r="AK171" s="109"/>
      <c r="AL171" s="109"/>
      <c r="AM171" s="109"/>
      <c r="AN171" s="109"/>
      <c r="AO171" s="109"/>
      <c r="AP171" s="109"/>
      <c r="AQ171" s="109"/>
      <c r="AR171" s="109"/>
      <c r="AS171" s="92"/>
    </row>
    <row r="172" spans="1:45" x14ac:dyDescent="0.2">
      <c r="A172" s="27" t="s">
        <v>89</v>
      </c>
      <c r="B172" s="73"/>
      <c r="C172" s="73"/>
      <c r="D172" s="73"/>
      <c r="E172" s="109"/>
      <c r="F172" s="109"/>
      <c r="G172" s="109"/>
      <c r="H172" s="109"/>
      <c r="I172" s="109"/>
      <c r="J172" s="109"/>
      <c r="K172" s="109"/>
      <c r="L172" s="109"/>
      <c r="M172" s="109"/>
      <c r="N172" s="109"/>
      <c r="O172" s="109"/>
      <c r="P172" s="73"/>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92"/>
    </row>
    <row r="173" spans="1:45" x14ac:dyDescent="0.2">
      <c r="A173" s="51" t="s">
        <v>91</v>
      </c>
      <c r="B173" s="73"/>
      <c r="C173" s="73"/>
      <c r="D173" s="73"/>
      <c r="E173" s="109"/>
      <c r="F173" s="109"/>
      <c r="G173" s="109"/>
      <c r="H173" s="109"/>
      <c r="I173" s="109"/>
      <c r="J173" s="109"/>
      <c r="K173" s="109"/>
      <c r="L173" s="109"/>
      <c r="M173" s="109"/>
      <c r="N173" s="109"/>
      <c r="O173" s="109"/>
      <c r="P173" s="73"/>
      <c r="Q173" s="109"/>
      <c r="R173" s="109"/>
      <c r="S173" s="109"/>
      <c r="T173" s="109"/>
      <c r="U173" s="109"/>
      <c r="V173" s="109"/>
      <c r="W173" s="109"/>
      <c r="X173" s="109"/>
      <c r="Y173" s="109"/>
      <c r="Z173" s="109"/>
      <c r="AA173" s="109"/>
      <c r="AB173" s="109"/>
      <c r="AC173" s="109"/>
      <c r="AD173" s="109"/>
      <c r="AE173" s="109"/>
      <c r="AF173" s="109"/>
      <c r="AG173" s="109"/>
      <c r="AH173" s="109"/>
      <c r="AI173" s="109"/>
      <c r="AJ173" s="109"/>
      <c r="AK173" s="109"/>
      <c r="AL173" s="109"/>
      <c r="AM173" s="109"/>
      <c r="AN173" s="109"/>
      <c r="AO173" s="109"/>
      <c r="AP173" s="109"/>
      <c r="AQ173" s="109"/>
      <c r="AR173" s="109"/>
      <c r="AS173" s="92"/>
    </row>
    <row r="174" spans="1:45" x14ac:dyDescent="0.2">
      <c r="A174" s="27" t="s">
        <v>88</v>
      </c>
      <c r="B174" s="73"/>
      <c r="C174" s="73"/>
      <c r="D174" s="73"/>
      <c r="E174" s="109"/>
      <c r="F174" s="109"/>
      <c r="G174" s="109"/>
      <c r="H174" s="109"/>
      <c r="I174" s="109"/>
      <c r="J174" s="109"/>
      <c r="K174" s="109"/>
      <c r="L174" s="109"/>
      <c r="M174" s="109"/>
      <c r="N174" s="109"/>
      <c r="O174" s="109"/>
      <c r="P174" s="73"/>
      <c r="Q174" s="109"/>
      <c r="R174" s="109"/>
      <c r="S174" s="109"/>
      <c r="T174" s="109"/>
      <c r="U174" s="109"/>
      <c r="V174" s="109"/>
      <c r="W174" s="109"/>
      <c r="X174" s="109"/>
      <c r="Y174" s="109"/>
      <c r="Z174" s="109"/>
      <c r="AA174" s="109"/>
      <c r="AB174" s="109"/>
      <c r="AC174" s="109"/>
      <c r="AD174" s="109"/>
      <c r="AE174" s="109"/>
      <c r="AF174" s="109"/>
      <c r="AG174" s="109"/>
      <c r="AH174" s="109"/>
      <c r="AI174" s="109"/>
      <c r="AJ174" s="109"/>
      <c r="AK174" s="109"/>
      <c r="AL174" s="109"/>
      <c r="AM174" s="109"/>
      <c r="AN174" s="109"/>
      <c r="AO174" s="109"/>
      <c r="AP174" s="109"/>
      <c r="AQ174" s="109"/>
      <c r="AR174" s="109"/>
      <c r="AS174" s="92"/>
    </row>
    <row r="175" spans="1:45" x14ac:dyDescent="0.2">
      <c r="A175" s="27" t="s">
        <v>89</v>
      </c>
      <c r="B175" s="73"/>
      <c r="C175" s="73"/>
      <c r="D175" s="73"/>
      <c r="E175" s="109"/>
      <c r="F175" s="109"/>
      <c r="G175" s="109"/>
      <c r="H175" s="109"/>
      <c r="I175" s="109"/>
      <c r="J175" s="109"/>
      <c r="K175" s="109"/>
      <c r="L175" s="109"/>
      <c r="M175" s="109"/>
      <c r="N175" s="109"/>
      <c r="O175" s="109"/>
      <c r="P175" s="73"/>
      <c r="Q175" s="109"/>
      <c r="R175" s="109"/>
      <c r="S175" s="109"/>
      <c r="T175" s="109"/>
      <c r="U175" s="109"/>
      <c r="V175" s="109"/>
      <c r="W175" s="109"/>
      <c r="X175" s="109"/>
      <c r="Y175" s="109"/>
      <c r="Z175" s="109"/>
      <c r="AA175" s="109"/>
      <c r="AB175" s="109"/>
      <c r="AC175" s="109"/>
      <c r="AD175" s="109"/>
      <c r="AE175" s="109"/>
      <c r="AF175" s="109"/>
      <c r="AG175" s="109"/>
      <c r="AH175" s="109"/>
      <c r="AI175" s="109"/>
      <c r="AJ175" s="109"/>
      <c r="AK175" s="109"/>
      <c r="AL175" s="109"/>
      <c r="AM175" s="109"/>
      <c r="AN175" s="109"/>
      <c r="AO175" s="109"/>
      <c r="AP175" s="109"/>
      <c r="AQ175" s="109"/>
      <c r="AR175" s="109"/>
      <c r="AS175" s="92"/>
    </row>
    <row r="176" spans="1:45" x14ac:dyDescent="0.2">
      <c r="A176" s="51" t="s">
        <v>92</v>
      </c>
      <c r="B176" s="73"/>
      <c r="C176" s="73"/>
      <c r="D176" s="73"/>
      <c r="E176" s="109"/>
      <c r="F176" s="109"/>
      <c r="G176" s="109"/>
      <c r="H176" s="109"/>
      <c r="I176" s="109"/>
      <c r="J176" s="109"/>
      <c r="K176" s="109"/>
      <c r="L176" s="109"/>
      <c r="M176" s="109"/>
      <c r="N176" s="109"/>
      <c r="O176" s="109"/>
      <c r="P176" s="73"/>
      <c r="Q176" s="109"/>
      <c r="R176" s="109"/>
      <c r="S176" s="109"/>
      <c r="T176" s="109"/>
      <c r="U176" s="109"/>
      <c r="V176" s="109"/>
      <c r="W176" s="109"/>
      <c r="X176" s="109"/>
      <c r="Y176" s="109"/>
      <c r="Z176" s="109"/>
      <c r="AA176" s="109"/>
      <c r="AB176" s="109"/>
      <c r="AC176" s="109"/>
      <c r="AD176" s="109"/>
      <c r="AE176" s="109"/>
      <c r="AF176" s="109"/>
      <c r="AG176" s="109"/>
      <c r="AH176" s="109"/>
      <c r="AI176" s="109"/>
      <c r="AJ176" s="109"/>
      <c r="AK176" s="109"/>
      <c r="AL176" s="109"/>
      <c r="AM176" s="109"/>
      <c r="AN176" s="109"/>
      <c r="AO176" s="109"/>
      <c r="AP176" s="109"/>
      <c r="AQ176" s="109"/>
      <c r="AR176" s="109"/>
      <c r="AS176" s="92"/>
    </row>
    <row r="177" spans="1:45" x14ac:dyDescent="0.2">
      <c r="A177" s="27" t="s">
        <v>88</v>
      </c>
      <c r="B177" s="73"/>
      <c r="C177" s="73"/>
      <c r="D177" s="73"/>
      <c r="E177" s="109"/>
      <c r="F177" s="109"/>
      <c r="G177" s="109"/>
      <c r="H177" s="109"/>
      <c r="I177" s="109"/>
      <c r="J177" s="109"/>
      <c r="K177" s="109"/>
      <c r="L177" s="109"/>
      <c r="M177" s="109"/>
      <c r="N177" s="109"/>
      <c r="O177" s="109"/>
      <c r="P177" s="73"/>
      <c r="Q177" s="109"/>
      <c r="R177" s="109"/>
      <c r="S177" s="109"/>
      <c r="T177" s="109"/>
      <c r="U177" s="109"/>
      <c r="V177" s="109"/>
      <c r="W177" s="109"/>
      <c r="X177" s="109"/>
      <c r="Y177" s="109"/>
      <c r="Z177" s="109"/>
      <c r="AA177" s="109"/>
      <c r="AB177" s="109"/>
      <c r="AC177" s="109"/>
      <c r="AD177" s="109"/>
      <c r="AE177" s="109"/>
      <c r="AF177" s="109"/>
      <c r="AG177" s="109"/>
      <c r="AH177" s="109"/>
      <c r="AI177" s="109"/>
      <c r="AJ177" s="109"/>
      <c r="AK177" s="109"/>
      <c r="AL177" s="109"/>
      <c r="AM177" s="109"/>
      <c r="AN177" s="109"/>
      <c r="AO177" s="109"/>
      <c r="AP177" s="109"/>
      <c r="AQ177" s="109"/>
      <c r="AR177" s="109"/>
      <c r="AS177" s="92"/>
    </row>
    <row r="178" spans="1:45" x14ac:dyDescent="0.2">
      <c r="A178" s="27" t="s">
        <v>89</v>
      </c>
      <c r="B178" s="73"/>
      <c r="C178" s="73"/>
      <c r="D178" s="73"/>
      <c r="E178" s="109"/>
      <c r="F178" s="109"/>
      <c r="G178" s="109"/>
      <c r="H178" s="109"/>
      <c r="I178" s="109"/>
      <c r="J178" s="109"/>
      <c r="K178" s="109"/>
      <c r="L178" s="109"/>
      <c r="M178" s="109"/>
      <c r="N178" s="109"/>
      <c r="O178" s="109"/>
      <c r="P178" s="73"/>
      <c r="Q178" s="109"/>
      <c r="R178" s="109"/>
      <c r="S178" s="109"/>
      <c r="T178" s="109"/>
      <c r="U178" s="109"/>
      <c r="V178" s="109"/>
      <c r="W178" s="109"/>
      <c r="X178" s="109"/>
      <c r="Y178" s="109"/>
      <c r="Z178" s="109"/>
      <c r="AA178" s="109"/>
      <c r="AB178" s="109"/>
      <c r="AC178" s="109"/>
      <c r="AD178" s="109"/>
      <c r="AE178" s="109"/>
      <c r="AF178" s="109"/>
      <c r="AG178" s="109"/>
      <c r="AH178" s="109"/>
      <c r="AI178" s="109"/>
      <c r="AJ178" s="109"/>
      <c r="AK178" s="109"/>
      <c r="AL178" s="109"/>
      <c r="AM178" s="109"/>
      <c r="AN178" s="109"/>
      <c r="AO178" s="109"/>
      <c r="AP178" s="109"/>
      <c r="AQ178" s="109"/>
      <c r="AR178" s="109"/>
      <c r="AS178" s="92"/>
    </row>
    <row r="179" spans="1:45" x14ac:dyDescent="0.2">
      <c r="A179" s="51" t="s">
        <v>93</v>
      </c>
      <c r="B179" s="73"/>
      <c r="C179" s="73"/>
      <c r="D179" s="73"/>
      <c r="E179" s="109"/>
      <c r="F179" s="109"/>
      <c r="G179" s="109"/>
      <c r="H179" s="109"/>
      <c r="I179" s="109"/>
      <c r="J179" s="109"/>
      <c r="K179" s="109"/>
      <c r="L179" s="109"/>
      <c r="M179" s="109"/>
      <c r="N179" s="109"/>
      <c r="O179" s="109"/>
      <c r="P179" s="73"/>
      <c r="Q179" s="109"/>
      <c r="R179" s="109"/>
      <c r="S179" s="109"/>
      <c r="T179" s="109"/>
      <c r="U179" s="109"/>
      <c r="V179" s="109"/>
      <c r="W179" s="109"/>
      <c r="X179" s="109"/>
      <c r="Y179" s="109"/>
      <c r="Z179" s="109"/>
      <c r="AA179" s="109"/>
      <c r="AB179" s="109"/>
      <c r="AC179" s="109"/>
      <c r="AD179" s="109"/>
      <c r="AE179" s="109"/>
      <c r="AF179" s="109"/>
      <c r="AG179" s="109"/>
      <c r="AH179" s="109"/>
      <c r="AI179" s="109"/>
      <c r="AJ179" s="109"/>
      <c r="AK179" s="109"/>
      <c r="AL179" s="109"/>
      <c r="AM179" s="109"/>
      <c r="AN179" s="109"/>
      <c r="AO179" s="109"/>
      <c r="AP179" s="109"/>
      <c r="AQ179" s="109"/>
      <c r="AR179" s="109"/>
      <c r="AS179" s="92"/>
    </row>
    <row r="180" spans="1:45" x14ac:dyDescent="0.2">
      <c r="A180" s="27" t="s">
        <v>88</v>
      </c>
      <c r="B180" s="73"/>
      <c r="C180" s="73"/>
      <c r="D180" s="73"/>
      <c r="E180" s="109"/>
      <c r="F180" s="109"/>
      <c r="G180" s="109"/>
      <c r="H180" s="109"/>
      <c r="I180" s="109"/>
      <c r="J180" s="109"/>
      <c r="K180" s="109"/>
      <c r="L180" s="109"/>
      <c r="M180" s="109"/>
      <c r="N180" s="109"/>
      <c r="O180" s="109"/>
      <c r="P180" s="73"/>
      <c r="Q180" s="109"/>
      <c r="R180" s="109"/>
      <c r="S180" s="109"/>
      <c r="T180" s="109"/>
      <c r="U180" s="109"/>
      <c r="V180" s="109"/>
      <c r="W180" s="109"/>
      <c r="X180" s="109"/>
      <c r="Y180" s="109"/>
      <c r="Z180" s="109"/>
      <c r="AA180" s="109"/>
      <c r="AB180" s="109"/>
      <c r="AC180" s="109"/>
      <c r="AD180" s="109"/>
      <c r="AE180" s="109"/>
      <c r="AF180" s="109"/>
      <c r="AG180" s="109"/>
      <c r="AH180" s="109"/>
      <c r="AI180" s="109"/>
      <c r="AJ180" s="109"/>
      <c r="AK180" s="109"/>
      <c r="AL180" s="109"/>
      <c r="AM180" s="109"/>
      <c r="AN180" s="109"/>
      <c r="AO180" s="109"/>
      <c r="AP180" s="109"/>
      <c r="AQ180" s="109"/>
      <c r="AR180" s="109"/>
      <c r="AS180" s="92"/>
    </row>
    <row r="181" spans="1:45" x14ac:dyDescent="0.2">
      <c r="A181" s="27" t="s">
        <v>89</v>
      </c>
      <c r="B181" s="73"/>
      <c r="C181" s="73"/>
      <c r="D181" s="73"/>
      <c r="E181" s="109"/>
      <c r="F181" s="109"/>
      <c r="G181" s="109"/>
      <c r="H181" s="109"/>
      <c r="I181" s="109"/>
      <c r="J181" s="109"/>
      <c r="K181" s="109"/>
      <c r="L181" s="109"/>
      <c r="M181" s="109"/>
      <c r="N181" s="109"/>
      <c r="O181" s="109"/>
      <c r="P181" s="73"/>
      <c r="Q181" s="109"/>
      <c r="R181" s="109"/>
      <c r="S181" s="109"/>
      <c r="T181" s="109"/>
      <c r="U181" s="109"/>
      <c r="V181" s="109"/>
      <c r="W181" s="109"/>
      <c r="X181" s="109"/>
      <c r="Y181" s="109"/>
      <c r="Z181" s="109"/>
      <c r="AA181" s="109"/>
      <c r="AB181" s="109"/>
      <c r="AC181" s="109"/>
      <c r="AD181" s="109"/>
      <c r="AE181" s="109"/>
      <c r="AF181" s="109"/>
      <c r="AG181" s="109"/>
      <c r="AH181" s="109"/>
      <c r="AI181" s="109"/>
      <c r="AJ181" s="109"/>
      <c r="AK181" s="109"/>
      <c r="AL181" s="109"/>
      <c r="AM181" s="109"/>
      <c r="AN181" s="109"/>
      <c r="AO181" s="109"/>
      <c r="AP181" s="109"/>
      <c r="AQ181" s="109"/>
      <c r="AR181" s="109"/>
      <c r="AS181" s="92"/>
    </row>
    <row r="182" spans="1:45" x14ac:dyDescent="0.2">
      <c r="A182" s="51" t="s">
        <v>94</v>
      </c>
      <c r="B182" s="73"/>
      <c r="C182" s="73"/>
      <c r="D182" s="73"/>
      <c r="E182" s="109"/>
      <c r="F182" s="109"/>
      <c r="G182" s="109"/>
      <c r="H182" s="109"/>
      <c r="I182" s="109"/>
      <c r="J182" s="109"/>
      <c r="K182" s="109"/>
      <c r="L182" s="109"/>
      <c r="M182" s="109"/>
      <c r="N182" s="109"/>
      <c r="O182" s="109"/>
      <c r="P182" s="73"/>
      <c r="Q182" s="109"/>
      <c r="R182" s="109"/>
      <c r="S182" s="109"/>
      <c r="T182" s="109"/>
      <c r="U182" s="109"/>
      <c r="V182" s="109"/>
      <c r="W182" s="109"/>
      <c r="X182" s="109"/>
      <c r="Y182" s="109"/>
      <c r="Z182" s="109"/>
      <c r="AA182" s="109"/>
      <c r="AB182" s="109"/>
      <c r="AC182" s="109"/>
      <c r="AD182" s="109"/>
      <c r="AE182" s="109"/>
      <c r="AF182" s="109"/>
      <c r="AG182" s="109"/>
      <c r="AH182" s="109"/>
      <c r="AI182" s="109"/>
      <c r="AJ182" s="109"/>
      <c r="AK182" s="109"/>
      <c r="AL182" s="109"/>
      <c r="AM182" s="109"/>
      <c r="AN182" s="109"/>
      <c r="AO182" s="109"/>
      <c r="AP182" s="109"/>
      <c r="AQ182" s="109"/>
      <c r="AR182" s="109"/>
      <c r="AS182" s="92"/>
    </row>
    <row r="183" spans="1:45" x14ac:dyDescent="0.2">
      <c r="A183" s="27" t="s">
        <v>88</v>
      </c>
      <c r="B183" s="73"/>
      <c r="C183" s="73"/>
      <c r="D183" s="73"/>
      <c r="E183" s="109"/>
      <c r="F183" s="109"/>
      <c r="G183" s="109"/>
      <c r="H183" s="109"/>
      <c r="I183" s="109"/>
      <c r="J183" s="109"/>
      <c r="K183" s="109"/>
      <c r="L183" s="109"/>
      <c r="M183" s="109"/>
      <c r="N183" s="109"/>
      <c r="O183" s="109"/>
      <c r="P183" s="73"/>
      <c r="Q183" s="109"/>
      <c r="R183" s="109"/>
      <c r="S183" s="109"/>
      <c r="T183" s="109"/>
      <c r="U183" s="109"/>
      <c r="V183" s="109"/>
      <c r="W183" s="109"/>
      <c r="X183" s="109"/>
      <c r="Y183" s="109"/>
      <c r="Z183" s="109"/>
      <c r="AA183" s="109"/>
      <c r="AB183" s="109"/>
      <c r="AC183" s="109"/>
      <c r="AD183" s="109"/>
      <c r="AE183" s="109"/>
      <c r="AF183" s="109"/>
      <c r="AG183" s="109"/>
      <c r="AH183" s="109"/>
      <c r="AI183" s="109"/>
      <c r="AJ183" s="109"/>
      <c r="AK183" s="109"/>
      <c r="AL183" s="109"/>
      <c r="AM183" s="109"/>
      <c r="AN183" s="109"/>
      <c r="AO183" s="109"/>
      <c r="AP183" s="109"/>
      <c r="AQ183" s="109"/>
      <c r="AR183" s="109"/>
      <c r="AS183" s="92"/>
    </row>
    <row r="184" spans="1:45" x14ac:dyDescent="0.2">
      <c r="A184" s="29" t="s">
        <v>89</v>
      </c>
      <c r="B184" s="77"/>
      <c r="C184" s="77"/>
      <c r="D184" s="77"/>
      <c r="E184" s="113"/>
      <c r="F184" s="113"/>
      <c r="G184" s="113"/>
      <c r="H184" s="113"/>
      <c r="I184" s="113"/>
      <c r="J184" s="113"/>
      <c r="K184" s="113"/>
      <c r="L184" s="113"/>
      <c r="M184" s="113"/>
      <c r="N184" s="113"/>
      <c r="O184" s="113"/>
      <c r="P184" s="77"/>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c r="AR184" s="113"/>
      <c r="AS184" s="100"/>
    </row>
    <row r="187" spans="1:45" x14ac:dyDescent="0.2">
      <c r="A187" s="15"/>
    </row>
    <row r="188" spans="1:45" x14ac:dyDescent="0.2">
      <c r="A188" s="15"/>
    </row>
    <row r="189" spans="1:45" x14ac:dyDescent="0.2">
      <c r="A189" s="16"/>
    </row>
  </sheetData>
  <pageMargins left="0.7" right="0.7" top="0.75" bottom="0.75" header="0.3" footer="0.3"/>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S53"/>
  <sheetViews>
    <sheetView showGridLines="0" tabSelected="1" zoomScale="90" zoomScaleNormal="90" workbookViewId="0">
      <pane xSplit="1" ySplit="8" topLeftCell="AP21" activePane="bottomRight" state="frozen"/>
      <selection pane="topRight" activeCell="B1" sqref="B1"/>
      <selection pane="bottomLeft" activeCell="A9" sqref="A9"/>
      <selection pane="bottomRight" activeCell="AU27" sqref="AU27"/>
    </sheetView>
  </sheetViews>
  <sheetFormatPr defaultColWidth="9.140625" defaultRowHeight="12.75" x14ac:dyDescent="0.2"/>
  <cols>
    <col min="1" max="1" width="82.7109375" style="12" customWidth="1"/>
    <col min="2" max="45" width="13.5703125" style="12" customWidth="1"/>
    <col min="46" max="16384" width="9.140625" style="12"/>
  </cols>
  <sheetData>
    <row r="1" spans="1:45" ht="18.75" x14ac:dyDescent="0.2">
      <c r="A1" s="18" t="s">
        <v>38</v>
      </c>
      <c r="B1" s="61"/>
      <c r="C1" s="61"/>
      <c r="D1" s="61"/>
      <c r="E1" s="114"/>
      <c r="F1" s="61"/>
      <c r="G1" s="114"/>
      <c r="H1" s="114"/>
      <c r="I1" s="114"/>
      <c r="J1" s="114"/>
      <c r="K1" s="114"/>
      <c r="L1" s="114"/>
      <c r="M1" s="114"/>
      <c r="N1" s="114"/>
      <c r="O1" s="114"/>
      <c r="P1" s="61"/>
      <c r="Q1" s="114"/>
      <c r="R1" s="114"/>
      <c r="S1" s="114"/>
      <c r="T1" s="114"/>
      <c r="U1" s="114"/>
      <c r="V1" s="114"/>
      <c r="W1" s="114"/>
      <c r="X1" s="114"/>
      <c r="Y1" s="114"/>
      <c r="Z1" s="114"/>
      <c r="AA1" s="114"/>
    </row>
    <row r="2" spans="1:45" ht="15.75" x14ac:dyDescent="0.2">
      <c r="A2" s="19" t="s">
        <v>122</v>
      </c>
    </row>
    <row r="3" spans="1:45" ht="15.75" x14ac:dyDescent="0.25">
      <c r="A3" s="20"/>
    </row>
    <row r="4" spans="1:45" x14ac:dyDescent="0.2">
      <c r="A4" s="21"/>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136"/>
      <c r="AD4" s="136"/>
      <c r="AE4" s="136"/>
      <c r="AF4" s="136"/>
      <c r="AG4" s="136"/>
      <c r="AH4" s="136"/>
      <c r="AI4" s="136"/>
      <c r="AJ4" s="136"/>
      <c r="AK4" s="136"/>
      <c r="AL4" s="136"/>
      <c r="AM4" s="136"/>
      <c r="AN4" s="136"/>
      <c r="AO4" s="136"/>
      <c r="AP4" s="136"/>
      <c r="AQ4" s="136"/>
      <c r="AR4" s="136"/>
      <c r="AS4" s="136" t="s">
        <v>192</v>
      </c>
    </row>
    <row r="5" spans="1:45" ht="15" customHeight="1" x14ac:dyDescent="0.2">
      <c r="A5" s="37" t="s">
        <v>40</v>
      </c>
      <c r="B5" s="63">
        <v>2018</v>
      </c>
      <c r="C5" s="82"/>
      <c r="D5" s="63">
        <v>2019</v>
      </c>
      <c r="E5" s="82"/>
      <c r="F5" s="82"/>
      <c r="G5" s="82"/>
      <c r="H5" s="82"/>
      <c r="I5" s="82"/>
      <c r="J5" s="82"/>
      <c r="K5" s="82"/>
      <c r="L5" s="82"/>
      <c r="M5" s="82"/>
      <c r="N5" s="82"/>
      <c r="O5" s="82"/>
      <c r="P5" s="63">
        <v>2020</v>
      </c>
      <c r="Q5" s="82"/>
      <c r="R5" s="82"/>
      <c r="S5" s="82"/>
      <c r="T5" s="82"/>
      <c r="U5" s="82"/>
      <c r="V5" s="82"/>
      <c r="W5" s="82"/>
      <c r="X5" s="82"/>
      <c r="Y5" s="82"/>
      <c r="Z5" s="82"/>
      <c r="AA5" s="82"/>
      <c r="AB5" s="63">
        <v>2021</v>
      </c>
      <c r="AC5" s="82"/>
      <c r="AD5" s="82"/>
      <c r="AE5" s="82"/>
      <c r="AF5" s="82"/>
      <c r="AG5" s="82"/>
      <c r="AH5" s="82"/>
      <c r="AI5" s="82"/>
      <c r="AJ5" s="82"/>
      <c r="AK5" s="82"/>
      <c r="AL5" s="82"/>
      <c r="AM5" s="82"/>
      <c r="AN5" s="82">
        <v>2022</v>
      </c>
      <c r="AO5" s="82"/>
      <c r="AP5" s="82"/>
      <c r="AQ5" s="82"/>
      <c r="AR5" s="82"/>
      <c r="AS5" s="137"/>
    </row>
    <row r="6" spans="1:45" ht="15" customHeight="1" x14ac:dyDescent="0.2">
      <c r="A6" s="22"/>
      <c r="B6" s="64"/>
      <c r="C6" s="83"/>
      <c r="D6" s="64"/>
      <c r="E6" s="104"/>
      <c r="F6" s="83"/>
      <c r="G6" s="83"/>
      <c r="H6" s="83"/>
      <c r="I6" s="83"/>
      <c r="J6" s="83"/>
      <c r="K6" s="83"/>
      <c r="L6" s="83"/>
      <c r="M6" s="83"/>
      <c r="N6" s="83"/>
      <c r="O6" s="83"/>
      <c r="P6" s="64"/>
      <c r="Q6" s="104"/>
      <c r="R6" s="104"/>
      <c r="S6" s="104"/>
      <c r="T6" s="104"/>
      <c r="U6" s="104"/>
      <c r="V6" s="104"/>
      <c r="W6" s="104"/>
      <c r="X6" s="104"/>
      <c r="Y6" s="104"/>
      <c r="Z6" s="104"/>
      <c r="AA6" s="104"/>
      <c r="AB6" s="139"/>
      <c r="AC6" s="104"/>
      <c r="AD6" s="104"/>
      <c r="AE6" s="104"/>
      <c r="AF6" s="104"/>
      <c r="AG6" s="104"/>
      <c r="AH6" s="104"/>
      <c r="AI6" s="104"/>
      <c r="AJ6" s="104"/>
      <c r="AK6" s="104"/>
      <c r="AL6" s="104"/>
      <c r="AM6" s="104"/>
      <c r="AN6" s="104"/>
      <c r="AO6" s="104"/>
      <c r="AP6" s="104"/>
      <c r="AQ6" s="104"/>
      <c r="AR6" s="104"/>
      <c r="AS6" s="138"/>
    </row>
    <row r="7" spans="1:45" ht="15" customHeight="1" x14ac:dyDescent="0.2">
      <c r="A7" s="22"/>
      <c r="B7" s="65" t="s">
        <v>188</v>
      </c>
      <c r="C7" s="65" t="s">
        <v>189</v>
      </c>
      <c r="D7" s="65" t="s">
        <v>190</v>
      </c>
      <c r="E7" s="65" t="s">
        <v>191</v>
      </c>
      <c r="F7" s="65" t="s">
        <v>193</v>
      </c>
      <c r="G7" s="65" t="s">
        <v>194</v>
      </c>
      <c r="H7" s="65" t="s">
        <v>195</v>
      </c>
      <c r="I7" s="65" t="s">
        <v>196</v>
      </c>
      <c r="J7" s="65" t="s">
        <v>197</v>
      </c>
      <c r="K7" s="65" t="s">
        <v>198</v>
      </c>
      <c r="L7" s="65" t="s">
        <v>199</v>
      </c>
      <c r="M7" s="65" t="s">
        <v>200</v>
      </c>
      <c r="N7" s="65" t="s">
        <v>188</v>
      </c>
      <c r="O7" s="65" t="s">
        <v>189</v>
      </c>
      <c r="P7" s="65" t="s">
        <v>190</v>
      </c>
      <c r="Q7" s="65" t="s">
        <v>191</v>
      </c>
      <c r="R7" s="65" t="s">
        <v>193</v>
      </c>
      <c r="S7" s="65" t="s">
        <v>194</v>
      </c>
      <c r="T7" s="65" t="s">
        <v>195</v>
      </c>
      <c r="U7" s="65" t="s">
        <v>196</v>
      </c>
      <c r="V7" s="65" t="s">
        <v>197</v>
      </c>
      <c r="W7" s="65" t="s">
        <v>198</v>
      </c>
      <c r="X7" s="65" t="s">
        <v>199</v>
      </c>
      <c r="Y7" s="65" t="s">
        <v>200</v>
      </c>
      <c r="Z7" s="65" t="s">
        <v>188</v>
      </c>
      <c r="AA7" s="65" t="s">
        <v>189</v>
      </c>
      <c r="AB7" s="65" t="s">
        <v>190</v>
      </c>
      <c r="AC7" s="65" t="s">
        <v>191</v>
      </c>
      <c r="AD7" s="65" t="s">
        <v>193</v>
      </c>
      <c r="AE7" s="65" t="s">
        <v>194</v>
      </c>
      <c r="AF7" s="65" t="s">
        <v>195</v>
      </c>
      <c r="AG7" s="65" t="s">
        <v>196</v>
      </c>
      <c r="AH7" s="65" t="s">
        <v>197</v>
      </c>
      <c r="AI7" s="65" t="s">
        <v>201</v>
      </c>
      <c r="AJ7" s="65" t="s">
        <v>202</v>
      </c>
      <c r="AK7" s="65" t="s">
        <v>203</v>
      </c>
      <c r="AL7" s="65" t="s">
        <v>204</v>
      </c>
      <c r="AM7" s="65" t="s">
        <v>205</v>
      </c>
      <c r="AN7" s="65" t="s">
        <v>206</v>
      </c>
      <c r="AO7" s="65" t="s">
        <v>207</v>
      </c>
      <c r="AP7" s="65" t="s">
        <v>208</v>
      </c>
      <c r="AQ7" s="65" t="s">
        <v>209</v>
      </c>
      <c r="AR7" s="65" t="s">
        <v>195</v>
      </c>
      <c r="AS7" s="66" t="s">
        <v>196</v>
      </c>
    </row>
    <row r="8" spans="1:45" x14ac:dyDescent="0.2">
      <c r="A8" s="49" t="s">
        <v>128</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8"/>
    </row>
    <row r="9" spans="1:45" x14ac:dyDescent="0.2">
      <c r="A9" s="38"/>
      <c r="B9" s="78"/>
      <c r="C9" s="69"/>
      <c r="D9" s="78"/>
      <c r="E9" s="115"/>
      <c r="F9" s="69"/>
      <c r="G9" s="105"/>
      <c r="H9" s="105"/>
      <c r="I9" s="105"/>
      <c r="J9" s="105"/>
      <c r="K9" s="105"/>
      <c r="L9" s="105"/>
      <c r="M9" s="105"/>
      <c r="N9" s="105"/>
      <c r="O9" s="105"/>
      <c r="P9" s="78"/>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85"/>
    </row>
    <row r="10" spans="1:45" x14ac:dyDescent="0.2">
      <c r="A10" s="60" t="s">
        <v>97</v>
      </c>
      <c r="B10" s="70"/>
      <c r="C10" s="70"/>
      <c r="D10" s="70"/>
      <c r="E10" s="116"/>
      <c r="F10" s="70"/>
      <c r="G10" s="106"/>
      <c r="H10" s="106"/>
      <c r="I10" s="106"/>
      <c r="J10" s="106"/>
      <c r="K10" s="106"/>
      <c r="L10" s="106"/>
      <c r="M10" s="106"/>
      <c r="N10" s="106"/>
      <c r="O10" s="106"/>
      <c r="P10" s="70"/>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87"/>
    </row>
    <row r="11" spans="1:45" x14ac:dyDescent="0.2">
      <c r="A11" s="23" t="s">
        <v>137</v>
      </c>
      <c r="B11" s="70"/>
      <c r="C11" s="70"/>
      <c r="D11" s="70"/>
      <c r="E11" s="116"/>
      <c r="F11" s="70"/>
      <c r="G11" s="106"/>
      <c r="H11" s="106"/>
      <c r="I11" s="106"/>
      <c r="J11" s="106"/>
      <c r="K11" s="106"/>
      <c r="L11" s="106"/>
      <c r="M11" s="106"/>
      <c r="N11" s="106"/>
      <c r="O11" s="106"/>
      <c r="P11" s="70"/>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87"/>
    </row>
    <row r="12" spans="1:45" ht="25.5" x14ac:dyDescent="0.2">
      <c r="A12" s="31" t="s">
        <v>98</v>
      </c>
      <c r="B12" s="70">
        <v>-657513150.99000001</v>
      </c>
      <c r="C12" s="70">
        <v>-688513150.99000001</v>
      </c>
      <c r="D12" s="70">
        <v>-733513150.99000001</v>
      </c>
      <c r="E12" s="116">
        <v>-733513150.99000001</v>
      </c>
      <c r="F12" s="70">
        <v>-1026007049.99</v>
      </c>
      <c r="G12" s="106">
        <v>-1206007049.99</v>
      </c>
      <c r="H12" s="106">
        <v>-1206007049.99</v>
      </c>
      <c r="I12" s="106">
        <v>-1206007049.99</v>
      </c>
      <c r="J12" s="106">
        <v>-1179067043.99</v>
      </c>
      <c r="K12" s="106">
        <v>-1245067043.99</v>
      </c>
      <c r="L12" s="106">
        <v>-1231945615.28</v>
      </c>
      <c r="M12" s="106">
        <v>-1231945615.28</v>
      </c>
      <c r="N12" s="106">
        <v>-1236945615.28</v>
      </c>
      <c r="O12" s="106">
        <v>-1293345615.28</v>
      </c>
      <c r="P12" s="70">
        <v>-1393345615.28</v>
      </c>
      <c r="Q12" s="106">
        <v>-1390345615.28</v>
      </c>
      <c r="R12" s="106">
        <v>-1384274186.5699999</v>
      </c>
      <c r="S12" s="106">
        <v>-1384274186.5699999</v>
      </c>
      <c r="T12" s="106">
        <v>-1374274186.5699999</v>
      </c>
      <c r="U12" s="106">
        <v>-1474274186.5699999</v>
      </c>
      <c r="V12" s="106">
        <v>-1474893898.4300001</v>
      </c>
      <c r="W12" s="106">
        <v>-1474893898.4300001</v>
      </c>
      <c r="X12" s="106">
        <v>-1468822469.72</v>
      </c>
      <c r="Y12" s="106">
        <v>-1458822469.72</v>
      </c>
      <c r="Z12" s="106">
        <v>-1458822469.72</v>
      </c>
      <c r="AA12" s="106">
        <v>-1403822469.72</v>
      </c>
      <c r="AB12" s="106">
        <v>-1427179612.3599999</v>
      </c>
      <c r="AC12" s="106">
        <v>-1451979612.3599999</v>
      </c>
      <c r="AD12" s="106">
        <v>-1455908184.6500001</v>
      </c>
      <c r="AE12" s="106">
        <v>-1449241517.6500001</v>
      </c>
      <c r="AF12" s="106">
        <v>-1442241517.6500001</v>
      </c>
      <c r="AG12" s="106">
        <v>-1449866517.6500001</v>
      </c>
      <c r="AH12" s="106">
        <v>-1425723660.51</v>
      </c>
      <c r="AI12" s="106">
        <v>-1491893660.51</v>
      </c>
      <c r="AJ12" s="106">
        <v>-1488679374.8</v>
      </c>
      <c r="AK12" s="106">
        <v>-1483434493.8199999</v>
      </c>
      <c r="AL12" s="106">
        <v>-1476134493.8199999</v>
      </c>
      <c r="AM12" s="106">
        <v>-1487893963.3</v>
      </c>
      <c r="AN12" s="106">
        <v>-1365900064.1600001</v>
      </c>
      <c r="AO12" s="106">
        <v>-1370900064.1600001</v>
      </c>
      <c r="AP12" s="106">
        <v>-1345185778.4400001</v>
      </c>
      <c r="AQ12" s="106">
        <v>-1456185778.4100001</v>
      </c>
      <c r="AR12" s="106">
        <v>-1481385778.29</v>
      </c>
      <c r="AS12" s="87">
        <v>-1479046754.3399999</v>
      </c>
    </row>
    <row r="13" spans="1:45" ht="15.75" x14ac:dyDescent="0.2">
      <c r="A13" s="24" t="s">
        <v>139</v>
      </c>
      <c r="B13" s="70">
        <v>-657513150.99000001</v>
      </c>
      <c r="C13" s="70">
        <v>-688513150.99000001</v>
      </c>
      <c r="D13" s="70">
        <v>-733513150.99000001</v>
      </c>
      <c r="E13" s="116">
        <v>-733513150.99000001</v>
      </c>
      <c r="F13" s="70">
        <v>-1026007049.99</v>
      </c>
      <c r="G13" s="106">
        <v>-1206007049.99</v>
      </c>
      <c r="H13" s="106">
        <v>-1206007049.99</v>
      </c>
      <c r="I13" s="106">
        <v>-1206007049.99</v>
      </c>
      <c r="J13" s="106">
        <v>-1179067043.99</v>
      </c>
      <c r="K13" s="106">
        <v>-1245067043.99</v>
      </c>
      <c r="L13" s="106">
        <v>-1231945615.28</v>
      </c>
      <c r="M13" s="106">
        <v>-1231945615.28</v>
      </c>
      <c r="N13" s="106">
        <v>-1236945615.28</v>
      </c>
      <c r="O13" s="106">
        <v>-1293345615.28</v>
      </c>
      <c r="P13" s="70">
        <v>-1393345615.28</v>
      </c>
      <c r="Q13" s="106">
        <v>-1390345615.28</v>
      </c>
      <c r="R13" s="106">
        <v>-1384274186.5699999</v>
      </c>
      <c r="S13" s="106">
        <v>-1384274186.5699999</v>
      </c>
      <c r="T13" s="106">
        <v>-1374274186.5699999</v>
      </c>
      <c r="U13" s="106">
        <v>-1474274186.5699999</v>
      </c>
      <c r="V13" s="106">
        <v>-1474893898.4300001</v>
      </c>
      <c r="W13" s="106">
        <v>-1474893898.4300001</v>
      </c>
      <c r="X13" s="106">
        <v>-1468822469.72</v>
      </c>
      <c r="Y13" s="106">
        <v>-1458822469.72</v>
      </c>
      <c r="Z13" s="106">
        <v>-1458822469.72</v>
      </c>
      <c r="AA13" s="106">
        <v>-1403822469.72</v>
      </c>
      <c r="AB13" s="106">
        <v>-1427179612.3599999</v>
      </c>
      <c r="AC13" s="106">
        <v>-1451979612.3599999</v>
      </c>
      <c r="AD13" s="106">
        <v>-1455908184.6500001</v>
      </c>
      <c r="AE13" s="106">
        <v>-1449241517.6500001</v>
      </c>
      <c r="AF13" s="106">
        <v>-1442241517.6500001</v>
      </c>
      <c r="AG13" s="106">
        <v>-1449866517.6500001</v>
      </c>
      <c r="AH13" s="106">
        <v>-1425723660.51</v>
      </c>
      <c r="AI13" s="106">
        <v>-1491893660.51</v>
      </c>
      <c r="AJ13" s="106">
        <v>-1488679374.8</v>
      </c>
      <c r="AK13" s="106">
        <v>-1483434493.8199999</v>
      </c>
      <c r="AL13" s="106">
        <v>-1476134493.8199999</v>
      </c>
      <c r="AM13" s="106">
        <v>-1487893963.3</v>
      </c>
      <c r="AN13" s="106">
        <v>-1365900064.1600001</v>
      </c>
      <c r="AO13" s="106">
        <v>-1370900064.1600001</v>
      </c>
      <c r="AP13" s="106">
        <v>-1345185778.4400001</v>
      </c>
      <c r="AQ13" s="106">
        <v>-1456185778.4100001</v>
      </c>
      <c r="AR13" s="106">
        <v>-1481385778.29</v>
      </c>
      <c r="AS13" s="87">
        <v>-1479046754.3399999</v>
      </c>
    </row>
    <row r="14" spans="1:45" x14ac:dyDescent="0.2">
      <c r="A14" s="27" t="s">
        <v>99</v>
      </c>
      <c r="B14" s="70">
        <v>-657513150.99000001</v>
      </c>
      <c r="C14" s="70">
        <v>-688513150.99000001</v>
      </c>
      <c r="D14" s="70">
        <v>-733513150.99000001</v>
      </c>
      <c r="E14" s="116">
        <v>-733513150.99000001</v>
      </c>
      <c r="F14" s="70">
        <v>-1026007049.99</v>
      </c>
      <c r="G14" s="106">
        <v>-1206007049.99</v>
      </c>
      <c r="H14" s="106">
        <v>-1206007049.99</v>
      </c>
      <c r="I14" s="106">
        <v>-1206007049.99</v>
      </c>
      <c r="J14" s="106">
        <v>-1179067043.99</v>
      </c>
      <c r="K14" s="106">
        <v>-1245067043.99</v>
      </c>
      <c r="L14" s="106">
        <v>-1231945615.28</v>
      </c>
      <c r="M14" s="106">
        <v>-1231945615.28</v>
      </c>
      <c r="N14" s="106">
        <v>-1236945615.28</v>
      </c>
      <c r="O14" s="106">
        <v>-1293345615.28</v>
      </c>
      <c r="P14" s="70">
        <v>-1393345615.28</v>
      </c>
      <c r="Q14" s="106">
        <v>-1390345615.28</v>
      </c>
      <c r="R14" s="106">
        <v>-1384274186.5699999</v>
      </c>
      <c r="S14" s="106">
        <v>-1384274186.5699999</v>
      </c>
      <c r="T14" s="106">
        <v>-1374274186.5699999</v>
      </c>
      <c r="U14" s="106">
        <v>-1474274186.5699999</v>
      </c>
      <c r="V14" s="106">
        <v>-1474893898.4300001</v>
      </c>
      <c r="W14" s="106">
        <v>-1474893898.4300001</v>
      </c>
      <c r="X14" s="106">
        <v>-1468822469.72</v>
      </c>
      <c r="Y14" s="106">
        <v>-1458822469.72</v>
      </c>
      <c r="Z14" s="106">
        <v>-1458822469.72</v>
      </c>
      <c r="AA14" s="106">
        <v>-1403822469.72</v>
      </c>
      <c r="AB14" s="106">
        <v>-1427179612.3599999</v>
      </c>
      <c r="AC14" s="106">
        <v>-1451979612.3599999</v>
      </c>
      <c r="AD14" s="106">
        <v>-1455908184.6500001</v>
      </c>
      <c r="AE14" s="106">
        <v>-1449241517.6500001</v>
      </c>
      <c r="AF14" s="106">
        <v>-1442241517.6500001</v>
      </c>
      <c r="AG14" s="106">
        <v>-1449866517.6500001</v>
      </c>
      <c r="AH14" s="106">
        <v>-1425723660.51</v>
      </c>
      <c r="AI14" s="106">
        <v>-1491893660.51</v>
      </c>
      <c r="AJ14" s="106">
        <v>-1488679374.8</v>
      </c>
      <c r="AK14" s="106">
        <v>-1483434493.8199999</v>
      </c>
      <c r="AL14" s="106">
        <v>-1476134493.8199999</v>
      </c>
      <c r="AM14" s="106">
        <v>-1487893963.3</v>
      </c>
      <c r="AN14" s="106">
        <v>-1365900064.1600001</v>
      </c>
      <c r="AO14" s="106">
        <v>-1370900064.1600001</v>
      </c>
      <c r="AP14" s="106">
        <v>-1345185778.4400001</v>
      </c>
      <c r="AQ14" s="106">
        <v>-1456185778.4100001</v>
      </c>
      <c r="AR14" s="106">
        <v>-1481385778.29</v>
      </c>
      <c r="AS14" s="87">
        <v>-1479046754.3399999</v>
      </c>
    </row>
    <row r="15" spans="1:45" x14ac:dyDescent="0.2">
      <c r="A15" s="27" t="s">
        <v>100</v>
      </c>
      <c r="B15" s="70"/>
      <c r="C15" s="70"/>
      <c r="D15" s="70"/>
      <c r="E15" s="116"/>
      <c r="F15" s="70"/>
      <c r="G15" s="106"/>
      <c r="H15" s="106"/>
      <c r="I15" s="106"/>
      <c r="J15" s="106"/>
      <c r="K15" s="106"/>
      <c r="L15" s="106"/>
      <c r="M15" s="106"/>
      <c r="N15" s="106"/>
      <c r="O15" s="106"/>
      <c r="P15" s="70"/>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87"/>
    </row>
    <row r="16" spans="1:45" x14ac:dyDescent="0.2">
      <c r="A16" s="24" t="s">
        <v>101</v>
      </c>
      <c r="B16" s="70"/>
      <c r="C16" s="70"/>
      <c r="D16" s="70"/>
      <c r="E16" s="116"/>
      <c r="F16" s="70"/>
      <c r="G16" s="106"/>
      <c r="H16" s="106"/>
      <c r="I16" s="106"/>
      <c r="J16" s="106"/>
      <c r="K16" s="106"/>
      <c r="L16" s="106"/>
      <c r="M16" s="106"/>
      <c r="N16" s="106"/>
      <c r="O16" s="106"/>
      <c r="P16" s="70"/>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87"/>
    </row>
    <row r="17" spans="1:45" x14ac:dyDescent="0.2">
      <c r="A17" s="23" t="s">
        <v>102</v>
      </c>
      <c r="B17" s="70"/>
      <c r="C17" s="70"/>
      <c r="D17" s="70"/>
      <c r="E17" s="116"/>
      <c r="F17" s="70"/>
      <c r="G17" s="106"/>
      <c r="H17" s="106"/>
      <c r="I17" s="106"/>
      <c r="J17" s="106"/>
      <c r="K17" s="106"/>
      <c r="L17" s="106"/>
      <c r="M17" s="106"/>
      <c r="N17" s="106"/>
      <c r="O17" s="106"/>
      <c r="P17" s="70"/>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87"/>
    </row>
    <row r="18" spans="1:45" x14ac:dyDescent="0.2">
      <c r="A18" s="24" t="s">
        <v>103</v>
      </c>
      <c r="B18" s="70"/>
      <c r="C18" s="70"/>
      <c r="D18" s="70"/>
      <c r="E18" s="116"/>
      <c r="F18" s="70"/>
      <c r="G18" s="106"/>
      <c r="H18" s="106"/>
      <c r="I18" s="106"/>
      <c r="J18" s="106"/>
      <c r="K18" s="106"/>
      <c r="L18" s="106"/>
      <c r="M18" s="106"/>
      <c r="N18" s="106"/>
      <c r="O18" s="106"/>
      <c r="P18" s="70"/>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87"/>
    </row>
    <row r="19" spans="1:45" x14ac:dyDescent="0.2">
      <c r="A19" s="24" t="s">
        <v>104</v>
      </c>
      <c r="B19" s="70"/>
      <c r="C19" s="70"/>
      <c r="D19" s="70"/>
      <c r="E19" s="116"/>
      <c r="F19" s="70"/>
      <c r="G19" s="106"/>
      <c r="H19" s="106"/>
      <c r="I19" s="106"/>
      <c r="J19" s="106"/>
      <c r="K19" s="106"/>
      <c r="L19" s="106"/>
      <c r="M19" s="106"/>
      <c r="N19" s="106"/>
      <c r="O19" s="106"/>
      <c r="P19" s="70"/>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87"/>
    </row>
    <row r="20" spans="1:45" x14ac:dyDescent="0.2">
      <c r="A20" s="23" t="s">
        <v>105</v>
      </c>
      <c r="B20" s="70"/>
      <c r="C20" s="70"/>
      <c r="D20" s="70"/>
      <c r="E20" s="116"/>
      <c r="F20" s="70"/>
      <c r="G20" s="106"/>
      <c r="H20" s="106"/>
      <c r="I20" s="106"/>
      <c r="J20" s="106"/>
      <c r="K20" s="106"/>
      <c r="L20" s="106"/>
      <c r="M20" s="106"/>
      <c r="N20" s="106"/>
      <c r="O20" s="106"/>
      <c r="P20" s="70"/>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87"/>
    </row>
    <row r="21" spans="1:45" x14ac:dyDescent="0.2">
      <c r="A21" s="24" t="s">
        <v>106</v>
      </c>
      <c r="B21" s="70"/>
      <c r="C21" s="70"/>
      <c r="D21" s="70"/>
      <c r="E21" s="116"/>
      <c r="F21" s="70"/>
      <c r="G21" s="106"/>
      <c r="H21" s="106"/>
      <c r="I21" s="106"/>
      <c r="J21" s="106"/>
      <c r="K21" s="106"/>
      <c r="L21" s="106"/>
      <c r="M21" s="106"/>
      <c r="N21" s="106"/>
      <c r="O21" s="106"/>
      <c r="P21" s="70"/>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87"/>
    </row>
    <row r="22" spans="1:45" x14ac:dyDescent="0.2">
      <c r="A22" s="24" t="s">
        <v>107</v>
      </c>
      <c r="B22" s="70"/>
      <c r="C22" s="70"/>
      <c r="D22" s="70"/>
      <c r="E22" s="116"/>
      <c r="F22" s="70"/>
      <c r="G22" s="106"/>
      <c r="H22" s="106"/>
      <c r="I22" s="106"/>
      <c r="J22" s="106"/>
      <c r="K22" s="106"/>
      <c r="L22" s="106"/>
      <c r="M22" s="106"/>
      <c r="N22" s="106"/>
      <c r="O22" s="106"/>
      <c r="P22" s="70"/>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c r="AO22" s="106"/>
      <c r="AP22" s="106"/>
      <c r="AQ22" s="106"/>
      <c r="AR22" s="106"/>
      <c r="AS22" s="87"/>
    </row>
    <row r="23" spans="1:45" x14ac:dyDescent="0.2">
      <c r="A23" s="24" t="s">
        <v>108</v>
      </c>
      <c r="B23" s="70"/>
      <c r="C23" s="70"/>
      <c r="D23" s="70"/>
      <c r="E23" s="116"/>
      <c r="F23" s="70"/>
      <c r="G23" s="106"/>
      <c r="H23" s="106"/>
      <c r="I23" s="106"/>
      <c r="J23" s="106"/>
      <c r="K23" s="106"/>
      <c r="L23" s="106"/>
      <c r="M23" s="106"/>
      <c r="N23" s="106"/>
      <c r="O23" s="106"/>
      <c r="P23" s="70"/>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87"/>
    </row>
    <row r="24" spans="1:45" x14ac:dyDescent="0.2">
      <c r="A24" s="24" t="s">
        <v>109</v>
      </c>
      <c r="B24" s="70"/>
      <c r="C24" s="70"/>
      <c r="D24" s="70"/>
      <c r="E24" s="116"/>
      <c r="F24" s="70"/>
      <c r="G24" s="106"/>
      <c r="H24" s="106"/>
      <c r="I24" s="106"/>
      <c r="J24" s="106"/>
      <c r="K24" s="106"/>
      <c r="L24" s="106"/>
      <c r="M24" s="106"/>
      <c r="N24" s="106"/>
      <c r="O24" s="106"/>
      <c r="P24" s="70"/>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87"/>
    </row>
    <row r="25" spans="1:45" x14ac:dyDescent="0.2">
      <c r="A25" s="23" t="s">
        <v>110</v>
      </c>
      <c r="B25" s="70">
        <v>-132697483.62075785</v>
      </c>
      <c r="C25" s="70">
        <v>-123820284.59199354</v>
      </c>
      <c r="D25" s="70">
        <v>-127655130.1041107</v>
      </c>
      <c r="E25" s="116">
        <v>-123304422.79552658</v>
      </c>
      <c r="F25" s="70">
        <v>-123736244.23661828</v>
      </c>
      <c r="G25" s="106">
        <v>-117737943.45908777</v>
      </c>
      <c r="H25" s="106">
        <v>-117620094.43353499</v>
      </c>
      <c r="I25" s="106">
        <v>-115621047.55499351</v>
      </c>
      <c r="J25" s="106">
        <v>-116634036.67697074</v>
      </c>
      <c r="K25" s="106">
        <v>-119918086.9530728</v>
      </c>
      <c r="L25" s="106">
        <v>-120199092.24876265</v>
      </c>
      <c r="M25" s="106">
        <v>-157004593.7841537</v>
      </c>
      <c r="N25" s="106">
        <v>-157978624.17399535</v>
      </c>
      <c r="O25" s="106">
        <v>-166101921.24520406</v>
      </c>
      <c r="P25" s="70">
        <v>-162757420.96677971</v>
      </c>
      <c r="Q25" s="106">
        <v>-163110534.63399795</v>
      </c>
      <c r="R25" s="106">
        <v>-155033286.08503401</v>
      </c>
      <c r="S25" s="106">
        <v>-156142994.48743549</v>
      </c>
      <c r="T25" s="106">
        <v>-21925256.310296621</v>
      </c>
      <c r="U25" s="106">
        <v>-21401980.235657766</v>
      </c>
      <c r="V25" s="106">
        <v>-23501375.492534015</v>
      </c>
      <c r="W25" s="106">
        <v>-28042568.749595173</v>
      </c>
      <c r="X25" s="106">
        <v>-24914800.211003032</v>
      </c>
      <c r="Y25" s="106">
        <v>-26420720.827710483</v>
      </c>
      <c r="Z25" s="106">
        <v>-20091002.596996211</v>
      </c>
      <c r="AA25" s="106">
        <v>-15932017.828039456</v>
      </c>
      <c r="AB25" s="106">
        <v>-15322360.575574171</v>
      </c>
      <c r="AC25" s="106">
        <v>-18381302.331708271</v>
      </c>
      <c r="AD25" s="106">
        <v>-15952952.57694569</v>
      </c>
      <c r="AE25" s="106">
        <v>-16017167.812474828</v>
      </c>
      <c r="AF25" s="106">
        <v>-14836006.579552408</v>
      </c>
      <c r="AG25" s="106">
        <v>-11012184.265211646</v>
      </c>
      <c r="AH25" s="106">
        <v>-7541466.1536445813</v>
      </c>
      <c r="AI25" s="106">
        <v>-6512850.0149352578</v>
      </c>
      <c r="AJ25" s="106">
        <v>-1910868.0188321541</v>
      </c>
      <c r="AK25" s="106">
        <v>-1258824.2138722467</v>
      </c>
      <c r="AL25" s="106">
        <v>-1500476.3847593386</v>
      </c>
      <c r="AM25" s="106">
        <v>-647347.73588879523</v>
      </c>
      <c r="AN25" s="106">
        <v>-849274.85824179684</v>
      </c>
      <c r="AO25" s="106">
        <v>-1349218.341359555</v>
      </c>
      <c r="AP25" s="106">
        <v>-7989505.3174373731</v>
      </c>
      <c r="AQ25" s="106">
        <v>-11343397.412464168</v>
      </c>
      <c r="AR25" s="106">
        <v>-11911032.956788978</v>
      </c>
      <c r="AS25" s="87">
        <v>-12913856.684145765</v>
      </c>
    </row>
    <row r="26" spans="1:45" x14ac:dyDescent="0.2">
      <c r="A26" s="24" t="s">
        <v>111</v>
      </c>
      <c r="B26" s="70"/>
      <c r="C26" s="70"/>
      <c r="D26" s="70"/>
      <c r="E26" s="116"/>
      <c r="F26" s="70"/>
      <c r="G26" s="106"/>
      <c r="H26" s="106"/>
      <c r="I26" s="106"/>
      <c r="J26" s="106"/>
      <c r="K26" s="106"/>
      <c r="L26" s="106"/>
      <c r="M26" s="106"/>
      <c r="N26" s="106"/>
      <c r="O26" s="106"/>
      <c r="P26" s="70"/>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87"/>
    </row>
    <row r="27" spans="1:45" x14ac:dyDescent="0.2">
      <c r="A27" s="24" t="s">
        <v>112</v>
      </c>
      <c r="B27" s="70"/>
      <c r="C27" s="70"/>
      <c r="D27" s="70"/>
      <c r="E27" s="116"/>
      <c r="F27" s="70"/>
      <c r="G27" s="106"/>
      <c r="H27" s="106"/>
      <c r="I27" s="106"/>
      <c r="J27" s="106"/>
      <c r="K27" s="106"/>
      <c r="L27" s="106"/>
      <c r="M27" s="106"/>
      <c r="N27" s="106"/>
      <c r="O27" s="106"/>
      <c r="P27" s="70"/>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87"/>
    </row>
    <row r="28" spans="1:45" x14ac:dyDescent="0.2">
      <c r="A28" s="24" t="s">
        <v>113</v>
      </c>
      <c r="B28" s="70">
        <v>-132697483.62075785</v>
      </c>
      <c r="C28" s="70">
        <v>-123820284.59199354</v>
      </c>
      <c r="D28" s="70">
        <v>-127655130.1041107</v>
      </c>
      <c r="E28" s="116">
        <v>-123304422.79552658</v>
      </c>
      <c r="F28" s="70">
        <v>-123736244.23661828</v>
      </c>
      <c r="G28" s="106">
        <v>-117737943.45908777</v>
      </c>
      <c r="H28" s="106">
        <v>-117620094.43353499</v>
      </c>
      <c r="I28" s="106">
        <v>-115621047.55499351</v>
      </c>
      <c r="J28" s="106">
        <v>-116634036.67697074</v>
      </c>
      <c r="K28" s="106">
        <v>-119918086.9530728</v>
      </c>
      <c r="L28" s="106">
        <v>-120199092.24876265</v>
      </c>
      <c r="M28" s="106">
        <v>-157004593.7841537</v>
      </c>
      <c r="N28" s="106">
        <v>-157978624.17399535</v>
      </c>
      <c r="O28" s="106">
        <v>-166101921.24520406</v>
      </c>
      <c r="P28" s="70">
        <v>-162757420.96677971</v>
      </c>
      <c r="Q28" s="106">
        <v>-163110534.63399795</v>
      </c>
      <c r="R28" s="106">
        <v>-155033286.08503401</v>
      </c>
      <c r="S28" s="106">
        <v>-156142994.48743549</v>
      </c>
      <c r="T28" s="106">
        <v>-21925256.310296621</v>
      </c>
      <c r="U28" s="106">
        <v>-21401980.235657766</v>
      </c>
      <c r="V28" s="106">
        <v>-23501375.492534015</v>
      </c>
      <c r="W28" s="106">
        <v>-28042568.749595173</v>
      </c>
      <c r="X28" s="106">
        <v>-24914800.211003032</v>
      </c>
      <c r="Y28" s="106">
        <v>-26420720.827710483</v>
      </c>
      <c r="Z28" s="106">
        <v>-20091002.596996211</v>
      </c>
      <c r="AA28" s="106">
        <v>-15932017.828039456</v>
      </c>
      <c r="AB28" s="106">
        <v>-15322360.575574171</v>
      </c>
      <c r="AC28" s="106">
        <v>-18381302.331708271</v>
      </c>
      <c r="AD28" s="106">
        <v>-15952952.57694569</v>
      </c>
      <c r="AE28" s="106">
        <v>-16017167.812474828</v>
      </c>
      <c r="AF28" s="106">
        <v>-14836006.579552408</v>
      </c>
      <c r="AG28" s="106">
        <v>-11012184.265211646</v>
      </c>
      <c r="AH28" s="106">
        <v>-7541466.1536445813</v>
      </c>
      <c r="AI28" s="106">
        <v>-6512850.0149352578</v>
      </c>
      <c r="AJ28" s="106">
        <v>-1910868.0188321541</v>
      </c>
      <c r="AK28" s="106">
        <v>-1258824.2138722467</v>
      </c>
      <c r="AL28" s="106">
        <v>-1500476.3847593386</v>
      </c>
      <c r="AM28" s="106">
        <v>-647347.73588879523</v>
      </c>
      <c r="AN28" s="106">
        <v>-849274.85824179684</v>
      </c>
      <c r="AO28" s="106">
        <v>-1349218.341359555</v>
      </c>
      <c r="AP28" s="106">
        <v>-7989505.3174373731</v>
      </c>
      <c r="AQ28" s="106">
        <v>-11343397.412464168</v>
      </c>
      <c r="AR28" s="106">
        <v>-11911032.956788978</v>
      </c>
      <c r="AS28" s="87">
        <v>-12913856.684145765</v>
      </c>
    </row>
    <row r="29" spans="1:45" x14ac:dyDescent="0.2">
      <c r="A29" s="24" t="s">
        <v>114</v>
      </c>
      <c r="B29" s="70"/>
      <c r="C29" s="70"/>
      <c r="D29" s="70"/>
      <c r="E29" s="116"/>
      <c r="F29" s="70"/>
      <c r="G29" s="106"/>
      <c r="H29" s="106"/>
      <c r="I29" s="106"/>
      <c r="J29" s="106"/>
      <c r="K29" s="106"/>
      <c r="L29" s="106"/>
      <c r="M29" s="106"/>
      <c r="N29" s="106"/>
      <c r="O29" s="106"/>
      <c r="P29" s="70"/>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87"/>
    </row>
    <row r="30" spans="1:45" x14ac:dyDescent="0.2">
      <c r="A30" s="24" t="s">
        <v>48</v>
      </c>
      <c r="B30" s="70"/>
      <c r="C30" s="70"/>
      <c r="D30" s="70"/>
      <c r="E30" s="116"/>
      <c r="F30" s="70"/>
      <c r="G30" s="106"/>
      <c r="H30" s="106"/>
      <c r="I30" s="106"/>
      <c r="J30" s="106"/>
      <c r="K30" s="106"/>
      <c r="L30" s="106"/>
      <c r="M30" s="106"/>
      <c r="N30" s="106"/>
      <c r="O30" s="106"/>
      <c r="P30" s="70"/>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87"/>
    </row>
    <row r="31" spans="1:45" ht="25.5" x14ac:dyDescent="0.2">
      <c r="A31" s="31" t="s">
        <v>115</v>
      </c>
      <c r="B31" s="70">
        <v>-1311336222.23</v>
      </c>
      <c r="C31" s="70">
        <v>-704321948.95000005</v>
      </c>
      <c r="D31" s="70">
        <v>-685615282.95000005</v>
      </c>
      <c r="E31" s="116">
        <v>-680615282.95000005</v>
      </c>
      <c r="F31" s="70">
        <v>-677400997.24000001</v>
      </c>
      <c r="G31" s="106">
        <v>-177400997.24000001</v>
      </c>
      <c r="H31" s="106">
        <v>-163234330.58000001</v>
      </c>
      <c r="I31" s="106">
        <v>-148064630.58000001</v>
      </c>
      <c r="J31" s="106">
        <v>-141397964.58000001</v>
      </c>
      <c r="K31" s="106">
        <v>-131897964.58</v>
      </c>
      <c r="L31" s="106">
        <v>-126683678.87</v>
      </c>
      <c r="M31" s="106">
        <v>-119683678.87</v>
      </c>
      <c r="N31" s="106">
        <v>-119683678.87</v>
      </c>
      <c r="O31" s="106">
        <v>-104513978.87</v>
      </c>
      <c r="P31" s="70">
        <v>-97847312.870000005</v>
      </c>
      <c r="Q31" s="106">
        <v>-97847312.870000005</v>
      </c>
      <c r="R31" s="106">
        <v>-79633027.159999996</v>
      </c>
      <c r="S31" s="106">
        <v>-79633027.159999996</v>
      </c>
      <c r="T31" s="106">
        <v>-69633027.159999996</v>
      </c>
      <c r="U31" s="106">
        <v>-1842199562.6472518</v>
      </c>
      <c r="V31" s="106">
        <v>-1916626621.5630934</v>
      </c>
      <c r="W31" s="106">
        <v>-1868884115.5325799</v>
      </c>
      <c r="X31" s="106">
        <v>-1784821695.3389175</v>
      </c>
      <c r="Y31" s="106">
        <v>-1825088735.65815</v>
      </c>
      <c r="Z31" s="106">
        <v>-1863981165.89363</v>
      </c>
      <c r="AA31" s="106">
        <v>-1885445655.3959601</v>
      </c>
      <c r="AB31" s="106">
        <v>-1914112087.98439</v>
      </c>
      <c r="AC31" s="106">
        <v>-1919732376.20506</v>
      </c>
      <c r="AD31" s="106">
        <v>-1893506242.6988301</v>
      </c>
      <c r="AE31" s="106">
        <v>-1931420582.96349</v>
      </c>
      <c r="AF31" s="106">
        <v>-1968654368.76408</v>
      </c>
      <c r="AG31" s="106">
        <v>-1950147576.05685</v>
      </c>
      <c r="AH31" s="106">
        <v>-1957885655.67098</v>
      </c>
      <c r="AI31" s="106">
        <v>-1862740497.2945161</v>
      </c>
      <c r="AJ31" s="106">
        <v>-1858906056</v>
      </c>
      <c r="AK31" s="106">
        <v>-1881398100.0052655</v>
      </c>
      <c r="AL31" s="106">
        <v>-1883239808.9260516</v>
      </c>
      <c r="AM31" s="106">
        <v>-1887201907.3294017</v>
      </c>
      <c r="AN31" s="106">
        <v>-1889476527.1100194</v>
      </c>
      <c r="AO31" s="106">
        <v>-1904141549.1281049</v>
      </c>
      <c r="AP31" s="106">
        <v>-1892023558.785574</v>
      </c>
      <c r="AQ31" s="106">
        <v>-1825649508.8524845</v>
      </c>
      <c r="AR31" s="106">
        <v>-1804921799.7115846</v>
      </c>
      <c r="AS31" s="87">
        <v>-1794245911.7117803</v>
      </c>
    </row>
    <row r="32" spans="1:45" ht="25.5" x14ac:dyDescent="0.2">
      <c r="A32" s="28" t="s">
        <v>124</v>
      </c>
      <c r="B32" s="70">
        <v>-1311336222.23</v>
      </c>
      <c r="C32" s="70">
        <v>-704321948.95000005</v>
      </c>
      <c r="D32" s="70">
        <v>-685615282.95000005</v>
      </c>
      <c r="E32" s="116">
        <v>-680615282.95000005</v>
      </c>
      <c r="F32" s="70">
        <v>-677400997.24000001</v>
      </c>
      <c r="G32" s="106">
        <v>-177400997.24000001</v>
      </c>
      <c r="H32" s="106">
        <v>-163234330.58000001</v>
      </c>
      <c r="I32" s="106">
        <v>-148064630.58000001</v>
      </c>
      <c r="J32" s="106">
        <v>-141397964.58000001</v>
      </c>
      <c r="K32" s="106">
        <v>-131897964.58</v>
      </c>
      <c r="L32" s="106">
        <v>-126683678.87</v>
      </c>
      <c r="M32" s="106">
        <v>-119683678.87</v>
      </c>
      <c r="N32" s="106">
        <v>-119683678.87</v>
      </c>
      <c r="O32" s="106">
        <v>-104513978.87</v>
      </c>
      <c r="P32" s="70">
        <v>-97847312.870000005</v>
      </c>
      <c r="Q32" s="106">
        <v>-97847312.870000005</v>
      </c>
      <c r="R32" s="106">
        <v>-79633027.159999996</v>
      </c>
      <c r="S32" s="106">
        <v>-79633027.159999996</v>
      </c>
      <c r="T32" s="106">
        <v>-69633027.159999996</v>
      </c>
      <c r="U32" s="106">
        <v>-1842199562.6472518</v>
      </c>
      <c r="V32" s="106">
        <v>-1916626621.5630934</v>
      </c>
      <c r="W32" s="106">
        <v>-1868884115.5325799</v>
      </c>
      <c r="X32" s="106">
        <v>-1784821695.3389175</v>
      </c>
      <c r="Y32" s="106">
        <v>-1825088735.65815</v>
      </c>
      <c r="Z32" s="106">
        <v>-1863981165.89363</v>
      </c>
      <c r="AA32" s="106">
        <v>-1885445655.3959601</v>
      </c>
      <c r="AB32" s="106">
        <v>-1914112087.98439</v>
      </c>
      <c r="AC32" s="106">
        <v>-1919732376.20506</v>
      </c>
      <c r="AD32" s="106">
        <v>-1893506242.6988301</v>
      </c>
      <c r="AE32" s="106">
        <v>-1931420582.96349</v>
      </c>
      <c r="AF32" s="106">
        <v>-1968654368.76408</v>
      </c>
      <c r="AG32" s="106">
        <v>-1950147576.05685</v>
      </c>
      <c r="AH32" s="106">
        <v>-1957885655.67098</v>
      </c>
      <c r="AI32" s="106">
        <v>-1862740497.2945161</v>
      </c>
      <c r="AJ32" s="106">
        <v>-1858906056</v>
      </c>
      <c r="AK32" s="106">
        <v>-1881398100.0052655</v>
      </c>
      <c r="AL32" s="106">
        <v>-1883239808.9260516</v>
      </c>
      <c r="AM32" s="106">
        <v>-1887201907.3294017</v>
      </c>
      <c r="AN32" s="106">
        <v>-1889476527.1100194</v>
      </c>
      <c r="AO32" s="106">
        <v>-1904141549.1281049</v>
      </c>
      <c r="AP32" s="106">
        <v>-1892023558.785574</v>
      </c>
      <c r="AQ32" s="106">
        <v>-1825649508.8524845</v>
      </c>
      <c r="AR32" s="106">
        <v>-1804921799.7115846</v>
      </c>
      <c r="AS32" s="87">
        <v>-1794245911.7117803</v>
      </c>
    </row>
    <row r="33" spans="1:45" x14ac:dyDescent="0.2">
      <c r="A33" s="27" t="s">
        <v>116</v>
      </c>
      <c r="B33" s="70">
        <v>-1311336222.23</v>
      </c>
      <c r="C33" s="70">
        <v>-704321948.95000005</v>
      </c>
      <c r="D33" s="70">
        <v>-685615282.95000005</v>
      </c>
      <c r="E33" s="116">
        <v>-680615282.95000005</v>
      </c>
      <c r="F33" s="70">
        <v>-677400997.24000001</v>
      </c>
      <c r="G33" s="106">
        <v>-177400997.24000001</v>
      </c>
      <c r="H33" s="106">
        <v>-163234330.58000001</v>
      </c>
      <c r="I33" s="106">
        <v>-148064630.58000001</v>
      </c>
      <c r="J33" s="106">
        <v>-141397964.58000001</v>
      </c>
      <c r="K33" s="106">
        <v>-131897964.58</v>
      </c>
      <c r="L33" s="106">
        <v>-126683678.87</v>
      </c>
      <c r="M33" s="106">
        <v>-119683678.87</v>
      </c>
      <c r="N33" s="106">
        <v>-119683678.87</v>
      </c>
      <c r="O33" s="106">
        <v>-104513978.87</v>
      </c>
      <c r="P33" s="70">
        <v>-97847312.870000005</v>
      </c>
      <c r="Q33" s="106">
        <v>-97847312.870000005</v>
      </c>
      <c r="R33" s="106">
        <v>-79633027.159999996</v>
      </c>
      <c r="S33" s="106">
        <v>-79633027.159999996</v>
      </c>
      <c r="T33" s="106">
        <v>-69633027.159999996</v>
      </c>
      <c r="U33" s="106">
        <v>-1842199562.6472518</v>
      </c>
      <c r="V33" s="106">
        <v>-1916626621.5630934</v>
      </c>
      <c r="W33" s="106">
        <v>-1868884115.5325799</v>
      </c>
      <c r="X33" s="106">
        <v>-1784821695.3389175</v>
      </c>
      <c r="Y33" s="106">
        <v>-1825088735.65815</v>
      </c>
      <c r="Z33" s="106">
        <v>-1863981165.89363</v>
      </c>
      <c r="AA33" s="106">
        <v>-1885445655.3959601</v>
      </c>
      <c r="AB33" s="106">
        <v>-1914112087.98439</v>
      </c>
      <c r="AC33" s="106">
        <v>-1919732376.20506</v>
      </c>
      <c r="AD33" s="106">
        <v>-1893506242.6988301</v>
      </c>
      <c r="AE33" s="106">
        <v>-1931420582.96349</v>
      </c>
      <c r="AF33" s="106">
        <v>-1968654368.76408</v>
      </c>
      <c r="AG33" s="106">
        <v>-1950147576.05685</v>
      </c>
      <c r="AH33" s="106">
        <v>-1957885655.67098</v>
      </c>
      <c r="AI33" s="106">
        <v>-1862740497.2945161</v>
      </c>
      <c r="AJ33" s="106">
        <v>-1858906056</v>
      </c>
      <c r="AK33" s="106">
        <v>-1881398100.0052655</v>
      </c>
      <c r="AL33" s="106">
        <v>-1883239808.9260516</v>
      </c>
      <c r="AM33" s="106">
        <v>-1887201907.3294017</v>
      </c>
      <c r="AN33" s="106">
        <v>-1889476527.1100194</v>
      </c>
      <c r="AO33" s="106">
        <v>-1904141549.1281049</v>
      </c>
      <c r="AP33" s="106">
        <v>-1892023558.785574</v>
      </c>
      <c r="AQ33" s="106">
        <v>-1825649508.8524845</v>
      </c>
      <c r="AR33" s="106">
        <v>-1804921799.7115846</v>
      </c>
      <c r="AS33" s="87">
        <v>-1794245911.7117803</v>
      </c>
    </row>
    <row r="34" spans="1:45" x14ac:dyDescent="0.2">
      <c r="A34" s="27" t="s">
        <v>117</v>
      </c>
      <c r="B34" s="70"/>
      <c r="C34" s="70"/>
      <c r="D34" s="70"/>
      <c r="E34" s="116"/>
      <c r="F34" s="70"/>
      <c r="G34" s="106"/>
      <c r="H34" s="106"/>
      <c r="I34" s="106"/>
      <c r="J34" s="106"/>
      <c r="K34" s="106"/>
      <c r="L34" s="106"/>
      <c r="M34" s="106"/>
      <c r="N34" s="106"/>
      <c r="O34" s="106"/>
      <c r="P34" s="70"/>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87"/>
    </row>
    <row r="35" spans="1:45" x14ac:dyDescent="0.2">
      <c r="A35" s="24" t="s">
        <v>118</v>
      </c>
      <c r="B35" s="70"/>
      <c r="C35" s="70"/>
      <c r="D35" s="70"/>
      <c r="E35" s="116"/>
      <c r="F35" s="70"/>
      <c r="G35" s="106"/>
      <c r="H35" s="106"/>
      <c r="I35" s="106"/>
      <c r="J35" s="106"/>
      <c r="K35" s="106"/>
      <c r="L35" s="106"/>
      <c r="M35" s="106"/>
      <c r="N35" s="106"/>
      <c r="O35" s="106"/>
      <c r="P35" s="70"/>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87"/>
    </row>
    <row r="36" spans="1:45" x14ac:dyDescent="0.2">
      <c r="A36" s="27" t="s">
        <v>80</v>
      </c>
      <c r="B36" s="70"/>
      <c r="C36" s="70"/>
      <c r="D36" s="70"/>
      <c r="E36" s="116"/>
      <c r="F36" s="70"/>
      <c r="G36" s="106"/>
      <c r="H36" s="106"/>
      <c r="I36" s="106"/>
      <c r="J36" s="106"/>
      <c r="K36" s="106"/>
      <c r="L36" s="106"/>
      <c r="M36" s="106"/>
      <c r="N36" s="106"/>
      <c r="O36" s="106"/>
      <c r="P36" s="70"/>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87"/>
    </row>
    <row r="37" spans="1:45" x14ac:dyDescent="0.2">
      <c r="A37" s="30" t="s">
        <v>81</v>
      </c>
      <c r="B37" s="70"/>
      <c r="C37" s="70"/>
      <c r="D37" s="70"/>
      <c r="E37" s="116"/>
      <c r="F37" s="70"/>
      <c r="G37" s="106"/>
      <c r="H37" s="106"/>
      <c r="I37" s="106"/>
      <c r="J37" s="106"/>
      <c r="K37" s="106"/>
      <c r="L37" s="106"/>
      <c r="M37" s="106"/>
      <c r="N37" s="106"/>
      <c r="O37" s="106"/>
      <c r="P37" s="70"/>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87"/>
    </row>
    <row r="38" spans="1:45" x14ac:dyDescent="0.2">
      <c r="A38" s="30" t="s">
        <v>82</v>
      </c>
      <c r="B38" s="70"/>
      <c r="C38" s="70"/>
      <c r="D38" s="70"/>
      <c r="E38" s="116"/>
      <c r="F38" s="70"/>
      <c r="G38" s="106"/>
      <c r="H38" s="106"/>
      <c r="I38" s="106"/>
      <c r="J38" s="106"/>
      <c r="K38" s="106"/>
      <c r="L38" s="106"/>
      <c r="M38" s="106"/>
      <c r="N38" s="106"/>
      <c r="O38" s="106"/>
      <c r="P38" s="70"/>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87"/>
    </row>
    <row r="39" spans="1:45" x14ac:dyDescent="0.2">
      <c r="A39" s="27" t="s">
        <v>83</v>
      </c>
      <c r="B39" s="71"/>
      <c r="C39" s="71"/>
      <c r="D39" s="71"/>
      <c r="E39" s="117"/>
      <c r="F39" s="71"/>
      <c r="G39" s="107"/>
      <c r="H39" s="107"/>
      <c r="I39" s="107"/>
      <c r="J39" s="107"/>
      <c r="K39" s="107"/>
      <c r="L39" s="107"/>
      <c r="M39" s="107"/>
      <c r="N39" s="107"/>
      <c r="O39" s="107"/>
      <c r="P39" s="71"/>
      <c r="Q39" s="107"/>
      <c r="R39" s="107"/>
      <c r="S39" s="107"/>
      <c r="T39" s="107"/>
      <c r="U39" s="107"/>
      <c r="V39" s="107"/>
      <c r="W39" s="107"/>
      <c r="X39" s="107"/>
      <c r="Y39" s="107"/>
      <c r="Z39" s="107"/>
      <c r="AA39" s="107"/>
      <c r="AB39" s="107"/>
      <c r="AC39" s="107"/>
      <c r="AD39" s="107"/>
      <c r="AE39" s="107"/>
      <c r="AF39" s="107"/>
      <c r="AG39" s="107"/>
      <c r="AH39" s="107"/>
      <c r="AI39" s="106"/>
      <c r="AJ39" s="106"/>
      <c r="AK39" s="106"/>
      <c r="AL39" s="106"/>
      <c r="AM39" s="106"/>
      <c r="AN39" s="106"/>
      <c r="AO39" s="106"/>
      <c r="AP39" s="106"/>
      <c r="AQ39" s="106"/>
      <c r="AR39" s="106"/>
      <c r="AS39" s="87"/>
    </row>
    <row r="40" spans="1:45" x14ac:dyDescent="0.2">
      <c r="A40" s="30" t="s">
        <v>84</v>
      </c>
      <c r="B40" s="70"/>
      <c r="C40" s="70"/>
      <c r="D40" s="70"/>
      <c r="E40" s="116"/>
      <c r="F40" s="70"/>
      <c r="G40" s="106"/>
      <c r="H40" s="106"/>
      <c r="I40" s="106"/>
      <c r="J40" s="106"/>
      <c r="K40" s="106"/>
      <c r="L40" s="106"/>
      <c r="M40" s="106"/>
      <c r="N40" s="106"/>
      <c r="O40" s="106"/>
      <c r="P40" s="70"/>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87"/>
    </row>
    <row r="41" spans="1:45" x14ac:dyDescent="0.2">
      <c r="A41" s="30" t="s">
        <v>85</v>
      </c>
      <c r="B41" s="70"/>
      <c r="C41" s="70"/>
      <c r="D41" s="70"/>
      <c r="E41" s="116"/>
      <c r="F41" s="70"/>
      <c r="G41" s="106"/>
      <c r="H41" s="106"/>
      <c r="I41" s="106"/>
      <c r="J41" s="106"/>
      <c r="K41" s="106"/>
      <c r="L41" s="106"/>
      <c r="M41" s="106"/>
      <c r="N41" s="106"/>
      <c r="O41" s="106"/>
      <c r="P41" s="70"/>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87"/>
    </row>
    <row r="42" spans="1:45" x14ac:dyDescent="0.2">
      <c r="A42" s="60" t="s">
        <v>119</v>
      </c>
      <c r="B42" s="70"/>
      <c r="C42" s="70"/>
      <c r="D42" s="70"/>
      <c r="E42" s="116"/>
      <c r="F42" s="70"/>
      <c r="G42" s="106"/>
      <c r="H42" s="106"/>
      <c r="I42" s="106"/>
      <c r="J42" s="106"/>
      <c r="K42" s="106"/>
      <c r="L42" s="106"/>
      <c r="M42" s="106"/>
      <c r="N42" s="106"/>
      <c r="O42" s="106"/>
      <c r="P42" s="70"/>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87"/>
    </row>
    <row r="43" spans="1:45" ht="15.75" x14ac:dyDescent="0.2">
      <c r="A43" s="23" t="s">
        <v>141</v>
      </c>
      <c r="B43" s="70">
        <v>3485416744.3149891</v>
      </c>
      <c r="C43" s="70">
        <v>3549644729.0133028</v>
      </c>
      <c r="D43" s="70">
        <v>3624823200.6099949</v>
      </c>
      <c r="E43" s="116">
        <v>3621667850.3504233</v>
      </c>
      <c r="F43" s="70">
        <v>3660403967.120832</v>
      </c>
      <c r="G43" s="106">
        <v>3759015615.1119499</v>
      </c>
      <c r="H43" s="106">
        <v>3706016577.2913723</v>
      </c>
      <c r="I43" s="106">
        <v>4101355361.8344226</v>
      </c>
      <c r="J43" s="106">
        <v>3618850791.9742899</v>
      </c>
      <c r="K43" s="106">
        <v>3688724670.3521714</v>
      </c>
      <c r="L43" s="106">
        <v>3985655480.2393355</v>
      </c>
      <c r="M43" s="106">
        <v>4033847694.1963987</v>
      </c>
      <c r="N43" s="106">
        <v>4015492095.1777196</v>
      </c>
      <c r="O43" s="106">
        <v>4348591724.96245</v>
      </c>
      <c r="P43" s="70">
        <v>4361596430.1354027</v>
      </c>
      <c r="Q43" s="106">
        <v>4371310157.3657131</v>
      </c>
      <c r="R43" s="106">
        <v>4094192308.7121053</v>
      </c>
      <c r="S43" s="106">
        <v>3844221094.8928161</v>
      </c>
      <c r="T43" s="106">
        <v>3202893962.5815721</v>
      </c>
      <c r="U43" s="106">
        <v>3555923947.724359</v>
      </c>
      <c r="V43" s="106">
        <v>3620745827.3938222</v>
      </c>
      <c r="W43" s="106">
        <v>3652045275.7946949</v>
      </c>
      <c r="X43" s="106">
        <v>3697841993.0499101</v>
      </c>
      <c r="Y43" s="106">
        <v>3723012803.8242168</v>
      </c>
      <c r="Z43" s="106">
        <v>3869933098.0209794</v>
      </c>
      <c r="AA43" s="106">
        <v>4534233881.0078468</v>
      </c>
      <c r="AB43" s="106">
        <v>4367565552.7891836</v>
      </c>
      <c r="AC43" s="106">
        <v>4512801121.2615175</v>
      </c>
      <c r="AD43" s="106">
        <v>4774664078.0997887</v>
      </c>
      <c r="AE43" s="106">
        <v>4891652637.0264654</v>
      </c>
      <c r="AF43" s="106">
        <v>4879107677.4713764</v>
      </c>
      <c r="AG43" s="106">
        <v>4731823221.0975132</v>
      </c>
      <c r="AH43" s="106">
        <v>4576758247.8082428</v>
      </c>
      <c r="AI43" s="106">
        <v>4433991670.2390776</v>
      </c>
      <c r="AJ43" s="106">
        <v>4180922468.9510603</v>
      </c>
      <c r="AK43" s="106">
        <v>4201233602.7262874</v>
      </c>
      <c r="AL43" s="106">
        <v>4165180633.6655121</v>
      </c>
      <c r="AM43" s="106">
        <v>4366064967.1878347</v>
      </c>
      <c r="AN43" s="106">
        <v>3945104448.2540817</v>
      </c>
      <c r="AO43" s="106">
        <v>3684872559.0322056</v>
      </c>
      <c r="AP43" s="106">
        <v>3318668628.720489</v>
      </c>
      <c r="AQ43" s="106">
        <v>3314817894.2155361</v>
      </c>
      <c r="AR43" s="106">
        <v>3126362839.3163252</v>
      </c>
      <c r="AS43" s="87">
        <v>3097268837.6564817</v>
      </c>
    </row>
    <row r="44" spans="1:45" ht="15.75" x14ac:dyDescent="0.2">
      <c r="A44" s="24" t="s">
        <v>140</v>
      </c>
      <c r="B44" s="70">
        <v>3484951177.6641669</v>
      </c>
      <c r="C44" s="70">
        <v>3549305342.8812184</v>
      </c>
      <c r="D44" s="70">
        <v>3624413767.5093904</v>
      </c>
      <c r="E44" s="116">
        <v>3621259728.4214635</v>
      </c>
      <c r="F44" s="70">
        <v>3659994451.3975425</v>
      </c>
      <c r="G44" s="106">
        <v>3758620655.5538583</v>
      </c>
      <c r="H44" s="106">
        <v>3705617450.0003667</v>
      </c>
      <c r="I44" s="106">
        <v>4101008857.4644222</v>
      </c>
      <c r="J44" s="106">
        <v>3618515101.8544736</v>
      </c>
      <c r="K44" s="106">
        <v>3688388538.3696866</v>
      </c>
      <c r="L44" s="106">
        <v>3985320718.7643156</v>
      </c>
      <c r="M44" s="106">
        <v>4033517830.5599723</v>
      </c>
      <c r="N44" s="106">
        <v>4015164279.0808029</v>
      </c>
      <c r="O44" s="106">
        <v>4348470802.2598934</v>
      </c>
      <c r="P44" s="70">
        <v>4361475252.8528328</v>
      </c>
      <c r="Q44" s="106">
        <v>4371188554.0110579</v>
      </c>
      <c r="R44" s="106">
        <v>4094069387.5352359</v>
      </c>
      <c r="S44" s="106">
        <v>3844073002.217907</v>
      </c>
      <c r="T44" s="106">
        <v>3202736807.7234869</v>
      </c>
      <c r="U44" s="106">
        <v>3555759828.4709263</v>
      </c>
      <c r="V44" s="106">
        <v>3620619412.9186268</v>
      </c>
      <c r="W44" s="106">
        <v>3651916766.9611082</v>
      </c>
      <c r="X44" s="106">
        <v>3697692465.4449534</v>
      </c>
      <c r="Y44" s="106">
        <v>3722879535.2127371</v>
      </c>
      <c r="Z44" s="106">
        <v>3869798553.98805</v>
      </c>
      <c r="AA44" s="106">
        <v>4534071047.0405579</v>
      </c>
      <c r="AB44" s="106">
        <v>4367403888.5516663</v>
      </c>
      <c r="AC44" s="106">
        <v>4512089324.6463861</v>
      </c>
      <c r="AD44" s="106">
        <v>4773980802.0592632</v>
      </c>
      <c r="AE44" s="106">
        <v>4890951733.4725962</v>
      </c>
      <c r="AF44" s="106">
        <v>4878397060.5838184</v>
      </c>
      <c r="AG44" s="106">
        <v>4731129442.5044098</v>
      </c>
      <c r="AH44" s="106">
        <v>4576060118.4210978</v>
      </c>
      <c r="AI44" s="106">
        <v>4432752108.2458439</v>
      </c>
      <c r="AJ44" s="106">
        <v>4180027136.1952877</v>
      </c>
      <c r="AK44" s="106">
        <v>4200875249.6229482</v>
      </c>
      <c r="AL44" s="106">
        <v>4164860961.3493428</v>
      </c>
      <c r="AM44" s="106">
        <v>4364840195.9942026</v>
      </c>
      <c r="AN44" s="106">
        <v>3944758036.8580947</v>
      </c>
      <c r="AO44" s="106">
        <v>3684523147.8663034</v>
      </c>
      <c r="AP44" s="106">
        <v>3318320835.9154778</v>
      </c>
      <c r="AQ44" s="106">
        <v>3314490030.6952305</v>
      </c>
      <c r="AR44" s="106">
        <v>3125194771.0102444</v>
      </c>
      <c r="AS44" s="87">
        <v>3096100230.8685632</v>
      </c>
    </row>
    <row r="45" spans="1:45" x14ac:dyDescent="0.2">
      <c r="A45" s="24" t="s">
        <v>120</v>
      </c>
      <c r="B45" s="70">
        <v>465566.65082216467</v>
      </c>
      <c r="C45" s="70">
        <v>339386.13208436966</v>
      </c>
      <c r="D45" s="70">
        <v>409433.10060453415</v>
      </c>
      <c r="E45" s="116">
        <v>408121.9289598465</v>
      </c>
      <c r="F45" s="70">
        <v>409515.72328948975</v>
      </c>
      <c r="G45" s="106">
        <v>394959.55809164047</v>
      </c>
      <c r="H45" s="106">
        <v>399127.29100561142</v>
      </c>
      <c r="I45" s="106">
        <v>346504.3700003624</v>
      </c>
      <c r="J45" s="106">
        <v>335690.11981630325</v>
      </c>
      <c r="K45" s="106">
        <v>336131.9824848175</v>
      </c>
      <c r="L45" s="106">
        <v>334761.47501993179</v>
      </c>
      <c r="M45" s="106">
        <v>329863.63642644882</v>
      </c>
      <c r="N45" s="106">
        <v>327816.09691667557</v>
      </c>
      <c r="O45" s="106">
        <v>120922.70255661011</v>
      </c>
      <c r="P45" s="70">
        <v>121177.28256988525</v>
      </c>
      <c r="Q45" s="106">
        <v>121603.35465526581</v>
      </c>
      <c r="R45" s="106">
        <v>122921.1768693924</v>
      </c>
      <c r="S45" s="106">
        <v>148092.67490911484</v>
      </c>
      <c r="T45" s="106">
        <v>157154.85808515549</v>
      </c>
      <c r="U45" s="106">
        <v>164119.2534327507</v>
      </c>
      <c r="V45" s="106">
        <v>126414.47519540787</v>
      </c>
      <c r="W45" s="106">
        <v>128508.83358669281</v>
      </c>
      <c r="X45" s="106">
        <v>149527.60495662689</v>
      </c>
      <c r="Y45" s="106">
        <v>133268.61147975922</v>
      </c>
      <c r="Z45" s="106">
        <v>134544.03292942047</v>
      </c>
      <c r="AA45" s="106">
        <v>162833.96728897095</v>
      </c>
      <c r="AB45" s="106">
        <v>161664.23751735687</v>
      </c>
      <c r="AC45" s="106">
        <v>711796.61513137817</v>
      </c>
      <c r="AD45" s="106">
        <v>683276.0405254364</v>
      </c>
      <c r="AE45" s="106">
        <v>700903.55386924744</v>
      </c>
      <c r="AF45" s="106">
        <v>710616.8875579834</v>
      </c>
      <c r="AG45" s="106">
        <v>693778.59310340881</v>
      </c>
      <c r="AH45" s="106">
        <v>698129.38714504242</v>
      </c>
      <c r="AI45" s="106">
        <v>1239561.9932336807</v>
      </c>
      <c r="AJ45" s="106">
        <v>895332.75577259064</v>
      </c>
      <c r="AK45" s="106">
        <v>358353.10333919525</v>
      </c>
      <c r="AL45" s="106">
        <v>319672.31616926193</v>
      </c>
      <c r="AM45" s="106">
        <v>1224771.1936321259</v>
      </c>
      <c r="AN45" s="106">
        <v>346411.39598703384</v>
      </c>
      <c r="AO45" s="106">
        <v>349411.16590213776</v>
      </c>
      <c r="AP45" s="106">
        <v>347792.80501127243</v>
      </c>
      <c r="AQ45" s="106">
        <v>327863.52030563354</v>
      </c>
      <c r="AR45" s="106">
        <v>1168068.3060808182</v>
      </c>
      <c r="AS45" s="87">
        <v>1168606.7879185677</v>
      </c>
    </row>
    <row r="46" spans="1:45" x14ac:dyDescent="0.2">
      <c r="A46" s="25" t="s">
        <v>121</v>
      </c>
      <c r="B46" s="72"/>
      <c r="C46" s="72"/>
      <c r="D46" s="72"/>
      <c r="E46" s="90"/>
      <c r="F46" s="72"/>
      <c r="G46" s="108"/>
      <c r="H46" s="108"/>
      <c r="I46" s="108"/>
      <c r="J46" s="108"/>
      <c r="K46" s="108"/>
      <c r="L46" s="108"/>
      <c r="M46" s="108"/>
      <c r="N46" s="108"/>
      <c r="O46" s="108"/>
      <c r="P46" s="72"/>
      <c r="Q46" s="108"/>
      <c r="R46" s="108"/>
      <c r="S46" s="108"/>
      <c r="T46" s="108"/>
      <c r="U46" s="108"/>
      <c r="V46" s="108"/>
      <c r="W46" s="108"/>
      <c r="X46" s="108"/>
      <c r="Y46" s="108"/>
      <c r="Z46" s="108"/>
      <c r="AA46" s="108"/>
      <c r="AB46" s="108"/>
      <c r="AC46" s="108"/>
      <c r="AD46" s="108"/>
      <c r="AE46" s="108"/>
      <c r="AF46" s="108"/>
      <c r="AG46" s="108"/>
      <c r="AH46" s="108"/>
      <c r="AI46" s="113"/>
      <c r="AJ46" s="113"/>
      <c r="AK46" s="113"/>
      <c r="AL46" s="113"/>
      <c r="AM46" s="113"/>
      <c r="AN46" s="113"/>
      <c r="AO46" s="113"/>
      <c r="AP46" s="113"/>
      <c r="AQ46" s="113"/>
      <c r="AR46" s="113"/>
      <c r="AS46" s="100"/>
    </row>
    <row r="48" spans="1:45" x14ac:dyDescent="0.2">
      <c r="A48" s="17"/>
    </row>
    <row r="49" spans="1:45" x14ac:dyDescent="0.2">
      <c r="A49" s="15" t="s">
        <v>67</v>
      </c>
    </row>
    <row r="50" spans="1:45" ht="6" customHeight="1" x14ac:dyDescent="0.2">
      <c r="A50" s="16"/>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ht="38.25" customHeight="1" x14ac:dyDescent="0.2">
      <c r="A51" s="140" t="s">
        <v>138</v>
      </c>
      <c r="B51" s="140"/>
      <c r="C51" s="79"/>
      <c r="F51" s="102"/>
      <c r="G51" s="118"/>
      <c r="H51" s="120"/>
      <c r="I51" s="122"/>
      <c r="J51" s="124"/>
      <c r="K51" s="126"/>
      <c r="L51" s="128"/>
      <c r="M51" s="130"/>
      <c r="N51" s="132"/>
      <c r="O51" s="134"/>
    </row>
    <row r="52" spans="1:45" x14ac:dyDescent="0.2">
      <c r="A52" s="142" t="s">
        <v>181</v>
      </c>
      <c r="B52" s="142"/>
      <c r="C52" s="81"/>
      <c r="F52" s="103"/>
      <c r="G52" s="119"/>
      <c r="H52" s="121"/>
      <c r="I52" s="123"/>
      <c r="J52" s="125"/>
      <c r="K52" s="127"/>
      <c r="L52" s="129"/>
      <c r="M52" s="131"/>
      <c r="N52" s="133"/>
      <c r="O52" s="135"/>
    </row>
    <row r="53" spans="1:45" x14ac:dyDescent="0.2">
      <c r="A53" s="142" t="s">
        <v>142</v>
      </c>
      <c r="B53" s="142"/>
    </row>
  </sheetData>
  <mergeCells count="3">
    <mergeCell ref="A51:B51"/>
    <mergeCell ref="A52:B52"/>
    <mergeCell ref="A53:B53"/>
  </mergeCells>
  <pageMargins left="0.7" right="0.7" top="0.75" bottom="0.75" header="0.3" footer="0.3"/>
  <pageSetup paperSize="9"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4"/>
  <sheetViews>
    <sheetView showGridLines="0" zoomScaleNormal="100" workbookViewId="0">
      <selection activeCell="C20" sqref="C20"/>
    </sheetView>
  </sheetViews>
  <sheetFormatPr defaultColWidth="9.140625" defaultRowHeight="12.75" x14ac:dyDescent="0.2"/>
  <cols>
    <col min="1" max="1" width="37.42578125" style="12" customWidth="1"/>
    <col min="2" max="3" width="32" style="12" customWidth="1"/>
    <col min="4" max="16384" width="9.140625" style="12"/>
  </cols>
  <sheetData>
    <row r="1" spans="1:3" x14ac:dyDescent="0.2">
      <c r="A1" s="35"/>
      <c r="B1" s="36" t="s">
        <v>143</v>
      </c>
      <c r="C1" s="36" t="s">
        <v>144</v>
      </c>
    </row>
    <row r="2" spans="1:3" ht="25.5" x14ac:dyDescent="0.2">
      <c r="A2" s="32" t="s">
        <v>157</v>
      </c>
      <c r="B2" s="48" t="s">
        <v>151</v>
      </c>
      <c r="C2" s="48" t="s">
        <v>38</v>
      </c>
    </row>
    <row r="3" spans="1:3" x14ac:dyDescent="0.2">
      <c r="A3" s="32" t="s">
        <v>158</v>
      </c>
      <c r="B3" s="48" t="s">
        <v>145</v>
      </c>
      <c r="C3" s="48" t="s">
        <v>146</v>
      </c>
    </row>
    <row r="4" spans="1:3" x14ac:dyDescent="0.2">
      <c r="A4" s="32" t="s">
        <v>159</v>
      </c>
      <c r="B4" s="48" t="s">
        <v>150</v>
      </c>
      <c r="C4" s="48" t="s">
        <v>152</v>
      </c>
    </row>
    <row r="5" spans="1:3" ht="138.75" customHeight="1" x14ac:dyDescent="0.2">
      <c r="A5" s="32" t="s">
        <v>160</v>
      </c>
      <c r="B5" s="48" t="s">
        <v>184</v>
      </c>
      <c r="C5" s="48" t="s">
        <v>175</v>
      </c>
    </row>
    <row r="6" spans="1:3" ht="85.5" customHeight="1" x14ac:dyDescent="0.2">
      <c r="A6" s="32" t="s">
        <v>161</v>
      </c>
      <c r="B6" s="34" t="s">
        <v>182</v>
      </c>
      <c r="C6" s="41" t="s">
        <v>147</v>
      </c>
    </row>
    <row r="7" spans="1:3" x14ac:dyDescent="0.2">
      <c r="A7" s="32" t="s">
        <v>162</v>
      </c>
      <c r="B7" s="33">
        <v>43487</v>
      </c>
      <c r="C7" s="33">
        <v>43487</v>
      </c>
    </row>
    <row r="8" spans="1:3" x14ac:dyDescent="0.2">
      <c r="A8" s="32" t="s">
        <v>163</v>
      </c>
      <c r="B8" s="48" t="s">
        <v>154</v>
      </c>
      <c r="C8" s="48" t="s">
        <v>153</v>
      </c>
    </row>
    <row r="9" spans="1:3" x14ac:dyDescent="0.2">
      <c r="A9" s="32" t="s">
        <v>164</v>
      </c>
      <c r="B9" s="48" t="s">
        <v>155</v>
      </c>
      <c r="C9" s="48" t="s">
        <v>156</v>
      </c>
    </row>
    <row r="10" spans="1:3" ht="91.5" customHeight="1" x14ac:dyDescent="0.2">
      <c r="A10" s="32" t="s">
        <v>165</v>
      </c>
      <c r="B10" s="48" t="s">
        <v>176</v>
      </c>
      <c r="C10" s="48" t="s">
        <v>185</v>
      </c>
    </row>
    <row r="11" spans="1:3" x14ac:dyDescent="0.2">
      <c r="A11" s="32" t="s">
        <v>166</v>
      </c>
      <c r="B11" s="143" t="s">
        <v>148</v>
      </c>
      <c r="C11" s="143"/>
    </row>
    <row r="12" spans="1:3" ht="38.25" x14ac:dyDescent="0.2">
      <c r="A12" s="32" t="s">
        <v>167</v>
      </c>
      <c r="B12" s="48" t="s">
        <v>149</v>
      </c>
      <c r="C12" s="48" t="s">
        <v>183</v>
      </c>
    </row>
    <row r="13" spans="1:3" ht="25.5" x14ac:dyDescent="0.2">
      <c r="A13" s="50" t="s">
        <v>168</v>
      </c>
      <c r="B13" s="33">
        <f ca="1">TODAY()</f>
        <v>44770</v>
      </c>
      <c r="C13" s="33">
        <f ca="1">B13</f>
        <v>44770</v>
      </c>
    </row>
    <row r="14" spans="1:3" x14ac:dyDescent="0.2">
      <c r="A14" s="32" t="s">
        <v>169</v>
      </c>
      <c r="B14" s="144" t="s">
        <v>187</v>
      </c>
      <c r="C14" s="145"/>
    </row>
  </sheetData>
  <mergeCells count="2">
    <mergeCell ref="B11:C11"/>
    <mergeCell ref="B14:C14"/>
  </mergeCells>
  <hyperlinks>
    <hyperlink ref="C6" r:id="rId1" xr:uid="{00000000-0004-0000-0400-000000000000}"/>
    <hyperlink ref="B6" r:id="rId2" display="Олон улсын валютын сангийн Төлбөрийн тэнцэл, Гадаад хөрөнгө оруулалтын позиц тооцох 6 дугаар аргачлал, &quot;Мэдээлэл түгээх тусгай стандарт&quot;" xr:uid="{00000000-0004-0000-0400-000001000000}"/>
    <hyperlink ref="B14" r:id="rId3" xr:uid="{00000000-0004-0000-0400-000002000000}"/>
  </hyperlinks>
  <pageMargins left="0.7" right="0.7" top="0.75" bottom="0.75" header="0.3" footer="0.3"/>
  <pageSetup paperSize="9" scale="90" fitToHeight="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5:E26"/>
  <sheetViews>
    <sheetView showGridLines="0" workbookViewId="0">
      <selection activeCell="E32" sqref="E32"/>
    </sheetView>
  </sheetViews>
  <sheetFormatPr defaultColWidth="9.140625" defaultRowHeight="12.75" x14ac:dyDescent="0.2"/>
  <cols>
    <col min="1" max="2" width="9.140625" style="1"/>
    <col min="3" max="3" width="38.42578125" style="1" bestFit="1" customWidth="1"/>
    <col min="4" max="4" width="36.42578125" style="1" bestFit="1" customWidth="1"/>
    <col min="5" max="5" width="38.42578125" style="1" bestFit="1" customWidth="1"/>
    <col min="6" max="16384" width="9.140625" style="1"/>
  </cols>
  <sheetData>
    <row r="5" spans="3:5" x14ac:dyDescent="0.2">
      <c r="C5" s="2"/>
      <c r="D5" s="2"/>
      <c r="E5" s="2"/>
    </row>
    <row r="6" spans="3:5" ht="13.5" thickBot="1" x14ac:dyDescent="0.25">
      <c r="C6" s="6" t="s">
        <v>12</v>
      </c>
      <c r="D6" s="6" t="s">
        <v>13</v>
      </c>
      <c r="E6" s="6" t="s">
        <v>14</v>
      </c>
    </row>
    <row r="7" spans="3:5" x14ac:dyDescent="0.2">
      <c r="C7" s="4" t="s">
        <v>0</v>
      </c>
      <c r="D7" s="4" t="s">
        <v>0</v>
      </c>
      <c r="E7" s="4"/>
    </row>
    <row r="8" spans="3:5" ht="12.75" customHeight="1" x14ac:dyDescent="0.2">
      <c r="C8" s="5" t="s">
        <v>4</v>
      </c>
      <c r="D8" s="5" t="s">
        <v>4</v>
      </c>
      <c r="E8" s="146" t="s">
        <v>19</v>
      </c>
    </row>
    <row r="9" spans="3:5" x14ac:dyDescent="0.2">
      <c r="C9" s="5" t="s">
        <v>5</v>
      </c>
      <c r="D9" s="5" t="s">
        <v>5</v>
      </c>
      <c r="E9" s="147"/>
    </row>
    <row r="10" spans="3:5" x14ac:dyDescent="0.2">
      <c r="C10" s="5" t="s">
        <v>6</v>
      </c>
      <c r="D10" s="5" t="s">
        <v>6</v>
      </c>
      <c r="E10" s="147"/>
    </row>
    <row r="11" spans="3:5" x14ac:dyDescent="0.2">
      <c r="C11" s="5" t="s">
        <v>7</v>
      </c>
      <c r="D11" s="5" t="s">
        <v>7</v>
      </c>
      <c r="E11" s="148"/>
    </row>
    <row r="12" spans="3:5" ht="25.5" x14ac:dyDescent="0.2">
      <c r="C12" s="8" t="s">
        <v>8</v>
      </c>
      <c r="D12" s="8" t="s">
        <v>8</v>
      </c>
      <c r="E12" s="7" t="s">
        <v>20</v>
      </c>
    </row>
    <row r="13" spans="3:5" x14ac:dyDescent="0.2">
      <c r="C13" s="5" t="s">
        <v>9</v>
      </c>
      <c r="D13" s="5" t="s">
        <v>15</v>
      </c>
      <c r="E13" s="5"/>
    </row>
    <row r="14" spans="3:5" ht="25.5" x14ac:dyDescent="0.2">
      <c r="C14" s="8" t="s">
        <v>10</v>
      </c>
      <c r="D14" s="8" t="s">
        <v>10</v>
      </c>
      <c r="E14" s="7" t="s">
        <v>21</v>
      </c>
    </row>
    <row r="15" spans="3:5" x14ac:dyDescent="0.2">
      <c r="C15" s="5" t="s">
        <v>11</v>
      </c>
      <c r="D15" s="5" t="s">
        <v>11</v>
      </c>
      <c r="E15" s="5"/>
    </row>
    <row r="16" spans="3:5" x14ac:dyDescent="0.2">
      <c r="C16" s="4" t="s">
        <v>27</v>
      </c>
      <c r="D16" s="4" t="s">
        <v>1</v>
      </c>
      <c r="E16" s="4"/>
    </row>
    <row r="17" spans="3:5" ht="25.5" x14ac:dyDescent="0.2">
      <c r="C17" s="8" t="s">
        <v>2</v>
      </c>
      <c r="D17" s="8" t="s">
        <v>2</v>
      </c>
      <c r="E17" s="7" t="s">
        <v>20</v>
      </c>
    </row>
    <row r="18" spans="3:5" ht="17.25" customHeight="1" x14ac:dyDescent="0.2">
      <c r="C18" s="5" t="s">
        <v>22</v>
      </c>
      <c r="D18" s="5" t="s">
        <v>22</v>
      </c>
      <c r="E18" s="146" t="s">
        <v>23</v>
      </c>
    </row>
    <row r="19" spans="3:5" ht="15.75" customHeight="1" x14ac:dyDescent="0.2">
      <c r="C19" s="5" t="s">
        <v>3</v>
      </c>
      <c r="D19" s="5" t="s">
        <v>3</v>
      </c>
      <c r="E19" s="147"/>
    </row>
    <row r="20" spans="3:5" x14ac:dyDescent="0.2">
      <c r="C20" s="3"/>
      <c r="D20" s="9" t="s">
        <v>16</v>
      </c>
      <c r="E20" s="148"/>
    </row>
    <row r="21" spans="3:5" x14ac:dyDescent="0.2">
      <c r="C21" s="4"/>
      <c r="D21" s="10" t="s">
        <v>17</v>
      </c>
      <c r="E21" s="4"/>
    </row>
    <row r="22" spans="3:5" x14ac:dyDescent="0.2">
      <c r="C22" s="3"/>
      <c r="D22" s="10" t="s">
        <v>18</v>
      </c>
      <c r="E22" s="3"/>
    </row>
    <row r="23" spans="3:5" ht="51" x14ac:dyDescent="0.2">
      <c r="C23" s="3"/>
      <c r="D23" s="11" t="s">
        <v>25</v>
      </c>
      <c r="E23" s="7" t="s">
        <v>24</v>
      </c>
    </row>
    <row r="24" spans="3:5" x14ac:dyDescent="0.2">
      <c r="C24" s="4" t="s">
        <v>28</v>
      </c>
      <c r="D24" s="4" t="s">
        <v>28</v>
      </c>
      <c r="E24" s="4"/>
    </row>
    <row r="25" spans="3:5" x14ac:dyDescent="0.2">
      <c r="C25" s="149" t="s">
        <v>26</v>
      </c>
      <c r="D25" s="149"/>
      <c r="E25" s="149"/>
    </row>
    <row r="26" spans="3:5" x14ac:dyDescent="0.2">
      <c r="C26" s="150"/>
      <c r="D26" s="150"/>
      <c r="E26" s="150"/>
    </row>
  </sheetData>
  <mergeCells count="3">
    <mergeCell ref="E8:E11"/>
    <mergeCell ref="E18:E20"/>
    <mergeCell ref="C25:E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Section I</vt:lpstr>
      <vt:lpstr>Section II</vt:lpstr>
      <vt:lpstr>Section III</vt:lpstr>
      <vt:lpstr>Section IV</vt:lpstr>
      <vt:lpstr>Metadata</vt:lpstr>
      <vt:lpstr>Хүснэгт 5</vt:lpstr>
      <vt:lpstr>'Section I'!Print_Area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Erdenebulgan G</dc:creator>
  <cp:lastModifiedBy>Altantulga Ikhtur</cp:lastModifiedBy>
  <cp:lastPrinted>2019-01-22T03:46:07Z</cp:lastPrinted>
  <dcterms:created xsi:type="dcterms:W3CDTF">2017-05-24T02:57:19Z</dcterms:created>
  <dcterms:modified xsi:type="dcterms:W3CDTF">2022-07-28T09:40:09Z</dcterms:modified>
</cp:coreProperties>
</file>