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2.22\ebop\11. Debt review\[18] SDDS web release\Data\2019Q3\"/>
    </mc:Choice>
  </mc:AlternateContent>
  <bookViews>
    <workbookView xWindow="0" yWindow="0" windowWidth="28800" windowHeight="12030"/>
  </bookViews>
  <sheets>
    <sheet name="Report" sheetId="1" r:id="rId1"/>
  </sheets>
  <externalReferences>
    <externalReference r:id="rId2"/>
    <externalReference r:id="rId3"/>
  </externalReferences>
  <definedNames>
    <definedName name="CURR">[1]EX!$B$4:$B$34</definedName>
    <definedName name="DOD_MNT_IMFmeth">#REF!</definedName>
    <definedName name="DOD_USD_IMFmeth">#REF!</definedName>
    <definedName name="DSB_MNT_Accmeth">#REF!</definedName>
    <definedName name="DSB_USD_AccMeth">#REF!</definedName>
    <definedName name="IPMT_MNT_ACCmeth">#REF!</definedName>
    <definedName name="IPMT_ORG_ACCmeth">#REF!</definedName>
    <definedName name="IPMT_USD_ACCmeth">#REF!</definedName>
    <definedName name="MNT_rate_end">[1]EX!$C$4:$C$34</definedName>
    <definedName name="PPMT_MNT_ACCmeth">#REF!</definedName>
    <definedName name="PPMT_ORG_ACCmeth">#REF!</definedName>
    <definedName name="PPMT_USD_ACCmeth">#REF!</definedName>
    <definedName name="_xlnm.Print_Area" localSheetId="0">Report!$A$1:$AK$28</definedName>
    <definedName name="Range_DownloadAnnual">[2]Control!$C$4</definedName>
    <definedName name="Range_DownloadMonth">[2]Control!$C$2</definedName>
    <definedName name="Range_DownloadQuarter">[2]Control!$C$3</definedName>
    <definedName name="USD_rate_end">[1]EX!$D$4:$D$34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7" i="1" l="1"/>
</calcChain>
</file>

<file path=xl/sharedStrings.xml><?xml version="1.0" encoding="utf-8"?>
<sst xmlns="http://schemas.openxmlformats.org/spreadsheetml/2006/main" count="63" uniqueCount="31">
  <si>
    <t>Монгол улсын "Хувийн хэвшлийн гадаад өр"-ийн үлдэгдэл, Эдийн засгийн үйл ажиллагааны салбараар /сая ам.доллар/</t>
  </si>
  <si>
    <t xml:space="preserve">ЭЗҮА-ны салбар </t>
  </si>
  <si>
    <t>2019*</t>
  </si>
  <si>
    <t>IV</t>
  </si>
  <si>
    <t>I</t>
  </si>
  <si>
    <t>II</t>
  </si>
  <si>
    <t>III</t>
  </si>
  <si>
    <t>Барилга</t>
  </si>
  <si>
    <t>Боловсрол</t>
  </si>
  <si>
    <t>Боловсруулах үйлдвэрлэл</t>
  </si>
  <si>
    <t>Бөөний болон жижиглэн худалдаа; машин, мотоциклийн засвар үйлчилгээ</t>
  </si>
  <si>
    <t>Зочид буудал, байр, сууц болон нийтийн хоолны үйлчилгээ</t>
  </si>
  <si>
    <t>Мэдээлэл, холбоо</t>
  </si>
  <si>
    <t>Мэргэжлийн, шинжлэх ухаан болон техникийн үйл ажиллагаа</t>
  </si>
  <si>
    <t>Олон улсын байгууллага, суурин төлөөлөгчийн үйл ажиллагаа</t>
  </si>
  <si>
    <t>Санхүүгийн болон даатгалын үйл ажиллагаа</t>
  </si>
  <si>
    <t>Тээвэр ба агуулахын үйл ажиллагаа</t>
  </si>
  <si>
    <t>Удирдлагын болон дэмжлэг үзүүлэх үйл ажиллагаа</t>
  </si>
  <si>
    <t xml:space="preserve">Урлаг, үзвэр, тоглоом наадам </t>
  </si>
  <si>
    <t>Ус хангамж; бохир ус зайлуулах систем, хог, хаягдлын менежмент болон цэвэрлэх үйл ажиллагаа</t>
  </si>
  <si>
    <t>Уул уурхай, олборлолт</t>
  </si>
  <si>
    <t>Үйлчилгээний бусад үйл ажиллагаа</t>
  </si>
  <si>
    <t>Үл хөдлөх хөрөнгийн үйл ажиллагаа</t>
  </si>
  <si>
    <t xml:space="preserve">Хөдөө аж ахуй, ойн аж ахуй, загас барилт, ан агнуур </t>
  </si>
  <si>
    <t>Хүн хөлслөн ажиллуулдаг өрхийн үйл ажиллагаа; өрхийн өөрийн хэрэглээнд зориулан үйлдвэрлэсэн, нэр төрлөөр нь салгаж тодорхойлох боломжгүй бүтээгдэхүүн, үйлчилгээ</t>
  </si>
  <si>
    <t>Хүний эрүүл мэнд ба нийгмийн халамжийн үйл ажиллагаа</t>
  </si>
  <si>
    <t>Цахилгаан, хий, уур, агааржуулалт</t>
  </si>
  <si>
    <t>Төрийн удирдлага ба батлан хамгаалах үйл ажиллагаа, албан журмын нийгмийн хамгаалал</t>
  </si>
  <si>
    <t xml:space="preserve">     Нийт</t>
  </si>
  <si>
    <r>
      <t xml:space="preserve">Тэмдэглэл: </t>
    </r>
    <r>
      <rPr>
        <i/>
        <sz val="9"/>
        <color theme="1"/>
        <rFont val="Times New Roman"/>
        <family val="1"/>
      </rPr>
      <t>*Улирлын гүйцэтгэл</t>
    </r>
  </si>
  <si>
    <t>Хавсралт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</si>
</sst>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 style="thin">
        <color theme="4"/>
      </right>
      <top/>
      <bottom style="thin">
        <color theme="4" tint="0.39997558519241921"/>
      </bottom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 tint="0.39997558519241921"/>
      </bottom>
      <diagonal/>
    </border>
    <border>
      <left/>
      <right style="thin">
        <color theme="4"/>
      </right>
      <top style="thin">
        <color theme="4"/>
      </top>
      <bottom style="thin">
        <color theme="4" tint="0.39997558519241921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indexed="6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medium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164" fontId="3" fillId="2" borderId="13" xfId="1" applyNumberFormat="1" applyFont="1" applyFill="1" applyBorder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164" fontId="4" fillId="2" borderId="17" xfId="1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165" fontId="3" fillId="2" borderId="0" xfId="1" applyNumberFormat="1" applyFont="1" applyFill="1" applyAlignment="1"/>
    <xf numFmtId="164" fontId="3" fillId="2" borderId="0" xfId="0" applyNumberFormat="1" applyFont="1" applyFill="1" applyAlignment="1"/>
    <xf numFmtId="164" fontId="3" fillId="2" borderId="18" xfId="1" applyNumberFormat="1" applyFont="1" applyFill="1" applyBorder="1" applyAlignment="1">
      <alignment horizontal="right" vertical="center"/>
    </xf>
    <xf numFmtId="164" fontId="4" fillId="2" borderId="19" xfId="1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2">
    <cellStyle name="Comma 10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.%20Reports\2.%20%20IIP\2012\Q4\2.%20Output\Documents%20and%20Settings\munkhbayar\Desktop\Government%20external%20debt%20data%20for%202011%20Q1%20received%20from%20MOF%20May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%20BOP%20reports\BOP2016\Q1\2.%20Outputs\Q1\BOP%202016%20Q1%20-%20Revised%20Gov%20Lo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"/>
      <sheetName val="DSB"/>
      <sheetName val="Debt Service"/>
      <sheetName val="balance"/>
      <sheetName val="in ORG"/>
      <sheetName val="criteria"/>
      <sheetName val="CREDITOR gov"/>
      <sheetName val="ECO.SECTOR gov"/>
      <sheetName val="CREDITOR pub"/>
      <sheetName val="ECO.SECTOR pub"/>
      <sheetName val="Sheet1"/>
    </sheetNames>
    <sheetDataSet>
      <sheetData sheetId="0">
        <row r="4">
          <cell r="B4" t="str">
            <v>USD</v>
          </cell>
          <cell r="C4">
            <v>1195.27</v>
          </cell>
          <cell r="D4">
            <v>1</v>
          </cell>
        </row>
        <row r="5">
          <cell r="B5" t="str">
            <v>EUR</v>
          </cell>
          <cell r="C5">
            <v>1695.61</v>
          </cell>
          <cell r="D5">
            <v>0.70492035314724499</v>
          </cell>
        </row>
        <row r="6">
          <cell r="B6" t="str">
            <v>JPY</v>
          </cell>
          <cell r="C6">
            <v>14.43</v>
          </cell>
          <cell r="D6">
            <v>82.832293832293828</v>
          </cell>
        </row>
        <row r="7">
          <cell r="B7" t="str">
            <v>CHF</v>
          </cell>
          <cell r="C7">
            <v>1305.02</v>
          </cell>
          <cell r="D7">
            <v>0.9159016720050267</v>
          </cell>
        </row>
        <row r="8">
          <cell r="B8" t="str">
            <v>SEK</v>
          </cell>
          <cell r="C8">
            <v>189.93</v>
          </cell>
          <cell r="D8">
            <v>6.2932132891065127</v>
          </cell>
        </row>
        <row r="9">
          <cell r="B9" t="str">
            <v>GBP</v>
          </cell>
          <cell r="C9">
            <v>1928.99</v>
          </cell>
          <cell r="D9">
            <v>0.61963514585352952</v>
          </cell>
        </row>
        <row r="10">
          <cell r="B10" t="str">
            <v>BGN</v>
          </cell>
          <cell r="C10">
            <v>866.92</v>
          </cell>
          <cell r="D10">
            <v>1.3787546717113459</v>
          </cell>
        </row>
        <row r="11">
          <cell r="B11" t="str">
            <v>HUF</v>
          </cell>
          <cell r="C11">
            <v>6.37</v>
          </cell>
          <cell r="D11">
            <v>187.64050235478805</v>
          </cell>
        </row>
        <row r="12">
          <cell r="B12" t="str">
            <v>EGP</v>
          </cell>
          <cell r="C12">
            <v>200.36</v>
          </cell>
          <cell r="D12">
            <v>5.9656118985825506</v>
          </cell>
        </row>
        <row r="13">
          <cell r="B13" t="str">
            <v>INR</v>
          </cell>
          <cell r="C13">
            <v>26.78</v>
          </cell>
          <cell r="D13">
            <v>44.63293502613891</v>
          </cell>
        </row>
        <row r="14">
          <cell r="B14" t="str">
            <v>HKD</v>
          </cell>
          <cell r="C14">
            <v>153.54</v>
          </cell>
          <cell r="D14">
            <v>7.7847466458251926</v>
          </cell>
        </row>
        <row r="15">
          <cell r="B15" t="str">
            <v>RUB</v>
          </cell>
          <cell r="C15">
            <v>42.03</v>
          </cell>
          <cell r="D15">
            <v>28.43849631215798</v>
          </cell>
        </row>
        <row r="16">
          <cell r="B16" t="str">
            <v>KZT</v>
          </cell>
          <cell r="C16">
            <v>8.1999999999999993</v>
          </cell>
          <cell r="D16">
            <v>145.76463414634148</v>
          </cell>
        </row>
        <row r="17">
          <cell r="B17" t="str">
            <v>CNY</v>
          </cell>
          <cell r="C17">
            <v>182.51</v>
          </cell>
          <cell r="D17">
            <v>6.5490658046134458</v>
          </cell>
        </row>
        <row r="18">
          <cell r="B18" t="str">
            <v>KRW</v>
          </cell>
          <cell r="C18">
            <v>1.0900000000000001</v>
          </cell>
          <cell r="D18">
            <v>1096.5779816513761</v>
          </cell>
        </row>
        <row r="19">
          <cell r="B19" t="str">
            <v>KPW</v>
          </cell>
          <cell r="C19">
            <v>9.19</v>
          </cell>
          <cell r="D19">
            <v>130.0620239390642</v>
          </cell>
        </row>
        <row r="20">
          <cell r="B20" t="str">
            <v>CAD</v>
          </cell>
          <cell r="C20">
            <v>1231.0899999999999</v>
          </cell>
          <cell r="D20">
            <v>0.97090383318847528</v>
          </cell>
        </row>
        <row r="21">
          <cell r="B21" t="str">
            <v>AUD</v>
          </cell>
          <cell r="C21">
            <v>1235.1300000000001</v>
          </cell>
          <cell r="D21">
            <v>0.96772809339907528</v>
          </cell>
        </row>
        <row r="22">
          <cell r="B22" t="str">
            <v>CZK</v>
          </cell>
          <cell r="C22">
            <v>69.08</v>
          </cell>
          <cell r="D22">
            <v>17.302692530399536</v>
          </cell>
        </row>
        <row r="23">
          <cell r="B23" t="str">
            <v>TWD</v>
          </cell>
          <cell r="C23">
            <v>40.65</v>
          </cell>
          <cell r="D23">
            <v>29.403936039360396</v>
          </cell>
        </row>
        <row r="24">
          <cell r="B24" t="str">
            <v>THB</v>
          </cell>
          <cell r="C24">
            <v>39.51</v>
          </cell>
          <cell r="D24">
            <v>30.252341179448241</v>
          </cell>
        </row>
        <row r="25">
          <cell r="B25" t="str">
            <v>IDR</v>
          </cell>
          <cell r="C25">
            <v>0.14000000000000001</v>
          </cell>
          <cell r="D25">
            <v>8537.6428571428569</v>
          </cell>
        </row>
        <row r="26">
          <cell r="B26" t="str">
            <v>MYR</v>
          </cell>
          <cell r="C26">
            <v>395</v>
          </cell>
          <cell r="D26">
            <v>3.0259999999999998</v>
          </cell>
        </row>
        <row r="27">
          <cell r="B27" t="str">
            <v>SGD</v>
          </cell>
          <cell r="C27">
            <v>948.55</v>
          </cell>
          <cell r="D27">
            <v>1.2601022613462654</v>
          </cell>
        </row>
        <row r="28">
          <cell r="B28" t="str">
            <v>AED</v>
          </cell>
          <cell r="C28">
            <v>325.45</v>
          </cell>
          <cell r="D28">
            <v>3.6726686126901216</v>
          </cell>
        </row>
        <row r="29">
          <cell r="B29" t="str">
            <v>KWD</v>
          </cell>
          <cell r="C29">
            <v>4311.01</v>
          </cell>
          <cell r="D29">
            <v>0.27725985325944497</v>
          </cell>
        </row>
        <row r="30">
          <cell r="B30" t="str">
            <v>NZD</v>
          </cell>
          <cell r="C30">
            <v>910.32</v>
          </cell>
          <cell r="D30">
            <v>1.3130217945337903</v>
          </cell>
        </row>
        <row r="31">
          <cell r="B31" t="str">
            <v>DKK</v>
          </cell>
          <cell r="C31">
            <v>227.39</v>
          </cell>
          <cell r="D31">
            <v>5.2564756585601833</v>
          </cell>
        </row>
        <row r="32">
          <cell r="B32" t="str">
            <v>XAU</v>
          </cell>
          <cell r="C32">
            <v>1706427.22</v>
          </cell>
          <cell r="D32">
            <v>7.0045178955830301E-4</v>
          </cell>
        </row>
        <row r="33">
          <cell r="B33" t="str">
            <v>XAG</v>
          </cell>
          <cell r="C33">
            <v>45139.37</v>
          </cell>
          <cell r="D33">
            <v>2.6479545461090836E-2</v>
          </cell>
        </row>
        <row r="34">
          <cell r="B34" t="str">
            <v>SDR</v>
          </cell>
          <cell r="C34">
            <v>1889.41</v>
          </cell>
          <cell r="D34">
            <v>0.63261547255492456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 1"/>
      <sheetName val="Doc 2"/>
      <sheetName val="R1"/>
      <sheetName val="R2"/>
      <sheetName val="Analytic"/>
      <sheetName val="Control"/>
      <sheetName val="S-series"/>
      <sheetName val="1. Goods"/>
      <sheetName val="2. Service"/>
      <sheetName val="3. Income"/>
      <sheetName val="4. Cur.trans"/>
      <sheetName val="5. Cap.trans"/>
      <sheetName val="11. FDI"/>
      <sheetName val="12. PI"/>
      <sheetName val="13. Trade credit"/>
      <sheetName val="14. Loan"/>
      <sheetName val="15. Curr&amp;depo"/>
      <sheetName val="9. Other A&amp;L"/>
      <sheetName val="14. Reserve"/>
      <sheetName val="Res Supl"/>
      <sheetName val="change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2006Q1-2009Q4</v>
          </cell>
        </row>
      </sheetData>
      <sheetData sheetId="6">
        <row r="6">
          <cell r="C6">
            <v>28.718264790564589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M28"/>
  <sheetViews>
    <sheetView tabSelected="1" view="pageBreakPreview" zoomScaleNormal="100" zoomScaleSheetLayoutView="100" workbookViewId="0">
      <pane xSplit="1" ySplit="5" topLeftCell="Q6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72.85546875" customWidth="1"/>
    <col min="2" max="6" width="8.5703125" hidden="1" customWidth="1"/>
    <col min="7" max="30" width="9.7109375" hidden="1" customWidth="1"/>
    <col min="31" max="37" width="9.7109375" bestFit="1" customWidth="1"/>
  </cols>
  <sheetData>
    <row r="1" spans="1:39" x14ac:dyDescent="0.25">
      <c r="AI1" s="34" t="s">
        <v>30</v>
      </c>
      <c r="AJ1" s="34"/>
      <c r="AK1" s="34"/>
    </row>
    <row r="2" spans="1:39" s="2" customFormat="1" ht="15.75" x14ac:dyDescent="0.25">
      <c r="A2" s="1" t="s">
        <v>0</v>
      </c>
    </row>
    <row r="3" spans="1:39" s="2" customFormat="1" ht="4.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  <c r="T3" s="5"/>
      <c r="U3" s="5"/>
      <c r="V3" s="5"/>
      <c r="W3" s="4"/>
      <c r="X3" s="4"/>
      <c r="Y3" s="4"/>
      <c r="Z3" s="4"/>
      <c r="AA3" s="4"/>
      <c r="AB3" s="4"/>
      <c r="AC3" s="4"/>
      <c r="AD3" s="4"/>
    </row>
    <row r="4" spans="1:39" s="2" customFormat="1" x14ac:dyDescent="0.25">
      <c r="A4" s="29" t="s">
        <v>1</v>
      </c>
      <c r="B4" s="6">
        <v>2010</v>
      </c>
      <c r="C4" s="26">
        <v>2011</v>
      </c>
      <c r="D4" s="27"/>
      <c r="E4" s="27"/>
      <c r="F4" s="28"/>
      <c r="G4" s="26">
        <v>2012</v>
      </c>
      <c r="H4" s="27"/>
      <c r="I4" s="27"/>
      <c r="J4" s="28"/>
      <c r="K4" s="26">
        <v>2013</v>
      </c>
      <c r="L4" s="27"/>
      <c r="M4" s="27"/>
      <c r="N4" s="28"/>
      <c r="O4" s="26">
        <v>2014</v>
      </c>
      <c r="P4" s="27"/>
      <c r="Q4" s="27"/>
      <c r="R4" s="28"/>
      <c r="S4" s="26">
        <v>2015</v>
      </c>
      <c r="T4" s="27"/>
      <c r="U4" s="27"/>
      <c r="V4" s="28"/>
      <c r="W4" s="26">
        <v>2016</v>
      </c>
      <c r="X4" s="27"/>
      <c r="Y4" s="27"/>
      <c r="Z4" s="28"/>
      <c r="AA4" s="26">
        <v>2017</v>
      </c>
      <c r="AB4" s="27"/>
      <c r="AC4" s="27"/>
      <c r="AD4" s="28"/>
      <c r="AE4" s="26">
        <v>2018</v>
      </c>
      <c r="AF4" s="27"/>
      <c r="AG4" s="27"/>
      <c r="AH4" s="27"/>
      <c r="AI4" s="26" t="s">
        <v>2</v>
      </c>
      <c r="AJ4" s="27"/>
      <c r="AK4" s="32"/>
      <c r="AL4" s="31"/>
      <c r="AM4" s="7"/>
    </row>
    <row r="5" spans="1:39" s="2" customFormat="1" x14ac:dyDescent="0.25">
      <c r="A5" s="30"/>
      <c r="B5" s="8" t="s">
        <v>3</v>
      </c>
      <c r="C5" s="9" t="s">
        <v>4</v>
      </c>
      <c r="D5" s="10" t="s">
        <v>5</v>
      </c>
      <c r="E5" s="10" t="s">
        <v>6</v>
      </c>
      <c r="F5" s="11" t="s">
        <v>3</v>
      </c>
      <c r="G5" s="9" t="s">
        <v>4</v>
      </c>
      <c r="H5" s="10" t="s">
        <v>5</v>
      </c>
      <c r="I5" s="10" t="s">
        <v>6</v>
      </c>
      <c r="J5" s="11" t="s">
        <v>3</v>
      </c>
      <c r="K5" s="9" t="s">
        <v>4</v>
      </c>
      <c r="L5" s="10" t="s">
        <v>5</v>
      </c>
      <c r="M5" s="10" t="s">
        <v>6</v>
      </c>
      <c r="N5" s="11" t="s">
        <v>3</v>
      </c>
      <c r="O5" s="9" t="s">
        <v>4</v>
      </c>
      <c r="P5" s="10" t="s">
        <v>5</v>
      </c>
      <c r="Q5" s="10" t="s">
        <v>6</v>
      </c>
      <c r="R5" s="11" t="s">
        <v>3</v>
      </c>
      <c r="S5" s="10" t="s">
        <v>4</v>
      </c>
      <c r="T5" s="10" t="s">
        <v>5</v>
      </c>
      <c r="U5" s="10" t="s">
        <v>6</v>
      </c>
      <c r="V5" s="11" t="s">
        <v>3</v>
      </c>
      <c r="W5" s="9" t="s">
        <v>4</v>
      </c>
      <c r="X5" s="10" t="s">
        <v>5</v>
      </c>
      <c r="Y5" s="10" t="s">
        <v>6</v>
      </c>
      <c r="Z5" s="11" t="s">
        <v>3</v>
      </c>
      <c r="AA5" s="10" t="s">
        <v>4</v>
      </c>
      <c r="AB5" s="10" t="s">
        <v>5</v>
      </c>
      <c r="AC5" s="10" t="s">
        <v>6</v>
      </c>
      <c r="AD5" s="11" t="s">
        <v>3</v>
      </c>
      <c r="AE5" s="10" t="s">
        <v>4</v>
      </c>
      <c r="AF5" s="10" t="s">
        <v>5</v>
      </c>
      <c r="AG5" s="12" t="s">
        <v>6</v>
      </c>
      <c r="AH5" s="13" t="s">
        <v>3</v>
      </c>
      <c r="AI5" s="9" t="s">
        <v>4</v>
      </c>
      <c r="AJ5" s="10" t="s">
        <v>5</v>
      </c>
      <c r="AK5" s="33" t="s">
        <v>6</v>
      </c>
      <c r="AL5" s="7"/>
      <c r="AM5" s="7"/>
    </row>
    <row r="6" spans="1:39" s="2" customFormat="1" ht="21.75" customHeight="1" x14ac:dyDescent="0.25">
      <c r="A6" s="14" t="s">
        <v>7</v>
      </c>
      <c r="B6" s="15">
        <v>300.11460968153273</v>
      </c>
      <c r="C6" s="15">
        <v>307.4768003038111</v>
      </c>
      <c r="D6" s="15">
        <v>296.86395758529255</v>
      </c>
      <c r="E6" s="15">
        <v>300.87084400163127</v>
      </c>
      <c r="F6" s="15">
        <v>302.94621367590042</v>
      </c>
      <c r="G6" s="15">
        <v>319.40309091590041</v>
      </c>
      <c r="H6" s="15">
        <v>328.55746091590044</v>
      </c>
      <c r="I6" s="15">
        <v>399.11679091590037</v>
      </c>
      <c r="J6" s="15">
        <v>457.10015091590031</v>
      </c>
      <c r="K6" s="15">
        <v>459.46471779365453</v>
      </c>
      <c r="L6" s="15">
        <v>445.7606357245935</v>
      </c>
      <c r="M6" s="15">
        <v>448.24495572459347</v>
      </c>
      <c r="N6" s="15">
        <v>452.63884844720235</v>
      </c>
      <c r="O6" s="15">
        <v>468.45031014572498</v>
      </c>
      <c r="P6" s="15">
        <v>469.41124235797554</v>
      </c>
      <c r="Q6" s="15">
        <v>483.46886260786704</v>
      </c>
      <c r="R6" s="15">
        <v>486.47215165239288</v>
      </c>
      <c r="S6" s="15">
        <v>490.23814152067723</v>
      </c>
      <c r="T6" s="15">
        <v>493.28613162490598</v>
      </c>
      <c r="U6" s="15">
        <v>500.61962066490253</v>
      </c>
      <c r="V6" s="15">
        <v>492.91710337913128</v>
      </c>
      <c r="W6" s="15">
        <v>506.65045324440257</v>
      </c>
      <c r="X6" s="15">
        <v>510.05960339625949</v>
      </c>
      <c r="Y6" s="15">
        <v>522.52651979865095</v>
      </c>
      <c r="Z6" s="15">
        <v>510.93448332602554</v>
      </c>
      <c r="AA6" s="15">
        <v>517.43426332602553</v>
      </c>
      <c r="AB6" s="15">
        <v>522.96771652652558</v>
      </c>
      <c r="AC6" s="15">
        <v>523.26281652652551</v>
      </c>
      <c r="AD6" s="15">
        <v>414.05719652652556</v>
      </c>
      <c r="AE6" s="15">
        <v>404.20063652652556</v>
      </c>
      <c r="AF6" s="15">
        <v>404.06012490652552</v>
      </c>
      <c r="AG6" s="15">
        <v>401.8453287865255</v>
      </c>
      <c r="AH6" s="15">
        <v>353.19732761882358</v>
      </c>
      <c r="AI6" s="15">
        <v>360.57346761882332</v>
      </c>
      <c r="AJ6" s="15">
        <v>369.78090984882334</v>
      </c>
      <c r="AK6" s="24">
        <v>369.89823082882327</v>
      </c>
      <c r="AL6" s="7"/>
      <c r="AM6" s="7"/>
    </row>
    <row r="7" spans="1:39" s="2" customFormat="1" ht="21.75" customHeight="1" x14ac:dyDescent="0.25">
      <c r="A7" s="14" t="s">
        <v>8</v>
      </c>
      <c r="B7" s="15">
        <v>2.8800499999999998</v>
      </c>
      <c r="C7" s="15">
        <v>2.8800499999999998</v>
      </c>
      <c r="D7" s="15">
        <v>2.8440499999999997</v>
      </c>
      <c r="E7" s="15">
        <v>2.7960699999999998</v>
      </c>
      <c r="F7" s="15">
        <v>2.6413099999999994</v>
      </c>
      <c r="G7" s="15">
        <v>2.5386799999999994</v>
      </c>
      <c r="H7" s="15">
        <v>0.39655999999999947</v>
      </c>
      <c r="I7" s="15">
        <v>2.4868099999999993</v>
      </c>
      <c r="J7" s="15">
        <v>2.3233399999999995</v>
      </c>
      <c r="K7" s="15">
        <v>2.2498999999999998</v>
      </c>
      <c r="L7" s="15">
        <v>2.2498999999999998</v>
      </c>
      <c r="M7" s="15">
        <v>2.2498999999999998</v>
      </c>
      <c r="N7" s="15">
        <v>2.2498999999999998</v>
      </c>
      <c r="O7" s="15">
        <v>2.2498999999999998</v>
      </c>
      <c r="P7" s="15">
        <v>2.2498999999999998</v>
      </c>
      <c r="Q7" s="15">
        <v>2.2498999999999998</v>
      </c>
      <c r="R7" s="15">
        <v>2.2498999999999998</v>
      </c>
      <c r="S7" s="15">
        <v>2.2498999999999998</v>
      </c>
      <c r="T7" s="15">
        <v>2.2498999999999998</v>
      </c>
      <c r="U7" s="15">
        <v>2.2498999999999998</v>
      </c>
      <c r="V7" s="15">
        <v>2.2498999999999998</v>
      </c>
      <c r="W7" s="15">
        <v>2.2498999999999998</v>
      </c>
      <c r="X7" s="15">
        <v>2.2498999999999998</v>
      </c>
      <c r="Y7" s="15">
        <v>2.2497399999999996</v>
      </c>
      <c r="Z7" s="15">
        <v>2.2497399999999996</v>
      </c>
      <c r="AA7" s="15">
        <v>2.2497399999999996</v>
      </c>
      <c r="AB7" s="15">
        <v>2.2497399999999996</v>
      </c>
      <c r="AC7" s="15">
        <v>2.2497399999999996</v>
      </c>
      <c r="AD7" s="15">
        <v>2.2497399999999996</v>
      </c>
      <c r="AE7" s="15">
        <v>2.2497399999999996</v>
      </c>
      <c r="AF7" s="15">
        <v>18.883870330000001</v>
      </c>
      <c r="AG7" s="15">
        <v>18.883870330000001</v>
      </c>
      <c r="AH7" s="15">
        <v>18.883870330000001</v>
      </c>
      <c r="AI7" s="15">
        <v>18.883870330000001</v>
      </c>
      <c r="AJ7" s="15">
        <v>18.883870330000001</v>
      </c>
      <c r="AK7" s="16">
        <v>17.856121700000003</v>
      </c>
      <c r="AL7" s="7"/>
      <c r="AM7" s="7"/>
    </row>
    <row r="8" spans="1:39" s="2" customFormat="1" ht="21.75" customHeight="1" x14ac:dyDescent="0.25">
      <c r="A8" s="14" t="s">
        <v>9</v>
      </c>
      <c r="B8" s="15">
        <v>42.312044914870178</v>
      </c>
      <c r="C8" s="15">
        <v>73.756214914870185</v>
      </c>
      <c r="D8" s="15">
        <v>97.678114914870164</v>
      </c>
      <c r="E8" s="15">
        <v>69.000417368856844</v>
      </c>
      <c r="F8" s="15">
        <v>78.103761254439519</v>
      </c>
      <c r="G8" s="15">
        <v>125.44036313060293</v>
      </c>
      <c r="H8" s="15">
        <v>102.46802262816588</v>
      </c>
      <c r="I8" s="15">
        <v>129.56379516816588</v>
      </c>
      <c r="J8" s="15">
        <v>250.18241662929773</v>
      </c>
      <c r="K8" s="15">
        <v>320.07211590880127</v>
      </c>
      <c r="L8" s="15">
        <v>344.59829794557118</v>
      </c>
      <c r="M8" s="15">
        <v>455.64043626557122</v>
      </c>
      <c r="N8" s="15">
        <v>453.74095967557116</v>
      </c>
      <c r="O8" s="15">
        <v>438.75540344557123</v>
      </c>
      <c r="P8" s="15">
        <v>420.58950813228114</v>
      </c>
      <c r="Q8" s="15">
        <v>434.6523217580048</v>
      </c>
      <c r="R8" s="15">
        <v>426.5389421204581</v>
      </c>
      <c r="S8" s="15">
        <v>418.98526469140239</v>
      </c>
      <c r="T8" s="15">
        <v>415.21139095927015</v>
      </c>
      <c r="U8" s="15">
        <v>415.75393095927018</v>
      </c>
      <c r="V8" s="15">
        <v>408.30729095927012</v>
      </c>
      <c r="W8" s="15">
        <v>406.48076317682199</v>
      </c>
      <c r="X8" s="15">
        <v>400.10531317682199</v>
      </c>
      <c r="Y8" s="15">
        <v>390.28804905456406</v>
      </c>
      <c r="Z8" s="15">
        <v>385.96777887231354</v>
      </c>
      <c r="AA8" s="15">
        <v>375.00857887231354</v>
      </c>
      <c r="AB8" s="15">
        <v>377.23819356201358</v>
      </c>
      <c r="AC8" s="15">
        <v>370.39779356201353</v>
      </c>
      <c r="AD8" s="15">
        <v>352.41137398201363</v>
      </c>
      <c r="AE8" s="15">
        <v>341.98013964201357</v>
      </c>
      <c r="AF8" s="15">
        <v>305.11702866425674</v>
      </c>
      <c r="AG8" s="15">
        <v>314.38924203425665</v>
      </c>
      <c r="AH8" s="15">
        <v>312.56036866425666</v>
      </c>
      <c r="AI8" s="15">
        <v>304.98270866425668</v>
      </c>
      <c r="AJ8" s="15">
        <v>310.17884096860456</v>
      </c>
      <c r="AK8" s="16">
        <v>280.18367863632471</v>
      </c>
      <c r="AL8" s="7"/>
      <c r="AM8" s="7"/>
    </row>
    <row r="9" spans="1:39" s="2" customFormat="1" ht="33" customHeight="1" x14ac:dyDescent="0.25">
      <c r="A9" s="14" t="s">
        <v>10</v>
      </c>
      <c r="B9" s="15">
        <v>478.41760174390203</v>
      </c>
      <c r="C9" s="15">
        <v>458.68563826390198</v>
      </c>
      <c r="D9" s="15">
        <v>744.0064377420739</v>
      </c>
      <c r="E9" s="15">
        <v>715.69657704207373</v>
      </c>
      <c r="F9" s="15">
        <v>696.10700023207403</v>
      </c>
      <c r="G9" s="15">
        <v>563.16005634207397</v>
      </c>
      <c r="H9" s="15">
        <v>881.1850154320739</v>
      </c>
      <c r="I9" s="15">
        <v>907.213353182074</v>
      </c>
      <c r="J9" s="15">
        <v>815.05552680273524</v>
      </c>
      <c r="K9" s="15">
        <v>768.16201637942686</v>
      </c>
      <c r="L9" s="15">
        <v>613.72637101555893</v>
      </c>
      <c r="M9" s="15">
        <v>582.56302021907743</v>
      </c>
      <c r="N9" s="15">
        <v>584.19821828305442</v>
      </c>
      <c r="O9" s="15">
        <v>570.45354003055866</v>
      </c>
      <c r="P9" s="15">
        <v>599.62179208477392</v>
      </c>
      <c r="Q9" s="15">
        <v>593.03536277430237</v>
      </c>
      <c r="R9" s="15">
        <v>726.7569298680022</v>
      </c>
      <c r="S9" s="15">
        <v>725.53043307400822</v>
      </c>
      <c r="T9" s="15">
        <v>733.59752687067498</v>
      </c>
      <c r="U9" s="15">
        <v>702.90387447372768</v>
      </c>
      <c r="V9" s="15">
        <v>1032.9548706443391</v>
      </c>
      <c r="W9" s="15">
        <v>1059.2355360728391</v>
      </c>
      <c r="X9" s="15">
        <v>1036.3143893435392</v>
      </c>
      <c r="Y9" s="15">
        <v>996.4139054731279</v>
      </c>
      <c r="Z9" s="15">
        <v>777.99247478171787</v>
      </c>
      <c r="AA9" s="15">
        <v>773.91153833371641</v>
      </c>
      <c r="AB9" s="15">
        <v>876.57862008371671</v>
      </c>
      <c r="AC9" s="15">
        <v>885.95868533371709</v>
      </c>
      <c r="AD9" s="15">
        <v>868.77875264319107</v>
      </c>
      <c r="AE9" s="15">
        <v>893.09163968750192</v>
      </c>
      <c r="AF9" s="15">
        <v>917.1794776335289</v>
      </c>
      <c r="AG9" s="15">
        <v>929.98255290595932</v>
      </c>
      <c r="AH9" s="15">
        <v>925.90525039722138</v>
      </c>
      <c r="AI9" s="15">
        <v>919.78368217904961</v>
      </c>
      <c r="AJ9" s="15">
        <v>960.46069152481084</v>
      </c>
      <c r="AK9" s="16">
        <v>935.63013235481048</v>
      </c>
      <c r="AL9" s="7"/>
      <c r="AM9" s="7"/>
    </row>
    <row r="10" spans="1:39" s="2" customFormat="1" ht="21.75" customHeight="1" x14ac:dyDescent="0.25">
      <c r="A10" s="14" t="s">
        <v>11</v>
      </c>
      <c r="B10" s="15">
        <v>18.988700000000001</v>
      </c>
      <c r="C10" s="15">
        <v>18.98826</v>
      </c>
      <c r="D10" s="15">
        <v>18.98826</v>
      </c>
      <c r="E10" s="15">
        <v>18.98826</v>
      </c>
      <c r="F10" s="15">
        <v>27.037599999999998</v>
      </c>
      <c r="G10" s="15">
        <v>42.037589999999994</v>
      </c>
      <c r="H10" s="15">
        <v>24.037589999999998</v>
      </c>
      <c r="I10" s="15">
        <v>33.267849999999996</v>
      </c>
      <c r="J10" s="15">
        <v>78.267849999999996</v>
      </c>
      <c r="K10" s="15">
        <v>76.679419999999993</v>
      </c>
      <c r="L10" s="15">
        <v>111.67941</v>
      </c>
      <c r="M10" s="15">
        <v>143.60791</v>
      </c>
      <c r="N10" s="15">
        <v>143.14657</v>
      </c>
      <c r="O10" s="15">
        <v>168.146545</v>
      </c>
      <c r="P10" s="15">
        <v>193.40461500000001</v>
      </c>
      <c r="Q10" s="15">
        <v>278.79647500000004</v>
      </c>
      <c r="R10" s="15">
        <v>307.00618500000007</v>
      </c>
      <c r="S10" s="15">
        <v>313.63618500000007</v>
      </c>
      <c r="T10" s="15">
        <v>341.68618500000008</v>
      </c>
      <c r="U10" s="15">
        <v>382.48618500000003</v>
      </c>
      <c r="V10" s="15">
        <v>473.44824500000004</v>
      </c>
      <c r="W10" s="15">
        <v>508.13100500000002</v>
      </c>
      <c r="X10" s="15">
        <v>552.520535</v>
      </c>
      <c r="Y10" s="15">
        <v>556.90348500000005</v>
      </c>
      <c r="Z10" s="15">
        <v>541.52490499999999</v>
      </c>
      <c r="AA10" s="15">
        <v>541.52490499999999</v>
      </c>
      <c r="AB10" s="15">
        <v>432.12247933000015</v>
      </c>
      <c r="AC10" s="15">
        <v>432.12247933000015</v>
      </c>
      <c r="AD10" s="15">
        <v>426.64084933000009</v>
      </c>
      <c r="AE10" s="15">
        <v>427.43932933000008</v>
      </c>
      <c r="AF10" s="15">
        <v>498.44851933000012</v>
      </c>
      <c r="AG10" s="15">
        <v>498.44851933000012</v>
      </c>
      <c r="AH10" s="15">
        <v>446.0555193300001</v>
      </c>
      <c r="AI10" s="15">
        <v>446.0555193300001</v>
      </c>
      <c r="AJ10" s="15">
        <v>447.0555193300001</v>
      </c>
      <c r="AK10" s="16">
        <v>447.04642933000008</v>
      </c>
      <c r="AL10" s="7"/>
      <c r="AM10" s="7"/>
    </row>
    <row r="11" spans="1:39" s="2" customFormat="1" ht="21.75" customHeight="1" x14ac:dyDescent="0.25">
      <c r="A11" s="14" t="s">
        <v>12</v>
      </c>
      <c r="B11" s="15">
        <v>84.255608530000003</v>
      </c>
      <c r="C11" s="15">
        <v>84.902676529999994</v>
      </c>
      <c r="D11" s="15">
        <v>84.902676529999994</v>
      </c>
      <c r="E11" s="15">
        <v>85.926646529999999</v>
      </c>
      <c r="F11" s="15">
        <v>85.926646529999999</v>
      </c>
      <c r="G11" s="15">
        <v>117.84893653</v>
      </c>
      <c r="H11" s="15">
        <v>117.74761653000002</v>
      </c>
      <c r="I11" s="15">
        <v>132.28512653000001</v>
      </c>
      <c r="J11" s="15">
        <v>132.28512653000001</v>
      </c>
      <c r="K11" s="15">
        <v>132.28512653000001</v>
      </c>
      <c r="L11" s="15">
        <v>131.30886652999999</v>
      </c>
      <c r="M11" s="15">
        <v>130.90637653000002</v>
      </c>
      <c r="N11" s="15">
        <v>128.96304653000001</v>
      </c>
      <c r="O11" s="15">
        <v>127.29171221000001</v>
      </c>
      <c r="P11" s="15">
        <v>145.41671349000001</v>
      </c>
      <c r="Q11" s="15">
        <v>146.27535348999999</v>
      </c>
      <c r="R11" s="15">
        <v>141.90135348999999</v>
      </c>
      <c r="S11" s="15">
        <v>139.24255610999998</v>
      </c>
      <c r="T11" s="15">
        <v>146.90431928000001</v>
      </c>
      <c r="U11" s="15">
        <v>134.40131928</v>
      </c>
      <c r="V11" s="15">
        <v>141.08994927999998</v>
      </c>
      <c r="W11" s="15">
        <v>138.90186927999997</v>
      </c>
      <c r="X11" s="15">
        <v>142.04908927999998</v>
      </c>
      <c r="Y11" s="15">
        <v>139.71908927999999</v>
      </c>
      <c r="Z11" s="15">
        <v>139.71908927999999</v>
      </c>
      <c r="AA11" s="15">
        <v>165.96708927999998</v>
      </c>
      <c r="AB11" s="15">
        <v>175.21484927999998</v>
      </c>
      <c r="AC11" s="15">
        <v>189.55175927999997</v>
      </c>
      <c r="AD11" s="15">
        <v>200.16489199102082</v>
      </c>
      <c r="AE11" s="15">
        <v>197.87518199102084</v>
      </c>
      <c r="AF11" s="15">
        <v>181.23716118102081</v>
      </c>
      <c r="AG11" s="15">
        <v>194.73716118102081</v>
      </c>
      <c r="AH11" s="15">
        <v>187.99557729102079</v>
      </c>
      <c r="AI11" s="15">
        <v>187.99557729102079</v>
      </c>
      <c r="AJ11" s="15">
        <v>189.14087284102081</v>
      </c>
      <c r="AK11" s="16">
        <v>193.19176771102082</v>
      </c>
      <c r="AL11" s="7"/>
      <c r="AM11" s="7"/>
    </row>
    <row r="12" spans="1:39" s="2" customFormat="1" ht="30" customHeight="1" x14ac:dyDescent="0.25">
      <c r="A12" s="14" t="s">
        <v>13</v>
      </c>
      <c r="B12" s="15">
        <v>0.6</v>
      </c>
      <c r="C12" s="15">
        <v>0.6</v>
      </c>
      <c r="D12" s="15">
        <v>0.6</v>
      </c>
      <c r="E12" s="15">
        <v>0.6</v>
      </c>
      <c r="F12" s="15">
        <v>0.6</v>
      </c>
      <c r="G12" s="15">
        <v>0.6</v>
      </c>
      <c r="H12" s="15">
        <v>0.6</v>
      </c>
      <c r="I12" s="15">
        <v>0.6</v>
      </c>
      <c r="J12" s="15">
        <v>0.6</v>
      </c>
      <c r="K12" s="15">
        <v>0.6</v>
      </c>
      <c r="L12" s="15">
        <v>0.6</v>
      </c>
      <c r="M12" s="15">
        <v>4.5999999999999996</v>
      </c>
      <c r="N12" s="15">
        <v>4.5999999999999996</v>
      </c>
      <c r="O12" s="15">
        <v>4.5999999999999996</v>
      </c>
      <c r="P12" s="15">
        <v>4.5999999999999996</v>
      </c>
      <c r="Q12" s="15">
        <v>4.5999999999999996</v>
      </c>
      <c r="R12" s="15">
        <v>5.0977749999999995</v>
      </c>
      <c r="S12" s="15">
        <v>5.0977749999999995</v>
      </c>
      <c r="T12" s="15">
        <v>6.2140649999999997</v>
      </c>
      <c r="U12" s="15">
        <v>4.9820649999999995</v>
      </c>
      <c r="V12" s="15">
        <v>4.3177749999999993</v>
      </c>
      <c r="W12" s="15">
        <v>3.0214749999999992</v>
      </c>
      <c r="X12" s="15">
        <v>3.4064149999999995</v>
      </c>
      <c r="Y12" s="15">
        <v>3.4064149999999995</v>
      </c>
      <c r="Z12" s="15">
        <v>2.2503695337999998</v>
      </c>
      <c r="AA12" s="15">
        <v>1.7730423237999997</v>
      </c>
      <c r="AB12" s="15">
        <v>1.3016523237999995</v>
      </c>
      <c r="AC12" s="15">
        <v>1.3016523237999995</v>
      </c>
      <c r="AD12" s="15">
        <v>1.3016523237999995</v>
      </c>
      <c r="AE12" s="15">
        <v>1.3016523237999995</v>
      </c>
      <c r="AF12" s="15">
        <v>1.3016523237999995</v>
      </c>
      <c r="AG12" s="15">
        <v>1.3016523237999995</v>
      </c>
      <c r="AH12" s="15">
        <v>1.3016523237999995</v>
      </c>
      <c r="AI12" s="15">
        <v>1.3016523237999995</v>
      </c>
      <c r="AJ12" s="15">
        <v>1.3016523237999995</v>
      </c>
      <c r="AK12" s="16">
        <v>1.3016523237999995</v>
      </c>
      <c r="AL12" s="7"/>
      <c r="AM12" s="7"/>
    </row>
    <row r="13" spans="1:39" s="2" customFormat="1" ht="27.75" customHeight="1" x14ac:dyDescent="0.25">
      <c r="A13" s="14" t="s">
        <v>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-1.2168200000000002</v>
      </c>
      <c r="X13" s="16">
        <v>-1.2168200000000002</v>
      </c>
      <c r="Y13" s="16">
        <v>-1.2168200000000002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7"/>
      <c r="AM13" s="7"/>
    </row>
    <row r="14" spans="1:39" s="2" customFormat="1" ht="21.75" customHeight="1" x14ac:dyDescent="0.25">
      <c r="A14" s="14" t="s">
        <v>15</v>
      </c>
      <c r="B14" s="15">
        <v>566.2838485214894</v>
      </c>
      <c r="C14" s="15">
        <v>568.18886534249691</v>
      </c>
      <c r="D14" s="15">
        <v>654.92827022468941</v>
      </c>
      <c r="E14" s="15">
        <v>708.17854199863154</v>
      </c>
      <c r="F14" s="15">
        <v>850.22119032639375</v>
      </c>
      <c r="G14" s="15">
        <v>1419.1098138209727</v>
      </c>
      <c r="H14" s="15">
        <v>1534.8387505542073</v>
      </c>
      <c r="I14" s="15">
        <v>1845.4195127667765</v>
      </c>
      <c r="J14" s="15">
        <v>1968.8845398209814</v>
      </c>
      <c r="K14" s="15">
        <v>1995.7389845796761</v>
      </c>
      <c r="L14" s="15">
        <v>2065.5758027683319</v>
      </c>
      <c r="M14" s="15">
        <v>2034.6255108996584</v>
      </c>
      <c r="N14" s="15">
        <v>2131.6448523659324</v>
      </c>
      <c r="O14" s="15">
        <v>2578.3841604380541</v>
      </c>
      <c r="P14" s="15">
        <v>2603.9287142524431</v>
      </c>
      <c r="Q14" s="15">
        <v>2987.7162610703049</v>
      </c>
      <c r="R14" s="15">
        <v>3191.5444603811225</v>
      </c>
      <c r="S14" s="15">
        <v>3127.2737759160918</v>
      </c>
      <c r="T14" s="15">
        <v>3704.3432689611377</v>
      </c>
      <c r="U14" s="15">
        <v>3440.3983367936639</v>
      </c>
      <c r="V14" s="15">
        <v>3609.7099951926057</v>
      </c>
      <c r="W14" s="15">
        <v>3711.0767609043933</v>
      </c>
      <c r="X14" s="15">
        <v>3921.9230142092533</v>
      </c>
      <c r="Y14" s="15">
        <v>4230.5026226014161</v>
      </c>
      <c r="Z14" s="15">
        <v>4035.466833983729</v>
      </c>
      <c r="AA14" s="15">
        <v>3321.6985865659531</v>
      </c>
      <c r="AB14" s="15">
        <v>3259.6163252804777</v>
      </c>
      <c r="AC14" s="15">
        <v>3332.0658758770946</v>
      </c>
      <c r="AD14" s="15">
        <v>3274.8800701846149</v>
      </c>
      <c r="AE14" s="15">
        <v>3446.7532869345155</v>
      </c>
      <c r="AF14" s="15">
        <v>3199.8482623658406</v>
      </c>
      <c r="AG14" s="15">
        <v>3329.3573016858777</v>
      </c>
      <c r="AH14" s="15">
        <v>3520.7964584215847</v>
      </c>
      <c r="AI14" s="15">
        <v>3959.5847103169367</v>
      </c>
      <c r="AJ14" s="15">
        <v>3842.8135637740406</v>
      </c>
      <c r="AK14" s="16">
        <v>3959.7623772237926</v>
      </c>
      <c r="AL14" s="7"/>
      <c r="AM14" s="7"/>
    </row>
    <row r="15" spans="1:39" s="2" customFormat="1" ht="21.75" customHeight="1" x14ac:dyDescent="0.25">
      <c r="A15" s="14" t="s">
        <v>16</v>
      </c>
      <c r="B15" s="15">
        <v>169.67368649990001</v>
      </c>
      <c r="C15" s="15">
        <v>229.94868649990002</v>
      </c>
      <c r="D15" s="15">
        <v>311.45298649990008</v>
      </c>
      <c r="E15" s="15">
        <v>268.11118649989999</v>
      </c>
      <c r="F15" s="15">
        <v>256.79661649989998</v>
      </c>
      <c r="G15" s="15">
        <v>255.5866164999</v>
      </c>
      <c r="H15" s="15">
        <v>252.61859649990001</v>
      </c>
      <c r="I15" s="15">
        <v>249.5607264999</v>
      </c>
      <c r="J15" s="15">
        <v>107.6045264999</v>
      </c>
      <c r="K15" s="15">
        <v>96.619206499900017</v>
      </c>
      <c r="L15" s="15">
        <v>82.817968499900005</v>
      </c>
      <c r="M15" s="15">
        <v>78.422418499900019</v>
      </c>
      <c r="N15" s="15">
        <v>196.62521849990006</v>
      </c>
      <c r="O15" s="15">
        <v>189.88980348769999</v>
      </c>
      <c r="P15" s="15">
        <v>183.47841173351264</v>
      </c>
      <c r="Q15" s="15">
        <v>185.63895470889304</v>
      </c>
      <c r="R15" s="15">
        <v>182.03339470889304</v>
      </c>
      <c r="S15" s="15">
        <v>151.65834150889305</v>
      </c>
      <c r="T15" s="15">
        <v>150.44879150889304</v>
      </c>
      <c r="U15" s="15">
        <v>148.24643830889303</v>
      </c>
      <c r="V15" s="15">
        <v>143.19958830889308</v>
      </c>
      <c r="W15" s="15">
        <v>146.26414830889308</v>
      </c>
      <c r="X15" s="15">
        <v>142.61435830889306</v>
      </c>
      <c r="Y15" s="15">
        <v>142.08720130889301</v>
      </c>
      <c r="Z15" s="15">
        <v>137.80656130889309</v>
      </c>
      <c r="AA15" s="15">
        <v>136.88000130889307</v>
      </c>
      <c r="AB15" s="15">
        <v>148.06111130889306</v>
      </c>
      <c r="AC15" s="15">
        <v>148.06111130889306</v>
      </c>
      <c r="AD15" s="15">
        <v>159.66372130889306</v>
      </c>
      <c r="AE15" s="15">
        <v>153.96810130889307</v>
      </c>
      <c r="AF15" s="15">
        <v>141.99774130889327</v>
      </c>
      <c r="AG15" s="15">
        <v>141.00074130889305</v>
      </c>
      <c r="AH15" s="15">
        <v>132.65502130889331</v>
      </c>
      <c r="AI15" s="15">
        <v>157.35887130889333</v>
      </c>
      <c r="AJ15" s="15">
        <v>152.97756130889331</v>
      </c>
      <c r="AK15" s="16">
        <v>144.79967697837861</v>
      </c>
      <c r="AL15" s="7"/>
      <c r="AM15" s="7"/>
    </row>
    <row r="16" spans="1:39" s="2" customFormat="1" ht="21.75" customHeight="1" x14ac:dyDescent="0.25">
      <c r="A16" s="14" t="s">
        <v>17</v>
      </c>
      <c r="B16" s="15">
        <v>44.84050688</v>
      </c>
      <c r="C16" s="15">
        <v>44.84050688</v>
      </c>
      <c r="D16" s="15">
        <v>40.340496879999996</v>
      </c>
      <c r="E16" s="15">
        <v>40.242496879999997</v>
      </c>
      <c r="F16" s="15">
        <v>37.742496879999997</v>
      </c>
      <c r="G16" s="15">
        <v>38.294486879999994</v>
      </c>
      <c r="H16" s="15">
        <v>38.794466880000002</v>
      </c>
      <c r="I16" s="15">
        <v>38.409436879999994</v>
      </c>
      <c r="J16" s="15">
        <v>42.685896880000001</v>
      </c>
      <c r="K16" s="15">
        <v>45.685886879999998</v>
      </c>
      <c r="L16" s="15">
        <v>49.685866879999992</v>
      </c>
      <c r="M16" s="15">
        <v>49.685866879999992</v>
      </c>
      <c r="N16" s="15">
        <v>49.242356880000003</v>
      </c>
      <c r="O16" s="15">
        <v>49.220427879999995</v>
      </c>
      <c r="P16" s="15">
        <v>55.198993879999996</v>
      </c>
      <c r="Q16" s="15">
        <v>55.177899999999994</v>
      </c>
      <c r="R16" s="15">
        <v>54.838989999999995</v>
      </c>
      <c r="S16" s="15">
        <v>54.838989999999995</v>
      </c>
      <c r="T16" s="15">
        <v>54.838989999999995</v>
      </c>
      <c r="U16" s="15">
        <v>48.838989999999995</v>
      </c>
      <c r="V16" s="15">
        <v>48.838989999999995</v>
      </c>
      <c r="W16" s="15">
        <v>41.431950000000001</v>
      </c>
      <c r="X16" s="15">
        <v>32.962859999999999</v>
      </c>
      <c r="Y16" s="15">
        <v>24.964579999999998</v>
      </c>
      <c r="Z16" s="15">
        <v>49.049939999999999</v>
      </c>
      <c r="AA16" s="15">
        <v>63.707259999999998</v>
      </c>
      <c r="AB16" s="15">
        <v>64.707250000000002</v>
      </c>
      <c r="AC16" s="15">
        <v>61.808419999999998</v>
      </c>
      <c r="AD16" s="15">
        <v>61.808419999999998</v>
      </c>
      <c r="AE16" s="15">
        <v>61.808419999999998</v>
      </c>
      <c r="AF16" s="15">
        <v>63.588979999999999</v>
      </c>
      <c r="AG16" s="15">
        <v>62.698699999999995</v>
      </c>
      <c r="AH16" s="15">
        <v>63.588979999999999</v>
      </c>
      <c r="AI16" s="15">
        <v>63.588979999999999</v>
      </c>
      <c r="AJ16" s="15">
        <v>63.588979999999999</v>
      </c>
      <c r="AK16" s="16">
        <v>63.588979999999999</v>
      </c>
    </row>
    <row r="17" spans="1:37" s="2" customFormat="1" ht="21.75" customHeight="1" x14ac:dyDescent="0.25">
      <c r="A17" s="14" t="s">
        <v>18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6">
        <v>4.0927261579781768E-15</v>
      </c>
    </row>
    <row r="18" spans="1:37" s="2" customFormat="1" ht="30" customHeight="1" x14ac:dyDescent="0.25">
      <c r="A18" s="14" t="s">
        <v>19</v>
      </c>
      <c r="B18" s="15">
        <v>2.35413129462487</v>
      </c>
      <c r="C18" s="15">
        <v>2.35413129462487</v>
      </c>
      <c r="D18" s="15">
        <v>2.35413129462487</v>
      </c>
      <c r="E18" s="15">
        <v>2.35413129462487</v>
      </c>
      <c r="F18" s="15">
        <v>2.35413129462487</v>
      </c>
      <c r="G18" s="15">
        <v>2.35413129462487</v>
      </c>
      <c r="H18" s="15">
        <v>4.0927261579781768E-15</v>
      </c>
      <c r="I18" s="15">
        <v>4.0927261579781768E-15</v>
      </c>
      <c r="J18" s="15">
        <v>4.0927261579781768E-15</v>
      </c>
      <c r="K18" s="15">
        <v>4.0927261579781768E-15</v>
      </c>
      <c r="L18" s="15">
        <v>4.0927261579781768E-15</v>
      </c>
      <c r="M18" s="15">
        <v>4.0927261579781768E-15</v>
      </c>
      <c r="N18" s="15">
        <v>4.0927261579781768E-15</v>
      </c>
      <c r="O18" s="15">
        <v>4.0927261579781768E-15</v>
      </c>
      <c r="P18" s="15">
        <v>4.0927261579781768E-15</v>
      </c>
      <c r="Q18" s="15">
        <v>4.0927261579781768E-15</v>
      </c>
      <c r="R18" s="15">
        <v>4.0927261579781768E-15</v>
      </c>
      <c r="S18" s="15">
        <v>4.0927261579781768E-15</v>
      </c>
      <c r="T18" s="15">
        <v>4.0927261579781768E-15</v>
      </c>
      <c r="U18" s="15">
        <v>4.0927261579781768E-15</v>
      </c>
      <c r="V18" s="15">
        <v>4.0927261579781768E-15</v>
      </c>
      <c r="W18" s="15">
        <v>4.0927261579781768E-15</v>
      </c>
      <c r="X18" s="15">
        <v>4.0927261579781768E-15</v>
      </c>
      <c r="Y18" s="15">
        <v>4.0927261579781768E-15</v>
      </c>
      <c r="Z18" s="15">
        <v>4.0927261579781768E-15</v>
      </c>
      <c r="AA18" s="15">
        <v>4.0927261579781768E-15</v>
      </c>
      <c r="AB18" s="15">
        <v>4.0927261579781768E-15</v>
      </c>
      <c r="AC18" s="15">
        <v>4.0927261579781768E-15</v>
      </c>
      <c r="AD18" s="15">
        <v>4.0927261579781768E-15</v>
      </c>
      <c r="AE18" s="15">
        <v>4.0927261579781768E-15</v>
      </c>
      <c r="AF18" s="15">
        <v>4.0927261579781768E-15</v>
      </c>
      <c r="AG18" s="15">
        <v>4.0927261579781768E-15</v>
      </c>
      <c r="AH18" s="15">
        <v>4.0927261579781768E-15</v>
      </c>
      <c r="AI18" s="15">
        <v>4.0927261579781768E-15</v>
      </c>
      <c r="AJ18" s="15">
        <v>4.0927261579781768E-15</v>
      </c>
      <c r="AK18" s="16">
        <v>4.0927261579781764E-18</v>
      </c>
    </row>
    <row r="19" spans="1:37" s="2" customFormat="1" ht="21.75" customHeight="1" x14ac:dyDescent="0.25">
      <c r="A19" s="14" t="s">
        <v>20</v>
      </c>
      <c r="B19" s="15">
        <v>2728.6206564745971</v>
      </c>
      <c r="C19" s="15">
        <v>3388.5776833034829</v>
      </c>
      <c r="D19" s="15">
        <v>3955.3767126905464</v>
      </c>
      <c r="E19" s="15">
        <v>4653.2751722775083</v>
      </c>
      <c r="F19" s="15">
        <v>5581.4385591242217</v>
      </c>
      <c r="G19" s="15">
        <v>6564.1911030144611</v>
      </c>
      <c r="H19" s="15">
        <v>6906.6526552982441</v>
      </c>
      <c r="I19" s="15">
        <v>7821.6961761766706</v>
      </c>
      <c r="J19" s="15">
        <v>8308.2252858580723</v>
      </c>
      <c r="K19" s="15">
        <v>9092.4580464548781</v>
      </c>
      <c r="L19" s="15">
        <v>9543.4990666656922</v>
      </c>
      <c r="M19" s="15">
        <v>9738.4298615920416</v>
      </c>
      <c r="N19" s="15">
        <v>10125.36655380308</v>
      </c>
      <c r="O19" s="15">
        <v>10671.535986782643</v>
      </c>
      <c r="P19" s="15">
        <v>10617.342007000358</v>
      </c>
      <c r="Q19" s="15">
        <v>10774.352605698228</v>
      </c>
      <c r="R19" s="15">
        <v>10289.995943214961</v>
      </c>
      <c r="S19" s="15">
        <v>9986.6018294769347</v>
      </c>
      <c r="T19" s="15">
        <v>9906.3090024690646</v>
      </c>
      <c r="U19" s="15">
        <v>9833.4256895458984</v>
      </c>
      <c r="V19" s="15">
        <v>9681.0166983350846</v>
      </c>
      <c r="W19" s="15">
        <v>9826.4015508863067</v>
      </c>
      <c r="X19" s="15">
        <v>10066.036957184251</v>
      </c>
      <c r="Y19" s="15">
        <v>10120.734680183226</v>
      </c>
      <c r="Z19" s="15">
        <v>10505.36788596517</v>
      </c>
      <c r="AA19" s="15">
        <v>10588.345046509356</v>
      </c>
      <c r="AB19" s="15">
        <v>10999.106379774514</v>
      </c>
      <c r="AC19" s="15">
        <v>11322.040816064291</v>
      </c>
      <c r="AD19" s="15">
        <v>11602.418806557718</v>
      </c>
      <c r="AE19" s="15">
        <v>11809.181622634746</v>
      </c>
      <c r="AF19" s="15">
        <v>12371.492767524935</v>
      </c>
      <c r="AG19" s="15">
        <v>12011.034139090178</v>
      </c>
      <c r="AH19" s="15">
        <v>12802.707853854823</v>
      </c>
      <c r="AI19" s="15">
        <v>12988.467332441433</v>
      </c>
      <c r="AJ19" s="15">
        <v>13292.099196738873</v>
      </c>
      <c r="AK19" s="16">
        <v>13449.306552484168</v>
      </c>
    </row>
    <row r="20" spans="1:37" s="2" customFormat="1" ht="21.75" customHeight="1" x14ac:dyDescent="0.25">
      <c r="A20" s="14" t="s">
        <v>21</v>
      </c>
      <c r="B20" s="15">
        <v>13.207913405196061</v>
      </c>
      <c r="C20" s="15">
        <v>12.43148340519606</v>
      </c>
      <c r="D20" s="15">
        <v>12.43148340519606</v>
      </c>
      <c r="E20" s="15">
        <v>12.359483405196061</v>
      </c>
      <c r="F20" s="15">
        <v>12.31069340519606</v>
      </c>
      <c r="G20" s="15">
        <v>14.938783405196061</v>
      </c>
      <c r="H20" s="15">
        <v>15.21846340519606</v>
      </c>
      <c r="I20" s="15">
        <v>14.91380340519606</v>
      </c>
      <c r="J20" s="15">
        <v>13.51148340519606</v>
      </c>
      <c r="K20" s="15">
        <v>13.05455340519606</v>
      </c>
      <c r="L20" s="15">
        <v>15.690953405196058</v>
      </c>
      <c r="M20" s="15">
        <v>14.450363405196057</v>
      </c>
      <c r="N20" s="15">
        <v>8.0856934051960572</v>
      </c>
      <c r="O20" s="15">
        <v>11.863389999999999</v>
      </c>
      <c r="P20" s="15">
        <v>13.278724999999998</v>
      </c>
      <c r="Q20" s="15">
        <v>14.878845</v>
      </c>
      <c r="R20" s="15">
        <v>12.259843984485494</v>
      </c>
      <c r="S20" s="15">
        <v>11.004723984485494</v>
      </c>
      <c r="T20" s="15">
        <v>11.978040123320806</v>
      </c>
      <c r="U20" s="15">
        <v>8.085751558515673</v>
      </c>
      <c r="V20" s="15">
        <v>9.1455667937816045</v>
      </c>
      <c r="W20" s="15">
        <v>9.3926367937816053</v>
      </c>
      <c r="X20" s="15">
        <v>10.077236793781605</v>
      </c>
      <c r="Y20" s="15">
        <v>10.043640316239667</v>
      </c>
      <c r="Z20" s="15">
        <v>11.778898507672032</v>
      </c>
      <c r="AA20" s="15">
        <v>12.413058507672032</v>
      </c>
      <c r="AB20" s="15">
        <v>12.165221841005364</v>
      </c>
      <c r="AC20" s="15">
        <v>12.103521841005364</v>
      </c>
      <c r="AD20" s="15">
        <v>11.922021841005364</v>
      </c>
      <c r="AE20" s="15">
        <v>11.306021841005366</v>
      </c>
      <c r="AF20" s="15">
        <v>10.639003593476627</v>
      </c>
      <c r="AG20" s="15">
        <v>11.344083593476629</v>
      </c>
      <c r="AH20" s="15">
        <v>10.639003593476627</v>
      </c>
      <c r="AI20" s="15">
        <v>10.597563593476629</v>
      </c>
      <c r="AJ20" s="15">
        <v>10.597563593476629</v>
      </c>
      <c r="AK20" s="16">
        <v>10.597563593476629</v>
      </c>
    </row>
    <row r="21" spans="1:37" s="2" customFormat="1" ht="21.75" customHeight="1" x14ac:dyDescent="0.25">
      <c r="A21" s="14" t="s">
        <v>22</v>
      </c>
      <c r="B21" s="15">
        <v>255.32181598725916</v>
      </c>
      <c r="C21" s="15">
        <v>262.94415598725914</v>
      </c>
      <c r="D21" s="15">
        <v>356.12211598725924</v>
      </c>
      <c r="E21" s="15">
        <v>378.15006531639034</v>
      </c>
      <c r="F21" s="15">
        <v>447.37365031639035</v>
      </c>
      <c r="G21" s="15">
        <v>461.83724977639037</v>
      </c>
      <c r="H21" s="15">
        <v>481.09773550639034</v>
      </c>
      <c r="I21" s="15">
        <v>500.03845550639033</v>
      </c>
      <c r="J21" s="15">
        <v>674.52567031639023</v>
      </c>
      <c r="K21" s="15">
        <v>689.37880611331548</v>
      </c>
      <c r="L21" s="15">
        <v>729.55180795572392</v>
      </c>
      <c r="M21" s="15">
        <v>731.26051663126816</v>
      </c>
      <c r="N21" s="15">
        <v>725.25627768130994</v>
      </c>
      <c r="O21" s="15">
        <v>724.25565650906901</v>
      </c>
      <c r="P21" s="15">
        <v>754.0867850054633</v>
      </c>
      <c r="Q21" s="15">
        <v>796.22065887933979</v>
      </c>
      <c r="R21" s="15">
        <v>766.72485137492947</v>
      </c>
      <c r="S21" s="15">
        <v>770.51126336644461</v>
      </c>
      <c r="T21" s="15">
        <v>761.31461421134986</v>
      </c>
      <c r="U21" s="15">
        <v>751.96453915205882</v>
      </c>
      <c r="V21" s="15">
        <v>726.36203461455716</v>
      </c>
      <c r="W21" s="15">
        <v>723.15890683721307</v>
      </c>
      <c r="X21" s="15">
        <v>710.47865250583686</v>
      </c>
      <c r="Y21" s="15">
        <v>702.47470458433838</v>
      </c>
      <c r="Z21" s="15">
        <v>674.80849061820084</v>
      </c>
      <c r="AA21" s="15">
        <v>673.71543697820084</v>
      </c>
      <c r="AB21" s="15">
        <v>649.41959697820073</v>
      </c>
      <c r="AC21" s="15">
        <v>648.63381697820068</v>
      </c>
      <c r="AD21" s="15">
        <v>650.52906258820053</v>
      </c>
      <c r="AE21" s="15">
        <v>646.06605033820063</v>
      </c>
      <c r="AF21" s="15">
        <v>639.12227686595213</v>
      </c>
      <c r="AG21" s="15">
        <v>635.07325373208721</v>
      </c>
      <c r="AH21" s="15">
        <v>627.45672686595231</v>
      </c>
      <c r="AI21" s="15">
        <v>670.98605340595225</v>
      </c>
      <c r="AJ21" s="15">
        <v>657.43223959768557</v>
      </c>
      <c r="AK21" s="16">
        <v>642.9602918858925</v>
      </c>
    </row>
    <row r="22" spans="1:37" s="2" customFormat="1" ht="21.75" customHeight="1" x14ac:dyDescent="0.25">
      <c r="A22" s="14" t="s">
        <v>23</v>
      </c>
      <c r="B22" s="15">
        <v>5.1692441421000002</v>
      </c>
      <c r="C22" s="15">
        <v>5.1692441421000002</v>
      </c>
      <c r="D22" s="15">
        <v>5.1692441421000002</v>
      </c>
      <c r="E22" s="15">
        <v>5.1692441421000002</v>
      </c>
      <c r="F22" s="15">
        <v>5.1692441421000002</v>
      </c>
      <c r="G22" s="15">
        <v>5.1692441421000002</v>
      </c>
      <c r="H22" s="15">
        <v>5.1692441421000002</v>
      </c>
      <c r="I22" s="15">
        <v>5.1692441421000002</v>
      </c>
      <c r="J22" s="15">
        <v>5.1692441421000002</v>
      </c>
      <c r="K22" s="15">
        <v>1.9692441420999998</v>
      </c>
      <c r="L22" s="15">
        <v>4.2508741420999998</v>
      </c>
      <c r="M22" s="15">
        <v>4.2508741420999998</v>
      </c>
      <c r="N22" s="15">
        <v>4.2508741420999998</v>
      </c>
      <c r="O22" s="15">
        <v>3.37209</v>
      </c>
      <c r="P22" s="15">
        <v>3.37209</v>
      </c>
      <c r="Q22" s="15">
        <v>22.527090000000001</v>
      </c>
      <c r="R22" s="15">
        <v>22.527090000000001</v>
      </c>
      <c r="S22" s="15">
        <v>22.527090000000001</v>
      </c>
      <c r="T22" s="15">
        <v>22.344290000000001</v>
      </c>
      <c r="U22" s="15">
        <v>76.961289999999991</v>
      </c>
      <c r="V22" s="15">
        <v>86.285289999999989</v>
      </c>
      <c r="W22" s="15">
        <v>85.895229999999998</v>
      </c>
      <c r="X22" s="15">
        <v>85.654719999999998</v>
      </c>
      <c r="Y22" s="15">
        <v>81.589869999999991</v>
      </c>
      <c r="Z22" s="15">
        <v>85.493960000000001</v>
      </c>
      <c r="AA22" s="15">
        <v>85.493960000000001</v>
      </c>
      <c r="AB22" s="15">
        <v>47.731538375226457</v>
      </c>
      <c r="AC22" s="15">
        <v>47.731538375226457</v>
      </c>
      <c r="AD22" s="15">
        <v>47.731538375226457</v>
      </c>
      <c r="AE22" s="15">
        <v>47.731538375226457</v>
      </c>
      <c r="AF22" s="15">
        <v>30.209796116067977</v>
      </c>
      <c r="AG22" s="15">
        <v>47.731538375226457</v>
      </c>
      <c r="AH22" s="15">
        <v>30.209796116067977</v>
      </c>
      <c r="AI22" s="15">
        <v>30.209796116067977</v>
      </c>
      <c r="AJ22" s="15">
        <v>30.209796116067977</v>
      </c>
      <c r="AK22" s="16">
        <v>30.209796116067977</v>
      </c>
    </row>
    <row r="23" spans="1:37" s="2" customFormat="1" ht="27" customHeight="1" x14ac:dyDescent="0.25">
      <c r="A23" s="14" t="s">
        <v>24</v>
      </c>
      <c r="B23" s="15">
        <v>256.79524425817976</v>
      </c>
      <c r="C23" s="15">
        <v>251.74236347220466</v>
      </c>
      <c r="D23" s="15">
        <v>241.94415987358556</v>
      </c>
      <c r="E23" s="15">
        <v>218.24889574553322</v>
      </c>
      <c r="F23" s="15">
        <v>208.32606476994533</v>
      </c>
      <c r="G23" s="15">
        <v>201.24589420093949</v>
      </c>
      <c r="H23" s="15">
        <v>192.90383195312756</v>
      </c>
      <c r="I23" s="15">
        <v>192.23464603596966</v>
      </c>
      <c r="J23" s="15">
        <v>179.20958113341081</v>
      </c>
      <c r="K23" s="15">
        <v>172.51030166393733</v>
      </c>
      <c r="L23" s="15">
        <v>166.84607034980681</v>
      </c>
      <c r="M23" s="15">
        <v>155.88091895148372</v>
      </c>
      <c r="N23" s="15">
        <v>143.52361254665209</v>
      </c>
      <c r="O23" s="15">
        <v>161.53028001121046</v>
      </c>
      <c r="P23" s="15">
        <v>167.19669001121048</v>
      </c>
      <c r="Q23" s="15">
        <v>151.37719276471051</v>
      </c>
      <c r="R23" s="15">
        <v>142.77968540421367</v>
      </c>
      <c r="S23" s="15">
        <v>139.80875896421369</v>
      </c>
      <c r="T23" s="15">
        <v>126.76152896421375</v>
      </c>
      <c r="U23" s="15">
        <v>114.31657408929469</v>
      </c>
      <c r="V23" s="15">
        <v>111.99341626464312</v>
      </c>
      <c r="W23" s="15">
        <v>108.50007205774311</v>
      </c>
      <c r="X23" s="15">
        <v>81.559477835029725</v>
      </c>
      <c r="Y23" s="15">
        <v>79.229701227280501</v>
      </c>
      <c r="Z23" s="15">
        <v>78.486943675722742</v>
      </c>
      <c r="AA23" s="15">
        <v>73.994273675722781</v>
      </c>
      <c r="AB23" s="15">
        <v>76.775853675722772</v>
      </c>
      <c r="AC23" s="15">
        <v>52.690114675722761</v>
      </c>
      <c r="AD23" s="15">
        <v>40.801723693251446</v>
      </c>
      <c r="AE23" s="15">
        <v>52.597921591018917</v>
      </c>
      <c r="AF23" s="15">
        <v>42.898366863748805</v>
      </c>
      <c r="AG23" s="15">
        <v>38.020565953525939</v>
      </c>
      <c r="AH23" s="15">
        <v>35.963443732266057</v>
      </c>
      <c r="AI23" s="15">
        <v>36.149490070488746</v>
      </c>
      <c r="AJ23" s="15">
        <v>37.280880070488742</v>
      </c>
      <c r="AK23" s="16">
        <v>40.24648007048873</v>
      </c>
    </row>
    <row r="24" spans="1:37" s="2" customFormat="1" ht="21.75" customHeight="1" x14ac:dyDescent="0.25">
      <c r="A24" s="14" t="s">
        <v>25</v>
      </c>
      <c r="B24" s="15">
        <v>1.5538800000000001</v>
      </c>
      <c r="C24" s="15">
        <v>1.5538800000000001</v>
      </c>
      <c r="D24" s="15">
        <v>1.5538800000000001</v>
      </c>
      <c r="E24" s="15">
        <v>1.5538800000000001</v>
      </c>
      <c r="F24" s="15">
        <v>1.5538800000000001</v>
      </c>
      <c r="G24" s="15">
        <v>1.5538800000000001</v>
      </c>
      <c r="H24" s="15">
        <v>1.5538800000000001</v>
      </c>
      <c r="I24" s="15">
        <v>1.5538800000000001</v>
      </c>
      <c r="J24" s="15">
        <v>1.5538800000000001</v>
      </c>
      <c r="K24" s="15">
        <v>0.51388000000000011</v>
      </c>
      <c r="L24" s="15">
        <v>0</v>
      </c>
      <c r="M24" s="15">
        <v>7.85</v>
      </c>
      <c r="N24" s="15">
        <v>7.85</v>
      </c>
      <c r="O24" s="15">
        <v>7.85</v>
      </c>
      <c r="P24" s="15">
        <v>7.85</v>
      </c>
      <c r="Q24" s="15">
        <v>12.67875231</v>
      </c>
      <c r="R24" s="15">
        <v>15.498312309999999</v>
      </c>
      <c r="S24" s="15">
        <v>15.790458715440057</v>
      </c>
      <c r="T24" s="15">
        <v>20.790448715440057</v>
      </c>
      <c r="U24" s="15">
        <v>20.790448715440057</v>
      </c>
      <c r="V24" s="15">
        <v>20.541208715440053</v>
      </c>
      <c r="W24" s="15">
        <v>20.541208715440053</v>
      </c>
      <c r="X24" s="15">
        <v>20.541208715440053</v>
      </c>
      <c r="Y24" s="15">
        <v>20.541208715440053</v>
      </c>
      <c r="Z24" s="15">
        <v>20.306548715440055</v>
      </c>
      <c r="AA24" s="15">
        <v>20.306548715440055</v>
      </c>
      <c r="AB24" s="15">
        <v>20.306548715440055</v>
      </c>
      <c r="AC24" s="15">
        <v>20.306548715440055</v>
      </c>
      <c r="AD24" s="15">
        <v>20.306548715440055</v>
      </c>
      <c r="AE24" s="15">
        <v>20.306548715440055</v>
      </c>
      <c r="AF24" s="15">
        <v>20.306548715440055</v>
      </c>
      <c r="AG24" s="15">
        <v>20.306548715440055</v>
      </c>
      <c r="AH24" s="15">
        <v>20.306548715440055</v>
      </c>
      <c r="AI24" s="15">
        <v>20.306548715440055</v>
      </c>
      <c r="AJ24" s="15">
        <v>20.306548715440055</v>
      </c>
      <c r="AK24" s="16">
        <v>18.662828715440053</v>
      </c>
    </row>
    <row r="25" spans="1:37" s="2" customFormat="1" ht="21.75" customHeight="1" x14ac:dyDescent="0.25">
      <c r="A25" s="14" t="s">
        <v>26</v>
      </c>
      <c r="B25" s="15">
        <v>0.62902000000000002</v>
      </c>
      <c r="C25" s="15">
        <v>0.62902000000000002</v>
      </c>
      <c r="D25" s="15">
        <v>0.62902000000000002</v>
      </c>
      <c r="E25" s="15">
        <v>0.62902000000000002</v>
      </c>
      <c r="F25" s="15">
        <v>0.62902000000000002</v>
      </c>
      <c r="G25" s="15">
        <v>1.0104500000000001</v>
      </c>
      <c r="H25" s="15">
        <v>2.2630100000000004</v>
      </c>
      <c r="I25" s="15">
        <v>3.0449999999999999</v>
      </c>
      <c r="J25" s="15">
        <v>2.5154700000000001</v>
      </c>
      <c r="K25" s="15">
        <v>2.5154700000000001</v>
      </c>
      <c r="L25" s="15">
        <v>2.5154700000000001</v>
      </c>
      <c r="M25" s="15">
        <v>3.2448999999999999</v>
      </c>
      <c r="N25" s="15">
        <v>3.24133</v>
      </c>
      <c r="O25" s="15">
        <v>3.2896800000000002</v>
      </c>
      <c r="P25" s="15">
        <v>3.3883300000000003</v>
      </c>
      <c r="Q25" s="15">
        <v>2.7823200000000003</v>
      </c>
      <c r="R25" s="15">
        <v>2.7823200000000003</v>
      </c>
      <c r="S25" s="15">
        <v>2.8909300000000004</v>
      </c>
      <c r="T25" s="15">
        <v>2.8909300000000004</v>
      </c>
      <c r="U25" s="15">
        <v>2.8909300000000004</v>
      </c>
      <c r="V25" s="15">
        <v>3.57958</v>
      </c>
      <c r="W25" s="15">
        <v>3.3869499999999997</v>
      </c>
      <c r="X25" s="15">
        <v>-3.9467704600000006</v>
      </c>
      <c r="Y25" s="15">
        <v>-4.5597894600000011</v>
      </c>
      <c r="Z25" s="15">
        <v>3.57958</v>
      </c>
      <c r="AA25" s="15">
        <v>8.4078300000000006</v>
      </c>
      <c r="AB25" s="15">
        <v>8.5778807384420936</v>
      </c>
      <c r="AC25" s="15">
        <v>8.5778807384420936</v>
      </c>
      <c r="AD25" s="15">
        <v>8.5778807384420936</v>
      </c>
      <c r="AE25" s="15">
        <v>8.5778807384420936</v>
      </c>
      <c r="AF25" s="15">
        <v>10.812966968442096</v>
      </c>
      <c r="AG25" s="15">
        <v>10.812966968442096</v>
      </c>
      <c r="AH25" s="15">
        <v>10.249046968442093</v>
      </c>
      <c r="AI25" s="15">
        <v>10.249046968442093</v>
      </c>
      <c r="AJ25" s="15">
        <v>8.399046968442093</v>
      </c>
      <c r="AK25" s="16">
        <v>6.8040469684420941</v>
      </c>
    </row>
    <row r="26" spans="1:37" s="2" customFormat="1" ht="31.5" hidden="1" customHeight="1" x14ac:dyDescent="0.25">
      <c r="A26" s="17" t="s">
        <v>27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</row>
    <row r="27" spans="1:37" s="20" customFormat="1" thickBot="1" x14ac:dyDescent="0.25">
      <c r="A27" s="18" t="s">
        <v>28</v>
      </c>
      <c r="B27" s="19">
        <v>4972.0185623336529</v>
      </c>
      <c r="C27" s="19">
        <v>5715.6696603398486</v>
      </c>
      <c r="D27" s="19">
        <v>6828.1859977701388</v>
      </c>
      <c r="E27" s="19">
        <v>7482.1509325024472</v>
      </c>
      <c r="F27" s="19">
        <v>8597.2780784511851</v>
      </c>
      <c r="G27" s="19">
        <v>10136.320369953162</v>
      </c>
      <c r="H27" s="19">
        <v>10886.102899745305</v>
      </c>
      <c r="I27" s="19">
        <v>12276.574607209142</v>
      </c>
      <c r="J27" s="19">
        <v>13039.699988933986</v>
      </c>
      <c r="K27" s="19">
        <v>13869.957676350885</v>
      </c>
      <c r="L27" s="19">
        <v>14310.357361882476</v>
      </c>
      <c r="M27" s="19">
        <v>14585.91382974089</v>
      </c>
      <c r="N27" s="19">
        <v>15164.624312260001</v>
      </c>
      <c r="O27" s="19">
        <v>16181.138885940534</v>
      </c>
      <c r="P27" s="19">
        <v>16244.41451794802</v>
      </c>
      <c r="Q27" s="19">
        <v>16946.428856061648</v>
      </c>
      <c r="R27" s="19">
        <v>16777.008128509457</v>
      </c>
      <c r="S27" s="19">
        <v>16377.886417328593</v>
      </c>
      <c r="T27" s="19">
        <v>16901.169423688272</v>
      </c>
      <c r="U27" s="19">
        <v>16589.315883541669</v>
      </c>
      <c r="V27" s="19">
        <v>16995.957502487745</v>
      </c>
      <c r="W27" s="19">
        <v>17299.503596277835</v>
      </c>
      <c r="X27" s="19">
        <v>17713.39014028911</v>
      </c>
      <c r="Y27" s="19">
        <v>18017.898803083175</v>
      </c>
      <c r="Z27" s="19">
        <v>17962.784483568688</v>
      </c>
      <c r="AA27" s="19">
        <v>17362.831159397094</v>
      </c>
      <c r="AB27" s="19">
        <v>17674.140957793978</v>
      </c>
      <c r="AC27" s="19">
        <v>18058.864570930375</v>
      </c>
      <c r="AD27" s="19">
        <v>18144.244250799344</v>
      </c>
      <c r="AE27" s="19">
        <v>18526.435711978353</v>
      </c>
      <c r="AF27" s="19">
        <v>18857.144544691935</v>
      </c>
      <c r="AG27" s="19">
        <v>18666.968166314713</v>
      </c>
      <c r="AH27" s="19">
        <v>19500.472445532076</v>
      </c>
      <c r="AI27" s="19">
        <v>20187.074870674085</v>
      </c>
      <c r="AJ27" s="19">
        <v>20412.507734050472</v>
      </c>
      <c r="AK27" s="25">
        <f>SUM(AK6:AK25)</f>
        <v>20612.046606920929</v>
      </c>
    </row>
    <row r="28" spans="1:37" s="2" customFormat="1" ht="13.5" customHeight="1" x14ac:dyDescent="0.25">
      <c r="A28" s="21" t="s">
        <v>29</v>
      </c>
      <c r="AE28" s="22"/>
      <c r="AF28" s="22"/>
      <c r="AG28" s="22"/>
      <c r="AH28" s="22"/>
      <c r="AI28" s="23"/>
      <c r="AJ28" s="23"/>
    </row>
  </sheetData>
  <mergeCells count="11">
    <mergeCell ref="AI4:AK4"/>
    <mergeCell ref="AI1:AK1"/>
    <mergeCell ref="W4:Z4"/>
    <mergeCell ref="AA4:AD4"/>
    <mergeCell ref="AE4:AH4"/>
    <mergeCell ref="A4:A5"/>
    <mergeCell ref="C4:F4"/>
    <mergeCell ref="G4:J4"/>
    <mergeCell ref="K4:N4"/>
    <mergeCell ref="O4:R4"/>
    <mergeCell ref="S4:V4"/>
  </mergeCells>
  <pageMargins left="0.7" right="0.7" top="0.75" bottom="0.75" header="0.3" footer="0.3"/>
  <pageSetup scale="64" orientation="portrait" r:id="rId1"/>
  <colBreaks count="1" manualBreakCount="1">
    <brk id="37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 Batjargal</dc:creator>
  <cp:lastModifiedBy>Anand Batjargal</cp:lastModifiedBy>
  <cp:lastPrinted>2019-11-28T06:24:10Z</cp:lastPrinted>
  <dcterms:created xsi:type="dcterms:W3CDTF">2019-09-25T02:16:40Z</dcterms:created>
  <dcterms:modified xsi:type="dcterms:W3CDTF">2019-11-28T06:27:58Z</dcterms:modified>
</cp:coreProperties>
</file>