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855" yWindow="6480" windowWidth="22755" windowHeight="6525" tabRatio="882"/>
  </bookViews>
  <sheets>
    <sheet name="App 1" sheetId="2" r:id="rId1"/>
    <sheet name="App 2" sheetId="3" r:id="rId2"/>
    <sheet name="App 3" sheetId="4" r:id="rId3"/>
    <sheet name="changes" sheetId="25" state="hidden" r:id="rId4"/>
    <sheet name="2.1 PI_BOM" sheetId="35" state="hidden" r:id="rId5"/>
  </sheets>
  <externalReferences>
    <externalReference r:id="rId6"/>
    <externalReference r:id="rId7"/>
  </externalReferences>
  <definedNames>
    <definedName name="_xlnm._FilterDatabase" localSheetId="2" hidden="1">'App 3'!$AZ$7:$AZ$391</definedName>
    <definedName name="CURR">[1]EX!$B$4:$B$34</definedName>
    <definedName name="DOD_MNT_IMFmeth">#REF!</definedName>
    <definedName name="DOD_USD_IMFmeth">#REF!</definedName>
    <definedName name="DSB_MNT_Accmeth">#REF!</definedName>
    <definedName name="DSB_USD_AccMeth">#REF!</definedName>
    <definedName name="IPMT_MNT_ACCmeth" localSheetId="2">#REF!</definedName>
    <definedName name="IPMT_MNT_ACCmeth">#REF!</definedName>
    <definedName name="IPMT_ORG_ACCmeth" localSheetId="2">#REF!</definedName>
    <definedName name="IPMT_ORG_ACCmeth">#REF!</definedName>
    <definedName name="IPMT_USD_ACCmeth" localSheetId="2">#REF!</definedName>
    <definedName name="IPMT_USD_ACCmeth">#REF!</definedName>
    <definedName name="MNT_rate_end">[1]EX!$C$4:$C$34</definedName>
    <definedName name="PPMT_MNT_ACCmeth">#REF!</definedName>
    <definedName name="PPMT_ORG_ACCmeth">#REF!</definedName>
    <definedName name="PPMT_USD_ACCmeth">#REF!</definedName>
    <definedName name="_xlnm.Print_Area" localSheetId="0">'App 1'!$B$1:$EU$41</definedName>
    <definedName name="_xlnm.Print_Area" localSheetId="1">'App 2'!$A$1:$Z$400</definedName>
    <definedName name="_xlnm.Print_Area" localSheetId="2">'App 3'!$B$1:$EQ$391</definedName>
    <definedName name="_xlnm.Print_Titles" localSheetId="1">'App 2'!$5:$5</definedName>
    <definedName name="_xlnm.Print_Titles" localSheetId="2">'App 3'!$5:$6</definedName>
    <definedName name="Range_DownloadAnnual">[2]Control!$C$4</definedName>
    <definedName name="Range_DownloadMonth">[2]Control!$C$2</definedName>
    <definedName name="Range_DownloadQuarter">[2]Control!$C$3</definedName>
    <definedName name="USD_rate_end">[1]EX!$D$4:$D$34</definedName>
    <definedName name="Z_2F09FDB6_4D88_4802_8AF4_386E61669E6C_.wvu.Cols" localSheetId="1" hidden="1">'App 2'!$B:$Q</definedName>
    <definedName name="Z_2F09FDB6_4D88_4802_8AF4_386E61669E6C_.wvu.FilterData" localSheetId="2" hidden="1">'App 3'!$AZ$7:$AZ$391</definedName>
    <definedName name="Z_2F09FDB6_4D88_4802_8AF4_386E61669E6C_.wvu.PrintArea" localSheetId="0" hidden="1">'App 1'!$EP$1:$EU$52</definedName>
    <definedName name="Z_2F09FDB6_4D88_4802_8AF4_386E61669E6C_.wvu.PrintArea" localSheetId="1" hidden="1">'App 2'!$A$1:$X$190</definedName>
    <definedName name="Z_2F09FDB6_4D88_4802_8AF4_386E61669E6C_.wvu.PrintArea" localSheetId="2" hidden="1">'App 3'!$B$1:$EE$397</definedName>
    <definedName name="Z_2F09FDB6_4D88_4802_8AF4_386E61669E6C_.wvu.PrintTitles" localSheetId="1" hidden="1">'App 2'!$5:$5</definedName>
    <definedName name="Z_2F09FDB6_4D88_4802_8AF4_386E61669E6C_.wvu.PrintTitles" localSheetId="2" hidden="1">'App 3'!$5:$6</definedName>
    <definedName name="Z_2F09FDB6_4D88_4802_8AF4_386E61669E6C_.wvu.Rows" localSheetId="1" hidden="1">'App 2'!$187:$187</definedName>
    <definedName name="Z_2F09FDB6_4D88_4802_8AF4_386E61669E6C_.wvu.Rows" localSheetId="2" hidden="1">'App 3'!#REF!,'App 3'!$394:$394</definedName>
    <definedName name="Z_403E0FDF_50F9_43A0_9758_A943DF9060DB_.wvu.PrintArea" localSheetId="1" hidden="1">'App 2'!$A$2:$F$182</definedName>
    <definedName name="Z_403E0FDF_50F9_43A0_9758_A943DF9060DB_.wvu.PrintArea" localSheetId="2" hidden="1">'App 3'!$B$2:$AA$389</definedName>
    <definedName name="Z_403E0FDF_50F9_43A0_9758_A943DF9060DB_.wvu.PrintTitles" localSheetId="1" hidden="1">'App 2'!$5:$5</definedName>
    <definedName name="Z_9929C21C_DF35_404A_86D4_E38C240CB117_.wvu.Cols" localSheetId="1" hidden="1">'App 2'!$B:$S</definedName>
    <definedName name="Z_9929C21C_DF35_404A_86D4_E38C240CB117_.wvu.FilterData" localSheetId="2" hidden="1">'App 3'!$AZ$7:$AZ$391</definedName>
    <definedName name="Z_9929C21C_DF35_404A_86D4_E38C240CB117_.wvu.PrintArea" localSheetId="0" hidden="1">'App 1'!$EP$1:$EU$52</definedName>
    <definedName name="Z_9929C21C_DF35_404A_86D4_E38C240CB117_.wvu.PrintArea" localSheetId="1" hidden="1">'App 2'!$A$1:$X$190</definedName>
    <definedName name="Z_9929C21C_DF35_404A_86D4_E38C240CB117_.wvu.PrintArea" localSheetId="2" hidden="1">'App 3'!$B$1:$EE$397</definedName>
    <definedName name="Z_9929C21C_DF35_404A_86D4_E38C240CB117_.wvu.PrintTitles" localSheetId="1" hidden="1">'App 2'!$5:$5</definedName>
    <definedName name="Z_9929C21C_DF35_404A_86D4_E38C240CB117_.wvu.PrintTitles" localSheetId="2" hidden="1">'App 3'!$5:$6</definedName>
    <definedName name="Z_9929C21C_DF35_404A_86D4_E38C240CB117_.wvu.Rows" localSheetId="1" hidden="1">'App 2'!$187:$187</definedName>
    <definedName name="Z_9929C21C_DF35_404A_86D4_E38C240CB117_.wvu.Rows" localSheetId="2" hidden="1">'App 3'!#REF!,'App 3'!$394:$394</definedName>
    <definedName name="Z_AB6F39CB_C355_4927_853A_12191256B891_.wvu.Cols" localSheetId="1" hidden="1">'App 2'!$B:$S</definedName>
    <definedName name="Z_AB6F39CB_C355_4927_853A_12191256B891_.wvu.FilterData" localSheetId="2" hidden="1">'App 3'!$AZ$7:$AZ$391</definedName>
    <definedName name="Z_AB6F39CB_C355_4927_853A_12191256B891_.wvu.PrintArea" localSheetId="0" hidden="1">'App 1'!$EP$1:$EU$52</definedName>
    <definedName name="Z_AB6F39CB_C355_4927_853A_12191256B891_.wvu.PrintArea" localSheetId="1" hidden="1">'App 2'!$A$1:$X$190</definedName>
    <definedName name="Z_AB6F39CB_C355_4927_853A_12191256B891_.wvu.PrintArea" localSheetId="2" hidden="1">'App 3'!$B$1:$EE$397</definedName>
    <definedName name="Z_AB6F39CB_C355_4927_853A_12191256B891_.wvu.PrintTitles" localSheetId="1" hidden="1">'App 2'!$5:$5</definedName>
    <definedName name="Z_AB6F39CB_C355_4927_853A_12191256B891_.wvu.PrintTitles" localSheetId="2" hidden="1">'App 3'!$5:$6</definedName>
    <definedName name="Z_AB6F39CB_C355_4927_853A_12191256B891_.wvu.Rows" localSheetId="1" hidden="1">'App 2'!$187:$187</definedName>
    <definedName name="Z_AB6F39CB_C355_4927_853A_12191256B891_.wvu.Rows" localSheetId="2" hidden="1">'App 3'!#REF!,'App 3'!$394:$394</definedName>
  </definedNames>
  <calcPr calcId="144525"/>
  <customWorkbookViews>
    <customWorkbookView name="Davaadulam D - Personal View" guid="{AB6F39CB-C355-4927-853A-12191256B891}" mergeInterval="0" personalView="1" maximized="1" windowWidth="1362" windowHeight="543" tabRatio="882" activeSheetId="8"/>
    <customWorkbookView name="Ganchimeg Ganpurev - Personal View" guid="{9929C21C-DF35-404A-86D4-E38C240CB117}" mergeInterval="0" personalView="1" maximized="1" windowWidth="1362" windowHeight="543" tabRatio="882" activeSheetId="17"/>
    <customWorkbookView name="Munkhbayar Ts. - Personal View" guid="{403E0FDF-50F9-43A0-9758-A943DF9060DB}" mergeInterval="0" personalView="1" maximized="1" windowWidth="1362" windowHeight="528" tabRatio="917" activeSheetId="13"/>
    <customWorkbookView name="Erdenebulgan G - Personal View" guid="{2F09FDB6-4D88-4802-8AF4-386E61669E6C}" mergeInterval="0" personalView="1" maximized="1" windowWidth="1916" windowHeight="820" tabRatio="882" activeSheetId="4"/>
  </customWorkbookViews>
</workbook>
</file>

<file path=xl/calcChain.xml><?xml version="1.0" encoding="utf-8"?>
<calcChain xmlns="http://schemas.openxmlformats.org/spreadsheetml/2006/main">
  <c r="AA39" i="2" l="1"/>
  <c r="AG39" i="2"/>
  <c r="AM39" i="2"/>
  <c r="AS39" i="2"/>
  <c r="AY39" i="2"/>
  <c r="BE39" i="2"/>
  <c r="BK39" i="2"/>
  <c r="BQ39" i="2"/>
  <c r="BW39" i="2"/>
  <c r="CC39" i="2"/>
  <c r="CI39" i="2"/>
  <c r="CO39" i="2"/>
  <c r="CU39" i="2"/>
  <c r="DA39" i="2"/>
  <c r="DG39" i="2"/>
  <c r="DM39" i="2"/>
  <c r="DS39" i="2"/>
  <c r="DY39" i="2"/>
  <c r="EE39" i="2"/>
  <c r="EE36" i="2"/>
  <c r="EK39" i="2"/>
  <c r="EK36" i="2"/>
  <c r="EQ39" i="2" l="1"/>
  <c r="EQ36" i="2"/>
  <c r="O18" i="2" l="1"/>
  <c r="U18" i="2"/>
  <c r="AA18" i="2"/>
  <c r="AG18" i="2"/>
  <c r="AM18" i="2"/>
  <c r="AS18" i="2"/>
  <c r="AY18" i="2"/>
  <c r="BE18" i="2"/>
  <c r="BK18" i="2"/>
  <c r="BQ18" i="2"/>
  <c r="BW18" i="2"/>
  <c r="CC18" i="2"/>
  <c r="CI18" i="2"/>
  <c r="CO18" i="2"/>
  <c r="CU18" i="2"/>
  <c r="DA18" i="2"/>
  <c r="DG18" i="2"/>
  <c r="DM18" i="2"/>
  <c r="DS18" i="2"/>
  <c r="DY18" i="2"/>
  <c r="EE18" i="2"/>
  <c r="EK18" i="2"/>
  <c r="EQ18" i="2"/>
  <c r="O25" i="2"/>
  <c r="U25" i="2"/>
  <c r="AA25" i="2"/>
  <c r="AG25" i="2"/>
  <c r="AM25" i="2"/>
  <c r="AS25" i="2"/>
  <c r="AY25" i="2"/>
  <c r="BE25" i="2"/>
  <c r="BK25" i="2"/>
  <c r="BQ25" i="2"/>
  <c r="BW25" i="2"/>
  <c r="CC25" i="2"/>
  <c r="CI25" i="2"/>
  <c r="CO25" i="2"/>
  <c r="CU25" i="2"/>
  <c r="DA25" i="2"/>
  <c r="DG25" i="2"/>
  <c r="DY25" i="2"/>
  <c r="EE25" i="2"/>
  <c r="EK25" i="2"/>
  <c r="EQ25" i="2"/>
  <c r="O27" i="2"/>
  <c r="U27" i="2"/>
  <c r="AA27" i="2"/>
  <c r="AG27" i="2"/>
  <c r="AM27" i="2"/>
  <c r="AS27" i="2"/>
  <c r="AY27" i="2"/>
  <c r="BE27" i="2"/>
  <c r="BK27" i="2"/>
  <c r="BQ27" i="2"/>
  <c r="BW27" i="2"/>
  <c r="CC27" i="2"/>
  <c r="CI27" i="2"/>
  <c r="CO27" i="2"/>
  <c r="CU27" i="2"/>
  <c r="DA27" i="2"/>
  <c r="DG27" i="2"/>
  <c r="DY27" i="2"/>
  <c r="EE27" i="2"/>
  <c r="EK27" i="2"/>
  <c r="EQ27" i="2"/>
  <c r="O28" i="2"/>
  <c r="U28" i="2"/>
  <c r="AA28" i="2"/>
  <c r="AG28" i="2"/>
  <c r="AM28" i="2"/>
  <c r="AS28" i="2"/>
  <c r="O29" i="2"/>
  <c r="U29" i="2"/>
  <c r="AA29" i="2"/>
  <c r="AG29" i="2"/>
  <c r="AM29" i="2"/>
  <c r="AS29" i="2"/>
  <c r="AY29" i="2"/>
  <c r="BE29" i="2"/>
  <c r="BK29" i="2"/>
  <c r="BQ29" i="2"/>
  <c r="BW29" i="2"/>
  <c r="CC29" i="2"/>
  <c r="CI29" i="2"/>
  <c r="CO29" i="2"/>
  <c r="CU29" i="2"/>
  <c r="DA29" i="2"/>
  <c r="DG29" i="2"/>
  <c r="DY29" i="2"/>
  <c r="EE29" i="2"/>
  <c r="EK29" i="2"/>
  <c r="EQ29" i="2"/>
  <c r="EQ31" i="2"/>
  <c r="AA34" i="2"/>
  <c r="AA35" i="2"/>
  <c r="AA40" i="2"/>
  <c r="R18" i="2"/>
  <c r="X18" i="2"/>
  <c r="AD18" i="2"/>
  <c r="AJ18" i="2"/>
  <c r="AP18" i="2"/>
  <c r="AV18" i="2"/>
  <c r="BB18" i="2"/>
  <c r="BH18" i="2"/>
  <c r="BN18" i="2"/>
  <c r="BT18" i="2"/>
  <c r="BZ18" i="2"/>
  <c r="CF18" i="2"/>
  <c r="CL18" i="2"/>
  <c r="CR18" i="2"/>
  <c r="CX18" i="2"/>
  <c r="DD18" i="2"/>
  <c r="DJ18" i="2"/>
  <c r="EB18" i="2"/>
  <c r="EH18" i="2"/>
  <c r="EN18" i="2"/>
  <c r="ET18" i="2"/>
  <c r="R29" i="2"/>
  <c r="X29" i="2"/>
  <c r="AD29" i="2"/>
  <c r="AJ29" i="2"/>
  <c r="AP29" i="2"/>
  <c r="AV29" i="2"/>
  <c r="BB29" i="2"/>
  <c r="BH29" i="2"/>
  <c r="BN29" i="2"/>
  <c r="BT29" i="2"/>
  <c r="BZ29" i="2"/>
  <c r="CF29" i="2"/>
  <c r="CL29" i="2"/>
  <c r="CR29" i="2"/>
  <c r="CX29" i="2"/>
  <c r="DD29" i="2"/>
  <c r="DJ29" i="2"/>
  <c r="EB29" i="2"/>
  <c r="EH29" i="2"/>
  <c r="EN29" i="2"/>
  <c r="ET29" i="2"/>
  <c r="C18" i="2"/>
  <c r="I18" i="2"/>
  <c r="C25" i="2"/>
  <c r="I25" i="2"/>
  <c r="C27" i="2"/>
  <c r="I27" i="2"/>
  <c r="I28" i="2"/>
  <c r="C29" i="2"/>
  <c r="I29" i="2"/>
  <c r="F18" i="2"/>
  <c r="L18" i="2"/>
  <c r="F29" i="2"/>
  <c r="L29" i="2"/>
  <c r="DP29" i="2" l="1"/>
  <c r="DV29" i="2"/>
  <c r="DM27" i="2"/>
  <c r="DS27" i="2"/>
  <c r="DM25" i="2"/>
  <c r="DS25" i="2"/>
  <c r="DS29" i="2"/>
  <c r="DM29" i="2"/>
  <c r="DP18" i="2"/>
  <c r="DV18" i="2"/>
  <c r="AD27" i="2" l="1"/>
  <c r="L27" i="2"/>
  <c r="F27" i="2"/>
  <c r="BT28" i="2"/>
  <c r="AV28" i="2"/>
  <c r="BH28" i="2"/>
  <c r="AJ28" i="2"/>
  <c r="F28" i="2"/>
  <c r="AP28" i="2"/>
  <c r="L28" i="2"/>
  <c r="X28" i="2"/>
  <c r="BZ28" i="2"/>
  <c r="R28" i="2"/>
  <c r="BB28" i="2"/>
  <c r="AD28" i="2"/>
  <c r="AJ27" i="2"/>
  <c r="X27" i="2"/>
  <c r="R27" i="2"/>
  <c r="F30" i="2" l="1"/>
  <c r="BN28" i="2"/>
  <c r="F26" i="2" l="1"/>
  <c r="EH25" i="2" l="1"/>
  <c r="DP25" i="2" l="1"/>
  <c r="DV25" i="2"/>
  <c r="F25" i="2"/>
  <c r="F24" i="2" s="1"/>
  <c r="ET20" i="2" l="1"/>
  <c r="L21" i="2"/>
  <c r="R21" i="2"/>
  <c r="X21" i="2"/>
  <c r="AD21" i="2"/>
  <c r="ET21" i="2"/>
  <c r="L22" i="2"/>
  <c r="R22" i="2"/>
  <c r="X22" i="2"/>
  <c r="AD22" i="2"/>
  <c r="AJ22" i="2"/>
  <c r="AP22" i="2"/>
  <c r="AV22" i="2"/>
  <c r="BB22" i="2"/>
  <c r="BH22" i="2"/>
  <c r="BN22" i="2"/>
  <c r="BT22" i="2"/>
  <c r="BZ22" i="2"/>
  <c r="CF22" i="2"/>
  <c r="CL22" i="2"/>
  <c r="CR22" i="2"/>
  <c r="CX22" i="2"/>
  <c r="DD22" i="2"/>
  <c r="DJ22" i="2"/>
  <c r="EB22" i="2"/>
  <c r="EH22" i="2"/>
  <c r="EN22" i="2"/>
  <c r="ET22" i="2"/>
  <c r="L23" i="2"/>
  <c r="R23" i="2"/>
  <c r="X23" i="2"/>
  <c r="AD23" i="2"/>
  <c r="AP23" i="2"/>
  <c r="AV23" i="2"/>
  <c r="BB23" i="2"/>
  <c r="BH23" i="2"/>
  <c r="BN23" i="2"/>
  <c r="BT23" i="2"/>
  <c r="BZ23" i="2"/>
  <c r="CF23" i="2"/>
  <c r="CL23" i="2"/>
  <c r="CR23" i="2"/>
  <c r="CX23" i="2"/>
  <c r="DD23" i="2"/>
  <c r="DJ23" i="2"/>
  <c r="EB23" i="2"/>
  <c r="EH23" i="2"/>
  <c r="EN23" i="2"/>
  <c r="ET23" i="2"/>
  <c r="F23" i="2"/>
  <c r="F21" i="2"/>
  <c r="F22" i="2"/>
  <c r="DP23" i="2" l="1"/>
  <c r="DV23" i="2"/>
  <c r="DV22" i="2"/>
  <c r="DP22" i="2"/>
  <c r="ET19" i="2"/>
  <c r="AJ23" i="2"/>
  <c r="AJ20" i="2"/>
  <c r="F15" i="2" l="1"/>
  <c r="F12" i="2" l="1"/>
  <c r="L12" i="2" l="1"/>
  <c r="R12" i="2"/>
  <c r="AD12" i="2" l="1"/>
  <c r="X12" i="2"/>
  <c r="AJ12" i="2" l="1"/>
  <c r="AP12" i="2" l="1"/>
  <c r="AV12" i="2" l="1"/>
  <c r="BB12" i="2" l="1"/>
  <c r="BH12" i="2" l="1"/>
  <c r="BN12" i="2" l="1"/>
  <c r="BT12" i="2" l="1"/>
  <c r="BZ12" i="2" l="1"/>
  <c r="CF12" i="2" l="1"/>
  <c r="CL12" i="2" l="1"/>
  <c r="CR12" i="2" l="1"/>
  <c r="CX12" i="2" l="1"/>
  <c r="DD12" i="2" l="1"/>
  <c r="DJ12" i="2" l="1"/>
  <c r="DP12" i="2" l="1"/>
  <c r="DV12" i="2"/>
  <c r="EB12" i="2"/>
  <c r="ET12" i="2" l="1"/>
  <c r="EH12" i="2"/>
  <c r="EN12" i="2" l="1"/>
  <c r="F8" i="2" l="1"/>
  <c r="ET13" i="2" l="1"/>
  <c r="L8" i="2"/>
  <c r="X8" i="2" l="1"/>
  <c r="I31" i="2"/>
  <c r="O31" i="2"/>
  <c r="U31" i="2"/>
  <c r="AA31" i="2"/>
  <c r="AG31" i="2"/>
  <c r="AM31" i="2"/>
  <c r="AS31" i="2"/>
  <c r="AY31" i="2"/>
  <c r="BE31" i="2"/>
  <c r="BK31" i="2"/>
  <c r="BQ31" i="2"/>
  <c r="BW31" i="2"/>
  <c r="CC31" i="2"/>
  <c r="CI31" i="2"/>
  <c r="CO31" i="2"/>
  <c r="CU31" i="2"/>
  <c r="DA31" i="2"/>
  <c r="DG31" i="2"/>
  <c r="DY31" i="2"/>
  <c r="EE31" i="2"/>
  <c r="EK31" i="2"/>
  <c r="C31" i="2"/>
  <c r="C35" i="2"/>
  <c r="I35" i="2"/>
  <c r="O35" i="2"/>
  <c r="U35" i="2"/>
  <c r="AG35" i="2"/>
  <c r="AM35" i="2"/>
  <c r="AS35" i="2"/>
  <c r="AY35" i="2"/>
  <c r="BE35" i="2"/>
  <c r="BK35" i="2"/>
  <c r="BQ35" i="2"/>
  <c r="BW35" i="2"/>
  <c r="CC35" i="2"/>
  <c r="CI35" i="2"/>
  <c r="CO35" i="2"/>
  <c r="CU35" i="2"/>
  <c r="DA35" i="2"/>
  <c r="DG35" i="2"/>
  <c r="DY35" i="2"/>
  <c r="EE35" i="2"/>
  <c r="EK35" i="2"/>
  <c r="EQ35" i="2"/>
  <c r="EQ37" i="2"/>
  <c r="EQ38" i="2"/>
  <c r="C39" i="2"/>
  <c r="I39" i="2"/>
  <c r="O39" i="2"/>
  <c r="U39" i="2"/>
  <c r="C40" i="2"/>
  <c r="I40" i="2"/>
  <c r="O40" i="2"/>
  <c r="U40" i="2"/>
  <c r="AG40" i="2"/>
  <c r="AM40" i="2"/>
  <c r="AS40" i="2"/>
  <c r="AY40" i="2"/>
  <c r="BE40" i="2"/>
  <c r="BK40" i="2"/>
  <c r="BQ40" i="2"/>
  <c r="BW40" i="2"/>
  <c r="CC40" i="2"/>
  <c r="CI40" i="2"/>
  <c r="CO40" i="2"/>
  <c r="CU40" i="2"/>
  <c r="DA40" i="2"/>
  <c r="DG40" i="2"/>
  <c r="DY40" i="2"/>
  <c r="EE40" i="2"/>
  <c r="EK40" i="2"/>
  <c r="EQ40" i="2"/>
  <c r="EQ34" i="2"/>
  <c r="EK34" i="2"/>
  <c r="CI34" i="2"/>
  <c r="AG34" i="2"/>
  <c r="AM34" i="2"/>
  <c r="AS34" i="2"/>
  <c r="AY34" i="2"/>
  <c r="BE34" i="2"/>
  <c r="BK34" i="2"/>
  <c r="BQ34" i="2"/>
  <c r="BW34" i="2"/>
  <c r="CC34" i="2"/>
  <c r="CO34" i="2"/>
  <c r="CU34" i="2"/>
  <c r="DA34" i="2"/>
  <c r="DG34" i="2"/>
  <c r="DY34" i="2"/>
  <c r="EE34" i="2"/>
  <c r="O37" i="2"/>
  <c r="AM37" i="2"/>
  <c r="BK37" i="2"/>
  <c r="CI37" i="2"/>
  <c r="DG37" i="2"/>
  <c r="EE37" i="2"/>
  <c r="I37" i="2"/>
  <c r="AG37" i="2"/>
  <c r="AS37" i="2"/>
  <c r="AY37" i="2"/>
  <c r="BE37" i="2"/>
  <c r="CC37" i="2"/>
  <c r="CO37" i="2"/>
  <c r="CU37" i="2"/>
  <c r="DA37" i="2"/>
  <c r="DY37" i="2"/>
  <c r="EK37" i="2"/>
  <c r="U37" i="2"/>
  <c r="BQ37" i="2"/>
  <c r="BE38" i="2"/>
  <c r="DA38" i="2"/>
  <c r="C38" i="2"/>
  <c r="C37" i="2"/>
  <c r="DM40" i="2" l="1"/>
  <c r="DS40" i="2"/>
  <c r="DS31" i="2"/>
  <c r="DM31" i="2"/>
  <c r="DA33" i="2"/>
  <c r="DD39" i="2" s="1"/>
  <c r="DM35" i="2"/>
  <c r="DS35" i="2"/>
  <c r="DM34" i="2"/>
  <c r="DS34" i="2"/>
  <c r="BE33" i="2"/>
  <c r="BH39" i="2" s="1"/>
  <c r="R8" i="2"/>
  <c r="DG38" i="2"/>
  <c r="DG33" i="2" s="1"/>
  <c r="DJ39" i="2" s="1"/>
  <c r="AD8" i="2"/>
  <c r="L13" i="2"/>
  <c r="L11" i="2" s="1"/>
  <c r="F13" i="2"/>
  <c r="F11" i="2" s="1"/>
  <c r="I38" i="2"/>
  <c r="O38" i="2"/>
  <c r="BQ38" i="2"/>
  <c r="BQ33" i="2" s="1"/>
  <c r="BT39" i="2" s="1"/>
  <c r="EK38" i="2"/>
  <c r="EK33" i="2" s="1"/>
  <c r="EN39" i="2" s="1"/>
  <c r="AS38" i="2"/>
  <c r="AS33" i="2" s="1"/>
  <c r="AV39" i="2" s="1"/>
  <c r="BK38" i="2"/>
  <c r="BK33" i="2" s="1"/>
  <c r="BN39" i="2" s="1"/>
  <c r="BW38" i="2"/>
  <c r="AA38" i="2"/>
  <c r="AA37" i="2"/>
  <c r="AA33" i="2" l="1"/>
  <c r="AD39" i="2" s="1"/>
  <c r="DM37" i="2"/>
  <c r="DS37" i="2"/>
  <c r="DS38" i="2"/>
  <c r="DM38" i="2"/>
  <c r="X13" i="2"/>
  <c r="X11" i="2" s="1"/>
  <c r="AD13" i="2"/>
  <c r="AD11" i="2" s="1"/>
  <c r="R13" i="2"/>
  <c r="R11" i="2" s="1"/>
  <c r="U38" i="2"/>
  <c r="BW37" i="2"/>
  <c r="BW33" i="2" s="1"/>
  <c r="BZ39" i="2" s="1"/>
  <c r="AM38" i="2"/>
  <c r="AM33" i="2" s="1"/>
  <c r="AP39" i="2" s="1"/>
  <c r="CO38" i="2"/>
  <c r="CO33" i="2" s="1"/>
  <c r="CR39" i="2" s="1"/>
  <c r="CI38" i="2"/>
  <c r="CI33" i="2" s="1"/>
  <c r="CL39" i="2" s="1"/>
  <c r="EE38" i="2"/>
  <c r="EE33" i="2" s="1"/>
  <c r="EH39" i="2" s="1"/>
  <c r="DM33" i="2" l="1"/>
  <c r="DP39" i="2" s="1"/>
  <c r="DS33" i="2"/>
  <c r="DV39" i="2" s="1"/>
  <c r="AP8" i="2"/>
  <c r="AJ8" i="2"/>
  <c r="AJ13" i="2"/>
  <c r="AJ11" i="2" s="1"/>
  <c r="DY38" i="2"/>
  <c r="DY33" i="2" s="1"/>
  <c r="EB39" i="2" s="1"/>
  <c r="CC38" i="2"/>
  <c r="CC33" i="2" s="1"/>
  <c r="CF39" i="2" s="1"/>
  <c r="CU38" i="2"/>
  <c r="CU33" i="2" s="1"/>
  <c r="CX39" i="2" s="1"/>
  <c r="AY38" i="2"/>
  <c r="AY33" i="2" s="1"/>
  <c r="BB39" i="2" s="1"/>
  <c r="AG38" i="2"/>
  <c r="AG33" i="2" s="1"/>
  <c r="AJ39" i="2" s="1"/>
  <c r="AV8" i="2" l="1"/>
  <c r="AP13" i="2"/>
  <c r="AP11" i="2" s="1"/>
  <c r="BB8" i="2" l="1"/>
  <c r="AV13" i="2"/>
  <c r="AV11" i="2" s="1"/>
  <c r="BH8" i="2" l="1"/>
  <c r="BB13" i="2"/>
  <c r="BB11" i="2" s="1"/>
  <c r="BH13" i="2" l="1"/>
  <c r="BH11" i="2" s="1"/>
  <c r="CL8" i="2" l="1"/>
  <c r="BN8" i="2"/>
  <c r="BT8" i="2"/>
  <c r="BN13" i="2"/>
  <c r="BN11" i="2" s="1"/>
  <c r="BZ8" i="2" l="1"/>
  <c r="BT13" i="2"/>
  <c r="BT11" i="2" s="1"/>
  <c r="CF8" i="2" l="1"/>
  <c r="BZ13" i="2"/>
  <c r="BZ11" i="2" s="1"/>
  <c r="CF13" i="2" l="1"/>
  <c r="CF11" i="2" s="1"/>
  <c r="CR8" i="2" l="1"/>
  <c r="CL13" i="2"/>
  <c r="CL11" i="2" s="1"/>
  <c r="CX8" i="2" l="1"/>
  <c r="CR13" i="2"/>
  <c r="CR11" i="2" s="1"/>
  <c r="DD8" i="2" l="1"/>
  <c r="CX13" i="2"/>
  <c r="CX11" i="2" s="1"/>
  <c r="DJ8" i="2" l="1"/>
  <c r="DD13" i="2"/>
  <c r="DD11" i="2" s="1"/>
  <c r="DJ13" i="2" l="1"/>
  <c r="DJ11" i="2" s="1"/>
  <c r="DV8" i="2" l="1"/>
  <c r="DP8" i="2"/>
  <c r="EB8" i="2"/>
  <c r="DP13" i="2" l="1"/>
  <c r="DP11" i="2" s="1"/>
  <c r="DV13" i="2"/>
  <c r="DV11" i="2" s="1"/>
  <c r="EH8" i="2"/>
  <c r="EB13" i="2"/>
  <c r="EB11" i="2" s="1"/>
  <c r="EN8" i="2" l="1"/>
  <c r="ET8" i="2"/>
  <c r="EH13" i="2"/>
  <c r="EH11" i="2" s="1"/>
  <c r="EQ20" i="2"/>
  <c r="EQ22" i="2"/>
  <c r="O20" i="2"/>
  <c r="U20" i="2"/>
  <c r="AA20" i="2"/>
  <c r="AG20" i="2"/>
  <c r="AM20" i="2"/>
  <c r="AS20" i="2"/>
  <c r="AY20" i="2"/>
  <c r="BE20" i="2"/>
  <c r="BK20" i="2"/>
  <c r="BQ20" i="2"/>
  <c r="BW20" i="2"/>
  <c r="CC20" i="2"/>
  <c r="CI20" i="2"/>
  <c r="CO20" i="2"/>
  <c r="CU20" i="2"/>
  <c r="DA20" i="2"/>
  <c r="DG20" i="2"/>
  <c r="DM20" i="2"/>
  <c r="DS20" i="2"/>
  <c r="DY20" i="2"/>
  <c r="EE20" i="2"/>
  <c r="EK20" i="2"/>
  <c r="O22" i="2"/>
  <c r="U22" i="2"/>
  <c r="AA22" i="2"/>
  <c r="AG22" i="2"/>
  <c r="AM22" i="2"/>
  <c r="AS22" i="2"/>
  <c r="AY22" i="2"/>
  <c r="BE22" i="2"/>
  <c r="BK22" i="2"/>
  <c r="BQ22" i="2"/>
  <c r="BW22" i="2"/>
  <c r="CC22" i="2"/>
  <c r="CI22" i="2"/>
  <c r="CO22" i="2"/>
  <c r="CU22" i="2"/>
  <c r="DA22" i="2"/>
  <c r="DG22" i="2"/>
  <c r="DM22" i="2"/>
  <c r="DS22" i="2"/>
  <c r="DY22" i="2"/>
  <c r="EE22" i="2"/>
  <c r="EK22" i="2"/>
  <c r="I20" i="2"/>
  <c r="I22" i="2"/>
  <c r="C22" i="2"/>
  <c r="C20" i="2"/>
  <c r="C23" i="2" l="1"/>
  <c r="C30" i="2" l="1"/>
  <c r="EN13" i="2"/>
  <c r="EN11" i="2" s="1"/>
  <c r="C34" i="2" l="1"/>
  <c r="C33" i="2" s="1"/>
  <c r="F39" i="2" s="1"/>
  <c r="C21" i="2"/>
  <c r="C19" i="2" s="1"/>
  <c r="BK26" i="2" l="1"/>
  <c r="BQ26" i="2" l="1"/>
  <c r="BW26" i="2" l="1"/>
  <c r="CC26" i="2" l="1"/>
  <c r="CI26" i="2" l="1"/>
  <c r="DM26" i="2" l="1"/>
  <c r="DS26" i="2"/>
  <c r="DY26" i="2"/>
  <c r="EE26" i="2" l="1"/>
  <c r="EK26" i="2" l="1"/>
  <c r="EQ26" i="2" l="1"/>
  <c r="C12" i="2" l="1"/>
  <c r="C13" i="2"/>
  <c r="C11" i="2" l="1"/>
  <c r="F36" i="2" s="1"/>
  <c r="I12" i="2"/>
  <c r="I13" i="2" l="1"/>
  <c r="I11" i="2" s="1"/>
  <c r="L36" i="2" s="1"/>
  <c r="O13" i="2"/>
  <c r="AA13" i="2" l="1"/>
  <c r="U13" i="2"/>
  <c r="AG13" i="2" l="1"/>
  <c r="AM13" i="2" l="1"/>
  <c r="AS13" i="2" l="1"/>
  <c r="AY13" i="2" l="1"/>
  <c r="BE13" i="2" l="1"/>
  <c r="BK13" i="2" l="1"/>
  <c r="BQ13" i="2" l="1"/>
  <c r="BW13" i="2"/>
  <c r="CC13" i="2" l="1"/>
  <c r="CI13" i="2" l="1"/>
  <c r="CO13" i="2" l="1"/>
  <c r="CU13" i="2" l="1"/>
  <c r="DA13" i="2" l="1"/>
  <c r="DG13" i="2"/>
  <c r="DM13" i="2" l="1"/>
  <c r="DS13" i="2" l="1"/>
  <c r="DY13" i="2"/>
  <c r="EE13" i="2" l="1"/>
  <c r="EK13" i="2" l="1"/>
  <c r="EQ13" i="2" l="1"/>
  <c r="EQ9" i="2" l="1"/>
  <c r="AG9" i="2" l="1"/>
  <c r="CI9" i="2"/>
  <c r="C9" i="2"/>
  <c r="BW9" i="2"/>
  <c r="AA9" i="2"/>
  <c r="CC9" i="2"/>
  <c r="U9" i="2"/>
  <c r="O9" i="2"/>
  <c r="I9" i="2"/>
  <c r="BQ9" i="2"/>
  <c r="F12" i="25"/>
  <c r="F11" i="25"/>
  <c r="F10" i="25"/>
  <c r="F9" i="25"/>
  <c r="F8" i="25"/>
  <c r="E7" i="25"/>
  <c r="D7" i="25"/>
  <c r="F6" i="25"/>
  <c r="F5" i="25"/>
  <c r="F4" i="25"/>
  <c r="EN20" i="2"/>
  <c r="EH20" i="2"/>
  <c r="DJ20" i="2"/>
  <c r="DD20" i="2"/>
  <c r="CL20" i="2"/>
  <c r="CF20" i="2"/>
  <c r="BZ20" i="2"/>
  <c r="BT20" i="2"/>
  <c r="BN20" i="2"/>
  <c r="BH20" i="2"/>
  <c r="BB20" i="2"/>
  <c r="AV20" i="2"/>
  <c r="AP20" i="2"/>
  <c r="AD20" i="2"/>
  <c r="AD19" i="2" s="1"/>
  <c r="X20" i="2"/>
  <c r="X19" i="2" s="1"/>
  <c r="R20" i="2"/>
  <c r="R19" i="2" s="1"/>
  <c r="L20" i="2"/>
  <c r="L19" i="2" s="1"/>
  <c r="F20" i="2"/>
  <c r="F19" i="2" s="1"/>
  <c r="DV20" i="2" l="1"/>
  <c r="DP20" i="2"/>
  <c r="F7" i="25"/>
  <c r="F9" i="2"/>
  <c r="F7" i="2" s="1"/>
  <c r="L9" i="2"/>
  <c r="L7" i="2" s="1"/>
  <c r="EB20" i="2"/>
  <c r="CR20" i="2"/>
  <c r="BQ15" i="2"/>
  <c r="BE15" i="2"/>
  <c r="AG15" i="2"/>
  <c r="U15" i="2"/>
  <c r="BW15" i="2"/>
  <c r="O15" i="2"/>
  <c r="BK15" i="2"/>
  <c r="C8" i="2"/>
  <c r="C7" i="2" s="1"/>
  <c r="CU9" i="2"/>
  <c r="DS9" i="2"/>
  <c r="DA9" i="2"/>
  <c r="DY9" i="2"/>
  <c r="CO9" i="2"/>
  <c r="DM9" i="2"/>
  <c r="DG9" i="2"/>
  <c r="EE9" i="2"/>
  <c r="F35" i="2" l="1"/>
  <c r="C15" i="2"/>
  <c r="F37" i="2" s="1"/>
  <c r="AA15" i="2"/>
  <c r="EH21" i="2"/>
  <c r="EH19" i="2" s="1"/>
  <c r="DJ21" i="2"/>
  <c r="DJ19" i="2" s="1"/>
  <c r="CL21" i="2"/>
  <c r="CL19" i="2" s="1"/>
  <c r="AP21" i="2"/>
  <c r="AP19" i="2" s="1"/>
  <c r="BB21" i="2"/>
  <c r="BB19" i="2" s="1"/>
  <c r="CX21" i="2"/>
  <c r="AJ21" i="2"/>
  <c r="AJ19" i="2" s="1"/>
  <c r="EB21" i="2"/>
  <c r="EB19" i="2" s="1"/>
  <c r="EN21" i="2"/>
  <c r="EN19" i="2" s="1"/>
  <c r="CR21" i="2"/>
  <c r="CR19" i="2" s="1"/>
  <c r="BT21" i="2"/>
  <c r="BT19" i="2" s="1"/>
  <c r="BZ21" i="2"/>
  <c r="BZ19" i="2" s="1"/>
  <c r="AV21" i="2"/>
  <c r="AV19" i="2" s="1"/>
  <c r="BN21" i="2"/>
  <c r="BN19" i="2" s="1"/>
  <c r="DD21" i="2"/>
  <c r="DD19" i="2" s="1"/>
  <c r="C28" i="2"/>
  <c r="CF21" i="2"/>
  <c r="CF19" i="2" s="1"/>
  <c r="BH21" i="2"/>
  <c r="BH19" i="2" s="1"/>
  <c r="C26" i="2"/>
  <c r="O26" i="2"/>
  <c r="O24" i="2" s="1"/>
  <c r="AG26" i="2"/>
  <c r="AG24" i="2" s="1"/>
  <c r="U26" i="2"/>
  <c r="U24" i="2" s="1"/>
  <c r="I26" i="2"/>
  <c r="I24" i="2" s="1"/>
  <c r="AM26" i="2"/>
  <c r="AM24" i="2" s="1"/>
  <c r="BE26" i="2"/>
  <c r="DG26" i="2"/>
  <c r="DA26" i="2"/>
  <c r="CU26" i="2"/>
  <c r="CO26" i="2"/>
  <c r="EK9" i="2"/>
  <c r="CF28" i="2"/>
  <c r="L26" i="2"/>
  <c r="L25" i="2"/>
  <c r="CX20" i="2"/>
  <c r="AY15" i="2"/>
  <c r="I15" i="2"/>
  <c r="AM15" i="2"/>
  <c r="AS15" i="2"/>
  <c r="EQ33" i="2"/>
  <c r="ET39" i="2" s="1"/>
  <c r="CX19" i="2" l="1"/>
  <c r="C24" i="2"/>
  <c r="C17" i="2" s="1"/>
  <c r="C5" i="2" s="1"/>
  <c r="L24" i="2"/>
  <c r="DV21" i="2"/>
  <c r="DV19" i="2" s="1"/>
  <c r="DP21" i="2"/>
  <c r="DP19" i="2" s="1"/>
  <c r="ET25" i="2"/>
  <c r="I8" i="2"/>
  <c r="I7" i="2" s="1"/>
  <c r="L35" i="2" s="1"/>
  <c r="O8" i="2"/>
  <c r="O7" i="2" s="1"/>
  <c r="L31" i="2"/>
  <c r="AA26" i="2"/>
  <c r="AA24" i="2" s="1"/>
  <c r="AS26" i="2"/>
  <c r="AS24" i="2" s="1"/>
  <c r="AY26" i="2"/>
  <c r="CL28" i="2"/>
  <c r="AP27" i="2"/>
  <c r="EB25" i="2"/>
  <c r="R25" i="2"/>
  <c r="EN25" i="2"/>
  <c r="CC15" i="2"/>
  <c r="AD31" i="2" l="1"/>
  <c r="F31" i="2"/>
  <c r="F17" i="2" s="1"/>
  <c r="I30" i="2"/>
  <c r="R26" i="2"/>
  <c r="R24" i="2" s="1"/>
  <c r="X9" i="2"/>
  <c r="X7" i="2" s="1"/>
  <c r="R9" i="2"/>
  <c r="R7" i="2" s="1"/>
  <c r="R35" i="2" s="1"/>
  <c r="L30" i="2"/>
  <c r="L17" i="2" s="1"/>
  <c r="R31" i="2"/>
  <c r="CR28" i="2"/>
  <c r="AV27" i="2"/>
  <c r="X25" i="2"/>
  <c r="CI15" i="2"/>
  <c r="F5" i="2" l="1"/>
  <c r="F38" i="2"/>
  <c r="F33" i="2" s="1"/>
  <c r="AD9" i="2"/>
  <c r="AD7" i="2" s="1"/>
  <c r="X26" i="2"/>
  <c r="X24" i="2" s="1"/>
  <c r="O30" i="2"/>
  <c r="BT9" i="2"/>
  <c r="BT7" i="2" s="1"/>
  <c r="BN9" i="2"/>
  <c r="BN7" i="2" s="1"/>
  <c r="R30" i="2"/>
  <c r="R17" i="2" s="1"/>
  <c r="CX28" i="2"/>
  <c r="BB27" i="2"/>
  <c r="AD26" i="2"/>
  <c r="U30" i="2" l="1"/>
  <c r="BZ9" i="2"/>
  <c r="BZ7" i="2" s="1"/>
  <c r="X31" i="2"/>
  <c r="AD25" i="2"/>
  <c r="AD24" i="2" s="1"/>
  <c r="X30" i="2"/>
  <c r="DD28" i="2"/>
  <c r="BH27" i="2"/>
  <c r="AJ26" i="2"/>
  <c r="AJ25" i="2"/>
  <c r="CO15" i="2"/>
  <c r="X17" i="2" l="1"/>
  <c r="AJ24" i="2"/>
  <c r="AY28" i="2"/>
  <c r="AY24" i="2" s="1"/>
  <c r="AJ9" i="2"/>
  <c r="AJ7" i="2" s="1"/>
  <c r="CF9" i="2"/>
  <c r="CF7" i="2" s="1"/>
  <c r="AD30" i="2"/>
  <c r="AD17" i="2" s="1"/>
  <c r="BN27" i="2"/>
  <c r="AP26" i="2"/>
  <c r="AP25" i="2"/>
  <c r="CU15" i="2"/>
  <c r="AM9" i="2"/>
  <c r="AP24" i="2" l="1"/>
  <c r="AP9" i="2"/>
  <c r="AP7" i="2" s="1"/>
  <c r="CO28" i="2"/>
  <c r="CO24" i="2" s="1"/>
  <c r="BE28" i="2"/>
  <c r="BE24" i="2" s="1"/>
  <c r="AG30" i="2"/>
  <c r="AA30" i="2"/>
  <c r="CL9" i="2"/>
  <c r="CL7" i="2" s="1"/>
  <c r="AJ31" i="2"/>
  <c r="AJ30" i="2"/>
  <c r="BT27" i="2"/>
  <c r="AV26" i="2"/>
  <c r="AV25" i="2"/>
  <c r="DA15" i="2"/>
  <c r="AS9" i="2"/>
  <c r="AJ17" i="2" l="1"/>
  <c r="AV24" i="2"/>
  <c r="AV9" i="2"/>
  <c r="AV7" i="2" s="1"/>
  <c r="CU28" i="2"/>
  <c r="CU24" i="2" s="1"/>
  <c r="BK28" i="2"/>
  <c r="BK24" i="2" s="1"/>
  <c r="CR9" i="2"/>
  <c r="CR7" i="2" s="1"/>
  <c r="AP31" i="2"/>
  <c r="AP30" i="2"/>
  <c r="BZ27" i="2"/>
  <c r="BB26" i="2"/>
  <c r="BB25" i="2"/>
  <c r="DG15" i="2"/>
  <c r="AY9" i="2"/>
  <c r="AP17" i="2" l="1"/>
  <c r="BB24" i="2"/>
  <c r="BH9" i="2"/>
  <c r="BH7" i="2" s="1"/>
  <c r="BQ28" i="2"/>
  <c r="BQ24" i="2" s="1"/>
  <c r="DA28" i="2"/>
  <c r="DA24" i="2" s="1"/>
  <c r="AM30" i="2"/>
  <c r="CX9" i="2"/>
  <c r="CX7" i="2" s="1"/>
  <c r="BB9" i="2"/>
  <c r="BB7" i="2" s="1"/>
  <c r="AV31" i="2"/>
  <c r="BB31" i="2"/>
  <c r="AV30" i="2"/>
  <c r="BH26" i="2"/>
  <c r="CF27" i="2"/>
  <c r="DM15" i="2"/>
  <c r="BE9" i="2"/>
  <c r="AV17" i="2" l="1"/>
  <c r="EQ15" i="2"/>
  <c r="AS30" i="2"/>
  <c r="BW28" i="2"/>
  <c r="BW24" i="2" s="1"/>
  <c r="AY30" i="2"/>
  <c r="DG28" i="2"/>
  <c r="DG24" i="2" s="1"/>
  <c r="DD9" i="2"/>
  <c r="DD7" i="2" s="1"/>
  <c r="BH25" i="2"/>
  <c r="BH24" i="2" s="1"/>
  <c r="BB30" i="2"/>
  <c r="BB17" i="2" s="1"/>
  <c r="BN26" i="2"/>
  <c r="CL27" i="2"/>
  <c r="DS15" i="2"/>
  <c r="BK9" i="2"/>
  <c r="CI28" i="2" l="1"/>
  <c r="CI24" i="2" s="1"/>
  <c r="BE30" i="2"/>
  <c r="BK30" i="2"/>
  <c r="CC28" i="2"/>
  <c r="CC24" i="2" s="1"/>
  <c r="DJ9" i="2"/>
  <c r="DJ7" i="2" s="1"/>
  <c r="BH31" i="2"/>
  <c r="BN25" i="2"/>
  <c r="BN24" i="2" s="1"/>
  <c r="BH30" i="2"/>
  <c r="BT26" i="2"/>
  <c r="CR27" i="2"/>
  <c r="DY15" i="2"/>
  <c r="BH17" i="2" l="1"/>
  <c r="BT31" i="2"/>
  <c r="BQ30" i="2"/>
  <c r="BN30" i="2"/>
  <c r="BZ26" i="2"/>
  <c r="CX27" i="2"/>
  <c r="EE15" i="2"/>
  <c r="DM28" i="2" l="1"/>
  <c r="DM24" i="2" s="1"/>
  <c r="DS28" i="2"/>
  <c r="DS24" i="2" s="1"/>
  <c r="DY28" i="2"/>
  <c r="DY24" i="2" s="1"/>
  <c r="BN31" i="2"/>
  <c r="BN17" i="2" s="1"/>
  <c r="BZ31" i="2"/>
  <c r="BT25" i="2"/>
  <c r="BT24" i="2" s="1"/>
  <c r="BT30" i="2"/>
  <c r="CF26" i="2"/>
  <c r="DD27" i="2"/>
  <c r="EK15" i="2"/>
  <c r="ET11" i="2"/>
  <c r="BT17" i="2" l="1"/>
  <c r="DP9" i="2"/>
  <c r="DP7" i="2" s="1"/>
  <c r="DV9" i="2"/>
  <c r="DV7" i="2" s="1"/>
  <c r="EE28" i="2"/>
  <c r="EE24" i="2" s="1"/>
  <c r="EK28" i="2"/>
  <c r="EK24" i="2" s="1"/>
  <c r="EB9" i="2"/>
  <c r="EB7" i="2" s="1"/>
  <c r="BZ25" i="2"/>
  <c r="BZ24" i="2" s="1"/>
  <c r="CC30" i="2"/>
  <c r="BW30" i="2"/>
  <c r="CF31" i="2"/>
  <c r="BZ30" i="2"/>
  <c r="CL26" i="2"/>
  <c r="DJ27" i="2"/>
  <c r="BZ17" i="2" l="1"/>
  <c r="EQ28" i="2"/>
  <c r="EQ24" i="2" s="1"/>
  <c r="EN9" i="2"/>
  <c r="EN7" i="2" s="1"/>
  <c r="EH9" i="2"/>
  <c r="EH7" i="2" s="1"/>
  <c r="CF25" i="2"/>
  <c r="CF24" i="2" s="1"/>
  <c r="CI30" i="2"/>
  <c r="CL31" i="2"/>
  <c r="CF30" i="2"/>
  <c r="CF17" i="2" l="1"/>
  <c r="ET9" i="2"/>
  <c r="CL25" i="2"/>
  <c r="CL24" i="2" s="1"/>
  <c r="CO30" i="2"/>
  <c r="CR31" i="2"/>
  <c r="CL30" i="2"/>
  <c r="CX26" i="2"/>
  <c r="CR26" i="2"/>
  <c r="CR25" i="2"/>
  <c r="CL17" i="2" l="1"/>
  <c r="CR24" i="2"/>
  <c r="CX31" i="2"/>
  <c r="CR30" i="2"/>
  <c r="DD26" i="2"/>
  <c r="EB27" i="2"/>
  <c r="DP27" i="2" l="1"/>
  <c r="DV27" i="2"/>
  <c r="CR17" i="2"/>
  <c r="CX25" i="2"/>
  <c r="CX24" i="2" s="1"/>
  <c r="DA30" i="2"/>
  <c r="CU30" i="2"/>
  <c r="DD31" i="2"/>
  <c r="CX30" i="2"/>
  <c r="EH27" i="2"/>
  <c r="CX17" i="2" l="1"/>
  <c r="DD25" i="2"/>
  <c r="DD24" i="2" s="1"/>
  <c r="ET27" i="2"/>
  <c r="DJ31" i="2"/>
  <c r="DD30" i="2"/>
  <c r="EN27" i="2"/>
  <c r="DD17" i="2" l="1"/>
  <c r="DJ25" i="2"/>
  <c r="DG30" i="2"/>
  <c r="DJ30" i="2"/>
  <c r="DY30" i="2" l="1"/>
  <c r="DM30" i="2" l="1"/>
  <c r="DS30" i="2"/>
  <c r="EB31" i="2"/>
  <c r="DP31" i="2" l="1"/>
  <c r="DV31" i="2"/>
  <c r="DV30" i="2"/>
  <c r="DP30" i="2"/>
  <c r="EH31" i="2"/>
  <c r="EB30" i="2"/>
  <c r="EK30" i="2" l="1"/>
  <c r="ET31" i="2"/>
  <c r="EN31" i="2"/>
  <c r="EE30" i="2"/>
  <c r="EH30" i="2"/>
  <c r="EQ30" i="2" l="1"/>
  <c r="ET30" i="2"/>
  <c r="EN30" i="2"/>
  <c r="ET7" i="2" l="1"/>
  <c r="EB28" i="2" l="1"/>
  <c r="DJ28" i="2"/>
  <c r="DP28" i="2" l="1"/>
  <c r="DV28" i="2"/>
  <c r="U8" i="2" l="1"/>
  <c r="U7" i="2" s="1"/>
  <c r="X35" i="2" l="1"/>
  <c r="AA8" i="2"/>
  <c r="AA7" i="2" s="1"/>
  <c r="AD35" i="2" s="1"/>
  <c r="AG8" i="2" l="1"/>
  <c r="AG7" i="2" s="1"/>
  <c r="AJ35" i="2" l="1"/>
  <c r="AM8" i="2"/>
  <c r="AM7" i="2" s="1"/>
  <c r="AP35" i="2" s="1"/>
  <c r="AS8" i="2" l="1"/>
  <c r="AS7" i="2" s="1"/>
  <c r="AV35" i="2" s="1"/>
  <c r="AY8" i="2" l="1"/>
  <c r="AY7" i="2" s="1"/>
  <c r="BB35" i="2" l="1"/>
  <c r="BE8" i="2"/>
  <c r="BE7" i="2" s="1"/>
  <c r="BH35" i="2" s="1"/>
  <c r="BK8" i="2" l="1"/>
  <c r="BK7" i="2" s="1"/>
  <c r="BN35" i="2" s="1"/>
  <c r="BQ8" i="2" l="1"/>
  <c r="BQ7" i="2" s="1"/>
  <c r="BT35" i="2" l="1"/>
  <c r="BW8" i="2"/>
  <c r="BW7" i="2" s="1"/>
  <c r="BZ35" i="2" s="1"/>
  <c r="CC8" i="2" l="1"/>
  <c r="CC7" i="2" s="1"/>
  <c r="CF35" i="2" l="1"/>
  <c r="CI8" i="2"/>
  <c r="CI7" i="2" s="1"/>
  <c r="CL35" i="2" l="1"/>
  <c r="CO8" i="2"/>
  <c r="CO7" i="2" s="1"/>
  <c r="CR35" i="2" s="1"/>
  <c r="CU8" i="2" l="1"/>
  <c r="CU7" i="2" s="1"/>
  <c r="CX35" i="2" l="1"/>
  <c r="DA8" i="2"/>
  <c r="DA7" i="2" s="1"/>
  <c r="DD35" i="2" l="1"/>
  <c r="DG8" i="2"/>
  <c r="DG7" i="2" s="1"/>
  <c r="DJ35" i="2" s="1"/>
  <c r="DM8" i="2" l="1"/>
  <c r="DM7" i="2" s="1"/>
  <c r="DP35" i="2" l="1"/>
  <c r="DS8" i="2"/>
  <c r="DS7" i="2" s="1"/>
  <c r="DV35" i="2" s="1"/>
  <c r="DY8" i="2" l="1"/>
  <c r="DY7" i="2" s="1"/>
  <c r="EB35" i="2" l="1"/>
  <c r="EE8" i="2"/>
  <c r="EE7" i="2" s="1"/>
  <c r="EH35" i="2" s="1"/>
  <c r="EQ8" i="2" l="1"/>
  <c r="EQ7" i="2" s="1"/>
  <c r="EK8" i="2"/>
  <c r="EK7" i="2" s="1"/>
  <c r="EN35" i="2" l="1"/>
  <c r="ET35" i="2"/>
  <c r="BK21" i="2" l="1"/>
  <c r="BQ21" i="2" l="1"/>
  <c r="BW21" i="2" l="1"/>
  <c r="CC21" i="2" l="1"/>
  <c r="DY21" i="2" l="1"/>
  <c r="EQ21" i="2" l="1"/>
  <c r="EK21" i="2"/>
  <c r="I34" i="2" l="1"/>
  <c r="I33" i="2" s="1"/>
  <c r="L39" i="2" s="1"/>
  <c r="I21" i="2"/>
  <c r="CI21" i="2" l="1"/>
  <c r="U34" i="2" l="1"/>
  <c r="U33" i="2" s="1"/>
  <c r="X39" i="2" s="1"/>
  <c r="U21" i="2"/>
  <c r="O34" i="2"/>
  <c r="O33" i="2" s="1"/>
  <c r="R39" i="2" s="1"/>
  <c r="O21" i="2"/>
  <c r="AG21" i="2"/>
  <c r="AM21" i="2"/>
  <c r="AS21" i="2"/>
  <c r="BE21" i="2"/>
  <c r="AY21" i="2"/>
  <c r="DM21" i="2" l="1"/>
  <c r="DS21" i="2"/>
  <c r="AA21" i="2" l="1"/>
  <c r="DA21" i="2" l="1"/>
  <c r="DG21" i="2" l="1"/>
  <c r="CO21" i="2" l="1"/>
  <c r="EE21" i="2" l="1"/>
  <c r="CU21" i="2" l="1"/>
  <c r="O12" i="2" l="1"/>
  <c r="O11" i="2" s="1"/>
  <c r="R36" i="2" l="1"/>
  <c r="DJ26" i="2" l="1"/>
  <c r="DJ24" i="2" s="1"/>
  <c r="DJ17" i="2" s="1"/>
  <c r="DV26" i="2" l="1"/>
  <c r="DV24" i="2" s="1"/>
  <c r="DV17" i="2" s="1"/>
  <c r="DP26" i="2"/>
  <c r="DP24" i="2" s="1"/>
  <c r="DP17" i="2" s="1"/>
  <c r="EB26" i="2"/>
  <c r="EB24" i="2" s="1"/>
  <c r="EB17" i="2" s="1"/>
  <c r="EH26" i="2" l="1"/>
  <c r="U12" i="2" l="1"/>
  <c r="U11" i="2" s="1"/>
  <c r="X36" i="2" l="1"/>
  <c r="AA12" i="2"/>
  <c r="AA11" i="2" s="1"/>
  <c r="AD36" i="2" s="1"/>
  <c r="AG12" i="2" l="1"/>
  <c r="AG11" i="2" s="1"/>
  <c r="AJ36" i="2" l="1"/>
  <c r="AM12" i="2"/>
  <c r="AM11" i="2" s="1"/>
  <c r="AP36" i="2" s="1"/>
  <c r="AS12" i="2" l="1"/>
  <c r="AS11" i="2" s="1"/>
  <c r="AV36" i="2" s="1"/>
  <c r="AY12" i="2" l="1"/>
  <c r="AY11" i="2" s="1"/>
  <c r="BB36" i="2" l="1"/>
  <c r="BE12" i="2"/>
  <c r="BE11" i="2" s="1"/>
  <c r="BH36" i="2" s="1"/>
  <c r="BK12" i="2" l="1"/>
  <c r="BK11" i="2" s="1"/>
  <c r="BN36" i="2" s="1"/>
  <c r="BQ12" i="2" l="1"/>
  <c r="BQ11" i="2" s="1"/>
  <c r="BT36" i="2" l="1"/>
  <c r="BW12" i="2"/>
  <c r="BW11" i="2" s="1"/>
  <c r="BZ36" i="2" s="1"/>
  <c r="CC12" i="2" l="1"/>
  <c r="CC11" i="2" s="1"/>
  <c r="CF36" i="2" l="1"/>
  <c r="CI12" i="2"/>
  <c r="CI11" i="2" s="1"/>
  <c r="CL36" i="2" l="1"/>
  <c r="CO12" i="2"/>
  <c r="CO11" i="2" s="1"/>
  <c r="CR36" i="2" s="1"/>
  <c r="CU12" i="2" l="1"/>
  <c r="CU11" i="2" s="1"/>
  <c r="CX36" i="2" l="1"/>
  <c r="DA12" i="2"/>
  <c r="DA11" i="2" s="1"/>
  <c r="DD36" i="2" l="1"/>
  <c r="DG12" i="2"/>
  <c r="DG11" i="2" s="1"/>
  <c r="DJ36" i="2" s="1"/>
  <c r="DM12" i="2" l="1"/>
  <c r="DM11" i="2" s="1"/>
  <c r="DP36" i="2" l="1"/>
  <c r="DS12" i="2"/>
  <c r="DS11" i="2" s="1"/>
  <c r="DV36" i="2" s="1"/>
  <c r="DY12" i="2" l="1"/>
  <c r="DY11" i="2" s="1"/>
  <c r="EB36" i="2" l="1"/>
  <c r="EE12" i="2"/>
  <c r="EE11" i="2" s="1"/>
  <c r="EH36" i="2" s="1"/>
  <c r="EK12" i="2" l="1"/>
  <c r="EK11" i="2" s="1"/>
  <c r="EN36" i="2" l="1"/>
  <c r="EQ12" i="2"/>
  <c r="EQ11" i="2" s="1"/>
  <c r="ET36" i="2" l="1"/>
  <c r="L15" i="2" l="1"/>
  <c r="L5" i="2" l="1"/>
  <c r="L37" i="2"/>
  <c r="R15" i="2"/>
  <c r="R5" i="2" l="1"/>
  <c r="R37" i="2"/>
  <c r="X15" i="2"/>
  <c r="X5" i="2" l="1"/>
  <c r="X37" i="2"/>
  <c r="AD15" i="2"/>
  <c r="AD37" i="2" l="1"/>
  <c r="AD5" i="2"/>
  <c r="AJ15" i="2"/>
  <c r="AJ37" i="2" l="1"/>
  <c r="AJ5" i="2"/>
  <c r="AP15" i="2"/>
  <c r="AP37" i="2" l="1"/>
  <c r="AP5" i="2"/>
  <c r="AV15" i="2"/>
  <c r="AV37" i="2" l="1"/>
  <c r="AV5" i="2"/>
  <c r="BB15" i="2"/>
  <c r="BB37" i="2" l="1"/>
  <c r="BB5" i="2"/>
  <c r="BH15" i="2"/>
  <c r="BH37" i="2" l="1"/>
  <c r="BH5" i="2"/>
  <c r="BN15" i="2"/>
  <c r="BN37" i="2" l="1"/>
  <c r="BN5" i="2"/>
  <c r="BT15" i="2"/>
  <c r="BT37" i="2" l="1"/>
  <c r="BT5" i="2"/>
  <c r="BZ15" i="2"/>
  <c r="BZ37" i="2" l="1"/>
  <c r="BZ5" i="2"/>
  <c r="CF15" i="2"/>
  <c r="CF37" i="2" l="1"/>
  <c r="CF5" i="2"/>
  <c r="CL15" i="2"/>
  <c r="CL37" i="2" l="1"/>
  <c r="CL5" i="2"/>
  <c r="CR15" i="2"/>
  <c r="ET15" i="2" l="1"/>
  <c r="ET37" i="2" s="1"/>
  <c r="CR37" i="2"/>
  <c r="CR5" i="2"/>
  <c r="CX15" i="2"/>
  <c r="CX37" i="2" l="1"/>
  <c r="CX5" i="2"/>
  <c r="DD15" i="2" l="1"/>
  <c r="DD37" i="2" l="1"/>
  <c r="DD5" i="2"/>
  <c r="DJ15" i="2"/>
  <c r="DJ37" i="2" l="1"/>
  <c r="DJ5" i="2"/>
  <c r="DP15" i="2" l="1"/>
  <c r="DV15" i="2"/>
  <c r="EB15" i="2"/>
  <c r="EB5" i="2" s="1"/>
  <c r="DV37" i="2" l="1"/>
  <c r="DV5" i="2"/>
  <c r="EB37" i="2"/>
  <c r="DP37" i="2"/>
  <c r="DP5" i="2"/>
  <c r="EH15" i="2"/>
  <c r="EH37" i="2" s="1"/>
  <c r="EN15" i="2" l="1"/>
  <c r="EN37" i="2" s="1"/>
  <c r="I23" i="2" l="1"/>
  <c r="I19" i="2" s="1"/>
  <c r="I17" i="2" s="1"/>
  <c r="L38" i="2" l="1"/>
  <c r="L33" i="2" s="1"/>
  <c r="I5" i="2"/>
  <c r="O23" i="2"/>
  <c r="O19" i="2" s="1"/>
  <c r="O17" i="2" s="1"/>
  <c r="R38" i="2" l="1"/>
  <c r="R33" i="2" s="1"/>
  <c r="O5" i="2"/>
  <c r="U23" i="2"/>
  <c r="U19" i="2" s="1"/>
  <c r="U17" i="2" s="1"/>
  <c r="X38" i="2" l="1"/>
  <c r="X33" i="2" s="1"/>
  <c r="U5" i="2"/>
  <c r="AA23" i="2"/>
  <c r="AA19" i="2" s="1"/>
  <c r="AA17" i="2" s="1"/>
  <c r="AA5" i="2" l="1"/>
  <c r="AD38" i="2"/>
  <c r="AD33" i="2" s="1"/>
  <c r="AG23" i="2"/>
  <c r="AG19" i="2" s="1"/>
  <c r="AG17" i="2" s="1"/>
  <c r="AJ38" i="2" l="1"/>
  <c r="AJ33" i="2" s="1"/>
  <c r="AG5" i="2"/>
  <c r="AM23" i="2"/>
  <c r="AM19" i="2" s="1"/>
  <c r="AM17" i="2" s="1"/>
  <c r="AM5" i="2" l="1"/>
  <c r="AP38" i="2"/>
  <c r="AP33" i="2" s="1"/>
  <c r="AS23" i="2"/>
  <c r="AS19" i="2" s="1"/>
  <c r="AS17" i="2" s="1"/>
  <c r="AS5" i="2" l="1"/>
  <c r="AV38" i="2"/>
  <c r="AV33" i="2" s="1"/>
  <c r="AY23" i="2"/>
  <c r="AY19" i="2" s="1"/>
  <c r="AY17" i="2" s="1"/>
  <c r="BB38" i="2" l="1"/>
  <c r="BB33" i="2" s="1"/>
  <c r="AY5" i="2"/>
  <c r="BE23" i="2"/>
  <c r="BE19" i="2" s="1"/>
  <c r="BE17" i="2" s="1"/>
  <c r="BE5" i="2" l="1"/>
  <c r="BH38" i="2"/>
  <c r="BH33" i="2" s="1"/>
  <c r="BK23" i="2"/>
  <c r="BK19" i="2" s="1"/>
  <c r="BK17" i="2" s="1"/>
  <c r="BK5" i="2" l="1"/>
  <c r="BN38" i="2"/>
  <c r="BN33" i="2" s="1"/>
  <c r="BQ23" i="2"/>
  <c r="BQ19" i="2" s="1"/>
  <c r="BQ17" i="2" s="1"/>
  <c r="BT38" i="2" l="1"/>
  <c r="BT33" i="2" s="1"/>
  <c r="BQ5" i="2"/>
  <c r="BW23" i="2"/>
  <c r="BW19" i="2" s="1"/>
  <c r="BW17" i="2" s="1"/>
  <c r="BW5" i="2" l="1"/>
  <c r="BZ38" i="2"/>
  <c r="BZ33" i="2" s="1"/>
  <c r="CC23" i="2"/>
  <c r="CC19" i="2" s="1"/>
  <c r="CC17" i="2" s="1"/>
  <c r="CF38" i="2" l="1"/>
  <c r="CF33" i="2" s="1"/>
  <c r="CC5" i="2"/>
  <c r="CI23" i="2"/>
  <c r="CI19" i="2" s="1"/>
  <c r="CI17" i="2" s="1"/>
  <c r="CL38" i="2" l="1"/>
  <c r="CL33" i="2" s="1"/>
  <c r="CI5" i="2"/>
  <c r="CO23" i="2"/>
  <c r="CO19" i="2" s="1"/>
  <c r="CO17" i="2" s="1"/>
  <c r="CO5" i="2" l="1"/>
  <c r="CR38" i="2"/>
  <c r="CR33" i="2" s="1"/>
  <c r="CU23" i="2"/>
  <c r="CU19" i="2" s="1"/>
  <c r="CU17" i="2" s="1"/>
  <c r="CX38" i="2" l="1"/>
  <c r="CX33" i="2" s="1"/>
  <c r="CU5" i="2"/>
  <c r="DA23" i="2"/>
  <c r="DA19" i="2" s="1"/>
  <c r="DA17" i="2" s="1"/>
  <c r="DD38" i="2" l="1"/>
  <c r="DD33" i="2" s="1"/>
  <c r="DA5" i="2"/>
  <c r="DG23" i="2"/>
  <c r="DG19" i="2" s="1"/>
  <c r="DG17" i="2" s="1"/>
  <c r="DG5" i="2" l="1"/>
  <c r="DJ38" i="2"/>
  <c r="DJ33" i="2" s="1"/>
  <c r="DM23" i="2" l="1"/>
  <c r="DM19" i="2" s="1"/>
  <c r="DM17" i="2" s="1"/>
  <c r="DS23" i="2"/>
  <c r="DS19" i="2" s="1"/>
  <c r="DS17" i="2" s="1"/>
  <c r="DY23" i="2"/>
  <c r="DY19" i="2" s="1"/>
  <c r="DY17" i="2" s="1"/>
  <c r="DY5" i="2" s="1"/>
  <c r="DS5" i="2" l="1"/>
  <c r="DV38" i="2"/>
  <c r="DV33" i="2" s="1"/>
  <c r="EB38" i="2"/>
  <c r="EB33" i="2" s="1"/>
  <c r="DP38" i="2"/>
  <c r="DP33" i="2" s="1"/>
  <c r="DM5" i="2"/>
  <c r="EE23" i="2"/>
  <c r="EE19" i="2" s="1"/>
  <c r="EE17" i="2" s="1"/>
  <c r="EE5" i="2" l="1"/>
  <c r="EQ23" i="2"/>
  <c r="EQ19" i="2" s="1"/>
  <c r="EQ17" i="2" s="1"/>
  <c r="EK23" i="2"/>
  <c r="EK19" i="2" s="1"/>
  <c r="EK17" i="2" s="1"/>
  <c r="EK5" i="2" l="1"/>
  <c r="EQ5" i="2"/>
  <c r="EH28" i="2" l="1"/>
  <c r="EH24" i="2" s="1"/>
  <c r="EH17" i="2" s="1"/>
  <c r="EH5" i="2" l="1"/>
  <c r="EH38" i="2"/>
  <c r="EH33" i="2" s="1"/>
  <c r="ET28" i="2"/>
  <c r="EN28" i="2"/>
  <c r="ET26" i="2" l="1"/>
  <c r="ET24" i="2" s="1"/>
  <c r="ET17" i="2" s="1"/>
  <c r="EN26" i="2"/>
  <c r="EN24" i="2" s="1"/>
  <c r="EN17" i="2" s="1"/>
  <c r="EN5" i="2" l="1"/>
  <c r="EN38" i="2"/>
  <c r="EN33" i="2" s="1"/>
  <c r="ET38" i="2"/>
  <c r="ET33" i="2" s="1"/>
  <c r="ET5" i="2"/>
</calcChain>
</file>

<file path=xl/comments1.xml><?xml version="1.0" encoding="utf-8"?>
<comments xmlns="http://schemas.openxmlformats.org/spreadsheetml/2006/main">
  <authors>
    <author>Ganchimeg Ganpurev</author>
  </authors>
  <commentList>
    <comment ref="EA363" authorId="0">
      <text>
        <r>
          <rPr>
            <b/>
            <sz val="9"/>
            <color indexed="81"/>
            <rFont val="Tahoma"/>
            <family val="2"/>
          </rPr>
          <t>Ganchimeg Ganpurev:</t>
        </r>
        <r>
          <rPr>
            <sz val="9"/>
            <color indexed="81"/>
            <rFont val="Tahoma"/>
            <family val="2"/>
          </rPr>
          <t xml:space="preserve">
Urt bolon bogino hugatsaatiin niilber tarah yostoi. </t>
        </r>
      </text>
    </comment>
  </commentList>
</comments>
</file>

<file path=xl/sharedStrings.xml><?xml version="1.0" encoding="utf-8"?>
<sst xmlns="http://schemas.openxmlformats.org/spreadsheetml/2006/main" count="2701" uniqueCount="342">
  <si>
    <t>9488681..1...</t>
  </si>
  <si>
    <t xml:space="preserve">2.2.2  Money-market instruments </t>
  </si>
  <si>
    <t>9488671..1...</t>
  </si>
  <si>
    <t xml:space="preserve">2.2.1  Bonds and notes </t>
  </si>
  <si>
    <t xml:space="preserve">2.2  Debt securities </t>
  </si>
  <si>
    <t xml:space="preserve">2.  Portfolio investment </t>
  </si>
  <si>
    <t>9488631..1...</t>
  </si>
  <si>
    <t>9488621..1...</t>
  </si>
  <si>
    <t>9488611..1...</t>
  </si>
  <si>
    <t xml:space="preserve">2.1  Equity securities </t>
  </si>
  <si>
    <t>9488602.Z1...</t>
  </si>
  <si>
    <t>exchange rate changes</t>
  </si>
  <si>
    <t>other changes</t>
  </si>
  <si>
    <t>price changes</t>
  </si>
  <si>
    <t>Changes in position reflecting:</t>
  </si>
  <si>
    <t>Хаалтын ханш</t>
  </si>
  <si>
    <t>Бусад</t>
  </si>
  <si>
    <t>Total</t>
  </si>
  <si>
    <t>GBP</t>
  </si>
  <si>
    <t>Currency</t>
  </si>
  <si>
    <t>In Org</t>
  </si>
  <si>
    <t>In USD</t>
  </si>
  <si>
    <t>Beginning stock</t>
  </si>
  <si>
    <t>Code</t>
  </si>
  <si>
    <t>transactions +</t>
  </si>
  <si>
    <t>transactions -</t>
  </si>
  <si>
    <t>Ending stock</t>
  </si>
  <si>
    <t>ASSET</t>
  </si>
  <si>
    <t>LIABILITIES</t>
  </si>
  <si>
    <t>2.2.2  Money-market instruments</t>
  </si>
  <si>
    <t>HKD</t>
  </si>
  <si>
    <t>AUD</t>
  </si>
  <si>
    <t>Бусад хөрөнгө оруулалт</t>
  </si>
  <si>
    <t>Шууд хөрөнгө оруулалт</t>
  </si>
  <si>
    <t>Багцын хөрөнгө оруулалт</t>
  </si>
  <si>
    <t>Хөрөнгийн бирж</t>
  </si>
  <si>
    <t>Гадаадад бүртгэлтэй ААН</t>
  </si>
  <si>
    <t>Хонг Конг</t>
  </si>
  <si>
    <t>Mongolia Investment Group</t>
  </si>
  <si>
    <t>Solartech International Holdings</t>
  </si>
  <si>
    <t>Mongolian Mining Corporation</t>
  </si>
  <si>
    <t>Лондон</t>
  </si>
  <si>
    <t>Petromatad</t>
  </si>
  <si>
    <t>Австрали</t>
  </si>
  <si>
    <t xml:space="preserve">Aspire Mining Limited </t>
  </si>
  <si>
    <t>Hunnu Coal Limited</t>
  </si>
  <si>
    <t>Voyager Resources Limited  </t>
  </si>
  <si>
    <t>Haranga Resource Limited</t>
  </si>
  <si>
    <t>Валютын нэгж</t>
  </si>
  <si>
    <t>Xanadu Mines Limited</t>
  </si>
  <si>
    <t>Өөрчлөлт</t>
  </si>
  <si>
    <t>Хувь нийлүүлсэн</t>
  </si>
  <si>
    <t>Хувьцаа</t>
  </si>
  <si>
    <t>Өрийн бичиг</t>
  </si>
  <si>
    <t xml:space="preserve">Санхүүгийн үүсмэл хэрэгсэл </t>
  </si>
  <si>
    <t>Тайлант улиралд хийгдсэн гүйлгээ</t>
  </si>
  <si>
    <t>I.</t>
  </si>
  <si>
    <t>II.</t>
  </si>
  <si>
    <t>III.</t>
  </si>
  <si>
    <t>IV.</t>
  </si>
  <si>
    <t>Ангилал</t>
  </si>
  <si>
    <t>Зээл</t>
  </si>
  <si>
    <t>Бэлэн мөнгө, харилцах</t>
  </si>
  <si>
    <t>Бусад пассив</t>
  </si>
  <si>
    <t>Худалдааны зээллэг</t>
  </si>
  <si>
    <t>Net International Investment Position</t>
  </si>
  <si>
    <t>Assets</t>
  </si>
  <si>
    <t xml:space="preserve">Direct investment </t>
  </si>
  <si>
    <t xml:space="preserve">Equity and investment fund shares </t>
  </si>
  <si>
    <t>Direct investor in direct investment enterprises</t>
  </si>
  <si>
    <t>Direct investment enterprises in direct investor (reverse investment)</t>
  </si>
  <si>
    <t>Between fellow enterprises</t>
  </si>
  <si>
    <t>if ultimate controlling parent is resident</t>
  </si>
  <si>
    <t>if ultimate controlling parent is nonresident</t>
  </si>
  <si>
    <t>if ultimate controlling parent is unknown</t>
  </si>
  <si>
    <t xml:space="preserve">    Of which: Investment fund shares or units </t>
  </si>
  <si>
    <t xml:space="preserve">    Of which: Money market fund shares or units </t>
  </si>
  <si>
    <t>Debt instruments</t>
  </si>
  <si>
    <t xml:space="preserve">Of which: Debt securities </t>
  </si>
  <si>
    <t xml:space="preserve">                Central bank</t>
  </si>
  <si>
    <t xml:space="preserve">                Monetary authorities (where relevant)</t>
  </si>
  <si>
    <t xml:space="preserve">                Deposit-taking corporations, except central bank</t>
  </si>
  <si>
    <t xml:space="preserve">                General government</t>
  </si>
  <si>
    <t xml:space="preserve">                Other sectors</t>
  </si>
  <si>
    <t xml:space="preserve">                    Other financial corporations</t>
  </si>
  <si>
    <t xml:space="preserve">                    Nonfinancial corporations, households, and NPISHs</t>
  </si>
  <si>
    <t xml:space="preserve">                Equity securities other than investment fund shares </t>
  </si>
  <si>
    <t xml:space="preserve">                    Listed </t>
  </si>
  <si>
    <t xml:space="preserve">                    Unlisted </t>
  </si>
  <si>
    <t xml:space="preserve">                Investment fund shares or units </t>
  </si>
  <si>
    <t xml:space="preserve">                    Of which: Money market fund shares or units </t>
  </si>
  <si>
    <t xml:space="preserve">                    Short-term</t>
  </si>
  <si>
    <t xml:space="preserve">                    Long-term</t>
  </si>
  <si>
    <t xml:space="preserve">                        Short-term</t>
  </si>
  <si>
    <t xml:space="preserve">                        Long-term</t>
  </si>
  <si>
    <t xml:space="preserve"> Equity and investment fund shares </t>
  </si>
  <si>
    <t xml:space="preserve"> Portfolio investment </t>
  </si>
  <si>
    <t xml:space="preserve"> Debt securities </t>
  </si>
  <si>
    <t xml:space="preserve">      Financial derivatives (other than reserves) and employee stock options </t>
  </si>
  <si>
    <t xml:space="preserve">              Central bank</t>
  </si>
  <si>
    <t xml:space="preserve">              Deposit-taking corporations, except the central bank</t>
  </si>
  <si>
    <t xml:space="preserve">              General government</t>
  </si>
  <si>
    <t xml:space="preserve">              Other sectors</t>
  </si>
  <si>
    <t xml:space="preserve">                  Other financial corporations</t>
  </si>
  <si>
    <t xml:space="preserve">                  Nonfinancial corporations, households, NPISHs</t>
  </si>
  <si>
    <t xml:space="preserve">              Financial derivatives (other than reserves) </t>
  </si>
  <si>
    <t xml:space="preserve">                    Options </t>
  </si>
  <si>
    <t xml:space="preserve">                    Forward-type contracts </t>
  </si>
  <si>
    <t xml:space="preserve">              Employee stock options </t>
  </si>
  <si>
    <t xml:space="preserve">              Monetary authorities (where relevant)</t>
  </si>
  <si>
    <t xml:space="preserve">      Other investment </t>
  </si>
  <si>
    <t xml:space="preserve">          Other equity </t>
  </si>
  <si>
    <t xml:space="preserve">          Currency and deposits </t>
  </si>
  <si>
    <t xml:space="preserve">                  Central banks</t>
  </si>
  <si>
    <t xml:space="preserve">                      Short-term</t>
  </si>
  <si>
    <t xml:space="preserve">                      Long-term</t>
  </si>
  <si>
    <t xml:space="preserve">                  Monetary authorities (where relevant)</t>
  </si>
  <si>
    <t xml:space="preserve">                  Deposit-taking corporations, except central bank</t>
  </si>
  <si>
    <t xml:space="preserve">                          Of which: Interbank positions</t>
  </si>
  <si>
    <t xml:space="preserve">                  General government</t>
  </si>
  <si>
    <t xml:space="preserve">                  Other sectors</t>
  </si>
  <si>
    <t xml:space="preserve">                      Other financial corporations</t>
  </si>
  <si>
    <t xml:space="preserve">                          Short-term</t>
  </si>
  <si>
    <t xml:space="preserve">                          Long-term</t>
  </si>
  <si>
    <t xml:space="preserve">                      Nonfinancial corporations, households, NPISHs</t>
  </si>
  <si>
    <t xml:space="preserve">          Loans </t>
  </si>
  <si>
    <t xml:space="preserve">                  Central bank</t>
  </si>
  <si>
    <t xml:space="preserve">                      Credit and loans with the IMF (other than reserves)</t>
  </si>
  <si>
    <t xml:space="preserve">                      Other short-term</t>
  </si>
  <si>
    <t xml:space="preserve">                      Other long-term</t>
  </si>
  <si>
    <t xml:space="preserve">                  Deposit-taking corporations, except the central bank</t>
  </si>
  <si>
    <t xml:space="preserve">                      Nonfinancial corporations, households, and NPISHs</t>
  </si>
  <si>
    <t xml:space="preserve">          Insurance, pension, and standardized guarantee schemes </t>
  </si>
  <si>
    <t xml:space="preserve">                  Nonlife insurance technical reserves </t>
  </si>
  <si>
    <t xml:space="preserve">                  Life insurance and annuity entitlements </t>
  </si>
  <si>
    <t xml:space="preserve">                  Pension entitlements </t>
  </si>
  <si>
    <t xml:space="preserve">                  Claims of pension funds on sponsors </t>
  </si>
  <si>
    <t xml:space="preserve">                  Entitlements to nonpension benefits </t>
  </si>
  <si>
    <t xml:space="preserve">                  Provisions for calls under standardized guarantees </t>
  </si>
  <si>
    <t xml:space="preserve">          Trade credit and advances </t>
  </si>
  <si>
    <t xml:space="preserve">      Reserve assets </t>
  </si>
  <si>
    <t xml:space="preserve">          Monetary gold </t>
  </si>
  <si>
    <t xml:space="preserve">              Gold bullion</t>
  </si>
  <si>
    <t xml:space="preserve">              Unallocated gold accounts</t>
  </si>
  <si>
    <t xml:space="preserve">            Of which: Monetary gold under swap for cash collateral</t>
  </si>
  <si>
    <t xml:space="preserve">          Special drawing rights </t>
  </si>
  <si>
    <t xml:space="preserve">          Reserve position in the IMF</t>
  </si>
  <si>
    <t xml:space="preserve">          Other reserve assets</t>
  </si>
  <si>
    <t xml:space="preserve">              Currency and deposits</t>
  </si>
  <si>
    <t xml:space="preserve">                  Claims on monetary authorities</t>
  </si>
  <si>
    <t xml:space="preserve">                  Claims on other entities</t>
  </si>
  <si>
    <t xml:space="preserve">              Securities</t>
  </si>
  <si>
    <t xml:space="preserve">                  Debt securities </t>
  </si>
  <si>
    <t xml:space="preserve">                      Short-term </t>
  </si>
  <si>
    <t xml:space="preserve">                      Long-term </t>
  </si>
  <si>
    <t xml:space="preserve">                  Equity and investment fund shares </t>
  </si>
  <si>
    <t xml:space="preserve">                    Of which: Securities under repo for cash collateral</t>
  </si>
  <si>
    <t xml:space="preserve">              Financial derivatives </t>
  </si>
  <si>
    <t xml:space="preserve">               Other claims</t>
  </si>
  <si>
    <t>Other accounts receivable</t>
  </si>
  <si>
    <t>Central bank</t>
  </si>
  <si>
    <t>Short-term</t>
  </si>
  <si>
    <t>Long-term</t>
  </si>
  <si>
    <t>Monetary authorities (where relevant)</t>
  </si>
  <si>
    <t>Deposit-taking corporations, except central bank</t>
  </si>
  <si>
    <t>General government</t>
  </si>
  <si>
    <t>Other sectors</t>
  </si>
  <si>
    <t>Other financial corporations</t>
  </si>
  <si>
    <t>Nonfinancial corporations, households, NPISHs</t>
  </si>
  <si>
    <t>Direct investor in direct investment  enterprises</t>
  </si>
  <si>
    <t>Liabilities</t>
  </si>
  <si>
    <t xml:space="preserve">    Other investment </t>
  </si>
  <si>
    <t xml:space="preserve">        Currency and deposits </t>
  </si>
  <si>
    <t xml:space="preserve">                              Of which: Interbank positions</t>
  </si>
  <si>
    <t xml:space="preserve">        Loans </t>
  </si>
  <si>
    <t xml:space="preserve">                      Credit and loans with the IMF</t>
  </si>
  <si>
    <t xml:space="preserve">                      Credit and loans with the IMF </t>
  </si>
  <si>
    <t xml:space="preserve">        Insurance, pension, and standardized guarantee schemes </t>
  </si>
  <si>
    <t xml:space="preserve">                  Deposit-taking corporations except central bank</t>
  </si>
  <si>
    <t xml:space="preserve">                  Provisions for calls under standardized  guarantees (F66O)</t>
  </si>
  <si>
    <t xml:space="preserve">        Trade credit and advances </t>
  </si>
  <si>
    <t xml:space="preserve">        Other accounts payable  - other </t>
  </si>
  <si>
    <t xml:space="preserve">          Special drawing rights  (Net incurrence of liabilities)</t>
  </si>
  <si>
    <t xml:space="preserve">        Other equity </t>
  </si>
  <si>
    <t>Б.Батсүрэн</t>
  </si>
  <si>
    <t>Г.Дулмаа</t>
  </si>
  <si>
    <t>Д.Даваадулам</t>
  </si>
  <si>
    <t>Б.Ананд</t>
  </si>
  <si>
    <t>Г.Эрдэнэбулган</t>
  </si>
  <si>
    <t>(Standart components)</t>
  </si>
  <si>
    <t>Position at
2010.12.31</t>
  </si>
  <si>
    <t>Changes</t>
  </si>
  <si>
    <t>Transaction</t>
  </si>
  <si>
    <t>Price</t>
  </si>
  <si>
    <t>Other</t>
  </si>
  <si>
    <t xml:space="preserve">Exchange rate </t>
  </si>
  <si>
    <t>Position at
2016.12.31</t>
  </si>
  <si>
    <t>Position at
2016.09.30</t>
  </si>
  <si>
    <t>Position at
2016.06.30</t>
  </si>
  <si>
    <t>Position at
2016.03.31</t>
  </si>
  <si>
    <t>Position at
2015.12.31</t>
  </si>
  <si>
    <t>Position at
2015.09.30</t>
  </si>
  <si>
    <t>Position at
2015.06.30</t>
  </si>
  <si>
    <t>Position at
2015.03.31</t>
  </si>
  <si>
    <t>Position at
2014.12.31</t>
  </si>
  <si>
    <t>Position at
2014.09.30</t>
  </si>
  <si>
    <t>Position at
2014.06.30</t>
  </si>
  <si>
    <t>Position at
2014.03.31</t>
  </si>
  <si>
    <t>Position at
2013.12.31</t>
  </si>
  <si>
    <t>Position at
2013.09.30</t>
  </si>
  <si>
    <t>Position at
2013.06.30</t>
  </si>
  <si>
    <t>Position at
2013.03.31</t>
  </si>
  <si>
    <t>Position at
2012.12.31</t>
  </si>
  <si>
    <t>Position at
2012.09.30</t>
  </si>
  <si>
    <t>Position at
2012.06.30</t>
  </si>
  <si>
    <t>Position at
2012.03.31</t>
  </si>
  <si>
    <t>Position at
2011.12.31</t>
  </si>
  <si>
    <t>Position at
2011.09.30</t>
  </si>
  <si>
    <t>Position at
2011.06.30</t>
  </si>
  <si>
    <t>Position at
2011.03.31</t>
  </si>
  <si>
    <t>Appendix №2</t>
  </si>
  <si>
    <t>Appendix №3</t>
  </si>
  <si>
    <t>/In thousands of U.S. Dollars/</t>
  </si>
  <si>
    <t xml:space="preserve"> Mongolia's International Investment Position 
Analytic Presentation</t>
  </si>
  <si>
    <t>(At the end of Q4,2010)</t>
  </si>
  <si>
    <t>Appendix №1</t>
  </si>
  <si>
    <t>/In millions of U.S.Dollars/</t>
  </si>
  <si>
    <t>А. ASSETS</t>
  </si>
  <si>
    <t>B. LIABILITIES</t>
  </si>
  <si>
    <t xml:space="preserve">1.1 Equity and investment fund shares </t>
  </si>
  <si>
    <t>1.2 Debt instruments</t>
  </si>
  <si>
    <t xml:space="preserve"> 2. Portfolio investment </t>
  </si>
  <si>
    <t xml:space="preserve">2.1 Equity and investment fund shares </t>
  </si>
  <si>
    <t>2.2 Debt instruments</t>
  </si>
  <si>
    <t xml:space="preserve">3. Financial derivatives (other than reserves) and employee stock options </t>
  </si>
  <si>
    <t xml:space="preserve">4. Other investment </t>
  </si>
  <si>
    <t xml:space="preserve">4.1 Other equity </t>
  </si>
  <si>
    <t xml:space="preserve">4.2 Currency and deposits </t>
  </si>
  <si>
    <t xml:space="preserve">4.2.1 Cebtral bank </t>
  </si>
  <si>
    <t>4.2.2 Deposit-taking corporations, except central bank</t>
  </si>
  <si>
    <t>4.2.3 General government</t>
  </si>
  <si>
    <t>4.2.4 Other sectors</t>
  </si>
  <si>
    <t xml:space="preserve">4.3 Loans </t>
  </si>
  <si>
    <t>4.3.1 Central bank</t>
  </si>
  <si>
    <t>4.3.2 Deposit-taking corporations, except central bank</t>
  </si>
  <si>
    <t>4.3.3 General government</t>
  </si>
  <si>
    <t>4.3.4 Other sectors</t>
  </si>
  <si>
    <t xml:space="preserve">4.4 Insurance, pension, and standardized guarantee schemes </t>
  </si>
  <si>
    <t xml:space="preserve">4.5 Trade credit and advances </t>
  </si>
  <si>
    <t>4.6 Other accounts receivable</t>
  </si>
  <si>
    <t>5. Reserve assets</t>
  </si>
  <si>
    <t xml:space="preserve">5.1 Monetary gold </t>
  </si>
  <si>
    <t xml:space="preserve">5.2 Special drawing rights </t>
  </si>
  <si>
    <t>5.4 Currency and deposits</t>
  </si>
  <si>
    <t>5.5 Securities</t>
  </si>
  <si>
    <t>5.6 Financial derivatives (net)</t>
  </si>
  <si>
    <t>5.7 Other claims</t>
  </si>
  <si>
    <t>5.3 Reserve position in the IMF (net)</t>
  </si>
  <si>
    <t xml:space="preserve">6.1 Equity and investment fund shares </t>
  </si>
  <si>
    <t>6.2 Debt instruments</t>
  </si>
  <si>
    <t xml:space="preserve"> 7. Portfolio investment </t>
  </si>
  <si>
    <t xml:space="preserve">7.1 Equity and investment fund shares </t>
  </si>
  <si>
    <t>7.2 Debt instruments</t>
  </si>
  <si>
    <t xml:space="preserve">8. Financial derivatives (other than reserves) and employee stock options </t>
  </si>
  <si>
    <t xml:space="preserve">9. Other investment </t>
  </si>
  <si>
    <t xml:space="preserve">9.1 Other equity </t>
  </si>
  <si>
    <t xml:space="preserve">9.2 Currency and deposits </t>
  </si>
  <si>
    <t xml:space="preserve">9.2.1 Cebtral bank </t>
  </si>
  <si>
    <t>9.2.2 Deposit-taking corporations, except central bank</t>
  </si>
  <si>
    <t>9.2.3 General government</t>
  </si>
  <si>
    <t>9.2.4 Other sectors</t>
  </si>
  <si>
    <t xml:space="preserve">9.3 Loans </t>
  </si>
  <si>
    <t>9.3.1 Central bank</t>
  </si>
  <si>
    <t>9.3.2 Deposit-taking corporations, except central bank</t>
  </si>
  <si>
    <t>9.3.3 General government</t>
  </si>
  <si>
    <t>9.3.4 Other sectors</t>
  </si>
  <si>
    <t xml:space="preserve">9.4 Insurance, pension, and standardized guarantee schemes </t>
  </si>
  <si>
    <t xml:space="preserve">9.5 Trade credit and advances </t>
  </si>
  <si>
    <t>9.6 Other accounts receivable</t>
  </si>
  <si>
    <t>C. INTERNATIONAL INVESTMENT POSITION (NET)</t>
  </si>
  <si>
    <t>10. Direct investment (net)</t>
  </si>
  <si>
    <t>11. Portfolio investment (net)</t>
  </si>
  <si>
    <t>12. Financial derivatives (net)</t>
  </si>
  <si>
    <t>13. Other investment (net)</t>
  </si>
  <si>
    <t>14. Reserve assets</t>
  </si>
  <si>
    <t>6. Direct investment (inward)</t>
  </si>
  <si>
    <t xml:space="preserve">1. Direct investment (outward) </t>
  </si>
  <si>
    <t>(At the end of Q4,2016)</t>
  </si>
  <si>
    <t>(At the end of Q3,2016)</t>
  </si>
  <si>
    <t>(At the end of Q2,2016)</t>
  </si>
  <si>
    <t>(At the end of Q1,2016)</t>
  </si>
  <si>
    <t>(At the end of Q4,2015)</t>
  </si>
  <si>
    <t>(At the end of Q3,2015)</t>
  </si>
  <si>
    <t>(At the end of Q2,2015)</t>
  </si>
  <si>
    <t>(At the end of Q1,2015)</t>
  </si>
  <si>
    <t>(At the end of Q4,2014)</t>
  </si>
  <si>
    <t>(At the end of Q3,2014)</t>
  </si>
  <si>
    <t>(At the end of Q2,2014)</t>
  </si>
  <si>
    <t>(At the end of Q1,2014)</t>
  </si>
  <si>
    <t>(At the end of Q4,2013)</t>
  </si>
  <si>
    <t>(At the end of Q3,2013)</t>
  </si>
  <si>
    <t>(At the end of Q2,2013)</t>
  </si>
  <si>
    <t>(At the end of Q1,2013)</t>
  </si>
  <si>
    <t>(At the end of Q4,2012)</t>
  </si>
  <si>
    <t>(At the end of Q3,2012)</t>
  </si>
  <si>
    <t>(At the end of Q2,2012)</t>
  </si>
  <si>
    <t>(At the end of Q1,2012)</t>
  </si>
  <si>
    <t>(At the end of Q4,2011)</t>
  </si>
  <si>
    <t>(At the end of Q3,2011)</t>
  </si>
  <si>
    <t>(At the end of Q2,2011)</t>
  </si>
  <si>
    <t>(At the end of Q1,2011)</t>
  </si>
  <si>
    <t>Mongolia's International Investment Position  2010-2016</t>
  </si>
  <si>
    <t>Mongolia's International Investment Position 2010- 2016</t>
  </si>
  <si>
    <t>Description</t>
  </si>
  <si>
    <t xml:space="preserve">Financial derivatives (other than reserves) and employee stock options </t>
  </si>
  <si>
    <t xml:space="preserve">  Direct investment </t>
  </si>
  <si>
    <t>Link</t>
  </si>
  <si>
    <t>Position at 2010 Q4</t>
  </si>
  <si>
    <t>Position at 2011 Q1</t>
  </si>
  <si>
    <t>Position at 2011 Q2</t>
  </si>
  <si>
    <t>Position at 2011 Q3</t>
  </si>
  <si>
    <t>Position at 2011 Q4</t>
  </si>
  <si>
    <t>Position at 2012 Q1</t>
  </si>
  <si>
    <t>Position at 2012 Q2</t>
  </si>
  <si>
    <t>Position at 2012 Q3</t>
  </si>
  <si>
    <t>Position at 2012 Q4</t>
  </si>
  <si>
    <t>Position at 2013 Q1</t>
  </si>
  <si>
    <t>Position at 2013 Q2</t>
  </si>
  <si>
    <t>Position at 2013 Q3</t>
  </si>
  <si>
    <t>Position at 2013 Q4</t>
  </si>
  <si>
    <t>Position at 2014 Q1</t>
  </si>
  <si>
    <t>Position at 2014 Q2</t>
  </si>
  <si>
    <t>Position at 2014 Q3</t>
  </si>
  <si>
    <t>Position at 2014 Q4</t>
  </si>
  <si>
    <t>Position at 2015 Q1</t>
  </si>
  <si>
    <t>Position at 2015 Q2</t>
  </si>
  <si>
    <t>Position at 2015 Q3</t>
  </si>
  <si>
    <t>Position at 2015 Q4</t>
  </si>
  <si>
    <t>Position at 2016 Q1</t>
  </si>
  <si>
    <t>Position at 2016 Q2</t>
  </si>
  <si>
    <t>Position at 2016 Q3</t>
  </si>
  <si>
    <t>Position at 2016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</si>
</sst>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_-* #,##0.00_₮_-;\-* #,##0.00_₮_-;_-* &quot;-&quot;??_₮_-;_-@_-"/>
    <numFmt numFmtId="166" formatCode="_-* #,##0_-;\-* #,##0_-;_-* &quot;-&quot;_-;_-@_-"/>
    <numFmt numFmtId="167" formatCode="_-* #,##0.00_-;\-* #,##0.00_-;_-* &quot;-&quot;??_-;_-@_-"/>
    <numFmt numFmtId="168" formatCode="_(* #,##0.0_);_(* \(#,##0.0\);_(* &quot;-&quot;??_);_(@_)"/>
    <numFmt numFmtId="169" formatCode="[$-409]d\-mmm;@"/>
    <numFmt numFmtId="170" formatCode="&quot;$&quot;#,##0\ ;\(&quot;$&quot;#,##0\)"/>
    <numFmt numFmtId="171" formatCode="m/d"/>
    <numFmt numFmtId="172" formatCode="#,##0.00_);\-#,##0.00"/>
    <numFmt numFmtId="173" formatCode="_(* #,##0_);_(* \(#,##0\);_(* &quot;-&quot;??_);_(@_)"/>
    <numFmt numFmtId="174" formatCode="[$-409]dddd\,\ mmmm\ dd\,\ yyyy"/>
    <numFmt numFmtId="175" formatCode="#,##0.0"/>
    <numFmt numFmtId="176" formatCode="0.0%"/>
    <numFmt numFmtId="177" formatCode="#,##0.0_);\(#,##0.0\)"/>
    <numFmt numFmtId="178" formatCode="0.000"/>
    <numFmt numFmtId="179" formatCode="#,##0.0000_);\(#,##0.0000\)"/>
    <numFmt numFmtId="180" formatCode="0.0"/>
    <numFmt numFmtId="181" formatCode="#,##0.00000000000_);\(#,##0.00000000000\)"/>
    <numFmt numFmtId="182" formatCode="_(* #,##0.00_);[Red]_(* \(#,##0.00\);_(* &quot;-&quot;??_);_(@_)"/>
    <numFmt numFmtId="183" formatCode="_ * #,##0.00_)_¥_ ;_ * \(#,##0.00\)_¥_ ;_ * &quot;-&quot;??_)_¥_ ;_ @_ "/>
    <numFmt numFmtId="184" formatCode="#,##0.000_);\(#,##0.000\)"/>
    <numFmt numFmtId="185" formatCode="&quot;$&quot;#,##0.0,_);[Red]\(&quot;$&quot;#,##0.0,\)"/>
    <numFmt numFmtId="186" formatCode="0.0_)\%;\(0.0\)\%;0.0_)\%;@_)_%"/>
    <numFmt numFmtId="187" formatCode="#,##0.0_)_%;\(#,##0.0\)_%;0.0_)_%;@_)_%"/>
    <numFmt numFmtId="188" formatCode="#,##0.0_);\(#,##0.0\);#,##0.0_);@_)"/>
    <numFmt numFmtId="189" formatCode="&quot;$&quot;_(#,##0.00_);&quot;$&quot;\(#,##0.00\);&quot;$&quot;_(0.00_);@_)"/>
    <numFmt numFmtId="190" formatCode="#,##0.00_);\(#,##0.00\);0.00_);@_)"/>
    <numFmt numFmtId="191" formatCode="&quot;€&quot;_(#,##0.00_);&quot;€&quot;\(#,##0.00\);&quot;€&quot;_(0.00_);@_)"/>
    <numFmt numFmtId="192" formatCode="#,##0_)\x;\(#,##0\)\x;0_)\x;@_)_x"/>
    <numFmt numFmtId="193" formatCode="#,##0_)_x;\(#,##0\)_x;0_)_x;@_)_x"/>
    <numFmt numFmtId="194" formatCode="#,##0_);\(#,##0\);&quot;—  &quot;"/>
    <numFmt numFmtId="195" formatCode="m/yy"/>
    <numFmt numFmtId="196" formatCode="#,##0.0\ \ \ ;\(#,##0.0\)\ \ "/>
    <numFmt numFmtId="197" formatCode="0.0%_);\(0.0%\)"/>
    <numFmt numFmtId="198" formatCode="_(* #,##0_)_%;[Red]_(* \(#,##0\)_%;[Green]_(* 0_)_%;_(@_)_%"/>
    <numFmt numFmtId="199" formatCode="&quot;\&quot;#,##0.00;[Red]&quot;\&quot;&quot;\&quot;&quot;\&quot;&quot;\&quot;&quot;\&quot;&quot;\&quot;&quot;\&quot;&quot;\&quot;&quot;\&quot;&quot;\&quot;&quot;\&quot;&quot;\&quot;\-#,##0.00"/>
    <numFmt numFmtId="200" formatCode="0.00%_);\(0.00%\)"/>
    <numFmt numFmtId="201" formatCode="_(* #,##0.0&quot;¢&quot;_m;[Red]_(* \-#,##0.0&quot;¢&quot;_m;[Green]_(* 0.0&quot;¢&quot;_m;_(@_)_%"/>
    <numFmt numFmtId="202" formatCode="_(* #,##0.00&quot;¢&quot;_m;[Red]_(* \-#,##0.00&quot;¢&quot;_m;[Green]_(* 0.00&quot;¢&quot;_m;_(@_)_%"/>
    <numFmt numFmtId="203" formatCode="_(* #,##0.000&quot;¢&quot;_m;[Red]_(* \-#,##0.000&quot;¢&quot;_m;[Green]_(* 0.000&quot;¢&quot;_m;_(@_)_%"/>
    <numFmt numFmtId="204" formatCode="_(_(&quot;£&quot;* #,##0_)_%;[Red]_(\(&quot;£&quot;* #,##0\)_%;[Green]_(_(&quot;£&quot;* #,##0_)_%;_(@_)_%"/>
    <numFmt numFmtId="205" formatCode="_(_(&quot;£&quot;* #,##0.0_)_%;[Red]_(\(&quot;£&quot;* #,##0.0\)_%;[Green]_(_(&quot;£&quot;* #,##0.0_)_%;_(@_)_%"/>
    <numFmt numFmtId="206" formatCode="_(_(&quot;£&quot;* #,##0.00_)_%;[Red]_(\(&quot;£&quot;* #,##0.00\)_%;[Green]_(_(&quot;£&quot;* #,##0.00_)_%;_(@_)_%"/>
    <numFmt numFmtId="207" formatCode="#,##0,_);[Red]\(#,##0,\)"/>
    <numFmt numFmtId="208" formatCode="[Blue]&quot;--&quot;* #,##0.00_)\x;[Blue]&quot;--&quot;* \(#,##0.00\)\x;[Blue]&quot;--&quot;* 0.00\x;"/>
    <numFmt numFmtId="209" formatCode="yymmdd"/>
    <numFmt numFmtId="210" formatCode="[Blue]#,##0.000_);[Blue]\(#,##0.000\);[Blue]0.000_);[Blue]@_)"/>
    <numFmt numFmtId="211" formatCode="_ * #,##0_ ;_ * \-#,##0_ ;_ * &quot;-&quot;_ ;_ @_ "/>
    <numFmt numFmtId="212" formatCode="_ * #,##0.00_ ;_ * \-#,##0.00_ ;_ * &quot;-&quot;??_ ;_ @_ "/>
    <numFmt numFmtId="213" formatCode="#,##0.0_);[Red]\(#,##0.0\)"/>
    <numFmt numFmtId="214" formatCode="&quot;$&quot;&quot; &quot;#,##0_);\(&quot;$&quot;&quot; &quot;#,##0\);\-_)"/>
    <numFmt numFmtId="215" formatCode="0%_);\(0%\);\-_)"/>
    <numFmt numFmtId="216" formatCode="#,##0_);\(#,##0\);\-_)"/>
    <numFmt numFmtId="217" formatCode="&quot;$&quot;&quot; &quot;#,##0.0_);\(&quot;$&quot;&quot; &quot;#,##0.0\);\-_)"/>
    <numFmt numFmtId="218" formatCode="0.0%_);\(0.0%\);\-_)"/>
    <numFmt numFmtId="219" formatCode="#,##0.0_);\(#,##0.0\);\-_)"/>
    <numFmt numFmtId="220" formatCode="&quot;$&quot;&quot; &quot;#,##0.00_);\(&quot;$&quot;&quot; &quot;#,##0.00\);\-_)"/>
    <numFmt numFmtId="221" formatCode="0.00%_);\(0.00%\);\-_)"/>
    <numFmt numFmtId="222" formatCode="#,##0.00_);\(#,##0.00\);\-_)"/>
    <numFmt numFmtId="223" formatCode="&quot;$&quot;&quot; &quot;#,##0.000_);\(&quot;$&quot;&quot; &quot;#,##0.000\);\-_)"/>
    <numFmt numFmtId="224" formatCode="0.000%_);\(0.000%\);\-_)"/>
    <numFmt numFmtId="225" formatCode="#,##0.000_);\(#,##0.000\);\-_)"/>
    <numFmt numFmtId="226" formatCode="[Blue]#,##0\ \ \ ;[Blue]\(#,##0\)\ \ "/>
    <numFmt numFmtId="227" formatCode="[Blue]0.0%;[Blue]\-0.0%"/>
    <numFmt numFmtId="228" formatCode="#,##0\ ;\(#,##0\);\-\ \ \ \ \ "/>
    <numFmt numFmtId="229" formatCode="#,##0\ ;\(#,##0\);&quot;–&quot;\ \ \ \ \ "/>
    <numFmt numFmtId="230" formatCode="&quot;£&quot;#,##0_);\(&quot;£&quot;#,##0\)"/>
    <numFmt numFmtId="231" formatCode="_(_(&quot;•&quot;_ #0_)_%;[Red]_(_(&quot;•&quot;_ \-#0\)_%;[Green]_(_(&quot;•&quot;_ #0_)_%;_(_(&quot;•&quot;_ @_)_%"/>
    <numFmt numFmtId="232" formatCode="_(_(_•_ &quot;•&quot;_ #0_)_%;[Red]_(_(_•_ &quot;•&quot;_ \-#0\)_%;[Green]_(_(_•_ &quot;•&quot;_ #0_)_%;_(_(_•_ &quot;•&quot;_ @_)_%"/>
    <numFmt numFmtId="233" formatCode="_(_(_•_ _•_ &quot;•&quot;_ #0_)_%;[Red]_(_(_•_ _•_ &quot;•&quot;_ \-#0\)_%;[Green]_(_(_•_ _•_ &quot;•&quot;_ #0_)_%;_(_(_•_ &quot;•&quot;_ @_)_%"/>
    <numFmt numFmtId="234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235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236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237" formatCode="&quot;\&quot;#,##0.00;[Red]&quot;\&quot;&quot;\&quot;&quot;\&quot;&quot;\&quot;&quot;\&quot;&quot;\&quot;&quot;\&quot;\-#,##0.00"/>
    <numFmt numFmtId="238" formatCode="_ &quot;\&quot;* #,##0_ ;_ &quot;\&quot;* &quot;\&quot;&quot;\&quot;&quot;\&quot;&quot;\&quot;&quot;\&quot;&quot;\&quot;\-#,##0_ ;_ &quot;\&quot;* &quot;-&quot;_ ;_ @_ "/>
    <numFmt numFmtId="239" formatCode="_-&quot;$&quot;* #,##0.00_-;\-&quot;$&quot;* #,##0.00_-;_-&quot;$&quot;* &quot;-&quot;??_-;_-@_-"/>
    <numFmt numFmtId="240" formatCode="_ * #,##0.00_ ;_ * &quot;\&quot;&quot;\&quot;&quot;\&quot;&quot;\&quot;&quot;\&quot;&quot;\&quot;&quot;\&quot;&quot;\&quot;&quot;\&quot;&quot;\&quot;&quot;\&quot;\-#,##0.00_ ;_ * &quot;-&quot;??_ ;_ @_ "/>
    <numFmt numFmtId="241" formatCode="[Blue]#,##0.00_);[Blue]\(#,##0.00\);[Blue]0.00_);[Blue]@_)"/>
    <numFmt numFmtId="242" formatCode="&quot;$&quot;#,##0.0_);\(&quot;$&quot;#,##0.0\)"/>
    <numFmt numFmtId="243" formatCode="#,##0,_);\(#,##0,\)"/>
    <numFmt numFmtId="244" formatCode="_(* #,##0.00_);_(* \(#,##0.00\);_(* &quot;-&quot;_);_(@_)"/>
    <numFmt numFmtId="245" formatCode="#,##0_%_);\(#,##0\)_%;#,##0_%_);@_%_)"/>
    <numFmt numFmtId="246" formatCode="#,##0_%_);\(#,##0\)_%;**;@_%_)"/>
    <numFmt numFmtId="247" formatCode="_ * #,##0.00_)&quot;¥&quot;_ ;_ * \(#,##0.00\)&quot;¥&quot;_ ;_ * &quot;-&quot;??_)&quot;¥&quot;_ ;_ @_ "/>
    <numFmt numFmtId="248" formatCode="#,##0.00_%_);\(#,##0.00\)_%;#,##0.00_%_);@_%_)"/>
    <numFmt numFmtId="249" formatCode="m/d/yyyy;@"/>
    <numFmt numFmtId="250" formatCode="#,##0.000_);[Red]\(#,##0.000\);0.000_);@_)"/>
    <numFmt numFmtId="251" formatCode="[$-409]dd\-mmm\-yy;@"/>
    <numFmt numFmtId="252" formatCode="&quot;$&quot;#,##0_);[Red]\(&quot;$&quot;#,##0\);&quot;$&quot;0_);@_)"/>
    <numFmt numFmtId="253" formatCode="&quot;$&quot;#,##0.0;\(&quot;$&quot;#,##0.0\);&quot;$&quot;#,##0.0"/>
    <numFmt numFmtId="254" formatCode="&quot;£&quot;#,##0.0;\(&quot;£&quot;#,##0.0\);&quot;£&quot;#,##0.0"/>
    <numFmt numFmtId="255" formatCode="_(&quot;$&quot;* #,##0_);_(&quot;$&quot;* \(#,##0\);_(&quot;$&quot;* &quot;-&quot;??_);_(@_)"/>
    <numFmt numFmtId="256" formatCode="&quot;$&quot;&quot; &quot;#,##0.0_);\(&quot;$&quot;&quot; &quot;#,##0.0\)"/>
    <numFmt numFmtId="257" formatCode="_(&quot;$&quot;* #,##0.0_);_(&quot;$&quot;* \(#,##0.0\);_(&quot;$&quot;* &quot;-&quot;??_);_(@_)"/>
    <numFmt numFmtId="258" formatCode="&quot;$&quot;&quot; &quot;#,##0.00_);\(&quot;$&quot;&quot; &quot;#,##0.00\)"/>
    <numFmt numFmtId="259" formatCode="&quot;$&quot;&quot; &quot;#,##0.000_);\(&quot;$&quot;&quot; &quot;#,##0.000\)"/>
    <numFmt numFmtId="260" formatCode="&quot;$&quot;#,##0_%_);\(&quot;$&quot;#,##0\)_%;&quot;$&quot;#,##0_%_);@_%_)"/>
    <numFmt numFmtId="261" formatCode="&quot;$&quot;#,##0.00_%_);\(&quot;$&quot;#,##0.00\)_%;&quot;$&quot;#,##0.00_%_);@_%_)"/>
    <numFmt numFmtId="262" formatCode="&quot;$&quot;#,##0.000_);[Red]\(&quot;$&quot;#,##0.000\);&quot;$&quot;0.000_);@_)"/>
    <numFmt numFmtId="263" formatCode="[Blue]_$#,##0.00_);[Blue]_$\(#,##0.00\);[Blue]_$0.00_);[Blue]_$@_)"/>
    <numFmt numFmtId="264" formatCode="&quot;$&quot;#,##0.00_)\ \ ;\(&quot;$&quot;#,##0.00\)\ \ "/>
    <numFmt numFmtId="265" formatCode="_(* dd\-mmm\-yy_)_%"/>
    <numFmt numFmtId="266" formatCode="d\-mmm\-yy_)"/>
    <numFmt numFmtId="267" formatCode="_(* dd\ mmmm\ yyyy_)_%"/>
    <numFmt numFmtId="268" formatCode="_(* mmmm\ dd\,\ yyyy_)_%"/>
    <numFmt numFmtId="269" formatCode="m/d/yy_)"/>
    <numFmt numFmtId="270" formatCode="m/yy_)"/>
    <numFmt numFmtId="271" formatCode="mmm\-yy_)"/>
    <numFmt numFmtId="272" formatCode="_(* dd\.mm\.yyyy_)_%"/>
    <numFmt numFmtId="273" formatCode="_(* mm/dd/yyyy_)_%"/>
    <numFmt numFmtId="274" formatCode="mmmm\ d\,\ yyyy_)"/>
    <numFmt numFmtId="275" formatCode="m/d/yy_%_)"/>
    <numFmt numFmtId="276" formatCode="[Blue]&quot;$&quot;#,##0.000_);[Blue]\(&quot;$&quot;#,##0.000\);[Blue]&quot;$&quot;0.000_);[Blue]@_)"/>
    <numFmt numFmtId="277" formatCode="&quot;$&quot;#,##0.0\ \ \ ;\(&quot;$&quot;#,##0.0\)\ \ "/>
    <numFmt numFmtId="278" formatCode="0.0\x_)_);&quot;NM&quot;_x_)_);0.0\x_)_);@_%_)"/>
    <numFmt numFmtId="279" formatCode="&quot;$&quot;#,##0.00"/>
    <numFmt numFmtId="280" formatCode="0_%_);\(0\)_%;0_%_);@_%_)"/>
    <numFmt numFmtId="281" formatCode="_([$€-2]* #,##0.00_);_([$€-2]* \(#,##0.00\);_([$€-2]* &quot;-&quot;??_)"/>
    <numFmt numFmtId="282" formatCode="* &quot;$&quot;_(#,##0.0_);* &quot;$&quot;\(#,##0.0\);* &quot;$&quot;_(&quot;-&quot;??_);_(@_)"/>
    <numFmt numFmtId="283" formatCode="* _(#,##0_);* \(#,##0\);* _(&quot;-&quot;??_);_(@_)"/>
    <numFmt numFmtId="284" formatCode="* _(#,##0.0_);* \(#,##0.0\);* _(&quot;-&quot;??_);_(@_)"/>
    <numFmt numFmtId="285" formatCode="#\ 0/0_)"/>
    <numFmt numFmtId="286" formatCode="#\ 0/8_)"/>
    <numFmt numFmtId="287" formatCode="#\ ?/?_)"/>
    <numFmt numFmtId="288" formatCode="General_)_%"/>
    <numFmt numFmtId="289" formatCode="0.0\%_);\(0.0\%\);0.0\%_);@_%_)"/>
    <numFmt numFmtId="290" formatCode="#,##0.00%;[Red]\(#,##0.00%\)"/>
    <numFmt numFmtId="291" formatCode=";;;"/>
    <numFmt numFmtId="292" formatCode="_(_(#0_)_%;[Red]_(_(\-#0\)_%;[Green]_(_(#0_)_%;_(_(@_)_%"/>
    <numFmt numFmtId="293" formatCode="_(_(_•_ #0_)_%;[Red]_(_(_•_ \-#0\)_%;[Green]_(_(_•_ #0_)_%;_(_(_•_ @_)_%"/>
    <numFmt numFmtId="294" formatCode="_(_(_•_ _•_ #0_)_%;[Red]_(_(_•_ _•_ \-#0\)_%;[Green]_(_(_•_ _•_ #0_)_%;_(_(_•_ _•_ @_)_%"/>
    <numFmt numFmtId="295" formatCode="_(_(_•_ _•_ _•_ #0_)_%;[Red]_(_(_•_ _•_ _•_ \-#0\)_%;[Green]_(_(_•_ _•_ _•_ #0_)_%;_(_(_•_ _•_ _•_ @_)_%"/>
    <numFmt numFmtId="296" formatCode="&quot;Yes&quot;;;&quot;No&quot;"/>
    <numFmt numFmtId="297" formatCode="#,##0;\(#,##0\)"/>
    <numFmt numFmtId="298" formatCode="&quot;$&quot;#,##0.0000_);\(&quot;$&quot;#,##0.0000\)"/>
    <numFmt numFmtId="299" formatCode="mm/dd/yy"/>
    <numFmt numFmtId="300" formatCode="00000"/>
    <numFmt numFmtId="301" formatCode="&quot;$&quot;#,##0.0_)\ \ ;\(&quot;$&quot;#,##0.0\)\ \ "/>
    <numFmt numFmtId="302" formatCode="0.0\ \x\ \ \ \ ;&quot;NM      &quot;;\ 0.0\ \x\ \ \ \ "/>
    <numFmt numFmtId="303" formatCode="0.0%_)\ \ ;\(0.0%\)\ \ "/>
    <numFmt numFmtId="304" formatCode="0_);[Red]\(0\)"/>
    <numFmt numFmtId="305" formatCode="_-* #,##0_-;\-* #,##0_-;_-* &quot;-&quot;??_-;_-@_-"/>
    <numFmt numFmtId="306" formatCode="m/d/yy;@"/>
    <numFmt numFmtId="307" formatCode="#,##0.000"/>
    <numFmt numFmtId="308" formatCode="###\ ##\ \ ##\ ###"/>
    <numFmt numFmtId="309" formatCode="_(* #,##0.0_);_(* \(#,##0.0\);_(* &quot;-&quot;?_);_(@_)"/>
    <numFmt numFmtId="310" formatCode="&quot;Deductible&quot;;;&quot;Not Dedutible&quot;"/>
    <numFmt numFmtId="311" formatCode="#,##0\ ;\(#,##0\)"/>
    <numFmt numFmtId="312" formatCode="&quot;£&quot;#,##0.00;\-&quot;£&quot;#,##0.00"/>
    <numFmt numFmtId="313" formatCode="&quot;£&quot;#,##0.00;[Red]\-&quot;£&quot;#,##0.00"/>
    <numFmt numFmtId="314" formatCode="0.0\ \x\ ;&quot;NM   &quot;;0.0\ \x"/>
    <numFmt numFmtId="315" formatCode="_ * #,##0_ ;_ * &quot;\&quot;&quot;\&quot;&quot;\&quot;&quot;\&quot;&quot;\&quot;&quot;\&quot;&quot;\&quot;&quot;\&quot;&quot;\&quot;&quot;\&quot;&quot;\&quot;&quot;\&quot;&quot;\&quot;&quot;\&quot;&quot;\&quot;\-#,##0_ ;_ * &quot;-&quot;_ ;_ @_ "/>
    <numFmt numFmtId="316" formatCode="[$-409]d\-mmm\-yy;@"/>
    <numFmt numFmtId="317" formatCode="#,##0.00_)\ \ ;\(#,##0.00\)\ \ "/>
    <numFmt numFmtId="318" formatCode="0.000%_);\(0.000%\)"/>
    <numFmt numFmtId="319" formatCode="&quot;$&quot;#,##0.00000000000000000000000000000000000_);[Red]\(&quot;$&quot;#,##0.00000000000000000000000000000000000\)"/>
    <numFmt numFmtId="320" formatCode="0%_);[Red]\(0%\)"/>
    <numFmt numFmtId="321" formatCode="0.00%_);[Red]\(0.00%\)"/>
    <numFmt numFmtId="322" formatCode="_-[$£-809]* #,##0.00_-;\-[$£-809]* #,##0.00_-;_-[$£-809]* &quot;-&quot;??_-;_-@_-"/>
    <numFmt numFmtId="323" formatCode="#,##0.00\ \x_);[Red]\(#,##0.00\)\x"/>
    <numFmt numFmtId="324" formatCode="_ &quot;\&quot;* #,##0_ ;_ &quot;\&quot;* \-#,##0_ ;_ &quot;\&quot;* &quot;-&quot;_ ;_ @_ "/>
    <numFmt numFmtId="325" formatCode="#,###,_);\(#,###,\);&quot;–  &quot;\ \ \ \ \ "/>
    <numFmt numFmtId="326" formatCode="s\t\a\nd\a\rd"/>
    <numFmt numFmtId="327" formatCode="[White]General;[White]General;[White]General;[White]General"/>
    <numFmt numFmtId="328" formatCode="#,##0.0_%_);\(#,##0.0\)_%;#,##0.0_%_);@_%_)"/>
    <numFmt numFmtId="329" formatCode="&quot;$&quot;#,##0.0_);\(&quot;$&quot;#,##0.00\)"/>
    <numFmt numFmtId="330" formatCode="General_)"/>
    <numFmt numFmtId="331" formatCode="#,##0_);\(#,##0\);\-_);&quot;    &quot;@_)"/>
    <numFmt numFmtId="332" formatCode="#,##0_);\(#,##0\);\-_);&quot;        &quot;@_)"/>
    <numFmt numFmtId="333" formatCode="#,##0_);\(#,##0\);\-_);&quot;•&quot;&quot; &quot;@_)"/>
    <numFmt numFmtId="334" formatCode="#,##0_);\(#,##0\);\-_);&quot;–&quot;&quot; &quot;@"/>
    <numFmt numFmtId="335" formatCode="#,##0_);\(#,##0\);\-_);&quot;—&quot;&quot; &quot;@"/>
    <numFmt numFmtId="336" formatCode="_ &quot;\&quot;* #,##0.00_ ;_ &quot;\&quot;* &quot;\&quot;&quot;\&quot;&quot;\&quot;&quot;\&quot;&quot;\&quot;&quot;\&quot;\-#,##0.00_ ;_ &quot;\&quot;* &quot;-&quot;??_ ;_ @_ "/>
    <numFmt numFmtId="337" formatCode="_-&quot;£&quot;* #,##0_-;\-&quot;£&quot;* #,##0_-;_-&quot;£&quot;* &quot;-&quot;_-;_-@_-"/>
    <numFmt numFmtId="338" formatCode="_-&quot;£&quot;* #,##0.00_-;\-&quot;£&quot;* #,##0.00_-;_-&quot;£&quot;* &quot;-&quot;??_-;_-@_-"/>
    <numFmt numFmtId="339" formatCode="#,##0.000000_);\(#,##0.000000\)"/>
    <numFmt numFmtId="340" formatCode="#,##0.0000000000_);\(#,##0.0000000000\)"/>
    <numFmt numFmtId="341" formatCode="&quot;₮&quot;#,##0\ ;\(&quot;₮&quot;#,##0\)"/>
    <numFmt numFmtId="342" formatCode="#,##0.000000000000_);\(#,##0.000000000000\)"/>
  </numFmts>
  <fonts count="3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2"/>
    </font>
    <font>
      <sz val="10"/>
      <name val="Times New Roman Mon"/>
      <family val="1"/>
      <charset val="204"/>
    </font>
    <font>
      <sz val="10"/>
      <name val="Arial"/>
      <family val="2"/>
      <charset val="204"/>
    </font>
    <font>
      <sz val="10"/>
      <name val="Times New Roman Mon"/>
      <family val="1"/>
    </font>
    <font>
      <sz val="10"/>
      <name val="Arial Mon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sz val="6.15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b/>
      <sz val="8"/>
      <color theme="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FF"/>
      <name val="Times New Roman"/>
      <family val="1"/>
    </font>
    <font>
      <sz val="8"/>
      <color indexed="8"/>
      <name val="Arial"/>
      <family val="2"/>
      <charset val="1"/>
    </font>
    <font>
      <b/>
      <sz val="11"/>
      <name val="Times New Roman"/>
      <family val="1"/>
      <charset val="204"/>
    </font>
    <font>
      <b/>
      <sz val="8"/>
      <color rgb="FF0000FF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  <charset val="204"/>
    </font>
    <font>
      <i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rgb="FFFF0000"/>
      <name val="Arial Narrow"/>
      <family val="2"/>
    </font>
    <font>
      <i/>
      <sz val="12"/>
      <color theme="1"/>
      <name val="Arial Narrow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rgb="FF0000FF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2"/>
      <name val="Courier"/>
      <family val="3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name val="Book Antiqua"/>
      <family val="1"/>
    </font>
    <font>
      <sz val="10"/>
      <name val="C Helvetica Condensed"/>
      <family val="2"/>
    </font>
    <font>
      <sz val="12"/>
      <name val="DTMLetterRegular"/>
      <family val="2"/>
    </font>
    <font>
      <sz val="10"/>
      <name val="Geneva"/>
      <family val="2"/>
    </font>
    <font>
      <sz val="12"/>
      <name val="新細明體"/>
      <family val="1"/>
      <charset val="136"/>
    </font>
    <font>
      <sz val="11"/>
      <name val=""/>
      <family val="1"/>
      <charset val="136"/>
    </font>
    <font>
      <sz val="12"/>
      <name val="¹ÙÅÁÃ¼"/>
      <family val="1"/>
      <charset val="129"/>
    </font>
    <font>
      <sz val="11"/>
      <color indexed="8"/>
      <name val="宋体"/>
      <family val="3"/>
      <charset val="136"/>
    </font>
    <font>
      <sz val="11"/>
      <color indexed="9"/>
      <name val="Calibri"/>
      <family val="2"/>
    </font>
    <font>
      <sz val="11"/>
      <color indexed="9"/>
      <name val="宋体"/>
      <family val="3"/>
      <charset val="136"/>
    </font>
    <font>
      <sz val="11"/>
      <color indexed="13"/>
      <name val="Calibri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8"/>
      <name val="Times"/>
      <family val="1"/>
    </font>
    <font>
      <sz val="8"/>
      <name val="Tahom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8"/>
      <color indexed="12"/>
      <name val="Tms Rmn"/>
      <family val="1"/>
    </font>
    <font>
      <sz val="9"/>
      <color indexed="18"/>
      <name val="CharterITC BT"/>
      <family val="1"/>
    </font>
    <font>
      <sz val="8"/>
      <name val="Helv"/>
      <family val="2"/>
    </font>
    <font>
      <sz val="12"/>
      <name val="Tms Rmn"/>
      <family val="1"/>
    </font>
    <font>
      <sz val="8"/>
      <name val="Verdana"/>
      <family val="2"/>
    </font>
    <font>
      <b/>
      <sz val="10"/>
      <name val="MS Sans Serif"/>
      <family val="2"/>
    </font>
    <font>
      <u val="singleAccounting"/>
      <sz val="10"/>
      <name val="Arial"/>
      <family val="2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sz val="9"/>
      <name val="Tms Rmn"/>
      <family val="1"/>
    </font>
    <font>
      <b/>
      <sz val="11"/>
      <color indexed="9"/>
      <name val="Calibri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b/>
      <sz val="8"/>
      <name val="GillSans"/>
      <family val="2"/>
    </font>
    <font>
      <b/>
      <sz val="7"/>
      <name val="Helvetica-Narrow"/>
      <family val="2"/>
    </font>
    <font>
      <b/>
      <sz val="7"/>
      <name val="GillSans"/>
      <family val="2"/>
    </font>
    <font>
      <sz val="10"/>
      <color indexed="10"/>
      <name val="Times New Roman"/>
      <family val="1"/>
    </font>
    <font>
      <sz val="8"/>
      <name val="Palatino"/>
      <family val="1"/>
    </font>
    <font>
      <sz val="11"/>
      <color indexed="8"/>
      <name val="新細明體"/>
      <family val="1"/>
      <charset val="136"/>
    </font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charset val="134"/>
      <scheme val="minor"/>
    </font>
    <font>
      <b/>
      <i/>
      <strike/>
      <u/>
      <sz val="10"/>
      <color indexed="0"/>
      <name val="Arial"/>
      <family val="2"/>
    </font>
    <font>
      <sz val="12"/>
      <name val="宋体"/>
      <charset val="134"/>
    </font>
    <font>
      <sz val="8.25"/>
      <color indexed="8"/>
      <name val="Microsoft Sans Serif"/>
      <family val="2"/>
    </font>
    <font>
      <sz val="7.8"/>
      <color indexed="8"/>
      <name val="Microsoft Sans Serif"/>
      <family val="2"/>
    </font>
    <font>
      <sz val="10"/>
      <color indexed="24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2"/>
    </font>
    <font>
      <sz val="10"/>
      <name val="Helv"/>
    </font>
    <font>
      <sz val="8"/>
      <color indexed="14"/>
      <name val="Times New Roman"/>
      <family val="1"/>
    </font>
    <font>
      <u val="doubleAccounting"/>
      <sz val="10"/>
      <name val="Arial"/>
      <family val="2"/>
    </font>
    <font>
      <b/>
      <i/>
      <sz val="8"/>
      <color indexed="12"/>
      <name val="Arial"/>
      <family val="2"/>
    </font>
    <font>
      <b/>
      <sz val="12"/>
      <color indexed="8"/>
      <name val="新細明體"/>
      <family val="1"/>
      <charset val="136"/>
    </font>
    <font>
      <i/>
      <sz val="11"/>
      <color indexed="23"/>
      <name val="Calibri"/>
      <family val="2"/>
    </font>
    <font>
      <sz val="6"/>
      <color indexed="23"/>
      <name val="Helvetica-Black"/>
      <family val="2"/>
    </font>
    <font>
      <sz val="9.5"/>
      <color indexed="23"/>
      <name val="Helvetica-Black"/>
      <family val="2"/>
    </font>
    <font>
      <sz val="7"/>
      <name val="Palatino"/>
      <family val="1"/>
    </font>
    <font>
      <u val="singleAccounting"/>
      <sz val="8"/>
      <name val="Arial"/>
      <family val="2"/>
    </font>
    <font>
      <u val="singleAccounting"/>
      <sz val="9"/>
      <color indexed="12"/>
      <name val="Arial"/>
      <family val="2"/>
    </font>
    <font>
      <sz val="8"/>
      <color indexed="8"/>
      <name val="Times New Roman"/>
      <family val="1"/>
    </font>
    <font>
      <sz val="11"/>
      <color indexed="17"/>
      <name val="Calibri"/>
      <family val="2"/>
    </font>
    <font>
      <b/>
      <sz val="10"/>
      <color indexed="9"/>
      <name val="GillSans"/>
      <family val="2"/>
    </font>
    <font>
      <b/>
      <sz val="10"/>
      <color indexed="8"/>
      <name val="GillSans"/>
      <family val="2"/>
    </font>
    <font>
      <b/>
      <sz val="8"/>
      <color indexed="9"/>
      <name val="Tahoma"/>
      <family val="2"/>
    </font>
    <font>
      <sz val="6"/>
      <color indexed="16"/>
      <name val="Palatino"/>
      <family val="1"/>
    </font>
    <font>
      <sz val="6"/>
      <name val="Palatino"/>
      <family val="1"/>
    </font>
    <font>
      <b/>
      <sz val="8"/>
      <color indexed="8"/>
      <name val="Tahoma"/>
      <family val="2"/>
    </font>
    <font>
      <sz val="6"/>
      <color indexed="12"/>
      <name val="Palatino"/>
      <family val="1"/>
    </font>
    <font>
      <b/>
      <sz val="8"/>
      <name val="Palatino"/>
      <family val="1"/>
    </font>
    <font>
      <b/>
      <i/>
      <sz val="8"/>
      <name val="Helv"/>
      <family val="2"/>
    </font>
    <font>
      <b/>
      <sz val="15"/>
      <color indexed="56"/>
      <name val="Calibri"/>
      <family val="2"/>
    </font>
    <font>
      <sz val="10"/>
      <name val="Helvetica-Black"/>
      <family val="2"/>
    </font>
    <font>
      <sz val="28"/>
      <name val="Helvetica-Black"/>
      <family val="2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56"/>
      <name val="Calibri"/>
      <family val="2"/>
    </font>
    <font>
      <i/>
      <sz val="14"/>
      <name val="Palatino"/>
      <family val="1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9"/>
      <name val="Book Antiqua"/>
      <family val="1"/>
    </font>
    <font>
      <sz val="10"/>
      <name val="標楷體"/>
      <family val="4"/>
      <charset val="136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8"/>
      <color indexed="8"/>
      <name val="Palatino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23"/>
      <name val="Verdana"/>
      <family val="2"/>
    </font>
    <font>
      <sz val="11"/>
      <color theme="1"/>
      <name val="Calibri"/>
      <family val="1"/>
      <charset val="136"/>
      <scheme val="minor"/>
    </font>
    <font>
      <sz val="10"/>
      <color indexed="0"/>
      <name val="Arial"/>
      <family val="2"/>
    </font>
    <font>
      <sz val="10"/>
      <color indexed="10"/>
      <name val="Helv"/>
    </font>
    <font>
      <sz val="8"/>
      <color indexed="12"/>
      <name val="Times New Roman"/>
      <family val="1"/>
    </font>
    <font>
      <b/>
      <sz val="10"/>
      <color indexed="72"/>
      <name val="Arial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18"/>
      <name val="Helvetica-Black"/>
      <family val="2"/>
    </font>
    <font>
      <b/>
      <sz val="8"/>
      <color indexed="18"/>
      <name val="Times New Roman"/>
      <family val="1"/>
    </font>
    <font>
      <sz val="9"/>
      <color indexed="10"/>
      <name val="Arial"/>
      <family val="2"/>
    </font>
    <font>
      <sz val="10"/>
      <name val="GillSans Light"/>
      <family val="2"/>
    </font>
    <font>
      <b/>
      <sz val="16"/>
      <name val="Times New Roman"/>
      <family val="1"/>
    </font>
    <font>
      <b/>
      <sz val="18"/>
      <color indexed="62"/>
      <name val="新細明體"/>
      <family val="1"/>
      <charset val="136"/>
    </font>
    <font>
      <u/>
      <sz val="11"/>
      <name val="Times New Roman"/>
      <family val="1"/>
    </font>
    <font>
      <sz val="12"/>
      <name val="Arial MT"/>
      <family val="2"/>
    </font>
    <font>
      <sz val="8"/>
      <name val="MS Serif"/>
      <family val="1"/>
    </font>
    <font>
      <b/>
      <sz val="10"/>
      <name val="GillSans"/>
      <family val="2"/>
    </font>
    <font>
      <sz val="7"/>
      <name val="Times New Roman"/>
      <family val="1"/>
    </font>
    <font>
      <sz val="8"/>
      <name val="CharterITC BT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8"/>
      <name val="Helvetica-Narrow"/>
      <family val="2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  <family val="2"/>
    </font>
    <font>
      <sz val="11"/>
      <color indexed="8"/>
      <name val="Helvetica-Black"/>
      <family val="2"/>
    </font>
    <font>
      <b/>
      <sz val="18"/>
      <color indexed="56"/>
      <name val="Cambria"/>
      <family val="1"/>
    </font>
    <font>
      <b/>
      <sz val="10"/>
      <name val="Helvetica 65"/>
      <family val="2"/>
    </font>
    <font>
      <b/>
      <sz val="9"/>
      <name val="Helvetica 65"/>
      <family val="2"/>
    </font>
    <font>
      <i/>
      <sz val="10"/>
      <color indexed="12"/>
      <name val="Tms Rmn"/>
    </font>
    <font>
      <b/>
      <sz val="10"/>
      <color indexed="8"/>
      <name val="Tms Rmn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u val="double"/>
      <sz val="8"/>
      <color indexed="8"/>
      <name val="Arial"/>
      <family val="2"/>
    </font>
    <font>
      <sz val="8"/>
      <color indexed="10"/>
      <name val="Arial Narrow"/>
      <family val="2"/>
    </font>
    <font>
      <sz val="10"/>
      <color indexed="19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charset val="1"/>
      <scheme val="minor"/>
    </font>
    <font>
      <b/>
      <sz val="9"/>
      <color indexed="9"/>
      <name val="Arial"/>
      <family val="2"/>
    </font>
    <font>
      <b/>
      <i/>
      <sz val="12"/>
      <name val="Times New Roman"/>
      <family val="1"/>
    </font>
    <font>
      <sz val="11"/>
      <name val=" "/>
      <family val="1"/>
      <charset val="136"/>
    </font>
    <font>
      <sz val="12"/>
      <name val="夥鰻羹"/>
      <family val="1"/>
      <charset val="136"/>
    </font>
    <font>
      <sz val="12"/>
      <name val="新細明體"/>
      <family val="1"/>
    </font>
    <font>
      <sz val="12"/>
      <name val="宋体"/>
      <family val="3"/>
      <charset val="136"/>
    </font>
    <font>
      <sz val="11"/>
      <color indexed="36"/>
      <name val="Calibri"/>
      <family val="2"/>
    </font>
    <font>
      <sz val="12"/>
      <color indexed="20"/>
      <name val="新細明體"/>
      <family val="1"/>
      <charset val="136"/>
    </font>
    <font>
      <sz val="12"/>
      <color indexed="36"/>
      <name val="新細明體"/>
      <family val="1"/>
      <charset val="136"/>
    </font>
    <font>
      <sz val="11"/>
      <color indexed="58"/>
      <name val="Calibri"/>
      <family val="2"/>
    </font>
    <font>
      <sz val="12"/>
      <color indexed="17"/>
      <name val="新細明體"/>
      <family val="1"/>
      <charset val="136"/>
    </font>
    <font>
      <sz val="12"/>
      <color indexed="58"/>
      <name val="新細明體"/>
      <family val="1"/>
      <charset val="136"/>
    </font>
    <font>
      <sz val="11"/>
      <color indexed="17"/>
      <name val="Arial"/>
      <family val="2"/>
    </font>
    <font>
      <sz val="11"/>
      <color indexed="20"/>
      <name val="宋体"/>
      <family val="3"/>
      <charset val="136"/>
    </font>
    <font>
      <sz val="11"/>
      <color indexed="20"/>
      <name val="Arial"/>
      <family val="2"/>
    </font>
    <font>
      <sz val="12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b/>
      <sz val="18"/>
      <color indexed="23"/>
      <name val="宋体"/>
      <family val="3"/>
      <charset val="136"/>
    </font>
    <font>
      <b/>
      <sz val="15"/>
      <color indexed="23"/>
      <name val="宋体"/>
      <family val="3"/>
      <charset val="136"/>
    </font>
    <font>
      <b/>
      <sz val="13"/>
      <color indexed="23"/>
      <name val="宋体"/>
      <family val="3"/>
      <charset val="136"/>
    </font>
    <font>
      <b/>
      <sz val="11"/>
      <color indexed="23"/>
      <name val="宋体"/>
      <family val="3"/>
      <charset val="136"/>
    </font>
    <font>
      <b/>
      <sz val="18"/>
      <color indexed="56"/>
      <name val="宋体"/>
      <family val="3"/>
      <charset val="136"/>
    </font>
    <font>
      <sz val="11"/>
      <name val="ＭＳ 明朝"/>
      <family val="3"/>
      <charset val="128"/>
    </font>
    <font>
      <b/>
      <sz val="11"/>
      <color indexed="9"/>
      <name val="宋体"/>
      <family val="3"/>
      <charset val="136"/>
    </font>
    <font>
      <sz val="10"/>
      <name val="ＭＳ ゴシック"/>
      <family val="3"/>
      <charset val="128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8"/>
      <name val="宋体"/>
      <family val="3"/>
      <charset val="136"/>
    </font>
    <font>
      <i/>
      <sz val="11"/>
      <color indexed="23"/>
      <name val="宋体"/>
      <family val="3"/>
      <charset val="136"/>
    </font>
    <font>
      <sz val="11"/>
      <color indexed="53"/>
      <name val="Calibri"/>
      <family val="2"/>
    </font>
    <font>
      <sz val="11"/>
      <color indexed="10"/>
      <name val="宋体"/>
      <family val="3"/>
      <charset val="136"/>
    </font>
    <font>
      <b/>
      <sz val="11"/>
      <color indexed="52"/>
      <name val="宋体"/>
      <family val="3"/>
      <charset val="136"/>
    </font>
    <font>
      <sz val="11"/>
      <color indexed="62"/>
      <name val="宋体"/>
      <family val="3"/>
      <charset val="136"/>
    </font>
    <font>
      <b/>
      <sz val="11"/>
      <color indexed="63"/>
      <name val="宋体"/>
      <family val="3"/>
      <charset val="136"/>
    </font>
    <font>
      <sz val="11"/>
      <color indexed="60"/>
      <name val="宋体"/>
      <family val="3"/>
      <charset val="136"/>
    </font>
    <font>
      <sz val="11"/>
      <color indexed="52"/>
      <name val="宋体"/>
      <family val="3"/>
      <charset val="136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8"/>
      <name val="Arial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0"/>
      <color theme="10"/>
      <name val="Arial"/>
      <family val="2"/>
      <charset val="204"/>
    </font>
    <font>
      <u/>
      <sz val="10"/>
      <color theme="10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  <charset val="1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i/>
      <sz val="9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8"/>
      <color rgb="FFC00000"/>
      <name val="Times New Roman"/>
      <family val="1"/>
    </font>
    <font>
      <i/>
      <sz val="10"/>
      <name val="Times New Roman"/>
      <family val="1"/>
      <charset val="204"/>
    </font>
    <font>
      <b/>
      <sz val="12"/>
      <color rgb="FFFF0000"/>
      <name val="Times New Roman"/>
      <family val="1"/>
    </font>
    <font>
      <b/>
      <sz val="9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8"/>
      <color rgb="FF7030A0"/>
      <name val="Times New Roman"/>
      <family val="1"/>
    </font>
    <font>
      <b/>
      <u/>
      <sz val="8"/>
      <color rgb="FF0000FF"/>
      <name val="Times New Roman"/>
      <family val="1"/>
    </font>
    <font>
      <b/>
      <sz val="8"/>
      <color rgb="FFFF0000"/>
      <name val="Times New Roman"/>
      <family val="1"/>
    </font>
    <font>
      <b/>
      <u/>
      <sz val="8"/>
      <color theme="10"/>
      <name val="Times New Roman"/>
      <family val="1"/>
    </font>
  </fonts>
  <fills count="10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AA9F6A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14"/>
      </patternFill>
    </fill>
    <fill>
      <patternFill patternType="solid">
        <f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5"/>
      </patternFill>
    </fill>
    <fill>
      <patternFill patternType="lightGray">
        <fgColor indexed="13"/>
        <bgColor indexed="1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darkGray">
        <fgColor indexed="22"/>
        <bgColor indexed="13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gray0625">
        <fgColor indexed="15"/>
      </patternFill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</patternFill>
    </fill>
    <fill>
      <patternFill patternType="solid">
        <fgColor indexed="18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14"/>
      </top>
      <bottom style="double">
        <color indexed="1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688">
    <xf numFmtId="0" fontId="0" fillId="0" borderId="0"/>
    <xf numFmtId="43" fontId="3" fillId="0" borderId="0" applyFont="0" applyFill="0" applyBorder="0" applyAlignment="0" applyProtection="0"/>
    <xf numFmtId="169" fontId="5" fillId="2" borderId="0" applyNumberFormat="0" applyBorder="0" applyAlignment="0" applyProtection="0"/>
    <xf numFmtId="169" fontId="5" fillId="3" borderId="0" applyNumberFormat="0" applyBorder="0" applyAlignment="0" applyProtection="0"/>
    <xf numFmtId="169" fontId="5" fillId="4" borderId="0" applyNumberFormat="0" applyBorder="0" applyAlignment="0" applyProtection="0"/>
    <xf numFmtId="169" fontId="5" fillId="5" borderId="0" applyNumberFormat="0" applyBorder="0" applyAlignment="0" applyProtection="0"/>
    <xf numFmtId="169" fontId="5" fillId="6" borderId="0" applyNumberFormat="0" applyBorder="0" applyAlignment="0" applyProtection="0"/>
    <xf numFmtId="169" fontId="5" fillId="7" borderId="0" applyNumberFormat="0" applyBorder="0" applyAlignment="0" applyProtection="0"/>
    <xf numFmtId="169" fontId="5" fillId="8" borderId="0" applyNumberFormat="0" applyBorder="0" applyAlignment="0" applyProtection="0"/>
    <xf numFmtId="169" fontId="5" fillId="9" borderId="0" applyNumberFormat="0" applyBorder="0" applyAlignment="0" applyProtection="0"/>
    <xf numFmtId="169" fontId="5" fillId="10" borderId="0" applyNumberFormat="0" applyBorder="0" applyAlignment="0" applyProtection="0"/>
    <xf numFmtId="169" fontId="5" fillId="5" borderId="0" applyNumberFormat="0" applyBorder="0" applyAlignment="0" applyProtection="0"/>
    <xf numFmtId="169" fontId="5" fillId="8" borderId="0" applyNumberFormat="0" applyBorder="0" applyAlignment="0" applyProtection="0"/>
    <xf numFmtId="169" fontId="5" fillId="11" borderId="0" applyNumberFormat="0" applyBorder="0" applyAlignment="0" applyProtection="0"/>
    <xf numFmtId="169" fontId="6" fillId="12" borderId="0" applyNumberFormat="0" applyBorder="0" applyAlignment="0" applyProtection="0"/>
    <xf numFmtId="169" fontId="6" fillId="9" borderId="0" applyNumberFormat="0" applyBorder="0" applyAlignment="0" applyProtection="0"/>
    <xf numFmtId="169" fontId="6" fillId="10" borderId="0" applyNumberFormat="0" applyBorder="0" applyAlignment="0" applyProtection="0"/>
    <xf numFmtId="169" fontId="6" fillId="13" borderId="0" applyNumberFormat="0" applyBorder="0" applyAlignment="0" applyProtection="0"/>
    <xf numFmtId="169" fontId="6" fillId="14" borderId="0" applyNumberFormat="0" applyBorder="0" applyAlignment="0" applyProtection="0"/>
    <xf numFmtId="169" fontId="6" fillId="15" borderId="0" applyNumberFormat="0" applyBorder="0" applyAlignment="0" applyProtection="0"/>
    <xf numFmtId="169" fontId="6" fillId="16" borderId="0" applyNumberFormat="0" applyBorder="0" applyAlignment="0" applyProtection="0"/>
    <xf numFmtId="169" fontId="6" fillId="17" borderId="0" applyNumberFormat="0" applyBorder="0" applyAlignment="0" applyProtection="0"/>
    <xf numFmtId="169" fontId="6" fillId="18" borderId="0" applyNumberFormat="0" applyBorder="0" applyAlignment="0" applyProtection="0"/>
    <xf numFmtId="169" fontId="6" fillId="13" borderId="0" applyNumberFormat="0" applyBorder="0" applyAlignment="0" applyProtection="0"/>
    <xf numFmtId="169" fontId="6" fillId="14" borderId="0" applyNumberFormat="0" applyBorder="0" applyAlignment="0" applyProtection="0"/>
    <xf numFmtId="169" fontId="6" fillId="19" borderId="0" applyNumberFormat="0" applyBorder="0" applyAlignment="0" applyProtection="0"/>
    <xf numFmtId="169" fontId="7" fillId="3" borderId="0" applyNumberFormat="0" applyBorder="0" applyAlignment="0" applyProtection="0"/>
    <xf numFmtId="169" fontId="8" fillId="20" borderId="4" applyNumberFormat="0" applyAlignment="0" applyProtection="0"/>
    <xf numFmtId="169" fontId="9" fillId="21" borderId="5" applyNumberFormat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2" fillId="0" borderId="0" applyNumberFormat="0" applyFill="0" applyBorder="0" applyAlignment="0" applyProtection="0"/>
    <xf numFmtId="2" fontId="10" fillId="0" borderId="0" applyFont="0" applyFill="0" applyBorder="0" applyAlignment="0" applyProtection="0"/>
    <xf numFmtId="169" fontId="13" fillId="4" borderId="0" applyNumberFormat="0" applyBorder="0" applyAlignment="0" applyProtection="0"/>
    <xf numFmtId="169" fontId="14" fillId="0" borderId="6" applyNumberFormat="0" applyFill="0" applyAlignment="0" applyProtection="0"/>
    <xf numFmtId="169" fontId="15" fillId="0" borderId="7" applyNumberFormat="0" applyFill="0" applyAlignment="0" applyProtection="0"/>
    <xf numFmtId="169" fontId="16" fillId="0" borderId="8" applyNumberFormat="0" applyFill="0" applyAlignment="0" applyProtection="0"/>
    <xf numFmtId="169" fontId="16" fillId="0" borderId="0" applyNumberFormat="0" applyFill="0" applyBorder="0" applyAlignment="0" applyProtection="0"/>
    <xf numFmtId="169" fontId="17" fillId="7" borderId="4" applyNumberFormat="0" applyAlignment="0" applyProtection="0"/>
    <xf numFmtId="169" fontId="18" fillId="0" borderId="9" applyNumberFormat="0" applyFill="0" applyAlignment="0" applyProtection="0"/>
    <xf numFmtId="169" fontId="19" fillId="22" borderId="0" applyNumberFormat="0" applyBorder="0" applyAlignment="0" applyProtection="0"/>
    <xf numFmtId="0" fontId="10" fillId="0" borderId="0"/>
    <xf numFmtId="169" fontId="20" fillId="0" borderId="0"/>
    <xf numFmtId="0" fontId="1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172" fontId="4" fillId="0" borderId="0"/>
    <xf numFmtId="172" fontId="4" fillId="0" borderId="0"/>
    <xf numFmtId="172" fontId="4" fillId="0" borderId="0"/>
    <xf numFmtId="169" fontId="10" fillId="0" borderId="0"/>
    <xf numFmtId="173" fontId="10" fillId="0" borderId="0"/>
    <xf numFmtId="169" fontId="1" fillId="0" borderId="0"/>
    <xf numFmtId="0" fontId="5" fillId="0" borderId="0">
      <alignment vertical="top"/>
    </xf>
    <xf numFmtId="0" fontId="1" fillId="0" borderId="0"/>
    <xf numFmtId="172" fontId="4" fillId="0" borderId="0"/>
    <xf numFmtId="0" fontId="10" fillId="0" borderId="0"/>
    <xf numFmtId="174" fontId="10" fillId="0" borderId="0"/>
    <xf numFmtId="172" fontId="4" fillId="0" borderId="0"/>
    <xf numFmtId="169" fontId="10" fillId="0" borderId="0"/>
    <xf numFmtId="0" fontId="22" fillId="0" borderId="0"/>
    <xf numFmtId="0" fontId="23" fillId="0" borderId="0"/>
    <xf numFmtId="0" fontId="24" fillId="0" borderId="0"/>
    <xf numFmtId="172" fontId="4" fillId="0" borderId="0"/>
    <xf numFmtId="175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" fillId="0" borderId="0"/>
    <xf numFmtId="169" fontId="1" fillId="0" borderId="0"/>
    <xf numFmtId="169" fontId="10" fillId="0" borderId="0"/>
    <xf numFmtId="0" fontId="10" fillId="0" borderId="0"/>
    <xf numFmtId="169" fontId="10" fillId="0" borderId="0"/>
    <xf numFmtId="169" fontId="4" fillId="0" borderId="0"/>
    <xf numFmtId="0" fontId="3" fillId="0" borderId="0"/>
    <xf numFmtId="0" fontId="25" fillId="0" borderId="0"/>
    <xf numFmtId="169" fontId="26" fillId="0" borderId="0"/>
    <xf numFmtId="169" fontId="1" fillId="0" borderId="0"/>
    <xf numFmtId="0" fontId="10" fillId="0" borderId="0"/>
    <xf numFmtId="0" fontId="27" fillId="0" borderId="0"/>
    <xf numFmtId="169" fontId="27" fillId="0" borderId="0"/>
    <xf numFmtId="169" fontId="1" fillId="0" borderId="0"/>
    <xf numFmtId="0" fontId="22" fillId="0" borderId="0"/>
    <xf numFmtId="169" fontId="4" fillId="0" borderId="0"/>
    <xf numFmtId="169" fontId="20" fillId="0" borderId="0"/>
    <xf numFmtId="14" fontId="4" fillId="0" borderId="0"/>
    <xf numFmtId="169" fontId="4" fillId="0" borderId="0"/>
    <xf numFmtId="169" fontId="20" fillId="0" borderId="0"/>
    <xf numFmtId="0" fontId="1" fillId="0" borderId="0"/>
    <xf numFmtId="0" fontId="20" fillId="0" borderId="0"/>
    <xf numFmtId="169" fontId="22" fillId="0" borderId="0"/>
    <xf numFmtId="169" fontId="1" fillId="0" borderId="0"/>
    <xf numFmtId="169" fontId="20" fillId="0" borderId="0"/>
    <xf numFmtId="169" fontId="4" fillId="23" borderId="10" applyNumberFormat="0" applyFont="0" applyAlignment="0" applyProtection="0"/>
    <xf numFmtId="169" fontId="28" fillId="20" borderId="11" applyNumberForma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3" fontId="29" fillId="24" borderId="12">
      <alignment horizontal="right"/>
      <protection locked="0"/>
    </xf>
    <xf numFmtId="169" fontId="30" fillId="0" borderId="0" applyNumberFormat="0" applyFill="0" applyBorder="0" applyAlignment="0" applyProtection="0"/>
    <xf numFmtId="169" fontId="31" fillId="0" borderId="13" applyNumberFormat="0" applyFill="0" applyAlignment="0" applyProtection="0"/>
    <xf numFmtId="169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51" fillId="0" borderId="0"/>
    <xf numFmtId="165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1" fillId="0" borderId="0"/>
    <xf numFmtId="165" fontId="51" fillId="0" borderId="0" applyFont="0" applyFill="0" applyBorder="0" applyAlignment="0" applyProtection="0"/>
    <xf numFmtId="0" fontId="5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>
      <alignment vertical="top"/>
    </xf>
    <xf numFmtId="0" fontId="10" fillId="0" borderId="0">
      <alignment wrapText="1"/>
    </xf>
    <xf numFmtId="43" fontId="10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>
      <alignment wrapText="1"/>
    </xf>
    <xf numFmtId="0" fontId="10" fillId="0" borderId="0">
      <alignment wrapText="1"/>
    </xf>
    <xf numFmtId="9" fontId="10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25" fillId="0" borderId="0"/>
    <xf numFmtId="9" fontId="2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>
      <alignment wrapText="1"/>
    </xf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>
      <alignment wrapText="1"/>
    </xf>
    <xf numFmtId="0" fontId="10" fillId="0" borderId="0">
      <alignment wrapText="1"/>
    </xf>
    <xf numFmtId="43" fontId="3" fillId="0" borderId="0" applyFont="0" applyFill="0" applyBorder="0" applyAlignment="0" applyProtection="0"/>
    <xf numFmtId="0" fontId="27" fillId="0" borderId="0"/>
    <xf numFmtId="0" fontId="10" fillId="0" borderId="0"/>
    <xf numFmtId="169" fontId="4" fillId="0" borderId="0"/>
    <xf numFmtId="169" fontId="4" fillId="0" borderId="0"/>
    <xf numFmtId="0" fontId="10" fillId="0" borderId="0"/>
    <xf numFmtId="0" fontId="27" fillId="0" borderId="0"/>
    <xf numFmtId="0" fontId="27" fillId="0" borderId="0"/>
    <xf numFmtId="43" fontId="3" fillId="0" borderId="0" applyFont="0" applyFill="0" applyBorder="0" applyAlignment="0" applyProtection="0"/>
    <xf numFmtId="0" fontId="82" fillId="0" borderId="0">
      <alignment wrapText="1"/>
    </xf>
    <xf numFmtId="43" fontId="82" fillId="0" borderId="0" applyFont="0" applyFill="0" applyBorder="0" applyAlignment="0" applyProtection="0">
      <alignment wrapText="1"/>
    </xf>
    <xf numFmtId="43" fontId="82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>
      <alignment wrapText="1"/>
    </xf>
    <xf numFmtId="43" fontId="82" fillId="0" borderId="0" applyFont="0" applyFill="0" applyBorder="0" applyAlignment="0" applyProtection="0">
      <alignment wrapText="1"/>
    </xf>
    <xf numFmtId="0" fontId="82" fillId="0" borderId="0">
      <alignment wrapText="1"/>
    </xf>
    <xf numFmtId="0" fontId="82" fillId="0" borderId="0">
      <alignment wrapText="1"/>
    </xf>
    <xf numFmtId="43" fontId="82" fillId="0" borderId="0" applyFont="0" applyFill="0" applyBorder="0" applyAlignment="0" applyProtection="0">
      <alignment wrapText="1"/>
    </xf>
    <xf numFmtId="0" fontId="82" fillId="0" borderId="0">
      <alignment wrapText="1"/>
    </xf>
    <xf numFmtId="43" fontId="10" fillId="0" borderId="0" applyFont="0" applyFill="0" applyBorder="0" applyAlignment="0" applyProtection="0">
      <alignment wrapText="1"/>
    </xf>
    <xf numFmtId="0" fontId="82" fillId="0" borderId="0">
      <alignment wrapText="1"/>
    </xf>
    <xf numFmtId="43" fontId="82" fillId="0" borderId="0" applyFont="0" applyFill="0" applyBorder="0" applyAlignment="0" applyProtection="0">
      <alignment wrapText="1"/>
    </xf>
    <xf numFmtId="43" fontId="82" fillId="0" borderId="0" applyFont="0" applyFill="0" applyBorder="0" applyAlignment="0" applyProtection="0">
      <alignment wrapText="1"/>
    </xf>
    <xf numFmtId="0" fontId="82" fillId="0" borderId="0">
      <alignment wrapText="1"/>
    </xf>
    <xf numFmtId="43" fontId="82" fillId="0" borderId="0" applyFont="0" applyFill="0" applyBorder="0" applyAlignment="0" applyProtection="0">
      <alignment wrapText="1"/>
    </xf>
    <xf numFmtId="43" fontId="82" fillId="0" borderId="0" applyFont="0" applyFill="0" applyBorder="0" applyAlignment="0" applyProtection="0">
      <alignment wrapText="1"/>
    </xf>
    <xf numFmtId="0" fontId="82" fillId="0" borderId="0">
      <alignment wrapText="1"/>
    </xf>
    <xf numFmtId="43" fontId="82" fillId="0" borderId="0" applyFont="0" applyFill="0" applyBorder="0" applyAlignment="0" applyProtection="0">
      <alignment wrapText="1"/>
    </xf>
    <xf numFmtId="0" fontId="82" fillId="0" borderId="0">
      <alignment wrapText="1"/>
    </xf>
    <xf numFmtId="0" fontId="82" fillId="0" borderId="0">
      <alignment wrapText="1"/>
    </xf>
    <xf numFmtId="43" fontId="82" fillId="0" borderId="0" applyFont="0" applyFill="0" applyBorder="0" applyAlignment="0" applyProtection="0">
      <alignment wrapText="1"/>
    </xf>
    <xf numFmtId="0" fontId="82" fillId="0" borderId="0">
      <alignment wrapText="1"/>
    </xf>
    <xf numFmtId="0" fontId="27" fillId="0" borderId="0"/>
    <xf numFmtId="9" fontId="3" fillId="0" borderId="0" applyFont="0" applyFill="0" applyBorder="0" applyAlignment="0" applyProtection="0"/>
    <xf numFmtId="169" fontId="4" fillId="0" borderId="0"/>
    <xf numFmtId="169" fontId="4" fillId="0" borderId="0"/>
    <xf numFmtId="0" fontId="10" fillId="0" borderId="0"/>
    <xf numFmtId="165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5" fillId="0" borderId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89" fillId="0" borderId="0"/>
    <xf numFmtId="43" fontId="89" fillId="0" borderId="0" applyFont="0" applyFill="0" applyBorder="0" applyAlignment="0" applyProtection="0"/>
    <xf numFmtId="0" fontId="5" fillId="0" borderId="0">
      <alignment vertical="top"/>
    </xf>
    <xf numFmtId="0" fontId="26" fillId="0" borderId="0"/>
    <xf numFmtId="43" fontId="26" fillId="0" borderId="0" applyFont="0" applyFill="0" applyBorder="0" applyAlignment="0" applyProtection="0"/>
    <xf numFmtId="184" fontId="10" fillId="0" borderId="0"/>
    <xf numFmtId="185" fontId="4" fillId="0" borderId="0" applyFont="0" applyFill="0" applyBorder="0" applyAlignment="0" applyProtection="0">
      <protection locked="0"/>
    </xf>
    <xf numFmtId="0" fontId="10" fillId="0" borderId="0"/>
    <xf numFmtId="0" fontId="4" fillId="0" borderId="0" applyFont="0" applyFill="0" applyBorder="0" applyAlignment="0"/>
    <xf numFmtId="177" fontId="92" fillId="0" borderId="0"/>
    <xf numFmtId="0" fontId="93" fillId="0" borderId="0"/>
    <xf numFmtId="49" fontId="4" fillId="0" borderId="0" applyProtection="0">
      <alignment horizontal="left"/>
    </xf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9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4" fillId="0" borderId="0"/>
    <xf numFmtId="0" fontId="94" fillId="0" borderId="0"/>
    <xf numFmtId="0" fontId="94" fillId="0" borderId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10" fillId="0" borderId="0">
      <alignment vertical="top"/>
    </xf>
    <xf numFmtId="191" fontId="1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10" fillId="22" borderId="0" applyNumberFormat="0" applyFont="0" applyAlignment="0" applyProtection="0"/>
    <xf numFmtId="0" fontId="94" fillId="0" borderId="0"/>
    <xf numFmtId="0" fontId="94" fillId="0" borderId="0"/>
    <xf numFmtId="192" fontId="10" fillId="0" borderId="0" applyFont="0" applyFill="0" applyBorder="0" applyAlignment="0" applyProtection="0"/>
    <xf numFmtId="193" fontId="10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4" fillId="0" borderId="0"/>
    <xf numFmtId="0" fontId="80" fillId="0" borderId="0"/>
    <xf numFmtId="0" fontId="80" fillId="0" borderId="0"/>
    <xf numFmtId="0" fontId="80" fillId="0" borderId="0"/>
    <xf numFmtId="0" fontId="96" fillId="0" borderId="0" applyNumberFormat="0" applyFill="0" applyBorder="0" applyProtection="0">
      <alignment vertical="top"/>
    </xf>
    <xf numFmtId="0" fontId="96" fillId="0" borderId="0" applyNumberFormat="0" applyFill="0" applyBorder="0" applyProtection="0">
      <alignment vertical="top"/>
    </xf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97" fillId="0" borderId="32" applyNumberFormat="0" applyFill="0" applyProtection="0">
      <alignment horizontal="center"/>
    </xf>
    <xf numFmtId="0" fontId="97" fillId="0" borderId="32" applyNumberFormat="0" applyFill="0" applyProtection="0">
      <alignment horizontal="center"/>
    </xf>
    <xf numFmtId="0" fontId="97" fillId="0" borderId="32" applyNumberFormat="0" applyFill="0" applyProtection="0">
      <alignment horizontal="center"/>
    </xf>
    <xf numFmtId="0" fontId="97" fillId="0" borderId="32" applyNumberFormat="0" applyFill="0" applyProtection="0">
      <alignment horizontal="center"/>
    </xf>
    <xf numFmtId="0" fontId="97" fillId="0" borderId="0" applyNumberFormat="0" applyFill="0" applyBorder="0" applyProtection="0">
      <alignment horizontal="left"/>
    </xf>
    <xf numFmtId="0" fontId="98" fillId="0" borderId="0" applyNumberFormat="0" applyFill="0" applyBorder="0" applyProtection="0">
      <alignment horizontal="centerContinuous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4" fontId="10" fillId="0" borderId="0" applyFill="0" applyBorder="0" applyProtection="0">
      <alignment horizontal="right"/>
    </xf>
    <xf numFmtId="195" fontId="10" fillId="0" borderId="0" applyFill="0" applyBorder="0" applyProtection="0">
      <alignment horizontal="right"/>
    </xf>
    <xf numFmtId="167" fontId="10" fillId="0" borderId="0" applyFill="0" applyBorder="0" applyProtection="0">
      <alignment horizontal="center"/>
    </xf>
    <xf numFmtId="166" fontId="10" fillId="0" borderId="0" applyFill="0" applyBorder="0" applyProtection="0">
      <alignment horizontal="center"/>
    </xf>
    <xf numFmtId="196" fontId="10" fillId="0" borderId="0" applyFill="0" applyBorder="0" applyProtection="0">
      <alignment horizontal="right"/>
    </xf>
    <xf numFmtId="197" fontId="10" fillId="0" borderId="0" applyFill="0" applyBorder="0" applyProtection="0">
      <alignment horizontal="right"/>
    </xf>
    <xf numFmtId="198" fontId="10" fillId="0" borderId="0" applyFill="0" applyBorder="0" applyProtection="0">
      <alignment horizontal="right"/>
    </xf>
    <xf numFmtId="199" fontId="10" fillId="0" borderId="0" applyFill="0" applyBorder="0" applyProtection="0">
      <alignment horizontal="right"/>
    </xf>
    <xf numFmtId="200" fontId="10" fillId="0" borderId="0" applyFill="0" applyBorder="0" applyProtection="0">
      <alignment horizontal="right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201" fontId="100" fillId="0" borderId="0" applyFont="0" applyFill="0" applyBorder="0" applyAlignment="0" applyProtection="0"/>
    <xf numFmtId="202" fontId="100" fillId="0" borderId="0" applyFont="0" applyFill="0" applyBorder="0" applyAlignment="0" applyProtection="0"/>
    <xf numFmtId="203" fontId="100" fillId="0" borderId="0" applyFont="0" applyFill="0" applyBorder="0" applyAlignment="0" applyProtection="0"/>
    <xf numFmtId="204" fontId="100" fillId="0" borderId="0" applyFont="0" applyFill="0" applyBorder="0" applyAlignment="0" applyProtection="0"/>
    <xf numFmtId="205" fontId="100" fillId="0" borderId="0" applyFont="0" applyFill="0" applyBorder="0" applyAlignment="0" applyProtection="0"/>
    <xf numFmtId="206" fontId="100" fillId="0" borderId="0" applyFont="0" applyFill="0" applyBorder="0" applyAlignment="0" applyProtection="0"/>
    <xf numFmtId="0" fontId="101" fillId="0" borderId="0"/>
    <xf numFmtId="0" fontId="99" fillId="0" borderId="0"/>
    <xf numFmtId="0" fontId="10" fillId="0" borderId="0"/>
    <xf numFmtId="0" fontId="102" fillId="0" borderId="0"/>
    <xf numFmtId="0" fontId="103" fillId="0" borderId="0"/>
    <xf numFmtId="0" fontId="104" fillId="0" borderId="0"/>
    <xf numFmtId="0" fontId="4" fillId="0" borderId="0"/>
    <xf numFmtId="0" fontId="4" fillId="0" borderId="0"/>
    <xf numFmtId="207" fontId="4" fillId="0" borderId="0" applyFont="0" applyFill="0" applyBorder="0" applyAlignment="0" applyProtection="0">
      <protection locked="0"/>
    </xf>
    <xf numFmtId="9" fontId="105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7" fontId="51" fillId="3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06" fillId="3" borderId="0" applyNumberFormat="0" applyBorder="0" applyAlignment="0" applyProtection="0">
      <alignment vertical="center"/>
    </xf>
    <xf numFmtId="0" fontId="106" fillId="3" borderId="0" applyNumberFormat="0" applyBorder="0" applyAlignment="0" applyProtection="0">
      <alignment vertical="center"/>
    </xf>
    <xf numFmtId="0" fontId="106" fillId="3" borderId="0" applyNumberFormat="0" applyBorder="0" applyAlignment="0" applyProtection="0">
      <alignment vertical="center"/>
    </xf>
    <xf numFmtId="0" fontId="106" fillId="5" borderId="0" applyNumberFormat="0" applyBorder="0" applyAlignment="0" applyProtection="0">
      <alignment vertical="center"/>
    </xf>
    <xf numFmtId="0" fontId="106" fillId="8" borderId="0" applyNumberFormat="0" applyBorder="0" applyAlignment="0" applyProtection="0">
      <alignment vertical="center"/>
    </xf>
    <xf numFmtId="0" fontId="106" fillId="8" borderId="0" applyNumberFormat="0" applyBorder="0" applyAlignment="0" applyProtection="0">
      <alignment vertical="center"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6" fillId="3" borderId="0" applyNumberFormat="0" applyBorder="0" applyAlignment="0" applyProtection="0">
      <alignment vertical="center"/>
    </xf>
    <xf numFmtId="0" fontId="106" fillId="3" borderId="0" applyNumberFormat="0" applyBorder="0" applyAlignment="0" applyProtection="0">
      <alignment vertical="center"/>
    </xf>
    <xf numFmtId="0" fontId="106" fillId="3" borderId="0" applyNumberFormat="0" applyBorder="0" applyAlignment="0" applyProtection="0">
      <alignment vertical="center"/>
    </xf>
    <xf numFmtId="0" fontId="106" fillId="5" borderId="0" applyNumberFormat="0" applyBorder="0" applyAlignment="0" applyProtection="0">
      <alignment vertical="center"/>
    </xf>
    <xf numFmtId="0" fontId="106" fillId="8" borderId="0" applyNumberFormat="0" applyBorder="0" applyAlignment="0" applyProtection="0">
      <alignment vertical="center"/>
    </xf>
    <xf numFmtId="0" fontId="106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7" fillId="9" borderId="0" applyNumberFormat="0" applyBorder="0" applyAlignment="0" applyProtection="0"/>
    <xf numFmtId="0" fontId="107" fillId="9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0" borderId="0" applyNumberFormat="0" applyBorder="0" applyAlignment="0" applyProtection="0"/>
    <xf numFmtId="0" fontId="107" fillId="10" borderId="0" applyNumberFormat="0" applyBorder="0" applyAlignment="0" applyProtection="0"/>
    <xf numFmtId="0" fontId="107" fillId="13" borderId="0" applyNumberFormat="0" applyBorder="0" applyAlignment="0" applyProtection="0"/>
    <xf numFmtId="0" fontId="107" fillId="13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7" fillId="15" borderId="0" applyNumberFormat="0" applyBorder="0" applyAlignment="0" applyProtection="0"/>
    <xf numFmtId="0" fontId="108" fillId="3" borderId="0" applyNumberFormat="0" applyBorder="0" applyAlignment="0" applyProtection="0">
      <alignment vertical="center"/>
    </xf>
    <xf numFmtId="0" fontId="108" fillId="3" borderId="0" applyNumberFormat="0" applyBorder="0" applyAlignment="0" applyProtection="0">
      <alignment vertical="center"/>
    </xf>
    <xf numFmtId="0" fontId="108" fillId="36" borderId="0" applyNumberFormat="0" applyBorder="0" applyAlignment="0" applyProtection="0">
      <alignment vertical="center"/>
    </xf>
    <xf numFmtId="0" fontId="108" fillId="36" borderId="0" applyNumberFormat="0" applyBorder="0" applyAlignment="0" applyProtection="0">
      <alignment vertical="center"/>
    </xf>
    <xf numFmtId="0" fontId="108" fillId="37" borderId="0" applyNumberFormat="0" applyBorder="0" applyAlignment="0" applyProtection="0">
      <alignment vertical="center"/>
    </xf>
    <xf numFmtId="0" fontId="108" fillId="37" borderId="0" applyNumberFormat="0" applyBorder="0" applyAlignment="0" applyProtection="0">
      <alignment vertical="center"/>
    </xf>
    <xf numFmtId="0" fontId="109" fillId="14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20" borderId="0" applyNumberFormat="0" applyBorder="0" applyAlignment="0" applyProtection="0"/>
    <xf numFmtId="0" fontId="109" fillId="14" borderId="0" applyNumberFormat="0" applyBorder="0" applyAlignment="0" applyProtection="0"/>
    <xf numFmtId="0" fontId="109" fillId="7" borderId="0" applyNumberFormat="0" applyBorder="0" applyAlignment="0" applyProtection="0"/>
    <xf numFmtId="0" fontId="110" fillId="38" borderId="0" applyNumberFormat="0" applyBorder="0" applyAlignment="0" applyProtection="0"/>
    <xf numFmtId="0" fontId="110" fillId="38" borderId="0" applyNumberFormat="0" applyBorder="0" applyAlignment="0" applyProtection="0"/>
    <xf numFmtId="0" fontId="111" fillId="39" borderId="0" applyNumberFormat="0" applyBorder="0" applyAlignment="0" applyProtection="0"/>
    <xf numFmtId="0" fontId="107" fillId="16" borderId="0" applyNumberFormat="0" applyBorder="0" applyAlignment="0" applyProtection="0"/>
    <xf numFmtId="0" fontId="107" fillId="16" borderId="0" applyNumberFormat="0" applyBorder="0" applyAlignment="0" applyProtection="0"/>
    <xf numFmtId="0" fontId="107" fillId="16" borderId="0" applyNumberFormat="0" applyBorder="0" applyAlignment="0" applyProtection="0"/>
    <xf numFmtId="0" fontId="110" fillId="40" borderId="0" applyNumberFormat="0" applyBorder="0" applyAlignment="0" applyProtection="0"/>
    <xf numFmtId="0" fontId="110" fillId="41" borderId="0" applyNumberFormat="0" applyBorder="0" applyAlignment="0" applyProtection="0"/>
    <xf numFmtId="0" fontId="111" fillId="42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10" fillId="40" borderId="0" applyNumberFormat="0" applyBorder="0" applyAlignment="0" applyProtection="0"/>
    <xf numFmtId="0" fontId="110" fillId="43" borderId="0" applyNumberFormat="0" applyBorder="0" applyAlignment="0" applyProtection="0"/>
    <xf numFmtId="0" fontId="111" fillId="41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10" fillId="38" borderId="0" applyNumberFormat="0" applyBorder="0" applyAlignment="0" applyProtection="0"/>
    <xf numFmtId="0" fontId="110" fillId="41" borderId="0" applyNumberFormat="0" applyBorder="0" applyAlignment="0" applyProtection="0"/>
    <xf numFmtId="0" fontId="111" fillId="41" borderId="0" applyNumberFormat="0" applyBorder="0" applyAlignment="0" applyProtection="0"/>
    <xf numFmtId="0" fontId="107" fillId="13" borderId="0" applyNumberFormat="0" applyBorder="0" applyAlignment="0" applyProtection="0"/>
    <xf numFmtId="0" fontId="107" fillId="13" borderId="0" applyNumberFormat="0" applyBorder="0" applyAlignment="0" applyProtection="0"/>
    <xf numFmtId="0" fontId="107" fillId="13" borderId="0" applyNumberFormat="0" applyBorder="0" applyAlignment="0" applyProtection="0"/>
    <xf numFmtId="0" fontId="110" fillId="44" borderId="0" applyNumberFormat="0" applyBorder="0" applyAlignment="0" applyProtection="0"/>
    <xf numFmtId="0" fontId="110" fillId="38" borderId="0" applyNumberFormat="0" applyBorder="0" applyAlignment="0" applyProtection="0"/>
    <xf numFmtId="0" fontId="111" fillId="39" borderId="0" applyNumberFormat="0" applyBorder="0" applyAlignment="0" applyProtection="0"/>
    <xf numFmtId="0" fontId="83" fillId="33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10" fillId="40" borderId="0" applyNumberFormat="0" applyBorder="0" applyAlignment="0" applyProtection="0"/>
    <xf numFmtId="0" fontId="110" fillId="45" borderId="0" applyNumberFormat="0" applyBorder="0" applyAlignment="0" applyProtection="0"/>
    <xf numFmtId="0" fontId="111" fillId="45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0" fontId="107" fillId="19" borderId="0" applyNumberFormat="0" applyBorder="0" applyAlignment="0" applyProtection="0"/>
    <xf numFmtId="208" fontId="10" fillId="0" borderId="19"/>
    <xf numFmtId="17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112" fillId="0" borderId="0"/>
    <xf numFmtId="210" fontId="10" fillId="0" borderId="24" applyBorder="0"/>
    <xf numFmtId="37" fontId="113" fillId="46" borderId="17" applyBorder="0" applyProtection="0">
      <alignment vertical="center"/>
    </xf>
    <xf numFmtId="0" fontId="1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105" fillId="0" borderId="0" applyFont="0" applyFill="0" applyBorder="0" applyAlignment="0" applyProtection="0"/>
    <xf numFmtId="212" fontId="105" fillId="0" borderId="0" applyFont="0" applyFill="0" applyBorder="0" applyAlignment="0" applyProtection="0"/>
    <xf numFmtId="0" fontId="4" fillId="0" borderId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0" fontId="114" fillId="3" borderId="0" applyNumberFormat="0" applyBorder="0" applyAlignment="0" applyProtection="0"/>
    <xf numFmtId="213" fontId="41" fillId="0" borderId="0" applyFill="0" applyBorder="0" applyProtection="0"/>
    <xf numFmtId="0" fontId="86" fillId="0" borderId="0"/>
    <xf numFmtId="5" fontId="41" fillId="0" borderId="23">
      <protection locked="0"/>
    </xf>
    <xf numFmtId="214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6" fontId="115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115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/>
    <xf numFmtId="0" fontId="116" fillId="0" borderId="0" applyNumberFormat="0" applyFill="0" applyBorder="0" applyAlignment="0" applyProtection="0"/>
    <xf numFmtId="226" fontId="118" fillId="0" borderId="0" applyBorder="0" applyProtection="0"/>
    <xf numFmtId="227" fontId="118" fillId="0" borderId="0"/>
    <xf numFmtId="0" fontId="119" fillId="0" borderId="0" applyNumberFormat="0" applyFill="0" applyBorder="0" applyAlignment="0" applyProtection="0"/>
    <xf numFmtId="0" fontId="120" fillId="47" borderId="0" applyBorder="0">
      <alignment horizontal="left" vertical="center" indent="1"/>
    </xf>
    <xf numFmtId="5" fontId="121" fillId="0" borderId="3" applyAlignment="0" applyProtection="0"/>
    <xf numFmtId="228" fontId="35" fillId="0" borderId="25" applyNumberFormat="0" applyFill="0" applyAlignment="0" applyProtection="0">
      <alignment horizontal="center"/>
    </xf>
    <xf numFmtId="228" fontId="35" fillId="0" borderId="25" applyNumberFormat="0" applyFill="0" applyAlignment="0" applyProtection="0">
      <alignment horizontal="center"/>
    </xf>
    <xf numFmtId="228" fontId="35" fillId="0" borderId="25" applyNumberFormat="0" applyFill="0" applyAlignment="0" applyProtection="0">
      <alignment horizontal="center"/>
    </xf>
    <xf numFmtId="228" fontId="35" fillId="0" borderId="25" applyNumberFormat="0" applyFill="0" applyAlignment="0" applyProtection="0">
      <alignment horizontal="center"/>
    </xf>
    <xf numFmtId="228" fontId="35" fillId="0" borderId="25" applyNumberFormat="0" applyFill="0" applyAlignment="0" applyProtection="0">
      <alignment horizontal="center"/>
    </xf>
    <xf numFmtId="228" fontId="35" fillId="0" borderId="25" applyNumberFormat="0" applyFill="0" applyAlignment="0" applyProtection="0">
      <alignment horizontal="center"/>
    </xf>
    <xf numFmtId="228" fontId="35" fillId="0" borderId="25" applyNumberFormat="0" applyFill="0" applyAlignment="0" applyProtection="0">
      <alignment horizontal="center"/>
    </xf>
    <xf numFmtId="0" fontId="10" fillId="0" borderId="33" applyFill="0" applyProtection="0">
      <alignment horizontal="right"/>
    </xf>
    <xf numFmtId="229" fontId="35" fillId="0" borderId="1" applyFill="0" applyAlignment="0" applyProtection="0">
      <alignment horizontal="center"/>
    </xf>
    <xf numFmtId="230" fontId="122" fillId="0" borderId="0" applyFont="0" applyFill="0" applyBorder="0" applyAlignment="0" applyProtection="0"/>
    <xf numFmtId="231" fontId="100" fillId="0" borderId="0" applyFont="0" applyFill="0" applyBorder="0" applyProtection="0">
      <alignment horizontal="left"/>
    </xf>
    <xf numFmtId="232" fontId="100" fillId="0" borderId="0" applyFont="0" applyFill="0" applyBorder="0" applyProtection="0">
      <alignment horizontal="left"/>
    </xf>
    <xf numFmtId="233" fontId="100" fillId="0" borderId="0" applyFont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123" fillId="0" borderId="0"/>
    <xf numFmtId="234" fontId="80" fillId="0" borderId="0" applyFill="0" applyBorder="0" applyAlignment="0"/>
    <xf numFmtId="235" fontId="4" fillId="0" borderId="0" applyFill="0" applyBorder="0" applyAlignment="0"/>
    <xf numFmtId="236" fontId="103" fillId="0" borderId="0" applyFill="0" applyBorder="0" applyAlignment="0"/>
    <xf numFmtId="237" fontId="103" fillId="0" borderId="0" applyFill="0" applyBorder="0" applyAlignment="0"/>
    <xf numFmtId="238" fontId="103" fillId="0" borderId="0" applyFill="0" applyBorder="0" applyAlignment="0"/>
    <xf numFmtId="239" fontId="94" fillId="0" borderId="0" applyFill="0" applyBorder="0" applyAlignment="0"/>
    <xf numFmtId="240" fontId="103" fillId="0" borderId="0" applyFill="0" applyBorder="0" applyAlignment="0"/>
    <xf numFmtId="235" fontId="4" fillId="0" borderId="0" applyFill="0" applyBorder="0" applyAlignment="0"/>
    <xf numFmtId="0" fontId="124" fillId="20" borderId="4" applyNumberFormat="0" applyAlignment="0" applyProtection="0"/>
    <xf numFmtId="0" fontId="124" fillId="20" borderId="4" applyNumberFormat="0" applyAlignment="0" applyProtection="0"/>
    <xf numFmtId="0" fontId="124" fillId="20" borderId="4" applyNumberFormat="0" applyAlignment="0" applyProtection="0"/>
    <xf numFmtId="241" fontId="10" fillId="0" borderId="0"/>
    <xf numFmtId="242" fontId="125" fillId="48" borderId="0" applyNumberFormat="0" applyFont="0" applyBorder="0" applyAlignment="0">
      <alignment horizontal="left"/>
    </xf>
    <xf numFmtId="213" fontId="41" fillId="0" borderId="0" applyFill="0" applyBorder="0" applyProtection="0"/>
    <xf numFmtId="213" fontId="42" fillId="0" borderId="0" applyFont="0" applyFill="0" applyBorder="0" applyAlignment="0" applyProtection="0"/>
    <xf numFmtId="8" fontId="10" fillId="0" borderId="34" applyFont="0" applyFill="0" applyBorder="0" applyProtection="0">
      <alignment horizontal="right"/>
    </xf>
    <xf numFmtId="0" fontId="90" fillId="0" borderId="0">
      <alignment horizontal="center" wrapText="1"/>
    </xf>
    <xf numFmtId="0" fontId="126" fillId="21" borderId="5" applyNumberFormat="0" applyAlignment="0" applyProtection="0"/>
    <xf numFmtId="0" fontId="126" fillId="21" borderId="5" applyNumberFormat="0" applyAlignment="0" applyProtection="0"/>
    <xf numFmtId="0" fontId="126" fillId="21" borderId="5" applyNumberFormat="0" applyAlignment="0" applyProtection="0"/>
    <xf numFmtId="0" fontId="47" fillId="0" borderId="0" applyProtection="0"/>
    <xf numFmtId="0" fontId="59" fillId="0" borderId="0" applyNumberFormat="0" applyFill="0" applyBorder="0" applyAlignment="0" applyProtection="0"/>
    <xf numFmtId="38" fontId="127" fillId="0" borderId="0" applyNumberFormat="0" applyFill="0" applyBorder="0" applyAlignment="0" applyProtection="0">
      <protection locked="0"/>
    </xf>
    <xf numFmtId="38" fontId="128" fillId="0" borderId="0" applyNumberFormat="0" applyFill="0" applyBorder="0" applyAlignment="0" applyProtection="0">
      <protection locked="0"/>
    </xf>
    <xf numFmtId="0" fontId="129" fillId="0" borderId="1" applyNumberFormat="0" applyFill="0" applyProtection="0">
      <alignment horizontal="left" vertical="center"/>
    </xf>
    <xf numFmtId="0" fontId="130" fillId="0" borderId="35" applyNumberFormat="0" applyFill="0" applyProtection="0">
      <alignment horizontal="center" vertical="center"/>
    </xf>
    <xf numFmtId="0" fontId="131" fillId="0" borderId="1" applyNumberFormat="0" applyFill="0" applyBorder="0" applyProtection="0">
      <alignment horizontal="right" vertical="center"/>
    </xf>
    <xf numFmtId="38" fontId="132" fillId="0" borderId="0" applyNumberFormat="0" applyFill="0" applyBorder="0" applyAlignment="0" applyProtection="0">
      <protection locked="0"/>
    </xf>
    <xf numFmtId="228" fontId="47" fillId="0" borderId="0" applyFill="0" applyBorder="0" applyProtection="0">
      <alignment horizontal="center"/>
    </xf>
    <xf numFmtId="243" fontId="35" fillId="0" borderId="0"/>
    <xf numFmtId="243" fontId="35" fillId="0" borderId="0"/>
    <xf numFmtId="243" fontId="35" fillId="0" borderId="0"/>
    <xf numFmtId="243" fontId="35" fillId="0" borderId="0"/>
    <xf numFmtId="243" fontId="35" fillId="0" borderId="0"/>
    <xf numFmtId="243" fontId="35" fillId="0" borderId="0"/>
    <xf numFmtId="243" fontId="35" fillId="0" borderId="0"/>
    <xf numFmtId="243" fontId="35" fillId="0" borderId="0"/>
    <xf numFmtId="213" fontId="4" fillId="0" borderId="0" applyFont="0" applyFill="0" applyBorder="0" applyAlignment="0" applyProtection="0">
      <protection locked="0"/>
    </xf>
    <xf numFmtId="40" fontId="4" fillId="0" borderId="0" applyFont="0" applyFill="0" applyBorder="0" applyAlignment="0" applyProtection="0">
      <protection locked="0"/>
    </xf>
    <xf numFmtId="41" fontId="90" fillId="0" borderId="3"/>
    <xf numFmtId="239" fontId="94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90" fillId="0" borderId="3"/>
    <xf numFmtId="168" fontId="91" fillId="0" borderId="0"/>
    <xf numFmtId="39" fontId="4" fillId="0" borderId="0" applyFont="0" applyFill="0" applyBorder="0" applyAlignment="0" applyProtection="0"/>
    <xf numFmtId="244" fontId="90" fillId="0" borderId="3"/>
    <xf numFmtId="43" fontId="91" fillId="0" borderId="0"/>
    <xf numFmtId="184" fontId="4" fillId="0" borderId="0" applyFont="0" applyFill="0" applyBorder="0" applyAlignment="0" applyProtection="0"/>
    <xf numFmtId="245" fontId="133" fillId="0" borderId="0" applyFont="0" applyFill="0" applyBorder="0" applyAlignment="0" applyProtection="0">
      <alignment horizontal="right"/>
    </xf>
    <xf numFmtId="246" fontId="133" fillId="0" borderId="0" applyFont="0" applyFill="0" applyBorder="0" applyAlignment="0" applyProtection="0"/>
    <xf numFmtId="245" fontId="133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7" fontId="1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7" fontId="1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34" fillId="0" borderId="0" applyFont="0" applyFill="0" applyBorder="0" applyAlignment="0" applyProtection="0"/>
    <xf numFmtId="227" fontId="1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35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48" fontId="133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3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4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48" fontId="133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248" fontId="133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250" fontId="88" fillId="0" borderId="0" applyFont="0" applyFill="0" applyBorder="0" applyAlignment="0" applyProtection="0"/>
    <xf numFmtId="248" fontId="133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5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8" fillId="0" borderId="0" applyFont="0" applyFill="0" applyBorder="0" applyAlignment="0" applyProtection="0">
      <alignment vertical="center"/>
    </xf>
    <xf numFmtId="183" fontId="10" fillId="0" borderId="0" applyFont="0" applyFill="0" applyBorder="0" applyAlignment="0" applyProtection="0"/>
    <xf numFmtId="0" fontId="138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18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247" fontId="134" fillId="0" borderId="0" applyFont="0" applyFill="0" applyBorder="0" applyAlignment="0" applyProtection="0"/>
    <xf numFmtId="43" fontId="10" fillId="0" borderId="0" applyFont="0" applyFill="0" applyBorder="0" applyAlignment="0" applyProtection="0"/>
    <xf numFmtId="247" fontId="134" fillId="0" borderId="0" applyFont="0" applyFill="0" applyBorder="0" applyAlignment="0" applyProtection="0"/>
    <xf numFmtId="43" fontId="103" fillId="0" borderId="0" applyFont="0" applyFill="0" applyBorder="0" applyAlignment="0" applyProtection="0">
      <alignment vertical="center"/>
    </xf>
    <xf numFmtId="251" fontId="10" fillId="0" borderId="0" applyFont="0" applyFill="0" applyBorder="0" applyAlignment="0" applyProtection="0"/>
    <xf numFmtId="247" fontId="134" fillId="0" borderId="0" applyFont="0" applyFill="0" applyBorder="0" applyAlignment="0" applyProtection="0"/>
    <xf numFmtId="0" fontId="138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208" fontId="88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1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0" fontId="138" fillId="0" borderId="0" applyFont="0" applyFill="0" applyBorder="0" applyAlignment="0" applyProtection="0">
      <alignment vertical="center"/>
    </xf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0" fontId="13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8" fillId="0" borderId="0" applyFont="0" applyFill="0" applyBorder="0" applyAlignment="0" applyProtection="0">
      <alignment vertical="center"/>
    </xf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183" fontId="1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35" fillId="0" borderId="0" applyFont="0" applyFill="0" applyBorder="0" applyAlignment="0" applyProtection="0">
      <alignment vertical="center"/>
    </xf>
    <xf numFmtId="43" fontId="1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7" fontId="1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247" fontId="134" fillId="0" borderId="0" applyFont="0" applyFill="0" applyBorder="0" applyAlignment="0" applyProtection="0"/>
    <xf numFmtId="247" fontId="134" fillId="0" borderId="0" applyFont="0" applyFill="0" applyBorder="0" applyAlignment="0" applyProtection="0"/>
    <xf numFmtId="43" fontId="10" fillId="0" borderId="0" applyFont="0" applyFill="0" applyBorder="0" applyAlignment="0" applyProtection="0"/>
    <xf numFmtId="247" fontId="134" fillId="0" borderId="0" applyFont="0" applyFill="0" applyBorder="0" applyAlignment="0" applyProtection="0"/>
    <xf numFmtId="40" fontId="10" fillId="0" borderId="0" applyFont="0" applyFill="0" applyBorder="0" applyProtection="0">
      <alignment horizontal="right"/>
    </xf>
    <xf numFmtId="252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141" fillId="0" borderId="0" applyFont="0" applyFill="0" applyBorder="0" applyAlignment="0" applyProtection="0"/>
    <xf numFmtId="0" fontId="142" fillId="0" borderId="0">
      <alignment horizontal="left"/>
    </xf>
    <xf numFmtId="0" fontId="143" fillId="0" borderId="0"/>
    <xf numFmtId="0" fontId="144" fillId="0" borderId="0">
      <alignment horizontal="left"/>
    </xf>
    <xf numFmtId="0" fontId="94" fillId="0" borderId="36"/>
    <xf numFmtId="253" fontId="41" fillId="0" borderId="0" applyFont="0" applyFill="0" applyBorder="0" applyAlignment="0" applyProtection="0">
      <protection locked="0"/>
    </xf>
    <xf numFmtId="254" fontId="41" fillId="0" borderId="0" applyFont="0" applyFill="0" applyBorder="0" applyAlignment="0" applyProtection="0">
      <protection locked="0"/>
    </xf>
    <xf numFmtId="6" fontId="4" fillId="0" borderId="0" applyFont="0" applyFill="0" applyBorder="0" applyAlignment="0" applyProtection="0">
      <protection locked="0"/>
    </xf>
    <xf numFmtId="8" fontId="4" fillId="0" borderId="0" applyFont="0" applyFill="0" applyBorder="0" applyAlignment="0" applyProtection="0">
      <protection locked="0"/>
    </xf>
    <xf numFmtId="255" fontId="90" fillId="0" borderId="3"/>
    <xf numFmtId="235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7" fontId="90" fillId="0" borderId="3"/>
    <xf numFmtId="242" fontId="91" fillId="0" borderId="16">
      <alignment horizontal="center"/>
    </xf>
    <xf numFmtId="258" fontId="4" fillId="0" borderId="0" applyFont="0" applyFill="0" applyBorder="0" applyAlignment="0" applyProtection="0"/>
    <xf numFmtId="44" fontId="90" fillId="0" borderId="3"/>
    <xf numFmtId="8" fontId="10" fillId="0" borderId="0" applyBorder="0"/>
    <xf numFmtId="259" fontId="4" fillId="0" borderId="0" applyFont="0" applyFill="0" applyBorder="0" applyAlignment="0" applyProtection="0"/>
    <xf numFmtId="260" fontId="133" fillId="0" borderId="0" applyFont="0" applyFill="0" applyBorder="0" applyAlignment="0" applyProtection="0">
      <alignment horizontal="right"/>
    </xf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261" fontId="133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7" fontId="90" fillId="0" borderId="3"/>
    <xf numFmtId="262" fontId="88" fillId="0" borderId="0" applyFont="0" applyFill="0" applyBorder="0" applyAlignment="0" applyProtection="0"/>
    <xf numFmtId="261" fontId="133" fillId="0" borderId="0" applyFont="0" applyFill="0" applyBorder="0" applyAlignment="0" applyProtection="0">
      <alignment horizontal="right"/>
    </xf>
    <xf numFmtId="182" fontId="26" fillId="0" borderId="0" applyFont="0" applyFill="0" applyBorder="0" applyAlignment="0" applyProtection="0"/>
    <xf numFmtId="263" fontId="88" fillId="0" borderId="0" applyFont="0" applyFill="0" applyBorder="0" applyAlignment="0" applyProtection="0"/>
    <xf numFmtId="183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241" fontId="88" fillId="0" borderId="0" applyFont="0" applyFill="0" applyBorder="0" applyAlignment="0" applyProtection="0"/>
    <xf numFmtId="5" fontId="10" fillId="0" borderId="0" applyFont="0" applyFill="0" applyBorder="0" applyAlignment="0" applyProtection="0"/>
    <xf numFmtId="170" fontId="141" fillId="0" borderId="0" applyFont="0" applyFill="0" applyBorder="0" applyAlignment="0" applyProtection="0"/>
    <xf numFmtId="264" fontId="133" fillId="0" borderId="0" applyFill="0" applyBorder="0" applyProtection="0">
      <alignment vertical="center"/>
    </xf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0" fontId="145" fillId="0" borderId="37"/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4" fontId="41" fillId="49" borderId="37">
      <protection locked="0"/>
    </xf>
    <xf numFmtId="0" fontId="10" fillId="0" borderId="0" applyFont="0" applyFill="0" applyBorder="0" applyAlignment="0" applyProtection="0"/>
    <xf numFmtId="265" fontId="100" fillId="0" borderId="0" applyFont="0" applyFill="0" applyBorder="0" applyProtection="0"/>
    <xf numFmtId="266" fontId="4" fillId="0" borderId="0" applyFont="0" applyFill="0" applyBorder="0" applyAlignment="0" applyProtection="0"/>
    <xf numFmtId="267" fontId="100" fillId="0" borderId="0" applyFont="0" applyFill="0" applyBorder="0" applyProtection="0"/>
    <xf numFmtId="268" fontId="100" fillId="0" borderId="0" applyFont="0" applyFill="0" applyBorder="0" applyAlignment="0" applyProtection="0"/>
    <xf numFmtId="269" fontId="4" fillId="0" borderId="0" applyFont="0" applyFill="0" applyBorder="0" applyAlignment="0" applyProtection="0"/>
    <xf numFmtId="270" fontId="4" fillId="0" borderId="0" applyFont="0" applyFill="0" applyBorder="0" applyAlignment="0" applyProtection="0"/>
    <xf numFmtId="271" fontId="4" fillId="0" borderId="0" applyFont="0" applyFill="0" applyBorder="0" applyAlignment="0" applyProtection="0"/>
    <xf numFmtId="272" fontId="100" fillId="0" borderId="0" applyFont="0" applyFill="0" applyBorder="0" applyAlignment="0" applyProtection="0"/>
    <xf numFmtId="273" fontId="100" fillId="0" borderId="0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4" fontId="4" fillId="0" borderId="29" applyFont="0" applyFill="0" applyBorder="0" applyAlignment="0" applyProtection="0"/>
    <xf numFmtId="275" fontId="133" fillId="0" borderId="0" applyFont="0" applyFill="0" applyBorder="0" applyAlignment="0" applyProtection="0"/>
    <xf numFmtId="276" fontId="88" fillId="0" borderId="0" applyFont="0" applyFill="0" applyBorder="0" applyAlignment="0" applyProtection="0"/>
    <xf numFmtId="275" fontId="133" fillId="0" borderId="0" applyFont="0" applyFill="0" applyBorder="0" applyAlignment="0" applyProtection="0"/>
    <xf numFmtId="14" fontId="42" fillId="0" borderId="0" applyFill="0" applyBorder="0" applyProtection="0">
      <alignment horizontal="center"/>
    </xf>
    <xf numFmtId="14" fontId="5" fillId="0" borderId="0" applyFill="0" applyBorder="0" applyAlignment="0"/>
    <xf numFmtId="245" fontId="59" fillId="0" borderId="0" applyFill="0" applyBorder="0" applyProtection="0">
      <alignment horizontal="center"/>
    </xf>
    <xf numFmtId="0" fontId="141" fillId="0" borderId="0" applyFont="0" applyFill="0" applyBorder="0" applyAlignment="0" applyProtection="0"/>
    <xf numFmtId="15" fontId="41" fillId="0" borderId="0" applyFont="0" applyFill="0" applyBorder="0" applyAlignment="0" applyProtection="0">
      <alignment horizontal="center"/>
    </xf>
    <xf numFmtId="14" fontId="42" fillId="0" borderId="0" applyFont="0" applyFill="0" applyBorder="0" applyAlignment="0" applyProtection="0">
      <alignment horizontal="center"/>
    </xf>
    <xf numFmtId="245" fontId="59" fillId="0" borderId="0" applyFont="0" applyFill="0" applyBorder="0" applyAlignment="0" applyProtection="0">
      <alignment horizontal="center"/>
    </xf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77" fontId="118" fillId="0" borderId="0" applyBorder="0" applyProtection="0"/>
    <xf numFmtId="278" fontId="59" fillId="0" borderId="0" applyFill="0" applyBorder="0" applyProtection="0"/>
    <xf numFmtId="6" fontId="41" fillId="0" borderId="0" applyFill="0" applyBorder="0" applyProtection="0"/>
    <xf numFmtId="277" fontId="118" fillId="0" borderId="0" applyBorder="0" applyProtection="0"/>
    <xf numFmtId="279" fontId="146" fillId="0" borderId="0" applyFont="0" applyFill="0" applyBorder="0" applyAlignment="0" applyProtection="0"/>
    <xf numFmtId="6" fontId="41" fillId="0" borderId="0" applyFont="0" applyFill="0" applyBorder="0" applyAlignment="0" applyProtection="0"/>
    <xf numFmtId="280" fontId="133" fillId="0" borderId="38" applyNumberFormat="0" applyFont="0" applyFill="0" applyAlignment="0" applyProtection="0"/>
    <xf numFmtId="42" fontId="147" fillId="0" borderId="0" applyFill="0" applyBorder="0" applyAlignment="0" applyProtection="0"/>
    <xf numFmtId="228" fontId="35" fillId="0" borderId="39" applyNumberFormat="0" applyFill="0" applyAlignment="0" applyProtection="0"/>
    <xf numFmtId="176" fontId="148" fillId="0" borderId="40" applyNumberFormat="0" applyAlignment="0" applyProtection="0">
      <alignment vertical="top"/>
    </xf>
    <xf numFmtId="0" fontId="149" fillId="50" borderId="0" applyNumberFormat="0" applyBorder="0" applyAlignment="0" applyProtection="0"/>
    <xf numFmtId="0" fontId="149" fillId="51" borderId="0" applyNumberFormat="0" applyBorder="0" applyAlignment="0" applyProtection="0"/>
    <xf numFmtId="0" fontId="149" fillId="52" borderId="0" applyNumberFormat="0" applyBorder="0" applyAlignment="0" applyProtection="0"/>
    <xf numFmtId="239" fontId="94" fillId="0" borderId="0" applyFill="0" applyBorder="0" applyAlignment="0"/>
    <xf numFmtId="235" fontId="4" fillId="0" borderId="0" applyFill="0" applyBorder="0" applyAlignment="0"/>
    <xf numFmtId="239" fontId="94" fillId="0" borderId="0" applyFill="0" applyBorder="0" applyAlignment="0"/>
    <xf numFmtId="240" fontId="103" fillId="0" borderId="0" applyFill="0" applyBorder="0" applyAlignment="0"/>
    <xf numFmtId="235" fontId="4" fillId="0" borderId="0" applyFill="0" applyBorder="0" applyAlignment="0"/>
    <xf numFmtId="263" fontId="10" fillId="0" borderId="0" applyFont="0" applyFill="0" applyBorder="0" applyAlignment="0" applyProtection="0"/>
    <xf numFmtId="281" fontId="10" fillId="0" borderId="0" applyFont="0" applyFill="0" applyBorder="0" applyAlignment="0" applyProtection="0"/>
    <xf numFmtId="0" fontId="3" fillId="53" borderId="10" applyNumberFormat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2" fontId="141" fillId="0" borderId="0" applyFont="0" applyFill="0" applyBorder="0" applyAlignment="0" applyProtection="0"/>
    <xf numFmtId="0" fontId="92" fillId="0" borderId="0">
      <alignment vertical="center"/>
    </xf>
    <xf numFmtId="0" fontId="151" fillId="0" borderId="0">
      <alignment horizontal="left"/>
    </xf>
    <xf numFmtId="0" fontId="152" fillId="0" borderId="0">
      <alignment horizontal="left"/>
    </xf>
    <xf numFmtId="0" fontId="41" fillId="0" borderId="0" applyFill="0" applyBorder="0" applyProtection="0">
      <alignment horizontal="left"/>
    </xf>
    <xf numFmtId="0" fontId="153" fillId="0" borderId="0" applyNumberFormat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4" fillId="0" borderId="27" applyNumberFormat="0" applyFill="0" applyBorder="0" applyAlignment="0" applyProtection="0">
      <protection locked="0"/>
    </xf>
    <xf numFmtId="282" fontId="86" fillId="0" borderId="0" applyFont="0"/>
    <xf numFmtId="283" fontId="59" fillId="0" borderId="0"/>
    <xf numFmtId="283" fontId="154" fillId="0" borderId="0"/>
    <xf numFmtId="284" fontId="86" fillId="0" borderId="0" applyFont="0"/>
    <xf numFmtId="41" fontId="155" fillId="0" borderId="0"/>
    <xf numFmtId="285" fontId="4" fillId="0" borderId="0" applyFont="0" applyFill="0" applyBorder="0" applyAlignment="0" applyProtection="0"/>
    <xf numFmtId="13" fontId="10" fillId="0" borderId="35" applyFont="0" applyFill="0" applyBorder="0">
      <alignment horizontal="left" indent="1"/>
    </xf>
    <xf numFmtId="286" fontId="4" fillId="0" borderId="0" applyFont="0" applyFill="0" applyBorder="0" applyAlignment="0" applyProtection="0"/>
    <xf numFmtId="287" fontId="4" fillId="0" borderId="0" applyFont="0" applyFill="0" applyBorder="0" applyAlignment="0" applyProtection="0"/>
    <xf numFmtId="0" fontId="156" fillId="0" borderId="0"/>
    <xf numFmtId="0" fontId="125" fillId="0" borderId="0"/>
    <xf numFmtId="0" fontId="100" fillId="0" borderId="0" applyFont="0" applyFill="0" applyBorder="0" applyProtection="0">
      <alignment horizontal="center" wrapText="1"/>
    </xf>
    <xf numFmtId="288" fontId="100" fillId="0" borderId="0" applyFont="0" applyFill="0" applyBorder="0" applyProtection="0">
      <alignment horizontal="right"/>
    </xf>
    <xf numFmtId="0" fontId="125" fillId="0" borderId="0"/>
    <xf numFmtId="0" fontId="157" fillId="4" borderId="0" applyNumberFormat="0" applyBorder="0" applyAlignment="0" applyProtection="0"/>
    <xf numFmtId="0" fontId="157" fillId="4" borderId="0" applyNumberFormat="0" applyBorder="0" applyAlignment="0" applyProtection="0"/>
    <xf numFmtId="0" fontId="157" fillId="4" borderId="0" applyNumberFormat="0" applyBorder="0" applyAlignment="0" applyProtection="0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4" fontId="41" fillId="54" borderId="37"/>
    <xf numFmtId="38" fontId="59" fillId="55" borderId="0" applyNumberFormat="0" applyBorder="0" applyAlignment="0" applyProtection="0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43" fontId="87" fillId="0" borderId="41"/>
    <xf numFmtId="248" fontId="59" fillId="0" borderId="0" applyFill="0" applyBorder="0" applyAlignment="0" applyProtection="0">
      <alignment horizontal="right"/>
    </xf>
    <xf numFmtId="280" fontId="59" fillId="0" borderId="0" applyFill="0" applyBorder="0" applyAlignment="0" applyProtection="0"/>
    <xf numFmtId="179" fontId="59" fillId="0" borderId="0" applyAlignment="0">
      <alignment horizontal="left"/>
      <protection locked="0"/>
    </xf>
    <xf numFmtId="289" fontId="133" fillId="0" borderId="0" applyFont="0" applyFill="0" applyBorder="0" applyAlignment="0" applyProtection="0">
      <alignment horizontal="right"/>
    </xf>
    <xf numFmtId="0" fontId="158" fillId="56" borderId="0" applyNumberFormat="0" applyBorder="0" applyProtection="0">
      <alignment horizontal="left" vertical="center"/>
    </xf>
    <xf numFmtId="0" fontId="159" fillId="1" borderId="0" applyNumberFormat="0" applyBorder="0" applyProtection="0">
      <alignment horizontal="left" vertical="center"/>
    </xf>
    <xf numFmtId="37" fontId="160" fillId="57" borderId="23" applyBorder="0">
      <alignment horizontal="left" vertical="center" indent="1"/>
    </xf>
    <xf numFmtId="0" fontId="161" fillId="0" borderId="0" applyProtection="0">
      <alignment horizontal="right"/>
    </xf>
    <xf numFmtId="0" fontId="162" fillId="0" borderId="0">
      <alignment horizontal="left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37" fontId="163" fillId="55" borderId="42" applyFill="0">
      <alignment vertical="center"/>
    </xf>
    <xf numFmtId="0" fontId="164" fillId="0" borderId="0">
      <alignment horizontal="right"/>
    </xf>
    <xf numFmtId="0" fontId="163" fillId="58" borderId="25" applyNumberFormat="0">
      <alignment horizontal="left" vertical="top" indent="1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90" fillId="0" borderId="42" applyNumberFormat="0" applyAlignment="0" applyProtection="0">
      <alignment horizontal="left" vertical="center"/>
    </xf>
    <xf numFmtId="0" fontId="163" fillId="58" borderId="25" applyNumberFormat="0">
      <alignment horizontal="left" vertical="top" indent="1"/>
    </xf>
    <xf numFmtId="0" fontId="163" fillId="58" borderId="25" applyNumberFormat="0">
      <alignment horizontal="left" vertical="top" indent="1"/>
    </xf>
    <xf numFmtId="0" fontId="163" fillId="58" borderId="25" applyNumberFormat="0">
      <alignment horizontal="left" vertical="top" indent="1"/>
    </xf>
    <xf numFmtId="0" fontId="163" fillId="58" borderId="25" applyNumberFormat="0">
      <alignment horizontal="left" vertical="top" indent="1"/>
    </xf>
    <xf numFmtId="0" fontId="163" fillId="58" borderId="25" applyNumberFormat="0">
      <alignment horizontal="left" vertical="top" indent="1"/>
    </xf>
    <xf numFmtId="0" fontId="163" fillId="58" borderId="25" applyNumberFormat="0">
      <alignment horizontal="left" vertical="top" indent="1"/>
    </xf>
    <xf numFmtId="0" fontId="163" fillId="58" borderId="25" applyNumberFormat="0">
      <alignment horizontal="left" vertical="top" indent="1"/>
    </xf>
    <xf numFmtId="0" fontId="163" fillId="46" borderId="0" applyBorder="0">
      <alignment horizontal="left" vertical="center" indent="1"/>
    </xf>
    <xf numFmtId="0" fontId="90" fillId="0" borderId="2">
      <alignment horizontal="left" vertical="center"/>
    </xf>
    <xf numFmtId="0" fontId="163" fillId="0" borderId="25" applyNumberFormat="0" applyFill="0">
      <alignment horizontal="centerContinuous" vertical="top"/>
    </xf>
    <xf numFmtId="0" fontId="163" fillId="0" borderId="25" applyNumberFormat="0" applyFill="0">
      <alignment horizontal="centerContinuous" vertical="top"/>
    </xf>
    <xf numFmtId="0" fontId="163" fillId="0" borderId="25" applyNumberFormat="0" applyFill="0">
      <alignment horizontal="centerContinuous" vertical="top"/>
    </xf>
    <xf numFmtId="0" fontId="163" fillId="0" borderId="25" applyNumberFormat="0" applyFill="0">
      <alignment horizontal="centerContinuous" vertical="top"/>
    </xf>
    <xf numFmtId="0" fontId="163" fillId="0" borderId="25" applyNumberFormat="0" applyFill="0">
      <alignment horizontal="centerContinuous" vertical="top"/>
    </xf>
    <xf numFmtId="0" fontId="163" fillId="0" borderId="25" applyNumberFormat="0" applyFill="0">
      <alignment horizontal="centerContinuous" vertical="top"/>
    </xf>
    <xf numFmtId="0" fontId="163" fillId="0" borderId="25" applyNumberFormat="0" applyFill="0">
      <alignment horizontal="centerContinuous" vertical="top"/>
    </xf>
    <xf numFmtId="0" fontId="163" fillId="0" borderId="25" applyNumberFormat="0" applyFill="0">
      <alignment horizontal="centerContinuous" vertical="top"/>
    </xf>
    <xf numFmtId="0" fontId="165" fillId="0" borderId="0">
      <alignment horizontal="center"/>
    </xf>
    <xf numFmtId="0" fontId="166" fillId="0" borderId="1">
      <alignment horizontal="center"/>
    </xf>
    <xf numFmtId="0" fontId="167" fillId="0" borderId="6" applyNumberFormat="0" applyFill="0" applyAlignment="0" applyProtection="0"/>
    <xf numFmtId="0" fontId="167" fillId="0" borderId="6" applyNumberFormat="0" applyFill="0" applyAlignment="0" applyProtection="0"/>
    <xf numFmtId="0" fontId="167" fillId="0" borderId="6" applyNumberFormat="0" applyFill="0" applyAlignment="0" applyProtection="0"/>
    <xf numFmtId="0" fontId="168" fillId="0" borderId="0">
      <alignment horizontal="left"/>
    </xf>
    <xf numFmtId="0" fontId="169" fillId="0" borderId="23">
      <alignment horizontal="left" vertical="top"/>
    </xf>
    <xf numFmtId="0" fontId="170" fillId="0" borderId="7" applyNumberFormat="0" applyFill="0" applyAlignment="0" applyProtection="0"/>
    <xf numFmtId="0" fontId="170" fillId="0" borderId="7" applyNumberFormat="0" applyFill="0" applyAlignment="0" applyProtection="0"/>
    <xf numFmtId="0" fontId="170" fillId="0" borderId="7" applyNumberFormat="0" applyFill="0" applyAlignment="0" applyProtection="0"/>
    <xf numFmtId="0" fontId="171" fillId="0" borderId="0">
      <alignment horizontal="left"/>
    </xf>
    <xf numFmtId="0" fontId="172" fillId="0" borderId="23">
      <alignment horizontal="left" vertical="top"/>
    </xf>
    <xf numFmtId="0" fontId="173" fillId="0" borderId="8" applyNumberFormat="0" applyFill="0" applyAlignment="0" applyProtection="0"/>
    <xf numFmtId="0" fontId="173" fillId="0" borderId="8" applyNumberFormat="0" applyFill="0" applyAlignment="0" applyProtection="0"/>
    <xf numFmtId="0" fontId="173" fillId="0" borderId="8" applyNumberFormat="0" applyFill="0" applyAlignment="0" applyProtection="0"/>
    <xf numFmtId="0" fontId="173" fillId="0" borderId="8" applyNumberFormat="0" applyFill="0" applyAlignment="0" applyProtection="0"/>
    <xf numFmtId="0" fontId="173" fillId="0" borderId="8" applyNumberFormat="0" applyFill="0" applyAlignment="0" applyProtection="0"/>
    <xf numFmtId="0" fontId="173" fillId="0" borderId="8" applyNumberFormat="0" applyFill="0" applyAlignment="0" applyProtection="0"/>
    <xf numFmtId="0" fontId="174" fillId="0" borderId="0">
      <alignment horizontal="left"/>
    </xf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290" fontId="10" fillId="0" borderId="0">
      <protection locked="0"/>
    </xf>
    <xf numFmtId="290" fontId="10" fillId="0" borderId="0">
      <protection locked="0"/>
    </xf>
    <xf numFmtId="291" fontId="4" fillId="0" borderId="0" applyFont="0" applyFill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213" fontId="41" fillId="0" borderId="0" applyFill="0" applyBorder="0" applyAlignment="0" applyProtection="0"/>
    <xf numFmtId="292" fontId="100" fillId="0" borderId="0" applyFont="0" applyFill="0" applyBorder="0" applyProtection="0">
      <alignment horizontal="left"/>
    </xf>
    <xf numFmtId="293" fontId="100" fillId="0" borderId="0" applyFont="0" applyFill="0" applyBorder="0" applyProtection="0">
      <alignment horizontal="left"/>
    </xf>
    <xf numFmtId="294" fontId="100" fillId="0" borderId="0" applyFont="0" applyFill="0" applyBorder="0" applyProtection="0">
      <alignment horizontal="left"/>
    </xf>
    <xf numFmtId="295" fontId="100" fillId="0" borderId="0" applyFont="0" applyFill="0" applyBorder="0" applyProtection="0">
      <alignment horizontal="left"/>
    </xf>
    <xf numFmtId="10" fontId="59" fillId="59" borderId="15" applyNumberFormat="0" applyBorder="0" applyAlignment="0" applyProtection="0"/>
    <xf numFmtId="0" fontId="176" fillId="7" borderId="4" applyNumberFormat="0" applyAlignment="0" applyProtection="0"/>
    <xf numFmtId="0" fontId="176" fillId="7" borderId="4" applyNumberFormat="0" applyAlignment="0" applyProtection="0"/>
    <xf numFmtId="0" fontId="176" fillId="7" borderId="4" applyNumberFormat="0" applyAlignment="0" applyProtection="0"/>
    <xf numFmtId="296" fontId="133" fillId="0" borderId="0" applyFill="0" applyBorder="0" applyProtection="0"/>
    <xf numFmtId="297" fontId="133" fillId="0" borderId="0" applyFill="0" applyBorder="0" applyProtection="0"/>
    <xf numFmtId="298" fontId="59" fillId="0" borderId="0" applyFill="0" applyBorder="0" applyProtection="0"/>
    <xf numFmtId="299" fontId="59" fillId="0" borderId="0" applyFill="0" applyBorder="0" applyProtection="0"/>
    <xf numFmtId="300" fontId="133" fillId="0" borderId="0" applyFill="0" applyBorder="0" applyProtection="0"/>
    <xf numFmtId="301" fontId="177" fillId="0" borderId="0" applyFill="0" applyBorder="0" applyProtection="0">
      <alignment vertical="center"/>
    </xf>
    <xf numFmtId="264" fontId="177" fillId="0" borderId="0" applyFill="0" applyBorder="0" applyProtection="0">
      <alignment vertical="center"/>
    </xf>
    <xf numFmtId="302" fontId="177" fillId="0" borderId="0" applyFill="0" applyBorder="0" applyProtection="0">
      <alignment vertical="center"/>
    </xf>
    <xf numFmtId="303" fontId="177" fillId="0" borderId="0" applyFill="0" applyBorder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04" fontId="80" fillId="0" borderId="18" applyFont="0" applyFill="0" applyBorder="0" applyAlignment="0" applyProtection="0">
      <alignment horizontal="center"/>
    </xf>
    <xf numFmtId="305" fontId="178" fillId="0" borderId="15"/>
    <xf numFmtId="306" fontId="178" fillId="0" borderId="15"/>
    <xf numFmtId="305" fontId="178" fillId="60" borderId="15"/>
    <xf numFmtId="0" fontId="179" fillId="55" borderId="15">
      <alignment horizontal="center" vertical="center" wrapText="1"/>
    </xf>
    <xf numFmtId="0" fontId="178" fillId="0" borderId="15">
      <alignment wrapText="1"/>
    </xf>
    <xf numFmtId="10" fontId="178" fillId="0" borderId="15"/>
    <xf numFmtId="0" fontId="179" fillId="0" borderId="15">
      <alignment vertical="center" wrapText="1"/>
    </xf>
    <xf numFmtId="0" fontId="180" fillId="0" borderId="0"/>
    <xf numFmtId="43" fontId="87" fillId="0" borderId="3"/>
    <xf numFmtId="43" fontId="87" fillId="0" borderId="3"/>
    <xf numFmtId="239" fontId="94" fillId="0" borderId="0" applyFill="0" applyBorder="0" applyAlignment="0"/>
    <xf numFmtId="235" fontId="4" fillId="0" borderId="0" applyFill="0" applyBorder="0" applyAlignment="0"/>
    <xf numFmtId="239" fontId="94" fillId="0" borderId="0" applyFill="0" applyBorder="0" applyAlignment="0"/>
    <xf numFmtId="240" fontId="103" fillId="0" borderId="0" applyFill="0" applyBorder="0" applyAlignment="0"/>
    <xf numFmtId="235" fontId="4" fillId="0" borderId="0" applyFill="0" applyBorder="0" applyAlignment="0"/>
    <xf numFmtId="0" fontId="181" fillId="0" borderId="9" applyNumberFormat="0" applyFill="0" applyAlignment="0" applyProtection="0"/>
    <xf numFmtId="0" fontId="181" fillId="0" borderId="9" applyNumberFormat="0" applyFill="0" applyAlignment="0" applyProtection="0"/>
    <xf numFmtId="0" fontId="181" fillId="0" borderId="9" applyNumberFormat="0" applyFill="0" applyAlignment="0" applyProtection="0"/>
    <xf numFmtId="0" fontId="133" fillId="0" borderId="0"/>
    <xf numFmtId="44" fontId="87" fillId="0" borderId="30"/>
    <xf numFmtId="180" fontId="46" fillId="0" borderId="19">
      <alignment horizontal="right"/>
    </xf>
    <xf numFmtId="6" fontId="41" fillId="0" borderId="0" applyAlignment="0">
      <alignment horizontal="left"/>
    </xf>
    <xf numFmtId="248" fontId="59" fillId="0" borderId="0" applyFill="0" applyBorder="0" applyAlignment="0" applyProtection="0">
      <alignment horizontal="right"/>
    </xf>
    <xf numFmtId="0" fontId="4" fillId="0" borderId="0"/>
    <xf numFmtId="0" fontId="133" fillId="0" borderId="0" applyFont="0" applyFill="0" applyBorder="0" applyAlignment="0" applyProtection="0"/>
    <xf numFmtId="43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8" fontId="10" fillId="0" borderId="0" applyFont="0" applyFill="0" applyBorder="0" applyAlignment="0" applyProtection="0"/>
    <xf numFmtId="309" fontId="182" fillId="61" borderId="0" applyFill="0" applyBorder="0" applyAlignment="0" applyProtection="0">
      <alignment horizontal="center"/>
      <protection locked="0"/>
    </xf>
    <xf numFmtId="310" fontId="133" fillId="0" borderId="0" applyFont="0" applyFill="0" applyBorder="0" applyAlignment="0" applyProtection="0"/>
    <xf numFmtId="311" fontId="133" fillId="0" borderId="0" applyFont="0" applyFill="0" applyBorder="0" applyAlignment="0" applyProtection="0"/>
    <xf numFmtId="312" fontId="10" fillId="0" borderId="0" applyFont="0" applyFill="0" applyBorder="0" applyAlignment="0" applyProtection="0"/>
    <xf numFmtId="313" fontId="10" fillId="0" borderId="0" applyFont="0" applyFill="0" applyBorder="0" applyAlignment="0" applyProtection="0"/>
    <xf numFmtId="278" fontId="133" fillId="0" borderId="0" applyFont="0" applyFill="0" applyBorder="0" applyAlignment="0" applyProtection="0">
      <alignment horizontal="right"/>
    </xf>
    <xf numFmtId="0" fontId="10" fillId="0" borderId="0" applyFont="0" applyFill="0" applyBorder="0" applyAlignment="0" applyProtection="0"/>
    <xf numFmtId="0" fontId="10" fillId="0" borderId="0"/>
    <xf numFmtId="40" fontId="41" fillId="0" borderId="0" applyFill="0" applyBorder="0" applyAlignment="0" applyProtection="0">
      <alignment horizontal="left"/>
    </xf>
    <xf numFmtId="278" fontId="133" fillId="0" borderId="0" applyFont="0" applyFill="0" applyBorder="0" applyAlignment="0" applyProtection="0">
      <alignment horizontal="right"/>
    </xf>
    <xf numFmtId="314" fontId="118" fillId="0" borderId="0"/>
    <xf numFmtId="0" fontId="88" fillId="0" borderId="0" applyFont="0" applyFill="0" applyBorder="0" applyAlignment="0" applyProtection="0">
      <alignment horizontal="right"/>
    </xf>
    <xf numFmtId="0" fontId="183" fillId="22" borderId="0" applyNumberFormat="0" applyBorder="0" applyAlignment="0" applyProtection="0"/>
    <xf numFmtId="0" fontId="183" fillId="22" borderId="0" applyNumberFormat="0" applyBorder="0" applyAlignment="0" applyProtection="0"/>
    <xf numFmtId="0" fontId="183" fillId="22" borderId="0" applyNumberFormat="0" applyBorder="0" applyAlignment="0" applyProtection="0"/>
    <xf numFmtId="0" fontId="35" fillId="0" borderId="0" applyNumberFormat="0" applyFill="0" applyAlignment="0" applyProtection="0"/>
    <xf numFmtId="37" fontId="184" fillId="0" borderId="0"/>
    <xf numFmtId="0" fontId="185" fillId="55" borderId="0">
      <alignment horizontal="left" wrapText="1" indent="1"/>
    </xf>
    <xf numFmtId="0" fontId="171" fillId="0" borderId="0"/>
    <xf numFmtId="0" fontId="10" fillId="0" borderId="0"/>
    <xf numFmtId="315" fontId="10" fillId="0" borderId="0"/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" fillId="0" borderId="0">
      <alignment vertical="top"/>
    </xf>
    <xf numFmtId="251" fontId="1" fillId="0" borderId="0"/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3" fontId="1" fillId="0" borderId="0" applyFont="0" applyFill="0" applyBorder="0" applyAlignment="0" applyProtection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0" fillId="0" borderId="0"/>
    <xf numFmtId="0" fontId="10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0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251" fontId="1" fillId="0" borderId="0"/>
    <xf numFmtId="167" fontId="51" fillId="0" borderId="0"/>
    <xf numFmtId="0" fontId="5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34" fillId="0" borderId="0"/>
    <xf numFmtId="0" fontId="51" fillId="0" borderId="0"/>
    <xf numFmtId="0" fontId="51" fillId="0" borderId="0"/>
    <xf numFmtId="0" fontId="51" fillId="0" borderId="0"/>
    <xf numFmtId="0" fontId="5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34" fillId="0" borderId="0"/>
    <xf numFmtId="0" fontId="51" fillId="0" borderId="0"/>
    <xf numFmtId="0" fontId="51" fillId="0" borderId="0"/>
    <xf numFmtId="0" fontId="5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" fillId="0" borderId="0">
      <alignment vertical="top"/>
    </xf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0" fontId="26" fillId="0" borderId="0"/>
    <xf numFmtId="0" fontId="86" fillId="0" borderId="0"/>
    <xf numFmtId="0" fontId="5" fillId="0" borderId="0">
      <alignment vertical="top"/>
    </xf>
    <xf numFmtId="0" fontId="136" fillId="0" borderId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9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251" fontId="10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316" fontId="10" fillId="0" borderId="0"/>
    <xf numFmtId="0" fontId="139" fillId="0" borderId="0"/>
    <xf numFmtId="0" fontId="139" fillId="0" borderId="0"/>
    <xf numFmtId="0" fontId="10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316" fontId="10" fillId="0" borderId="0"/>
    <xf numFmtId="0" fontId="10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9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0" fontId="139" fillId="0" borderId="0"/>
    <xf numFmtId="0" fontId="139" fillId="0" borderId="0"/>
    <xf numFmtId="251" fontId="10" fillId="0" borderId="0"/>
    <xf numFmtId="0" fontId="139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9" fillId="0" borderId="0"/>
    <xf numFmtId="0" fontId="103" fillId="0" borderId="0">
      <alignment vertical="center"/>
    </xf>
    <xf numFmtId="0" fontId="26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5" fillId="0" borderId="0">
      <alignment vertical="top"/>
    </xf>
    <xf numFmtId="0" fontId="5" fillId="0" borderId="0">
      <alignment vertical="top"/>
    </xf>
    <xf numFmtId="251" fontId="10" fillId="0" borderId="0"/>
    <xf numFmtId="0" fontId="5" fillId="0" borderId="0">
      <alignment vertical="top"/>
    </xf>
    <xf numFmtId="0" fontId="139" fillId="0" borderId="0"/>
    <xf numFmtId="0" fontId="139" fillId="0" borderId="0"/>
    <xf numFmtId="0" fontId="26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0" fontId="139" fillId="0" borderId="0"/>
    <xf numFmtId="0" fontId="26" fillId="0" borderId="0"/>
    <xf numFmtId="0" fontId="26" fillId="0" borderId="0"/>
    <xf numFmtId="0" fontId="139" fillId="0" borderId="0"/>
    <xf numFmtId="0" fontId="139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39" fillId="0" borderId="0"/>
    <xf numFmtId="0" fontId="26" fillId="0" borderId="0"/>
    <xf numFmtId="0" fontId="139" fillId="0" borderId="0"/>
    <xf numFmtId="0" fontId="139" fillId="0" borderId="0"/>
    <xf numFmtId="251" fontId="10" fillId="0" borderId="0"/>
    <xf numFmtId="0" fontId="26" fillId="0" borderId="0"/>
    <xf numFmtId="0" fontId="139" fillId="0" borderId="0"/>
    <xf numFmtId="0" fontId="136" fillId="0" borderId="0">
      <alignment vertical="center"/>
    </xf>
    <xf numFmtId="0" fontId="139" fillId="0" borderId="0"/>
    <xf numFmtId="0" fontId="139" fillId="0" borderId="0"/>
    <xf numFmtId="0" fontId="139" fillId="0" borderId="0"/>
    <xf numFmtId="0" fontId="26" fillId="0" borderId="0"/>
    <xf numFmtId="251" fontId="10" fillId="0" borderId="0"/>
    <xf numFmtId="0" fontId="26" fillId="0" borderId="0"/>
    <xf numFmtId="0" fontId="26" fillId="0" borderId="0"/>
    <xf numFmtId="251" fontId="10" fillId="0" borderId="0"/>
    <xf numFmtId="0" fontId="26" fillId="0" borderId="0"/>
    <xf numFmtId="0" fontId="26" fillId="0" borderId="0"/>
    <xf numFmtId="251" fontId="10" fillId="0" borderId="0"/>
    <xf numFmtId="0" fontId="26" fillId="0" borderId="0"/>
    <xf numFmtId="0" fontId="26" fillId="0" borderId="0"/>
    <xf numFmtId="0" fontId="26" fillId="0" borderId="0"/>
    <xf numFmtId="0" fontId="18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86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0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0" fillId="0" borderId="0"/>
    <xf numFmtId="0" fontId="10" fillId="0" borderId="0"/>
    <xf numFmtId="0" fontId="10" fillId="0" borderId="0"/>
    <xf numFmtId="251" fontId="1" fillId="0" borderId="0"/>
    <xf numFmtId="0" fontId="10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0" fillId="0" borderId="0"/>
    <xf numFmtId="0" fontId="10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0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35" fillId="0" borderId="0">
      <alignment vertical="center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35" fillId="0" borderId="0">
      <alignment vertical="center"/>
    </xf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251" fontId="1" fillId="0" borderId="0"/>
    <xf numFmtId="0" fontId="26" fillId="0" borderId="0"/>
    <xf numFmtId="0" fontId="5" fillId="0" borderId="0">
      <alignment vertical="top"/>
    </xf>
    <xf numFmtId="251" fontId="1" fillId="0" borderId="0"/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03" fillId="0" borderId="0">
      <alignment vertical="center"/>
    </xf>
    <xf numFmtId="251" fontId="1" fillId="0" borderId="0"/>
    <xf numFmtId="0" fontId="26" fillId="0" borderId="0"/>
    <xf numFmtId="0" fontId="5" fillId="0" borderId="0">
      <alignment vertical="top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26" fillId="0" borderId="0"/>
    <xf numFmtId="0" fontId="5" fillId="0" borderId="0">
      <alignment vertical="top"/>
    </xf>
    <xf numFmtId="251" fontId="1" fillId="0" borderId="0"/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0" fontId="26" fillId="0" borderId="0"/>
    <xf numFmtId="251" fontId="1" fillId="0" borderId="0"/>
    <xf numFmtId="0" fontId="26" fillId="0" borderId="0"/>
    <xf numFmtId="0" fontId="26" fillId="0" borderId="0"/>
    <xf numFmtId="251" fontId="1" fillId="0" borderId="0"/>
    <xf numFmtId="0" fontId="26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0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0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251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03" fillId="0" borderId="0">
      <alignment vertical="center"/>
    </xf>
    <xf numFmtId="251" fontId="1" fillId="0" borderId="0"/>
    <xf numFmtId="0" fontId="26" fillId="0" borderId="0"/>
    <xf numFmtId="0" fontId="138" fillId="0" borderId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89" fillId="0" borderId="0"/>
    <xf numFmtId="0" fontId="5" fillId="0" borderId="0">
      <alignment vertical="top"/>
    </xf>
    <xf numFmtId="0" fontId="89" fillId="0" borderId="0"/>
    <xf numFmtId="251" fontId="1" fillId="0" borderId="0"/>
    <xf numFmtId="0" fontId="138" fillId="0" borderId="0">
      <alignment vertical="center"/>
    </xf>
    <xf numFmtId="251" fontId="1" fillId="0" borderId="0"/>
    <xf numFmtId="0" fontId="138" fillId="0" borderId="0">
      <alignment vertical="center"/>
    </xf>
    <xf numFmtId="0" fontId="26" fillId="0" borderId="0"/>
    <xf numFmtId="251" fontId="1" fillId="0" borderId="0"/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0" fontId="26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26" fillId="0" borderId="0"/>
    <xf numFmtId="0" fontId="26" fillId="0" borderId="0"/>
    <xf numFmtId="251" fontId="1" fillId="0" borderId="0"/>
    <xf numFmtId="0" fontId="26" fillId="0" borderId="0"/>
    <xf numFmtId="0" fontId="26" fillId="0" borderId="0"/>
    <xf numFmtId="251" fontId="1" fillId="0" borderId="0"/>
    <xf numFmtId="0" fontId="26" fillId="0" borderId="0"/>
    <xf numFmtId="251" fontId="10" fillId="0" borderId="0"/>
    <xf numFmtId="251" fontId="10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87" fillId="0" borderId="0" applyNumberFormat="0" applyFill="0" applyBorder="0" applyAlignment="0" applyProtection="0"/>
    <xf numFmtId="316" fontId="1" fillId="0" borderId="0"/>
    <xf numFmtId="316" fontId="1" fillId="0" borderId="0"/>
    <xf numFmtId="316" fontId="1" fillId="0" borderId="0"/>
    <xf numFmtId="316" fontId="1" fillId="0" borderId="0"/>
    <xf numFmtId="316" fontId="1" fillId="0" borderId="0"/>
    <xf numFmtId="0" fontId="89" fillId="0" borderId="0"/>
    <xf numFmtId="251" fontId="1" fillId="0" borderId="0"/>
    <xf numFmtId="0" fontId="89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89" fillId="0" borderId="0"/>
    <xf numFmtId="0" fontId="10" fillId="0" borderId="0"/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89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89" fillId="0" borderId="0"/>
    <xf numFmtId="0" fontId="89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89" fillId="0" borderId="0"/>
    <xf numFmtId="0" fontId="89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89" fillId="0" borderId="0"/>
    <xf numFmtId="0" fontId="89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89" fillId="0" borderId="0"/>
    <xf numFmtId="0" fontId="89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89" fillId="0" borderId="0"/>
    <xf numFmtId="0" fontId="89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89" fillId="0" borderId="0"/>
    <xf numFmtId="0" fontId="89" fillId="0" borderId="0"/>
    <xf numFmtId="251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5" fillId="0" borderId="0">
      <alignment vertical="center"/>
    </xf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34" fillId="0" borderId="0"/>
    <xf numFmtId="251" fontId="1" fillId="0" borderId="0"/>
    <xf numFmtId="0" fontId="135" fillId="0" borderId="0">
      <alignment vertical="center"/>
    </xf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>
      <alignment vertical="top"/>
    </xf>
    <xf numFmtId="0" fontId="26" fillId="0" borderId="0"/>
    <xf numFmtId="0" fontId="26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6" fillId="0" borderId="0"/>
    <xf numFmtId="0" fontId="1" fillId="0" borderId="0"/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" fillId="0" borderId="0">
      <alignment vertical="top"/>
    </xf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39" fillId="0" borderId="0"/>
    <xf numFmtId="0" fontId="140" fillId="0" borderId="0"/>
    <xf numFmtId="0" fontId="5" fillId="0" borderId="0">
      <alignment vertical="top"/>
    </xf>
    <xf numFmtId="0" fontId="139" fillId="0" borderId="0"/>
    <xf numFmtId="0" fontId="5" fillId="0" borderId="0">
      <alignment vertical="top"/>
    </xf>
    <xf numFmtId="0" fontId="5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" fillId="0" borderId="0">
      <alignment vertical="top"/>
    </xf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5" fillId="0" borderId="0">
      <alignment vertical="top"/>
    </xf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251" fontId="1" fillId="0" borderId="0"/>
    <xf numFmtId="0" fontId="1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" fillId="0" borderId="0">
      <alignment vertical="top"/>
    </xf>
    <xf numFmtId="0" fontId="51" fillId="0" borderId="0"/>
    <xf numFmtId="317" fontId="133" fillId="0" borderId="0" applyFill="0" applyBorder="0" applyProtection="0">
      <alignment vertical="center"/>
    </xf>
    <xf numFmtId="0" fontId="171" fillId="0" borderId="0"/>
    <xf numFmtId="0" fontId="188" fillId="0" borderId="0"/>
    <xf numFmtId="0" fontId="138" fillId="31" borderId="28" applyNumberFormat="0" applyFont="0" applyAlignment="0" applyProtection="0"/>
    <xf numFmtId="0" fontId="26" fillId="23" borderId="10" applyNumberFormat="0" applyFont="0" applyAlignment="0" applyProtection="0"/>
    <xf numFmtId="0" fontId="26" fillId="23" borderId="10" applyNumberFormat="0" applyFont="0" applyAlignment="0" applyProtection="0"/>
    <xf numFmtId="167" fontId="51" fillId="31" borderId="28" applyNumberFormat="0" applyFont="0" applyAlignment="0" applyProtection="0"/>
    <xf numFmtId="0" fontId="26" fillId="23" borderId="10" applyNumberFormat="0" applyFont="0" applyAlignment="0" applyProtection="0"/>
    <xf numFmtId="194" fontId="35" fillId="0" borderId="0" applyFill="0" applyBorder="0" applyAlignment="0" applyProtection="0"/>
    <xf numFmtId="41" fontId="18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5" fontId="10" fillId="0" borderId="0"/>
    <xf numFmtId="167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96" fontId="118" fillId="0" borderId="0" applyBorder="0" applyProtection="0"/>
    <xf numFmtId="0" fontId="190" fillId="0" borderId="0">
      <alignment horizontal="left" vertical="top"/>
      <protection locked="0"/>
    </xf>
    <xf numFmtId="0" fontId="191" fillId="20" borderId="11" applyNumberFormat="0" applyAlignment="0" applyProtection="0"/>
    <xf numFmtId="0" fontId="191" fillId="20" borderId="11" applyNumberFormat="0" applyAlignment="0" applyProtection="0"/>
    <xf numFmtId="0" fontId="191" fillId="20" borderId="11" applyNumberFormat="0" applyAlignment="0" applyProtection="0"/>
    <xf numFmtId="177" fontId="133" fillId="0" borderId="0" applyNumberFormat="0" applyFill="0" applyBorder="0" applyAlignment="0" applyProtection="0"/>
    <xf numFmtId="1" fontId="85" fillId="0" borderId="15" applyFill="0" applyProtection="0">
      <alignment horizontal="center" vertical="top" wrapText="1"/>
    </xf>
    <xf numFmtId="0" fontId="4" fillId="0" borderId="0"/>
    <xf numFmtId="197" fontId="10" fillId="0" borderId="0"/>
    <xf numFmtId="197" fontId="10" fillId="0" borderId="0"/>
    <xf numFmtId="258" fontId="10" fillId="0" borderId="0"/>
    <xf numFmtId="258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7" fontId="10" fillId="0" borderId="0"/>
    <xf numFmtId="197" fontId="10" fillId="0" borderId="0"/>
    <xf numFmtId="0" fontId="4" fillId="0" borderId="0"/>
    <xf numFmtId="197" fontId="10" fillId="0" borderId="0"/>
    <xf numFmtId="197" fontId="10" fillId="0" borderId="0"/>
    <xf numFmtId="1" fontId="192" fillId="0" borderId="0" applyProtection="0">
      <alignment horizontal="right" vertical="center"/>
    </xf>
    <xf numFmtId="0" fontId="193" fillId="0" borderId="43">
      <alignment vertical="top"/>
    </xf>
    <xf numFmtId="180" fontId="10" fillId="0" borderId="0" applyFill="0"/>
    <xf numFmtId="0" fontId="4" fillId="0" borderId="0" applyFont="0" applyFill="0" applyBorder="0" applyAlignment="0" applyProtection="0">
      <protection locked="0"/>
    </xf>
    <xf numFmtId="10" fontId="4" fillId="0" borderId="0" applyFont="0" applyFill="0" applyBorder="0" applyAlignment="0" applyProtection="0">
      <protection locked="0"/>
    </xf>
    <xf numFmtId="238" fontId="103" fillId="0" borderId="0" applyFont="0" applyFill="0" applyBorder="0" applyAlignment="0" applyProtection="0"/>
    <xf numFmtId="9" fontId="90" fillId="0" borderId="3"/>
    <xf numFmtId="198" fontId="100" fillId="0" borderId="0" applyFont="0" applyFill="0" applyBorder="0" applyAlignment="0" applyProtection="0"/>
    <xf numFmtId="199" fontId="103" fillId="0" borderId="0" applyFont="0" applyFill="0" applyBorder="0" applyAlignment="0" applyProtection="0"/>
    <xf numFmtId="197" fontId="4" fillId="0" borderId="0" applyFont="0" applyFill="0" applyBorder="0" applyAlignment="0" applyProtection="0"/>
    <xf numFmtId="176" fontId="90" fillId="0" borderId="3"/>
    <xf numFmtId="176" fontId="91" fillId="0" borderId="0"/>
    <xf numFmtId="10" fontId="10" fillId="0" borderId="0" applyFont="0" applyFill="0" applyBorder="0" applyAlignment="0" applyProtection="0"/>
    <xf numFmtId="10" fontId="90" fillId="0" borderId="3"/>
    <xf numFmtId="200" fontId="4" fillId="0" borderId="0" applyFont="0" applyFill="0" applyBorder="0" applyAlignment="0" applyProtection="0"/>
    <xf numFmtId="318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2" fontId="59" fillId="0" borderId="0" applyFont="0" applyFill="0" applyBorder="0" applyProtection="0">
      <alignment horizontal="right"/>
    </xf>
    <xf numFmtId="319" fontId="4" fillId="0" borderId="0" applyFill="0" applyBorder="0" applyAlignment="0" applyProtection="0"/>
    <xf numFmtId="210" fontId="88" fillId="0" borderId="0" applyFont="0" applyFill="0" applyBorder="0" applyAlignment="0" applyProtection="0"/>
    <xf numFmtId="320" fontId="59" fillId="41" borderId="44"/>
    <xf numFmtId="320" fontId="59" fillId="41" borderId="44"/>
    <xf numFmtId="321" fontId="59" fillId="0" borderId="44" applyFont="0" applyFill="0" applyBorder="0" applyAlignment="0" applyProtection="0">
      <protection locked="0"/>
    </xf>
    <xf numFmtId="321" fontId="59" fillId="0" borderId="44" applyFont="0" applyFill="0" applyBorder="0" applyAlignment="0" applyProtection="0">
      <protection locked="0"/>
    </xf>
    <xf numFmtId="303" fontId="133" fillId="0" borderId="0" applyFill="0" applyBorder="0" applyProtection="0">
      <alignment vertical="center"/>
    </xf>
    <xf numFmtId="176" fontId="59" fillId="0" borderId="0">
      <alignment horizontal="center"/>
    </xf>
    <xf numFmtId="248" fontId="59" fillId="0" borderId="0" applyFont="0" applyFill="0" applyBorder="0" applyAlignment="0" applyProtection="0"/>
    <xf numFmtId="234" fontId="59" fillId="0" borderId="0" applyFill="0" applyBorder="0" applyAlignment="0" applyProtection="0">
      <alignment horizontal="left"/>
    </xf>
    <xf numFmtId="322" fontId="90" fillId="0" borderId="3"/>
    <xf numFmtId="239" fontId="94" fillId="0" borderId="0" applyFill="0" applyBorder="0" applyAlignment="0"/>
    <xf numFmtId="235" fontId="4" fillId="0" borderId="0" applyFill="0" applyBorder="0" applyAlignment="0"/>
    <xf numFmtId="239" fontId="94" fillId="0" borderId="0" applyFill="0" applyBorder="0" applyAlignment="0"/>
    <xf numFmtId="240" fontId="103" fillId="0" borderId="0" applyFill="0" applyBorder="0" applyAlignment="0"/>
    <xf numFmtId="235" fontId="4" fillId="0" borderId="0" applyFill="0" applyBorder="0" applyAlignment="0"/>
    <xf numFmtId="38" fontId="41" fillId="0" borderId="0" applyFont="0" applyFill="0" applyBorder="0" applyAlignment="0" applyProtection="0"/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8" fontId="194" fillId="0" borderId="41">
      <alignment horizontal="right"/>
    </xf>
    <xf numFmtId="0" fontId="79" fillId="0" borderId="0"/>
    <xf numFmtId="0" fontId="79" fillId="0" borderId="45">
      <alignment horizontal="right"/>
    </xf>
    <xf numFmtId="0" fontId="89" fillId="0" borderId="0" applyNumberFormat="0" applyFont="0" applyFill="0" applyBorder="0" applyAlignment="0" applyProtection="0">
      <alignment horizontal="left"/>
    </xf>
    <xf numFmtId="15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0" fontId="121" fillId="0" borderId="25">
      <alignment horizontal="center"/>
    </xf>
    <xf numFmtId="0" fontId="121" fillId="0" borderId="25">
      <alignment horizontal="center"/>
    </xf>
    <xf numFmtId="0" fontId="121" fillId="0" borderId="25">
      <alignment horizontal="center"/>
    </xf>
    <xf numFmtId="0" fontId="121" fillId="0" borderId="25">
      <alignment horizontal="center"/>
    </xf>
    <xf numFmtId="0" fontId="121" fillId="0" borderId="25">
      <alignment horizontal="center"/>
    </xf>
    <xf numFmtId="0" fontId="121" fillId="0" borderId="25">
      <alignment horizontal="center"/>
    </xf>
    <xf numFmtId="0" fontId="121" fillId="0" borderId="25">
      <alignment horizontal="center"/>
    </xf>
    <xf numFmtId="3" fontId="89" fillId="0" borderId="0" applyFont="0" applyFill="0" applyBorder="0" applyAlignment="0" applyProtection="0"/>
    <xf numFmtId="0" fontId="89" fillId="62" borderId="0" applyNumberFormat="0" applyFont="0" applyBorder="0" applyAlignment="0" applyProtection="0"/>
    <xf numFmtId="1" fontId="10" fillId="0" borderId="18" applyNumberFormat="0" applyFill="0" applyAlignment="0" applyProtection="0">
      <alignment horizontal="center" vertical="center"/>
    </xf>
    <xf numFmtId="323" fontId="4" fillId="46" borderId="0"/>
    <xf numFmtId="324" fontId="59" fillId="0" borderId="0" applyFont="0" applyFill="0" applyBorder="0" applyProtection="0">
      <alignment horizontal="right"/>
    </xf>
    <xf numFmtId="323" fontId="4" fillId="46" borderId="0"/>
    <xf numFmtId="2" fontId="195" fillId="0" borderId="0">
      <protection locked="0"/>
    </xf>
    <xf numFmtId="0" fontId="196" fillId="0" borderId="0" applyNumberFormat="0" applyFill="0" applyBorder="0" applyProtection="0">
      <alignment horizontal="right" vertical="center"/>
    </xf>
    <xf numFmtId="0" fontId="197" fillId="0" borderId="0">
      <alignment horizontal="right"/>
    </xf>
    <xf numFmtId="325" fontId="35" fillId="0" borderId="0" applyProtection="0"/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152" fillId="0" borderId="46">
      <alignment vertical="center"/>
    </xf>
    <xf numFmtId="0" fontId="90" fillId="0" borderId="0" applyFill="0" applyBorder="0" applyProtection="0">
      <alignment horizontal="left"/>
    </xf>
    <xf numFmtId="0" fontId="4" fillId="63" borderId="0"/>
    <xf numFmtId="213" fontId="41" fillId="0" borderId="1" applyFill="0" applyBorder="0" applyProtection="0"/>
    <xf numFmtId="0" fontId="198" fillId="0" borderId="0" applyNumberFormat="0" applyFill="0" applyBorder="0" applyAlignment="0" applyProtection="0"/>
    <xf numFmtId="42" fontId="122" fillId="0" borderId="0" applyFill="0" applyBorder="0" applyAlignment="0" applyProtection="0"/>
    <xf numFmtId="0" fontId="35" fillId="0" borderId="1" applyNumberFormat="0" applyFill="0" applyAlignment="0" applyProtection="0"/>
    <xf numFmtId="8" fontId="199" fillId="0" borderId="0" applyNumberFormat="0" applyFill="0" applyBorder="0" applyAlignment="0" applyProtection="0"/>
    <xf numFmtId="3" fontId="59" fillId="0" borderId="0"/>
    <xf numFmtId="326" fontId="200" fillId="35" borderId="0"/>
    <xf numFmtId="0" fontId="10" fillId="64" borderId="0"/>
    <xf numFmtId="38" fontId="201" fillId="0" borderId="0">
      <alignment horizontal="right" vertical="center"/>
    </xf>
    <xf numFmtId="12" fontId="10" fillId="0" borderId="0" applyFont="0" applyFill="0" applyBorder="0" applyProtection="0">
      <alignment horizontal="right"/>
    </xf>
    <xf numFmtId="211" fontId="59" fillId="65" borderId="0" applyFont="0" applyFill="0" applyBorder="0" applyProtection="0">
      <alignment horizontal="right"/>
    </xf>
    <xf numFmtId="0" fontId="94" fillId="0" borderId="0"/>
    <xf numFmtId="199" fontId="59" fillId="0" borderId="0" applyFill="0" applyBorder="0" applyAlignment="0" applyProtection="0"/>
    <xf numFmtId="280" fontId="59" fillId="0" borderId="0" applyFill="0" applyBorder="0" applyAlignment="0" applyProtection="0">
      <alignment horizontal="left"/>
      <protection locked="0"/>
    </xf>
    <xf numFmtId="280" fontId="59" fillId="0" borderId="0" applyFill="0" applyBorder="0" applyAlignment="0" applyProtection="0"/>
    <xf numFmtId="0" fontId="202" fillId="0" borderId="0" applyNumberFormat="0" applyFill="0" applyBorder="0" applyProtection="0">
      <alignment horizontal="left" vertical="center"/>
    </xf>
    <xf numFmtId="280" fontId="59" fillId="0" borderId="0" applyFill="0" applyBorder="0" applyAlignment="0" applyProtection="0">
      <alignment horizontal="left"/>
      <protection locked="0"/>
    </xf>
    <xf numFmtId="280" fontId="59" fillId="0" borderId="0" applyFill="0" applyBorder="0" applyAlignment="0" applyProtection="0">
      <protection locked="0"/>
    </xf>
    <xf numFmtId="213" fontId="41" fillId="0" borderId="0" applyFill="0" applyBorder="0" applyAlignment="0" applyProtection="0"/>
    <xf numFmtId="327" fontId="10" fillId="0" borderId="0" applyNumberFormat="0" applyFill="0" applyBorder="0" applyProtection="0">
      <alignment horizontal="centerContinuous"/>
    </xf>
    <xf numFmtId="0" fontId="202" fillId="0" borderId="2" applyNumberFormat="0" applyFill="0" applyProtection="0">
      <alignment horizontal="left" vertical="center"/>
    </xf>
    <xf numFmtId="213" fontId="203" fillId="0" borderId="0" applyFill="0" applyBorder="0" applyAlignment="0" applyProtection="0"/>
    <xf numFmtId="328" fontId="133" fillId="0" borderId="0"/>
    <xf numFmtId="0" fontId="48" fillId="0" borderId="0"/>
    <xf numFmtId="0" fontId="204" fillId="0" borderId="0"/>
    <xf numFmtId="0" fontId="205" fillId="0" borderId="0" applyBorder="0" applyProtection="0">
      <alignment vertical="center"/>
    </xf>
    <xf numFmtId="280" fontId="205" fillId="0" borderId="1" applyBorder="0" applyProtection="0">
      <alignment horizontal="right" vertical="center"/>
    </xf>
    <xf numFmtId="0" fontId="206" fillId="66" borderId="0" applyBorder="0" applyProtection="0">
      <alignment horizontal="centerContinuous" vertical="center"/>
    </xf>
    <xf numFmtId="0" fontId="206" fillId="57" borderId="1" applyBorder="0" applyProtection="0">
      <alignment horizontal="centerContinuous" vertical="center"/>
    </xf>
    <xf numFmtId="0" fontId="207" fillId="0" borderId="0" applyFill="0" applyBorder="0" applyProtection="0">
      <alignment horizontal="center" vertical="center"/>
    </xf>
    <xf numFmtId="0" fontId="81" fillId="0" borderId="0" applyBorder="0" applyProtection="0">
      <alignment horizontal="left"/>
    </xf>
    <xf numFmtId="0" fontId="153" fillId="0" borderId="0" applyNumberFormat="0" applyFill="0" applyBorder="0" applyProtection="0">
      <alignment horizontal="left"/>
    </xf>
    <xf numFmtId="0" fontId="171" fillId="0" borderId="0"/>
    <xf numFmtId="0" fontId="87" fillId="0" borderId="0" applyFill="0" applyBorder="0" applyProtection="0">
      <alignment horizontal="left"/>
    </xf>
    <xf numFmtId="0" fontId="59" fillId="0" borderId="23" applyFill="0" applyBorder="0" applyProtection="0">
      <alignment horizontal="left" vertical="top"/>
    </xf>
    <xf numFmtId="0" fontId="46" fillId="0" borderId="0">
      <alignment horizontal="centerContinuous"/>
    </xf>
    <xf numFmtId="329" fontId="208" fillId="0" borderId="0" applyNumberFormat="0" applyFill="0" applyBorder="0">
      <alignment horizontal="left"/>
    </xf>
    <xf numFmtId="330" fontId="130" fillId="0" borderId="0" applyNumberFormat="0" applyFill="0" applyBorder="0">
      <alignment horizontal="right"/>
    </xf>
    <xf numFmtId="0" fontId="59" fillId="0" borderId="0"/>
    <xf numFmtId="49" fontId="90" fillId="0" borderId="0">
      <alignment horizontal="left"/>
    </xf>
    <xf numFmtId="331" fontId="4" fillId="0" borderId="0" applyFont="0" applyFill="0" applyBorder="0" applyAlignment="0" applyProtection="0"/>
    <xf numFmtId="332" fontId="4" fillId="0" borderId="0" applyFont="0" applyFill="0" applyBorder="0" applyAlignment="0" applyProtection="0"/>
    <xf numFmtId="333" fontId="4" fillId="0" borderId="0" applyFont="0" applyFill="0" applyBorder="0" applyAlignment="0" applyProtection="0"/>
    <xf numFmtId="334" fontId="4" fillId="0" borderId="0" applyFont="0" applyFill="0" applyBorder="0" applyAlignment="0" applyProtection="0"/>
    <xf numFmtId="335" fontId="4" fillId="0" borderId="0" applyFont="0" applyFill="0" applyBorder="0" applyAlignment="0" applyProtection="0"/>
    <xf numFmtId="0" fontId="209" fillId="0" borderId="0"/>
    <xf numFmtId="0" fontId="210" fillId="0" borderId="0" applyNumberFormat="0" applyFill="0" applyBorder="0" applyProtection="0"/>
    <xf numFmtId="0" fontId="211" fillId="0" borderId="0" applyFill="0" applyBorder="0" applyProtection="0"/>
    <xf numFmtId="0" fontId="212" fillId="0" borderId="0"/>
    <xf numFmtId="0" fontId="211" fillId="0" borderId="0" applyNumberFormat="0" applyFill="0" applyBorder="0" applyProtection="0"/>
    <xf numFmtId="0" fontId="211" fillId="0" borderId="0" applyFill="0" applyBorder="0" applyProtection="0"/>
    <xf numFmtId="0" fontId="210" fillId="0" borderId="0" applyNumberFormat="0" applyFill="0" applyBorder="0" applyProtection="0"/>
    <xf numFmtId="0" fontId="210" fillId="0" borderId="0"/>
    <xf numFmtId="49" fontId="5" fillId="0" borderId="0" applyFill="0" applyBorder="0" applyAlignment="0"/>
    <xf numFmtId="336" fontId="103" fillId="0" borderId="0" applyFill="0" applyBorder="0" applyAlignment="0"/>
    <xf numFmtId="301" fontId="10" fillId="0" borderId="0" applyFill="0" applyBorder="0" applyAlignment="0"/>
    <xf numFmtId="0" fontId="209" fillId="0" borderId="23" applyFill="0" applyBorder="0" applyProtection="0"/>
    <xf numFmtId="1" fontId="42" fillId="0" borderId="2" applyFill="0" applyBorder="0" applyProtection="0">
      <alignment horizontal="right"/>
    </xf>
    <xf numFmtId="302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5" fontId="10" fillId="0" borderId="3"/>
    <xf numFmtId="305" fontId="10" fillId="0" borderId="0"/>
    <xf numFmtId="306" fontId="10" fillId="0" borderId="0" applyFont="0" applyFill="0" applyBorder="0" applyAlignment="0" applyProtection="0"/>
    <xf numFmtId="307" fontId="10" fillId="0" borderId="3"/>
    <xf numFmtId="307" fontId="10" fillId="0" borderId="0"/>
    <xf numFmtId="308" fontId="1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0" fontId="4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213" fontId="42" fillId="0" borderId="0" applyFill="0" applyBorder="0" applyProtection="0"/>
    <xf numFmtId="0" fontId="214" fillId="0" borderId="47"/>
    <xf numFmtId="0" fontId="215" fillId="0" borderId="2"/>
    <xf numFmtId="213" fontId="19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1" fontId="85" fillId="0" borderId="48" applyNumberFormat="0" applyFill="0" applyProtection="0">
      <alignment horizontal="left" vertical="center"/>
    </xf>
    <xf numFmtId="0" fontId="216" fillId="0" borderId="0">
      <alignment horizontal="right"/>
    </xf>
    <xf numFmtId="0" fontId="217" fillId="0" borderId="0"/>
    <xf numFmtId="0" fontId="211" fillId="0" borderId="0"/>
    <xf numFmtId="0" fontId="210" fillId="0" borderId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228" fontId="35" fillId="0" borderId="41" applyNumberFormat="0" applyFill="0" applyAlignment="0" applyProtection="0"/>
    <xf numFmtId="0" fontId="218" fillId="0" borderId="0" applyFill="0" applyBorder="0" applyAlignment="0" applyProtection="0"/>
    <xf numFmtId="0" fontId="87" fillId="0" borderId="2">
      <alignment horizontal="right" wrapText="1"/>
    </xf>
    <xf numFmtId="228" fontId="35" fillId="0" borderId="3" applyNumberFormat="0" applyFill="0" applyAlignment="0" applyProtection="0"/>
    <xf numFmtId="0" fontId="219" fillId="0" borderId="13" applyNumberFormat="0" applyFill="0" applyAlignment="0" applyProtection="0"/>
    <xf numFmtId="0" fontId="219" fillId="0" borderId="13" applyNumberFormat="0" applyFill="0" applyAlignment="0" applyProtection="0"/>
    <xf numFmtId="0" fontId="219" fillId="0" borderId="13" applyNumberFormat="0" applyFill="0" applyAlignment="0" applyProtection="0"/>
    <xf numFmtId="296" fontId="133" fillId="0" borderId="0" applyFill="0" applyBorder="0" applyProtection="0"/>
    <xf numFmtId="310" fontId="10" fillId="0" borderId="0" applyFill="0" applyBorder="0" applyProtection="0"/>
    <xf numFmtId="301" fontId="165" fillId="0" borderId="38" applyFill="0" applyBorder="0" applyProtection="0">
      <alignment vertical="center"/>
    </xf>
    <xf numFmtId="330" fontId="10" fillId="0" borderId="0">
      <alignment horizontal="left"/>
      <protection locked="0"/>
    </xf>
    <xf numFmtId="0" fontId="220" fillId="0" borderId="0">
      <alignment horizontal="fill"/>
    </xf>
    <xf numFmtId="276" fontId="10" fillId="0" borderId="0"/>
    <xf numFmtId="234" fontId="59" fillId="0" borderId="0" applyFill="0" applyBorder="0" applyAlignment="0" applyProtection="0"/>
    <xf numFmtId="0" fontId="221" fillId="0" borderId="0">
      <alignment vertical="top"/>
    </xf>
    <xf numFmtId="0" fontId="88" fillId="0" borderId="0"/>
    <xf numFmtId="38" fontId="41" fillId="0" borderId="0" applyFill="0" applyBorder="0" applyAlignment="0" applyProtection="0">
      <alignment horizontal="left"/>
    </xf>
    <xf numFmtId="38" fontId="42" fillId="0" borderId="0" applyFill="0" applyBorder="0" applyAlignment="0" applyProtection="0">
      <alignment horizontal="left"/>
    </xf>
    <xf numFmtId="38" fontId="41" fillId="0" borderId="0" applyFill="0" applyBorder="0" applyAlignment="0" applyProtection="0">
      <alignment horizontal="left"/>
    </xf>
    <xf numFmtId="44" fontId="10" fillId="0" borderId="0" applyFont="0" applyFill="0" applyBorder="0" applyAlignment="0" applyProtection="0"/>
    <xf numFmtId="1" fontId="222" fillId="0" borderId="18" applyNumberFormat="0" applyFill="0" applyAlignment="0" applyProtection="0">
      <alignment horizontal="left"/>
    </xf>
    <xf numFmtId="337" fontId="10" fillId="0" borderId="0" applyFont="0" applyFill="0" applyBorder="0" applyAlignment="0" applyProtection="0"/>
    <xf numFmtId="338" fontId="10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167" fontId="224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5" fillId="0" borderId="2"/>
    <xf numFmtId="327" fontId="88" fillId="0" borderId="0"/>
    <xf numFmtId="1" fontId="41" fillId="0" borderId="0" applyFont="0" applyFill="0" applyBorder="0" applyAlignment="0" applyProtection="0"/>
    <xf numFmtId="311" fontId="10" fillId="55" borderId="0">
      <alignment horizontal="center"/>
    </xf>
    <xf numFmtId="312" fontId="10" fillId="0" borderId="0">
      <alignment horizontal="centerContinuous"/>
    </xf>
    <xf numFmtId="1" fontId="226" fillId="0" borderId="0">
      <alignment horizontal="right"/>
    </xf>
    <xf numFmtId="276" fontId="10" fillId="0" borderId="0">
      <alignment horizontal="right"/>
    </xf>
    <xf numFmtId="184" fontId="10" fillId="0" borderId="0"/>
    <xf numFmtId="313" fontId="10" fillId="0" borderId="1" applyBorder="0" applyProtection="0">
      <alignment horizontal="right"/>
    </xf>
    <xf numFmtId="314" fontId="10" fillId="0" borderId="15" applyFont="0" applyFill="0" applyBorder="0" applyAlignment="0" applyProtection="0"/>
    <xf numFmtId="315" fontId="10" fillId="0" borderId="0" applyFont="0" applyFill="0" applyBorder="0" applyAlignment="0" applyProtection="0"/>
    <xf numFmtId="0" fontId="227" fillId="0" borderId="0"/>
    <xf numFmtId="0" fontId="228" fillId="0" borderId="0"/>
    <xf numFmtId="184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229" fillId="0" borderId="0"/>
    <xf numFmtId="0" fontId="103" fillId="0" borderId="0">
      <alignment vertical="center"/>
    </xf>
    <xf numFmtId="0" fontId="26" fillId="0" borderId="0"/>
    <xf numFmtId="0" fontId="26" fillId="0" borderId="0"/>
    <xf numFmtId="0" fontId="10" fillId="0" borderId="0"/>
    <xf numFmtId="0" fontId="186" fillId="0" borderId="0"/>
    <xf numFmtId="0" fontId="186" fillId="0" borderId="0"/>
    <xf numFmtId="0" fontId="5" fillId="0" borderId="0">
      <alignment vertical="top"/>
    </xf>
    <xf numFmtId="0" fontId="10" fillId="0" borderId="0"/>
    <xf numFmtId="0" fontId="183" fillId="22" borderId="0" applyNumberFormat="0" applyBorder="0" applyAlignment="0" applyProtection="0"/>
    <xf numFmtId="0" fontId="26" fillId="23" borderId="10" applyNumberFormat="0" applyFont="0" applyAlignment="0" applyProtection="0"/>
    <xf numFmtId="0" fontId="8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89" fillId="0" borderId="0" applyFont="0" applyFill="0" applyBorder="0" applyAlignment="0" applyProtection="0"/>
    <xf numFmtId="212" fontId="230" fillId="0" borderId="0" applyFont="0" applyFill="0" applyBorder="0" applyAlignment="0" applyProtection="0"/>
    <xf numFmtId="212" fontId="230" fillId="0" borderId="0" applyFont="0" applyFill="0" applyBorder="0" applyAlignment="0" applyProtection="0">
      <alignment vertical="center"/>
    </xf>
    <xf numFmtId="167" fontId="103" fillId="0" borderId="0" applyFont="0" applyFill="0" applyBorder="0" applyAlignment="0" applyProtection="0">
      <alignment vertical="center"/>
    </xf>
    <xf numFmtId="183" fontId="1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19" fillId="0" borderId="49" applyNumberFormat="0" applyFill="0" applyAlignment="0" applyProtection="0"/>
    <xf numFmtId="0" fontId="231" fillId="3" borderId="0" applyNumberFormat="0" applyBorder="0" applyAlignment="0" applyProtection="0"/>
    <xf numFmtId="0" fontId="232" fillId="3" borderId="0" applyNumberFormat="0" applyBorder="0" applyAlignment="0" applyProtection="0">
      <alignment vertical="center"/>
    </xf>
    <xf numFmtId="0" fontId="233" fillId="3" borderId="0" applyNumberFormat="0" applyBorder="0" applyAlignment="0" applyProtection="0">
      <alignment vertical="center"/>
    </xf>
    <xf numFmtId="0" fontId="233" fillId="3" borderId="0" applyNumberFormat="0" applyBorder="0" applyAlignment="0" applyProtection="0">
      <alignment vertical="center"/>
    </xf>
    <xf numFmtId="0" fontId="232" fillId="3" borderId="0" applyNumberFormat="0" applyBorder="0" applyAlignment="0" applyProtection="0">
      <alignment vertical="center"/>
    </xf>
    <xf numFmtId="0" fontId="233" fillId="3" borderId="0" applyNumberFormat="0" applyBorder="0" applyAlignment="0" applyProtection="0">
      <alignment vertical="center"/>
    </xf>
    <xf numFmtId="0" fontId="232" fillId="3" borderId="0" applyNumberFormat="0" applyBorder="0" applyAlignment="0" applyProtection="0">
      <alignment vertical="center"/>
    </xf>
    <xf numFmtId="0" fontId="232" fillId="3" borderId="0" applyNumberFormat="0" applyBorder="0" applyAlignment="0" applyProtection="0">
      <alignment vertical="center"/>
    </xf>
    <xf numFmtId="0" fontId="233" fillId="3" borderId="0" applyNumberFormat="0" applyBorder="0" applyAlignment="0" applyProtection="0">
      <alignment vertical="center"/>
    </xf>
    <xf numFmtId="0" fontId="232" fillId="3" borderId="0" applyNumberFormat="0" applyBorder="0" applyAlignment="0" applyProtection="0">
      <alignment vertical="center"/>
    </xf>
    <xf numFmtId="0" fontId="231" fillId="3" borderId="0" applyNumberFormat="0" applyBorder="0" applyAlignment="0" applyProtection="0"/>
    <xf numFmtId="0" fontId="233" fillId="3" borderId="0" applyNumberFormat="0" applyBorder="0" applyAlignment="0" applyProtection="0">
      <alignment vertical="center"/>
    </xf>
    <xf numFmtId="0" fontId="233" fillId="3" borderId="0" applyNumberFormat="0" applyBorder="0" applyAlignment="0" applyProtection="0">
      <alignment vertical="center"/>
    </xf>
    <xf numFmtId="0" fontId="233" fillId="3" borderId="0" applyNumberFormat="0" applyBorder="0" applyAlignment="0" applyProtection="0">
      <alignment vertical="center"/>
    </xf>
    <xf numFmtId="0" fontId="233" fillId="3" borderId="0" applyNumberFormat="0" applyBorder="0" applyAlignment="0" applyProtection="0">
      <alignment vertical="center"/>
    </xf>
    <xf numFmtId="0" fontId="232" fillId="3" borderId="0" applyNumberFormat="0" applyBorder="0" applyAlignment="0" applyProtection="0">
      <alignment vertical="center"/>
    </xf>
    <xf numFmtId="0" fontId="233" fillId="3" borderId="0" applyNumberFormat="0" applyBorder="0" applyAlignment="0" applyProtection="0">
      <alignment vertical="center"/>
    </xf>
    <xf numFmtId="0" fontId="232" fillId="3" borderId="0" applyNumberFormat="0" applyBorder="0" applyAlignment="0" applyProtection="0">
      <alignment vertical="center"/>
    </xf>
    <xf numFmtId="0" fontId="232" fillId="3" borderId="0" applyNumberFormat="0" applyBorder="0" applyAlignment="0" applyProtection="0">
      <alignment vertical="center"/>
    </xf>
    <xf numFmtId="0" fontId="232" fillId="3" borderId="0" applyNumberFormat="0" applyBorder="0" applyAlignment="0" applyProtection="0">
      <alignment vertical="center"/>
    </xf>
    <xf numFmtId="0" fontId="232" fillId="3" borderId="0" applyNumberFormat="0" applyBorder="0" applyAlignment="0" applyProtection="0">
      <alignment vertical="center"/>
    </xf>
    <xf numFmtId="0" fontId="232" fillId="3" borderId="0" applyNumberFormat="0" applyBorder="0" applyAlignment="0" applyProtection="0">
      <alignment vertical="center"/>
    </xf>
    <xf numFmtId="0" fontId="232" fillId="3" borderId="0" applyNumberFormat="0" applyBorder="0" applyAlignment="0" applyProtection="0">
      <alignment vertical="center"/>
    </xf>
    <xf numFmtId="0" fontId="232" fillId="3" borderId="0" applyNumberFormat="0" applyBorder="0" applyAlignment="0" applyProtection="0">
      <alignment vertical="center"/>
    </xf>
    <xf numFmtId="0" fontId="232" fillId="3" borderId="0" applyNumberFormat="0" applyBorder="0" applyAlignment="0" applyProtection="0">
      <alignment vertical="center"/>
    </xf>
    <xf numFmtId="0" fontId="232" fillId="3" borderId="0" applyNumberFormat="0" applyBorder="0" applyAlignment="0" applyProtection="0">
      <alignment vertical="center"/>
    </xf>
    <xf numFmtId="0" fontId="234" fillId="4" borderId="0" applyNumberFormat="0" applyBorder="0" applyAlignment="0" applyProtection="0"/>
    <xf numFmtId="0" fontId="235" fillId="4" borderId="0" applyNumberFormat="0" applyBorder="0" applyAlignment="0" applyProtection="0">
      <alignment vertical="center"/>
    </xf>
    <xf numFmtId="0" fontId="236" fillId="4" borderId="0" applyNumberFormat="0" applyBorder="0" applyAlignment="0" applyProtection="0">
      <alignment vertical="center"/>
    </xf>
    <xf numFmtId="0" fontId="236" fillId="4" borderId="0" applyNumberFormat="0" applyBorder="0" applyAlignment="0" applyProtection="0">
      <alignment vertical="center"/>
    </xf>
    <xf numFmtId="0" fontId="235" fillId="4" borderId="0" applyNumberFormat="0" applyBorder="0" applyAlignment="0" applyProtection="0">
      <alignment vertical="center"/>
    </xf>
    <xf numFmtId="0" fontId="236" fillId="4" borderId="0" applyNumberFormat="0" applyBorder="0" applyAlignment="0" applyProtection="0">
      <alignment vertical="center"/>
    </xf>
    <xf numFmtId="0" fontId="235" fillId="4" borderId="0" applyNumberFormat="0" applyBorder="0" applyAlignment="0" applyProtection="0">
      <alignment vertical="center"/>
    </xf>
    <xf numFmtId="0" fontId="235" fillId="4" borderId="0" applyNumberFormat="0" applyBorder="0" applyAlignment="0" applyProtection="0">
      <alignment vertical="center"/>
    </xf>
    <xf numFmtId="0" fontId="236" fillId="4" borderId="0" applyNumberFormat="0" applyBorder="0" applyAlignment="0" applyProtection="0">
      <alignment vertical="center"/>
    </xf>
    <xf numFmtId="0" fontId="236" fillId="4" borderId="0" applyNumberFormat="0" applyBorder="0" applyAlignment="0" applyProtection="0">
      <alignment vertical="center"/>
    </xf>
    <xf numFmtId="0" fontId="235" fillId="4" borderId="0" applyNumberFormat="0" applyBorder="0" applyAlignment="0" applyProtection="0">
      <alignment vertical="center"/>
    </xf>
    <xf numFmtId="0" fontId="234" fillId="4" borderId="0" applyNumberFormat="0" applyBorder="0" applyAlignment="0" applyProtection="0"/>
    <xf numFmtId="0" fontId="236" fillId="4" borderId="0" applyNumberFormat="0" applyBorder="0" applyAlignment="0" applyProtection="0">
      <alignment vertical="center"/>
    </xf>
    <xf numFmtId="0" fontId="236" fillId="4" borderId="0" applyNumberFormat="0" applyBorder="0" applyAlignment="0" applyProtection="0">
      <alignment vertical="center"/>
    </xf>
    <xf numFmtId="0" fontId="236" fillId="4" borderId="0" applyNumberFormat="0" applyBorder="0" applyAlignment="0" applyProtection="0">
      <alignment vertical="center"/>
    </xf>
    <xf numFmtId="0" fontId="236" fillId="4" borderId="0" applyNumberFormat="0" applyBorder="0" applyAlignment="0" applyProtection="0">
      <alignment vertical="center"/>
    </xf>
    <xf numFmtId="0" fontId="235" fillId="4" borderId="0" applyNumberFormat="0" applyBorder="0" applyAlignment="0" applyProtection="0">
      <alignment vertical="center"/>
    </xf>
    <xf numFmtId="0" fontId="236" fillId="4" borderId="0" applyNumberFormat="0" applyBorder="0" applyAlignment="0" applyProtection="0">
      <alignment vertical="center"/>
    </xf>
    <xf numFmtId="0" fontId="235" fillId="4" borderId="0" applyNumberFormat="0" applyBorder="0" applyAlignment="0" applyProtection="0">
      <alignment vertical="center"/>
    </xf>
    <xf numFmtId="0" fontId="235" fillId="4" borderId="0" applyNumberFormat="0" applyBorder="0" applyAlignment="0" applyProtection="0">
      <alignment vertical="center"/>
    </xf>
    <xf numFmtId="0" fontId="235" fillId="4" borderId="0" applyNumberFormat="0" applyBorder="0" applyAlignment="0" applyProtection="0">
      <alignment vertical="center"/>
    </xf>
    <xf numFmtId="0" fontId="235" fillId="4" borderId="0" applyNumberFormat="0" applyBorder="0" applyAlignment="0" applyProtection="0">
      <alignment vertical="center"/>
    </xf>
    <xf numFmtId="0" fontId="235" fillId="4" borderId="0" applyNumberFormat="0" applyBorder="0" applyAlignment="0" applyProtection="0">
      <alignment vertical="center"/>
    </xf>
    <xf numFmtId="0" fontId="235" fillId="4" borderId="0" applyNumberFormat="0" applyBorder="0" applyAlignment="0" applyProtection="0">
      <alignment vertical="center"/>
    </xf>
    <xf numFmtId="0" fontId="235" fillId="4" borderId="0" applyNumberFormat="0" applyBorder="0" applyAlignment="0" applyProtection="0">
      <alignment vertical="center"/>
    </xf>
    <xf numFmtId="0" fontId="235" fillId="4" borderId="0" applyNumberFormat="0" applyBorder="0" applyAlignment="0" applyProtection="0">
      <alignment vertical="center"/>
    </xf>
    <xf numFmtId="0" fontId="235" fillId="4" borderId="0" applyNumberFormat="0" applyBorder="0" applyAlignment="0" applyProtection="0">
      <alignment vertical="center"/>
    </xf>
    <xf numFmtId="0" fontId="237" fillId="4" borderId="0" applyNumberFormat="0" applyBorder="0" applyAlignment="0" applyProtection="0">
      <alignment vertical="center"/>
    </xf>
    <xf numFmtId="211" fontId="228" fillId="0" borderId="0" applyFont="0" applyFill="0" applyBorder="0" applyAlignment="0" applyProtection="0"/>
    <xf numFmtId="212" fontId="228" fillId="0" borderId="0" applyFont="0" applyFill="0" applyBorder="0" applyAlignment="0" applyProtection="0"/>
    <xf numFmtId="0" fontId="238" fillId="3" borderId="0" applyNumberFormat="0" applyBorder="0" applyAlignment="0" applyProtection="0">
      <alignment vertical="center"/>
    </xf>
    <xf numFmtId="0" fontId="23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8" fillId="0" borderId="0">
      <alignment vertical="center"/>
    </xf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8" fillId="0" borderId="0">
      <alignment vertical="center"/>
    </xf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10" fillId="0" borderId="0"/>
    <xf numFmtId="0" fontId="1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1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0" fillId="0" borderId="0"/>
    <xf numFmtId="0" fontId="1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" fillId="0" borderId="0">
      <alignment vertical="center"/>
    </xf>
    <xf numFmtId="0" fontId="1" fillId="0" borderId="0">
      <alignment vertical="center"/>
    </xf>
    <xf numFmtId="0" fontId="2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0" fillId="0" borderId="0"/>
    <xf numFmtId="0" fontId="1" fillId="0" borderId="0">
      <alignment vertical="center"/>
    </xf>
    <xf numFmtId="0" fontId="240" fillId="0" borderId="0"/>
    <xf numFmtId="0" fontId="138" fillId="0" borderId="0"/>
    <xf numFmtId="0" fontId="240" fillId="0" borderId="0"/>
    <xf numFmtId="0" fontId="2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240" fillId="0" borderId="0">
      <alignment vertical="center"/>
    </xf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>
      <alignment vertical="center"/>
    </xf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8" fillId="0" borderId="0">
      <alignment vertical="center"/>
    </xf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8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8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10" fillId="0" borderId="0"/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10" fillId="0" borderId="0"/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10" fillId="0" borderId="0"/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10" fillId="0" borderId="0"/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0" fillId="0" borderId="0"/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10" fillId="0" borderId="0"/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38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89" fillId="0" borderId="0"/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2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" fillId="0" borderId="0"/>
    <xf numFmtId="0" fontId="240" fillId="0" borderId="0">
      <alignment vertical="center"/>
    </xf>
    <xf numFmtId="0" fontId="1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40" fillId="0" borderId="0">
      <alignment vertical="center"/>
    </xf>
    <xf numFmtId="0" fontId="1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" fillId="0" borderId="0"/>
    <xf numFmtId="0" fontId="240" fillId="0" borderId="0">
      <alignment vertical="center"/>
    </xf>
    <xf numFmtId="0" fontId="1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30" fillId="0" borderId="0"/>
    <xf numFmtId="0" fontId="1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0" fillId="0" borderId="0"/>
    <xf numFmtId="0" fontId="138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38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9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24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0" fillId="0" borderId="0">
      <alignment vertical="center"/>
    </xf>
    <xf numFmtId="0" fontId="10" fillId="0" borderId="0"/>
    <xf numFmtId="0" fontId="108" fillId="36" borderId="0" applyNumberFormat="0" applyBorder="0" applyAlignment="0" applyProtection="0">
      <alignment vertical="center"/>
    </xf>
    <xf numFmtId="0" fontId="108" fillId="36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12" borderId="0" applyNumberFormat="0" applyBorder="0" applyAlignment="0" applyProtection="0">
      <alignment vertical="center"/>
    </xf>
    <xf numFmtId="0" fontId="108" fillId="68" borderId="0" applyNumberFormat="0" applyBorder="0" applyAlignment="0" applyProtection="0">
      <alignment vertical="center"/>
    </xf>
    <xf numFmtId="0" fontId="244" fillId="0" borderId="0" applyNumberFormat="0" applyFill="0" applyBorder="0" applyAlignment="0" applyProtection="0">
      <alignment vertical="center"/>
    </xf>
    <xf numFmtId="0" fontId="245" fillId="0" borderId="50" applyNumberFormat="0" applyFill="0" applyAlignment="0" applyProtection="0">
      <alignment vertical="center"/>
    </xf>
    <xf numFmtId="0" fontId="246" fillId="0" borderId="51" applyNumberFormat="0" applyFill="0" applyAlignment="0" applyProtection="0">
      <alignment vertical="center"/>
    </xf>
    <xf numFmtId="0" fontId="247" fillId="0" borderId="52" applyNumberFormat="0" applyFill="0" applyAlignment="0" applyProtection="0">
      <alignment vertical="center"/>
    </xf>
    <xf numFmtId="0" fontId="247" fillId="0" borderId="52" applyNumberFormat="0" applyFill="0" applyAlignment="0" applyProtection="0">
      <alignment vertical="center"/>
    </xf>
    <xf numFmtId="0" fontId="247" fillId="0" borderId="0" applyNumberFormat="0" applyFill="0" applyBorder="0" applyAlignment="0" applyProtection="0">
      <alignment vertical="center"/>
    </xf>
    <xf numFmtId="0" fontId="248" fillId="0" borderId="0" applyNumberFormat="0" applyFill="0" applyBorder="0" applyAlignment="0" applyProtection="0">
      <alignment vertical="center"/>
    </xf>
    <xf numFmtId="0" fontId="2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40" fontId="249" fillId="0" borderId="0" applyFont="0" applyFill="0" applyBorder="0" applyAlignment="0" applyProtection="0"/>
    <xf numFmtId="38" fontId="249" fillId="0" borderId="0" applyFont="0" applyFill="0" applyBorder="0" applyAlignment="0" applyProtection="0"/>
    <xf numFmtId="0" fontId="250" fillId="21" borderId="5" applyNumberFormat="0" applyAlignment="0" applyProtection="0">
      <alignment vertical="center"/>
    </xf>
    <xf numFmtId="0" fontId="251" fillId="0" borderId="0"/>
    <xf numFmtId="0" fontId="252" fillId="0" borderId="0" applyNumberFormat="0" applyFill="0" applyBorder="0" applyAlignment="0" applyProtection="0"/>
    <xf numFmtId="0" fontId="253" fillId="0" borderId="53" applyNumberFormat="0" applyFill="0" applyAlignment="0" applyProtection="0"/>
    <xf numFmtId="0" fontId="254" fillId="0" borderId="7" applyNumberFormat="0" applyFill="0" applyAlignment="0" applyProtection="0"/>
    <xf numFmtId="0" fontId="255" fillId="0" borderId="54" applyNumberFormat="0" applyFill="0" applyAlignment="0" applyProtection="0"/>
    <xf numFmtId="0" fontId="255" fillId="0" borderId="54" applyNumberFormat="0" applyFill="0" applyAlignment="0" applyProtection="0"/>
    <xf numFmtId="0" fontId="255" fillId="0" borderId="0" applyNumberFormat="0" applyFill="0" applyBorder="0" applyAlignment="0" applyProtection="0"/>
    <xf numFmtId="0" fontId="102" fillId="0" borderId="0"/>
    <xf numFmtId="0" fontId="256" fillId="21" borderId="5" applyNumberFormat="0" applyAlignment="0" applyProtection="0"/>
    <xf numFmtId="0" fontId="257" fillId="0" borderId="55" applyNumberFormat="0" applyFill="0" applyAlignment="0" applyProtection="0">
      <alignment vertical="center"/>
    </xf>
    <xf numFmtId="0" fontId="106" fillId="23" borderId="10" applyNumberFormat="0" applyFont="0" applyAlignment="0" applyProtection="0">
      <alignment vertical="center"/>
    </xf>
    <xf numFmtId="9" fontId="230" fillId="0" borderId="0" applyFont="0" applyFill="0" applyBorder="0" applyAlignment="0" applyProtection="0"/>
    <xf numFmtId="9" fontId="106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0" fontId="258" fillId="0" borderId="0" applyNumberFormat="0" applyFill="0" applyBorder="0" applyAlignment="0" applyProtection="0">
      <alignment vertical="center"/>
    </xf>
    <xf numFmtId="0" fontId="124" fillId="34" borderId="4" applyNumberFormat="0" applyAlignment="0" applyProtection="0"/>
    <xf numFmtId="0" fontId="150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60" fillId="0" borderId="0" applyNumberFormat="0" applyFill="0" applyBorder="0" applyAlignment="0" applyProtection="0">
      <alignment vertical="center"/>
    </xf>
    <xf numFmtId="0" fontId="261" fillId="20" borderId="4" applyNumberFormat="0" applyAlignment="0" applyProtection="0">
      <alignment vertical="center"/>
    </xf>
    <xf numFmtId="6" fontId="89" fillId="0" borderId="0" applyFont="0" applyFill="0" applyBorder="0" applyAlignment="0" applyProtection="0"/>
    <xf numFmtId="0" fontId="109" fillId="14" borderId="0" applyNumberFormat="0" applyBorder="0" applyAlignment="0" applyProtection="0"/>
    <xf numFmtId="0" fontId="109" fillId="19" borderId="0" applyNumberFormat="0" applyBorder="0" applyAlignment="0" applyProtection="0"/>
    <xf numFmtId="0" fontId="109" fillId="18" borderId="0" applyNumberFormat="0" applyBorder="0" applyAlignment="0" applyProtection="0"/>
    <xf numFmtId="0" fontId="109" fillId="69" borderId="0" applyNumberFormat="0" applyBorder="0" applyAlignment="0" applyProtection="0"/>
    <xf numFmtId="0" fontId="109" fillId="14" borderId="0" applyNumberFormat="0" applyBorder="0" applyAlignment="0" applyProtection="0"/>
    <xf numFmtId="0" fontId="109" fillId="19" borderId="0" applyNumberFormat="0" applyBorder="0" applyAlignment="0" applyProtection="0"/>
    <xf numFmtId="0" fontId="176" fillId="7" borderId="4" applyNumberFormat="0" applyAlignment="0" applyProtection="0"/>
    <xf numFmtId="0" fontId="191" fillId="34" borderId="11" applyNumberFormat="0" applyAlignment="0" applyProtection="0"/>
    <xf numFmtId="0" fontId="262" fillId="7" borderId="4" applyNumberFormat="0" applyAlignment="0" applyProtection="0">
      <alignment vertical="center"/>
    </xf>
    <xf numFmtId="0" fontId="263" fillId="20" borderId="11" applyNumberFormat="0" applyAlignment="0" applyProtection="0">
      <alignment vertical="center"/>
    </xf>
    <xf numFmtId="0" fontId="264" fillId="22" borderId="0" applyNumberFormat="0" applyBorder="0" applyAlignment="0" applyProtection="0">
      <alignment vertical="center"/>
    </xf>
    <xf numFmtId="279" fontId="10" fillId="0" borderId="0" applyFont="0" applyFill="0" applyBorder="0" applyAlignment="0" applyProtection="0"/>
    <xf numFmtId="256" fontId="59" fillId="0" borderId="0" applyFont="0" applyFill="0" applyBorder="0" applyAlignment="0" applyProtection="0"/>
    <xf numFmtId="0" fontId="181" fillId="0" borderId="9" applyNumberFormat="0" applyFill="0" applyAlignment="0" applyProtection="0"/>
    <xf numFmtId="0" fontId="265" fillId="0" borderId="9" applyNumberFormat="0" applyFill="0" applyAlignment="0" applyProtection="0">
      <alignment vertical="center"/>
    </xf>
    <xf numFmtId="324" fontId="228" fillId="0" borderId="0" applyFont="0" applyFill="0" applyBorder="0" applyAlignment="0" applyProtection="0"/>
    <xf numFmtId="31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266" fillId="0" borderId="0"/>
    <xf numFmtId="9" fontId="3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/>
    <xf numFmtId="169" fontId="4" fillId="0" borderId="0"/>
    <xf numFmtId="169" fontId="27" fillId="0" borderId="0"/>
    <xf numFmtId="169" fontId="27" fillId="0" borderId="0"/>
    <xf numFmtId="169" fontId="1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7" fillId="0" borderId="0" applyNumberFormat="0" applyFill="0" applyBorder="0" applyAlignment="0" applyProtection="0"/>
    <xf numFmtId="0" fontId="268" fillId="0" borderId="56" applyNumberFormat="0" applyFill="0" applyAlignment="0" applyProtection="0"/>
    <xf numFmtId="0" fontId="269" fillId="0" borderId="57" applyNumberFormat="0" applyFill="0" applyAlignment="0" applyProtection="0"/>
    <xf numFmtId="0" fontId="270" fillId="0" borderId="58" applyNumberFormat="0" applyFill="0" applyAlignment="0" applyProtection="0"/>
    <xf numFmtId="0" fontId="270" fillId="0" borderId="0" applyNumberFormat="0" applyFill="0" applyBorder="0" applyAlignment="0" applyProtection="0"/>
    <xf numFmtId="0" fontId="271" fillId="70" borderId="0" applyNumberFormat="0" applyBorder="0" applyAlignment="0" applyProtection="0"/>
    <xf numFmtId="0" fontId="272" fillId="71" borderId="0" applyNumberFormat="0" applyBorder="0" applyAlignment="0" applyProtection="0"/>
    <xf numFmtId="0" fontId="273" fillId="72" borderId="0" applyNumberFormat="0" applyBorder="0" applyAlignment="0" applyProtection="0"/>
    <xf numFmtId="0" fontId="274" fillId="73" borderId="59" applyNumberFormat="0" applyAlignment="0" applyProtection="0"/>
    <xf numFmtId="0" fontId="275" fillId="74" borderId="60" applyNumberFormat="0" applyAlignment="0" applyProtection="0"/>
    <xf numFmtId="0" fontId="276" fillId="74" borderId="59" applyNumberFormat="0" applyAlignment="0" applyProtection="0"/>
    <xf numFmtId="0" fontId="277" fillId="0" borderId="61" applyNumberFormat="0" applyFill="0" applyAlignment="0" applyProtection="0"/>
    <xf numFmtId="0" fontId="278" fillId="75" borderId="62" applyNumberFormat="0" applyAlignment="0" applyProtection="0"/>
    <xf numFmtId="0" fontId="279" fillId="0" borderId="0" applyNumberFormat="0" applyFill="0" applyBorder="0" applyAlignment="0" applyProtection="0"/>
    <xf numFmtId="0" fontId="1" fillId="31" borderId="28" applyNumberFormat="0" applyFont="0" applyAlignment="0" applyProtection="0"/>
    <xf numFmtId="0" fontId="280" fillId="0" borderId="0" applyNumberFormat="0" applyFill="0" applyBorder="0" applyAlignment="0" applyProtection="0"/>
    <xf numFmtId="0" fontId="2" fillId="0" borderId="63" applyNumberFormat="0" applyFill="0" applyAlignment="0" applyProtection="0"/>
    <xf numFmtId="0" fontId="83" fillId="76" borderId="0" applyNumberFormat="0" applyBorder="0" applyAlignment="0" applyProtection="0"/>
    <xf numFmtId="0" fontId="1" fillId="32" borderId="0" applyNumberFormat="0" applyBorder="0" applyAlignment="0" applyProtection="0"/>
    <xf numFmtId="0" fontId="1" fillId="77" borderId="0" applyNumberFormat="0" applyBorder="0" applyAlignment="0" applyProtection="0"/>
    <xf numFmtId="0" fontId="83" fillId="78" borderId="0" applyNumberFormat="0" applyBorder="0" applyAlignment="0" applyProtection="0"/>
    <xf numFmtId="0" fontId="83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83" fillId="82" borderId="0" applyNumberFormat="0" applyBorder="0" applyAlignment="0" applyProtection="0"/>
    <xf numFmtId="0" fontId="83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83" fillId="86" borderId="0" applyNumberFormat="0" applyBorder="0" applyAlignment="0" applyProtection="0"/>
    <xf numFmtId="0" fontId="83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0" fontId="83" fillId="90" borderId="0" applyNumberFormat="0" applyBorder="0" applyAlignment="0" applyProtection="0"/>
    <xf numFmtId="0" fontId="83" fillId="33" borderId="0" applyNumberFormat="0" applyBorder="0" applyAlignment="0" applyProtection="0"/>
    <xf numFmtId="0" fontId="1" fillId="91" borderId="0" applyNumberFormat="0" applyBorder="0" applyAlignment="0" applyProtection="0"/>
    <xf numFmtId="0" fontId="1" fillId="92" borderId="0" applyNumberFormat="0" applyBorder="0" applyAlignment="0" applyProtection="0"/>
    <xf numFmtId="0" fontId="83" fillId="93" borderId="0" applyNumberFormat="0" applyBorder="0" applyAlignment="0" applyProtection="0"/>
    <xf numFmtId="0" fontId="83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6" borderId="0" applyNumberFormat="0" applyBorder="0" applyAlignment="0" applyProtection="0"/>
    <xf numFmtId="0" fontId="83" fillId="97" borderId="0" applyNumberFormat="0" applyBorder="0" applyAlignment="0" applyProtection="0"/>
    <xf numFmtId="249" fontId="10" fillId="0" borderId="0"/>
    <xf numFmtId="0" fontId="281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2" borderId="0" applyNumberFormat="0" applyBorder="0" applyAlignment="0" applyProtection="0"/>
    <xf numFmtId="169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2" borderId="0" applyNumberFormat="0" applyBorder="0" applyAlignment="0" applyProtection="0"/>
    <xf numFmtId="0" fontId="1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3" borderId="0" applyNumberFormat="0" applyBorder="0" applyAlignment="0" applyProtection="0"/>
    <xf numFmtId="169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4" borderId="0" applyNumberFormat="0" applyBorder="0" applyAlignment="0" applyProtection="0"/>
    <xf numFmtId="169" fontId="5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5" borderId="0" applyNumberFormat="0" applyBorder="0" applyAlignment="0" applyProtection="0"/>
    <xf numFmtId="169" fontId="5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5" borderId="0" applyNumberFormat="0" applyBorder="0" applyAlignment="0" applyProtection="0"/>
    <xf numFmtId="0" fontId="1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6" borderId="0" applyNumberFormat="0" applyBorder="0" applyAlignment="0" applyProtection="0"/>
    <xf numFmtId="169" fontId="5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6" borderId="0" applyNumberFormat="0" applyBorder="0" applyAlignment="0" applyProtection="0"/>
    <xf numFmtId="0" fontId="1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7" borderId="0" applyNumberFormat="0" applyBorder="0" applyAlignment="0" applyProtection="0"/>
    <xf numFmtId="169" fontId="5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7" borderId="0" applyNumberFormat="0" applyBorder="0" applyAlignment="0" applyProtection="0"/>
    <xf numFmtId="0" fontId="1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8" borderId="0" applyNumberFormat="0" applyBorder="0" applyAlignment="0" applyProtection="0"/>
    <xf numFmtId="169" fontId="5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8" borderId="0" applyNumberFormat="0" applyBorder="0" applyAlignment="0" applyProtection="0"/>
    <xf numFmtId="0" fontId="1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9" borderId="0" applyNumberFormat="0" applyBorder="0" applyAlignment="0" applyProtection="0"/>
    <xf numFmtId="169" fontId="5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9" borderId="0" applyNumberFormat="0" applyBorder="0" applyAlignment="0" applyProtection="0"/>
    <xf numFmtId="0" fontId="11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10" borderId="0" applyNumberFormat="0" applyBorder="0" applyAlignment="0" applyProtection="0"/>
    <xf numFmtId="169" fontId="5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10" borderId="0" applyNumberFormat="0" applyBorder="0" applyAlignment="0" applyProtection="0"/>
    <xf numFmtId="0" fontId="1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5" borderId="0" applyNumberFormat="0" applyBorder="0" applyAlignment="0" applyProtection="0"/>
    <xf numFmtId="169" fontId="5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5" borderId="0" applyNumberFormat="0" applyBorder="0" applyAlignment="0" applyProtection="0"/>
    <xf numFmtId="0" fontId="1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8" borderId="0" applyNumberFormat="0" applyBorder="0" applyAlignment="0" applyProtection="0"/>
    <xf numFmtId="169" fontId="5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8" borderId="0" applyNumberFormat="0" applyBorder="0" applyAlignment="0" applyProtection="0"/>
    <xf numFmtId="0" fontId="1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169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1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7" fillId="12" borderId="0" applyNumberFormat="0" applyBorder="0" applyAlignment="0" applyProtection="0"/>
    <xf numFmtId="0" fontId="6" fillId="12" borderId="0" applyNumberFormat="0" applyBorder="0" applyAlignment="0" applyProtection="0"/>
    <xf numFmtId="169" fontId="6" fillId="12" borderId="0" applyNumberFormat="0" applyBorder="0" applyAlignment="0" applyProtection="0"/>
    <xf numFmtId="0" fontId="107" fillId="12" borderId="0" applyNumberFormat="0" applyBorder="0" applyAlignment="0" applyProtection="0"/>
    <xf numFmtId="0" fontId="6" fillId="12" borderId="0" applyNumberFormat="0" applyBorder="0" applyAlignment="0" applyProtection="0"/>
    <xf numFmtId="0" fontId="107" fillId="12" borderId="0" applyNumberFormat="0" applyBorder="0" applyAlignment="0" applyProtection="0"/>
    <xf numFmtId="0" fontId="6" fillId="12" borderId="0" applyNumberFormat="0" applyBorder="0" applyAlignment="0" applyProtection="0"/>
    <xf numFmtId="0" fontId="28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07" fillId="9" borderId="0" applyNumberFormat="0" applyBorder="0" applyAlignment="0" applyProtection="0"/>
    <xf numFmtId="0" fontId="6" fillId="9" borderId="0" applyNumberFormat="0" applyBorder="0" applyAlignment="0" applyProtection="0"/>
    <xf numFmtId="169" fontId="6" fillId="9" borderId="0" applyNumberFormat="0" applyBorder="0" applyAlignment="0" applyProtection="0"/>
    <xf numFmtId="0" fontId="107" fillId="9" borderId="0" applyNumberFormat="0" applyBorder="0" applyAlignment="0" applyProtection="0"/>
    <xf numFmtId="0" fontId="6" fillId="9" borderId="0" applyNumberFormat="0" applyBorder="0" applyAlignment="0" applyProtection="0"/>
    <xf numFmtId="0" fontId="107" fillId="9" borderId="0" applyNumberFormat="0" applyBorder="0" applyAlignment="0" applyProtection="0"/>
    <xf numFmtId="0" fontId="6" fillId="9" borderId="0" applyNumberFormat="0" applyBorder="0" applyAlignment="0" applyProtection="0"/>
    <xf numFmtId="0" fontId="28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7" fillId="10" borderId="0" applyNumberFormat="0" applyBorder="0" applyAlignment="0" applyProtection="0"/>
    <xf numFmtId="0" fontId="6" fillId="10" borderId="0" applyNumberFormat="0" applyBorder="0" applyAlignment="0" applyProtection="0"/>
    <xf numFmtId="169" fontId="6" fillId="10" borderId="0" applyNumberFormat="0" applyBorder="0" applyAlignment="0" applyProtection="0"/>
    <xf numFmtId="0" fontId="107" fillId="10" borderId="0" applyNumberFormat="0" applyBorder="0" applyAlignment="0" applyProtection="0"/>
    <xf numFmtId="0" fontId="6" fillId="10" borderId="0" applyNumberFormat="0" applyBorder="0" applyAlignment="0" applyProtection="0"/>
    <xf numFmtId="0" fontId="107" fillId="10" borderId="0" applyNumberFormat="0" applyBorder="0" applyAlignment="0" applyProtection="0"/>
    <xf numFmtId="0" fontId="6" fillId="10" borderId="0" applyNumberFormat="0" applyBorder="0" applyAlignment="0" applyProtection="0"/>
    <xf numFmtId="0" fontId="28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7" fillId="13" borderId="0" applyNumberFormat="0" applyBorder="0" applyAlignment="0" applyProtection="0"/>
    <xf numFmtId="0" fontId="6" fillId="13" borderId="0" applyNumberFormat="0" applyBorder="0" applyAlignment="0" applyProtection="0"/>
    <xf numFmtId="169" fontId="6" fillId="13" borderId="0" applyNumberFormat="0" applyBorder="0" applyAlignment="0" applyProtection="0"/>
    <xf numFmtId="0" fontId="107" fillId="13" borderId="0" applyNumberFormat="0" applyBorder="0" applyAlignment="0" applyProtection="0"/>
    <xf numFmtId="0" fontId="6" fillId="13" borderId="0" applyNumberFormat="0" applyBorder="0" applyAlignment="0" applyProtection="0"/>
    <xf numFmtId="0" fontId="107" fillId="13" borderId="0" applyNumberFormat="0" applyBorder="0" applyAlignment="0" applyProtection="0"/>
    <xf numFmtId="0" fontId="6" fillId="13" borderId="0" applyNumberFormat="0" applyBorder="0" applyAlignment="0" applyProtection="0"/>
    <xf numFmtId="0" fontId="28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7" fillId="14" borderId="0" applyNumberFormat="0" applyBorder="0" applyAlignment="0" applyProtection="0"/>
    <xf numFmtId="0" fontId="6" fillId="14" borderId="0" applyNumberFormat="0" applyBorder="0" applyAlignment="0" applyProtection="0"/>
    <xf numFmtId="169" fontId="6" fillId="14" borderId="0" applyNumberFormat="0" applyBorder="0" applyAlignment="0" applyProtection="0"/>
    <xf numFmtId="0" fontId="107" fillId="14" borderId="0" applyNumberFormat="0" applyBorder="0" applyAlignment="0" applyProtection="0"/>
    <xf numFmtId="0" fontId="6" fillId="14" borderId="0" applyNumberFormat="0" applyBorder="0" applyAlignment="0" applyProtection="0"/>
    <xf numFmtId="0" fontId="107" fillId="14" borderId="0" applyNumberFormat="0" applyBorder="0" applyAlignment="0" applyProtection="0"/>
    <xf numFmtId="0" fontId="6" fillId="14" borderId="0" applyNumberFormat="0" applyBorder="0" applyAlignment="0" applyProtection="0"/>
    <xf numFmtId="0" fontId="282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07" fillId="15" borderId="0" applyNumberFormat="0" applyBorder="0" applyAlignment="0" applyProtection="0"/>
    <xf numFmtId="0" fontId="6" fillId="15" borderId="0" applyNumberFormat="0" applyBorder="0" applyAlignment="0" applyProtection="0"/>
    <xf numFmtId="169" fontId="6" fillId="15" borderId="0" applyNumberFormat="0" applyBorder="0" applyAlignment="0" applyProtection="0"/>
    <xf numFmtId="0" fontId="107" fillId="15" borderId="0" applyNumberFormat="0" applyBorder="0" applyAlignment="0" applyProtection="0"/>
    <xf numFmtId="0" fontId="6" fillId="15" borderId="0" applyNumberFormat="0" applyBorder="0" applyAlignment="0" applyProtection="0"/>
    <xf numFmtId="0" fontId="107" fillId="15" borderId="0" applyNumberFormat="0" applyBorder="0" applyAlignment="0" applyProtection="0"/>
    <xf numFmtId="0" fontId="6" fillId="15" borderId="0" applyNumberFormat="0" applyBorder="0" applyAlignment="0" applyProtection="0"/>
    <xf numFmtId="0" fontId="282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07" fillId="16" borderId="0" applyNumberFormat="0" applyBorder="0" applyAlignment="0" applyProtection="0"/>
    <xf numFmtId="0" fontId="6" fillId="16" borderId="0" applyNumberFormat="0" applyBorder="0" applyAlignment="0" applyProtection="0"/>
    <xf numFmtId="169" fontId="6" fillId="16" borderId="0" applyNumberFormat="0" applyBorder="0" applyAlignment="0" applyProtection="0"/>
    <xf numFmtId="0" fontId="107" fillId="16" borderId="0" applyNumberFormat="0" applyBorder="0" applyAlignment="0" applyProtection="0"/>
    <xf numFmtId="0" fontId="6" fillId="16" borderId="0" applyNumberFormat="0" applyBorder="0" applyAlignment="0" applyProtection="0"/>
    <xf numFmtId="0" fontId="107" fillId="16" borderId="0" applyNumberFormat="0" applyBorder="0" applyAlignment="0" applyProtection="0"/>
    <xf numFmtId="0" fontId="6" fillId="16" borderId="0" applyNumberFormat="0" applyBorder="0" applyAlignment="0" applyProtection="0"/>
    <xf numFmtId="0" fontId="28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07" fillId="17" borderId="0" applyNumberFormat="0" applyBorder="0" applyAlignment="0" applyProtection="0"/>
    <xf numFmtId="0" fontId="6" fillId="17" borderId="0" applyNumberFormat="0" applyBorder="0" applyAlignment="0" applyProtection="0"/>
    <xf numFmtId="169" fontId="6" fillId="17" borderId="0" applyNumberFormat="0" applyBorder="0" applyAlignment="0" applyProtection="0"/>
    <xf numFmtId="0" fontId="107" fillId="17" borderId="0" applyNumberFormat="0" applyBorder="0" applyAlignment="0" applyProtection="0"/>
    <xf numFmtId="0" fontId="6" fillId="17" borderId="0" applyNumberFormat="0" applyBorder="0" applyAlignment="0" applyProtection="0"/>
    <xf numFmtId="0" fontId="107" fillId="17" borderId="0" applyNumberFormat="0" applyBorder="0" applyAlignment="0" applyProtection="0"/>
    <xf numFmtId="0" fontId="6" fillId="17" borderId="0" applyNumberFormat="0" applyBorder="0" applyAlignment="0" applyProtection="0"/>
    <xf numFmtId="0" fontId="282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7" fillId="18" borderId="0" applyNumberFormat="0" applyBorder="0" applyAlignment="0" applyProtection="0"/>
    <xf numFmtId="0" fontId="6" fillId="18" borderId="0" applyNumberFormat="0" applyBorder="0" applyAlignment="0" applyProtection="0"/>
    <xf numFmtId="169" fontId="6" fillId="18" borderId="0" applyNumberFormat="0" applyBorder="0" applyAlignment="0" applyProtection="0"/>
    <xf numFmtId="0" fontId="107" fillId="18" borderId="0" applyNumberFormat="0" applyBorder="0" applyAlignment="0" applyProtection="0"/>
    <xf numFmtId="0" fontId="6" fillId="18" borderId="0" applyNumberFormat="0" applyBorder="0" applyAlignment="0" applyProtection="0"/>
    <xf numFmtId="0" fontId="107" fillId="18" borderId="0" applyNumberFormat="0" applyBorder="0" applyAlignment="0" applyProtection="0"/>
    <xf numFmtId="0" fontId="6" fillId="18" borderId="0" applyNumberFormat="0" applyBorder="0" applyAlignment="0" applyProtection="0"/>
    <xf numFmtId="0" fontId="282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7" fillId="13" borderId="0" applyNumberFormat="0" applyBorder="0" applyAlignment="0" applyProtection="0"/>
    <xf numFmtId="0" fontId="6" fillId="13" borderId="0" applyNumberFormat="0" applyBorder="0" applyAlignment="0" applyProtection="0"/>
    <xf numFmtId="169" fontId="6" fillId="13" borderId="0" applyNumberFormat="0" applyBorder="0" applyAlignment="0" applyProtection="0"/>
    <xf numFmtId="0" fontId="107" fillId="13" borderId="0" applyNumberFormat="0" applyBorder="0" applyAlignment="0" applyProtection="0"/>
    <xf numFmtId="0" fontId="6" fillId="13" borderId="0" applyNumberFormat="0" applyBorder="0" applyAlignment="0" applyProtection="0"/>
    <xf numFmtId="0" fontId="107" fillId="13" borderId="0" applyNumberFormat="0" applyBorder="0" applyAlignment="0" applyProtection="0"/>
    <xf numFmtId="0" fontId="6" fillId="13" borderId="0" applyNumberFormat="0" applyBorder="0" applyAlignment="0" applyProtection="0"/>
    <xf numFmtId="0" fontId="28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7" fillId="14" borderId="0" applyNumberFormat="0" applyBorder="0" applyAlignment="0" applyProtection="0"/>
    <xf numFmtId="169" fontId="6" fillId="14" borderId="0" applyNumberFormat="0" applyBorder="0" applyAlignment="0" applyProtection="0"/>
    <xf numFmtId="0" fontId="107" fillId="14" borderId="0" applyNumberFormat="0" applyBorder="0" applyAlignment="0" applyProtection="0"/>
    <xf numFmtId="0" fontId="6" fillId="14" borderId="0" applyNumberFormat="0" applyBorder="0" applyAlignment="0" applyProtection="0"/>
    <xf numFmtId="0" fontId="107" fillId="14" borderId="0" applyNumberFormat="0" applyBorder="0" applyAlignment="0" applyProtection="0"/>
    <xf numFmtId="0" fontId="6" fillId="14" borderId="0" applyNumberFormat="0" applyBorder="0" applyAlignment="0" applyProtection="0"/>
    <xf numFmtId="0" fontId="282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7" fillId="19" borderId="0" applyNumberFormat="0" applyBorder="0" applyAlignment="0" applyProtection="0"/>
    <xf numFmtId="0" fontId="6" fillId="19" borderId="0" applyNumberFormat="0" applyBorder="0" applyAlignment="0" applyProtection="0"/>
    <xf numFmtId="169" fontId="6" fillId="19" borderId="0" applyNumberFormat="0" applyBorder="0" applyAlignment="0" applyProtection="0"/>
    <xf numFmtId="0" fontId="107" fillId="19" borderId="0" applyNumberFormat="0" applyBorder="0" applyAlignment="0" applyProtection="0"/>
    <xf numFmtId="0" fontId="6" fillId="19" borderId="0" applyNumberFormat="0" applyBorder="0" applyAlignment="0" applyProtection="0"/>
    <xf numFmtId="0" fontId="107" fillId="19" borderId="0" applyNumberFormat="0" applyBorder="0" applyAlignment="0" applyProtection="0"/>
    <xf numFmtId="0" fontId="6" fillId="19" borderId="0" applyNumberFormat="0" applyBorder="0" applyAlignment="0" applyProtection="0"/>
    <xf numFmtId="0" fontId="282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4" fillId="3" borderId="0" applyNumberFormat="0" applyBorder="0" applyAlignment="0" applyProtection="0"/>
    <xf numFmtId="0" fontId="7" fillId="3" borderId="0" applyNumberFormat="0" applyBorder="0" applyAlignment="0" applyProtection="0"/>
    <xf numFmtId="169" fontId="7" fillId="3" borderId="0" applyNumberFormat="0" applyBorder="0" applyAlignment="0" applyProtection="0"/>
    <xf numFmtId="0" fontId="114" fillId="3" borderId="0" applyNumberFormat="0" applyBorder="0" applyAlignment="0" applyProtection="0"/>
    <xf numFmtId="0" fontId="7" fillId="3" borderId="0" applyNumberFormat="0" applyBorder="0" applyAlignment="0" applyProtection="0"/>
    <xf numFmtId="0" fontId="114" fillId="3" borderId="0" applyNumberFormat="0" applyBorder="0" applyAlignment="0" applyProtection="0"/>
    <xf numFmtId="0" fontId="7" fillId="3" borderId="0" applyNumberFormat="0" applyBorder="0" applyAlignment="0" applyProtection="0"/>
    <xf numFmtId="0" fontId="28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124" fillId="20" borderId="4" applyNumberFormat="0" applyAlignment="0" applyProtection="0"/>
    <xf numFmtId="0" fontId="8" fillId="20" borderId="4" applyNumberFormat="0" applyAlignment="0" applyProtection="0"/>
    <xf numFmtId="169" fontId="8" fillId="20" borderId="4" applyNumberFormat="0" applyAlignment="0" applyProtection="0"/>
    <xf numFmtId="0" fontId="124" fillId="20" borderId="4" applyNumberFormat="0" applyAlignment="0" applyProtection="0"/>
    <xf numFmtId="0" fontId="8" fillId="20" borderId="4" applyNumberFormat="0" applyAlignment="0" applyProtection="0"/>
    <xf numFmtId="0" fontId="124" fillId="20" borderId="4" applyNumberFormat="0" applyAlignment="0" applyProtection="0"/>
    <xf numFmtId="0" fontId="8" fillId="20" borderId="4" applyNumberFormat="0" applyAlignment="0" applyProtection="0"/>
    <xf numFmtId="0" fontId="284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26" fillId="21" borderId="5" applyNumberFormat="0" applyAlignment="0" applyProtection="0"/>
    <xf numFmtId="0" fontId="9" fillId="21" borderId="5" applyNumberFormat="0" applyAlignment="0" applyProtection="0"/>
    <xf numFmtId="169" fontId="9" fillId="21" borderId="5" applyNumberFormat="0" applyAlignment="0" applyProtection="0"/>
    <xf numFmtId="0" fontId="126" fillId="21" borderId="5" applyNumberFormat="0" applyAlignment="0" applyProtection="0"/>
    <xf numFmtId="0" fontId="9" fillId="21" borderId="5" applyNumberFormat="0" applyAlignment="0" applyProtection="0"/>
    <xf numFmtId="0" fontId="126" fillId="21" borderId="5" applyNumberFormat="0" applyAlignment="0" applyProtection="0"/>
    <xf numFmtId="0" fontId="9" fillId="21" borderId="5" applyNumberFormat="0" applyAlignment="0" applyProtection="0"/>
    <xf numFmtId="0" fontId="285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41" fontId="24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341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56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7" fillId="4" borderId="0" applyNumberFormat="0" applyBorder="0" applyAlignment="0" applyProtection="0"/>
    <xf numFmtId="0" fontId="13" fillId="4" borderId="0" applyNumberFormat="0" applyBorder="0" applyAlignment="0" applyProtection="0"/>
    <xf numFmtId="169" fontId="13" fillId="4" borderId="0" applyNumberFormat="0" applyBorder="0" applyAlignment="0" applyProtection="0"/>
    <xf numFmtId="0" fontId="157" fillId="4" borderId="0" applyNumberFormat="0" applyBorder="0" applyAlignment="0" applyProtection="0"/>
    <xf numFmtId="0" fontId="13" fillId="4" borderId="0" applyNumberFormat="0" applyBorder="0" applyAlignment="0" applyProtection="0"/>
    <xf numFmtId="0" fontId="157" fillId="4" borderId="0" applyNumberFormat="0" applyBorder="0" applyAlignment="0" applyProtection="0"/>
    <xf numFmtId="0" fontId="13" fillId="4" borderId="0" applyNumberFormat="0" applyBorder="0" applyAlignment="0" applyProtection="0"/>
    <xf numFmtId="0" fontId="28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67" fillId="0" borderId="6" applyNumberFormat="0" applyFill="0" applyAlignment="0" applyProtection="0"/>
    <xf numFmtId="0" fontId="14" fillId="0" borderId="6" applyNumberFormat="0" applyFill="0" applyAlignment="0" applyProtection="0"/>
    <xf numFmtId="169" fontId="14" fillId="0" borderId="6" applyNumberFormat="0" applyFill="0" applyAlignment="0" applyProtection="0"/>
    <xf numFmtId="0" fontId="167" fillId="0" borderId="6" applyNumberFormat="0" applyFill="0" applyAlignment="0" applyProtection="0"/>
    <xf numFmtId="0" fontId="14" fillId="0" borderId="6" applyNumberFormat="0" applyFill="0" applyAlignment="0" applyProtection="0"/>
    <xf numFmtId="0" fontId="167" fillId="0" borderId="6" applyNumberFormat="0" applyFill="0" applyAlignment="0" applyProtection="0"/>
    <xf numFmtId="0" fontId="14" fillId="0" borderId="6" applyNumberFormat="0" applyFill="0" applyAlignment="0" applyProtection="0"/>
    <xf numFmtId="0" fontId="288" fillId="0" borderId="6" applyNumberFormat="0" applyFill="0" applyAlignment="0" applyProtection="0"/>
    <xf numFmtId="0" fontId="14" fillId="0" borderId="6" applyNumberFormat="0" applyFill="0" applyAlignment="0" applyProtection="0"/>
    <xf numFmtId="0" fontId="289" fillId="0" borderId="0" applyNumberFormat="0" applyFon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70" fillId="0" borderId="7" applyNumberFormat="0" applyFill="0" applyAlignment="0" applyProtection="0"/>
    <xf numFmtId="0" fontId="15" fillId="0" borderId="7" applyNumberFormat="0" applyFill="0" applyAlignment="0" applyProtection="0"/>
    <xf numFmtId="169" fontId="15" fillId="0" borderId="7" applyNumberFormat="0" applyFill="0" applyAlignment="0" applyProtection="0"/>
    <xf numFmtId="0" fontId="170" fillId="0" borderId="7" applyNumberFormat="0" applyFill="0" applyAlignment="0" applyProtection="0"/>
    <xf numFmtId="0" fontId="15" fillId="0" borderId="7" applyNumberFormat="0" applyFill="0" applyAlignment="0" applyProtection="0"/>
    <xf numFmtId="0" fontId="170" fillId="0" borderId="7" applyNumberFormat="0" applyFill="0" applyAlignment="0" applyProtection="0"/>
    <xf numFmtId="0" fontId="15" fillId="0" borderId="7" applyNumberFormat="0" applyFill="0" applyAlignment="0" applyProtection="0"/>
    <xf numFmtId="0" fontId="290" fillId="0" borderId="7" applyNumberFormat="0" applyFill="0" applyAlignment="0" applyProtection="0"/>
    <xf numFmtId="0" fontId="15" fillId="0" borderId="7" applyNumberFormat="0" applyFill="0" applyAlignment="0" applyProtection="0"/>
    <xf numFmtId="0" fontId="90" fillId="0" borderId="0" applyNumberFormat="0" applyFon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3" fillId="0" borderId="8" applyNumberFormat="0" applyFill="0" applyAlignment="0" applyProtection="0"/>
    <xf numFmtId="169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91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9" fontId="16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2" fillId="0" borderId="0" applyNumberFormat="0" applyFill="0" applyBorder="0" applyAlignment="0" applyProtection="0">
      <alignment vertical="top"/>
      <protection locked="0"/>
    </xf>
    <xf numFmtId="0" fontId="293" fillId="0" borderId="0" applyNumberFormat="0" applyFill="0" applyBorder="0" applyAlignment="0" applyProtection="0">
      <alignment vertical="top"/>
      <protection locked="0"/>
    </xf>
    <xf numFmtId="0" fontId="17" fillId="7" borderId="4" applyNumberFormat="0" applyAlignment="0" applyProtection="0"/>
    <xf numFmtId="0" fontId="17" fillId="7" borderId="4" applyNumberFormat="0" applyAlignment="0" applyProtection="0"/>
    <xf numFmtId="0" fontId="176" fillId="7" borderId="4" applyNumberFormat="0" applyAlignment="0" applyProtection="0"/>
    <xf numFmtId="0" fontId="17" fillId="7" borderId="4" applyNumberFormat="0" applyAlignment="0" applyProtection="0"/>
    <xf numFmtId="169" fontId="17" fillId="7" borderId="4" applyNumberFormat="0" applyAlignment="0" applyProtection="0"/>
    <xf numFmtId="0" fontId="176" fillId="7" borderId="4" applyNumberFormat="0" applyAlignment="0" applyProtection="0"/>
    <xf numFmtId="0" fontId="17" fillId="7" borderId="4" applyNumberFormat="0" applyAlignment="0" applyProtection="0"/>
    <xf numFmtId="0" fontId="176" fillId="7" borderId="4" applyNumberFormat="0" applyAlignment="0" applyProtection="0"/>
    <xf numFmtId="0" fontId="17" fillId="7" borderId="4" applyNumberFormat="0" applyAlignment="0" applyProtection="0"/>
    <xf numFmtId="0" fontId="294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1" fillId="0" borderId="9" applyNumberFormat="0" applyFill="0" applyAlignment="0" applyProtection="0"/>
    <xf numFmtId="0" fontId="18" fillId="0" borderId="9" applyNumberFormat="0" applyFill="0" applyAlignment="0" applyProtection="0"/>
    <xf numFmtId="169" fontId="18" fillId="0" borderId="9" applyNumberFormat="0" applyFill="0" applyAlignment="0" applyProtection="0"/>
    <xf numFmtId="0" fontId="181" fillId="0" borderId="9" applyNumberFormat="0" applyFill="0" applyAlignment="0" applyProtection="0"/>
    <xf numFmtId="0" fontId="18" fillId="0" borderId="9" applyNumberFormat="0" applyFill="0" applyAlignment="0" applyProtection="0"/>
    <xf numFmtId="0" fontId="181" fillId="0" borderId="9" applyNumberFormat="0" applyFill="0" applyAlignment="0" applyProtection="0"/>
    <xf numFmtId="0" fontId="18" fillId="0" borderId="9" applyNumberFormat="0" applyFill="0" applyAlignment="0" applyProtection="0"/>
    <xf numFmtId="0" fontId="295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3" fillId="22" borderId="0" applyNumberFormat="0" applyBorder="0" applyAlignment="0" applyProtection="0"/>
    <xf numFmtId="0" fontId="19" fillId="22" borderId="0" applyNumberFormat="0" applyBorder="0" applyAlignment="0" applyProtection="0"/>
    <xf numFmtId="169" fontId="19" fillId="22" borderId="0" applyNumberFormat="0" applyBorder="0" applyAlignment="0" applyProtection="0"/>
    <xf numFmtId="0" fontId="183" fillId="22" borderId="0" applyNumberFormat="0" applyBorder="0" applyAlignment="0" applyProtection="0"/>
    <xf numFmtId="0" fontId="19" fillId="22" borderId="0" applyNumberFormat="0" applyBorder="0" applyAlignment="0" applyProtection="0"/>
    <xf numFmtId="0" fontId="183" fillId="22" borderId="0" applyNumberFormat="0" applyBorder="0" applyAlignment="0" applyProtection="0"/>
    <xf numFmtId="0" fontId="19" fillId="22" borderId="0" applyNumberFormat="0" applyBorder="0" applyAlignment="0" applyProtection="0"/>
    <xf numFmtId="0" fontId="296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" fillId="0" borderId="0"/>
    <xf numFmtId="0" fontId="1" fillId="0" borderId="0"/>
    <xf numFmtId="0" fontId="1" fillId="0" borderId="0"/>
    <xf numFmtId="169" fontId="10" fillId="0" borderId="0"/>
    <xf numFmtId="0" fontId="3" fillId="0" borderId="0"/>
    <xf numFmtId="0" fontId="10" fillId="0" borderId="0"/>
    <xf numFmtId="0" fontId="51" fillId="0" borderId="0"/>
    <xf numFmtId="0" fontId="5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6" fillId="0" borderId="0" applyFill="0" applyBorder="0"/>
    <xf numFmtId="0" fontId="3" fillId="0" borderId="0"/>
    <xf numFmtId="0" fontId="1" fillId="0" borderId="0"/>
    <xf numFmtId="0" fontId="21" fillId="23" borderId="10" applyNumberFormat="0" applyFont="0" applyAlignment="0" applyProtection="0"/>
    <xf numFmtId="0" fontId="21" fillId="23" borderId="10" applyNumberFormat="0" applyFont="0" applyAlignment="0" applyProtection="0"/>
    <xf numFmtId="0" fontId="297" fillId="23" borderId="10" applyNumberFormat="0" applyFont="0" applyAlignment="0" applyProtection="0"/>
    <xf numFmtId="0" fontId="1" fillId="31" borderId="28" applyNumberFormat="0" applyFont="0" applyAlignment="0" applyProtection="0"/>
    <xf numFmtId="0" fontId="1" fillId="31" borderId="28" applyNumberFormat="0" applyFont="0" applyAlignment="0" applyProtection="0"/>
    <xf numFmtId="169" fontId="4" fillId="23" borderId="10" applyNumberFormat="0" applyFont="0" applyAlignment="0" applyProtection="0"/>
    <xf numFmtId="0" fontId="21" fillId="23" borderId="10" applyNumberFormat="0" applyFont="0" applyAlignment="0" applyProtection="0"/>
    <xf numFmtId="0" fontId="3" fillId="23" borderId="10" applyNumberFormat="0" applyFont="0" applyAlignment="0" applyProtection="0"/>
    <xf numFmtId="0" fontId="21" fillId="23" borderId="10" applyNumberFormat="0" applyFont="0" applyAlignment="0" applyProtection="0"/>
    <xf numFmtId="0" fontId="11" fillId="23" borderId="10" applyNumberFormat="0" applyFont="0" applyAlignment="0" applyProtection="0"/>
    <xf numFmtId="0" fontId="21" fillId="23" borderId="10" applyNumberFormat="0" applyFont="0" applyAlignment="0" applyProtection="0"/>
    <xf numFmtId="0" fontId="21" fillId="23" borderId="10" applyNumberFormat="0" applyFont="0" applyAlignment="0" applyProtection="0"/>
    <xf numFmtId="0" fontId="21" fillId="23" borderId="10" applyNumberFormat="0" applyFont="0" applyAlignment="0" applyProtection="0"/>
    <xf numFmtId="0" fontId="21" fillId="23" borderId="10" applyNumberFormat="0" applyFont="0" applyAlignment="0" applyProtection="0"/>
    <xf numFmtId="0" fontId="21" fillId="23" borderId="10" applyNumberFormat="0" applyFont="0" applyAlignment="0" applyProtection="0"/>
    <xf numFmtId="0" fontId="28" fillId="20" borderId="11" applyNumberFormat="0" applyAlignment="0" applyProtection="0"/>
    <xf numFmtId="0" fontId="28" fillId="20" borderId="11" applyNumberFormat="0" applyAlignment="0" applyProtection="0"/>
    <xf numFmtId="0" fontId="191" fillId="20" borderId="11" applyNumberFormat="0" applyAlignment="0" applyProtection="0"/>
    <xf numFmtId="0" fontId="28" fillId="20" borderId="11" applyNumberFormat="0" applyAlignment="0" applyProtection="0"/>
    <xf numFmtId="169" fontId="28" fillId="20" borderId="11" applyNumberFormat="0" applyAlignment="0" applyProtection="0"/>
    <xf numFmtId="0" fontId="191" fillId="20" borderId="11" applyNumberFormat="0" applyAlignment="0" applyProtection="0"/>
    <xf numFmtId="0" fontId="28" fillId="20" borderId="11" applyNumberFormat="0" applyAlignment="0" applyProtection="0"/>
    <xf numFmtId="0" fontId="191" fillId="20" borderId="11" applyNumberFormat="0" applyAlignment="0" applyProtection="0"/>
    <xf numFmtId="0" fontId="28" fillId="20" borderId="11" applyNumberFormat="0" applyAlignment="0" applyProtection="0"/>
    <xf numFmtId="0" fontId="298" fillId="20" borderId="11" applyNumberFormat="0" applyAlignment="0" applyProtection="0"/>
    <xf numFmtId="0" fontId="28" fillId="20" borderId="11" applyNumberFormat="0" applyAlignment="0" applyProtection="0"/>
    <xf numFmtId="0" fontId="28" fillId="20" borderId="11" applyNumberFormat="0" applyAlignment="0" applyProtection="0"/>
    <xf numFmtId="0" fontId="28" fillId="20" borderId="11" applyNumberFormat="0" applyAlignment="0" applyProtection="0"/>
    <xf numFmtId="0" fontId="28" fillId="20" borderId="11" applyNumberFormat="0" applyAlignment="0" applyProtection="0"/>
    <xf numFmtId="0" fontId="28" fillId="20" borderId="11" applyNumberFormat="0" applyAlignment="0" applyProtection="0"/>
    <xf numFmtId="9" fontId="2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Fill="0" applyBorder="0" applyAlignment="0" applyProtection="0">
      <alignment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219" fillId="0" borderId="13" applyNumberFormat="0" applyFill="0" applyAlignment="0" applyProtection="0"/>
    <xf numFmtId="0" fontId="31" fillId="0" borderId="13" applyNumberFormat="0" applyFill="0" applyAlignment="0" applyProtection="0"/>
    <xf numFmtId="169" fontId="31" fillId="0" borderId="13" applyNumberFormat="0" applyFill="0" applyAlignment="0" applyProtection="0"/>
    <xf numFmtId="0" fontId="219" fillId="0" borderId="13" applyNumberFormat="0" applyFill="0" applyAlignment="0" applyProtection="0"/>
    <xf numFmtId="0" fontId="31" fillId="0" borderId="13" applyNumberFormat="0" applyFill="0" applyAlignment="0" applyProtection="0"/>
    <xf numFmtId="0" fontId="219" fillId="0" borderId="13" applyNumberFormat="0" applyFill="0" applyAlignment="0" applyProtection="0"/>
    <xf numFmtId="0" fontId="31" fillId="0" borderId="13" applyNumberFormat="0" applyFill="0" applyAlignment="0" applyProtection="0"/>
    <xf numFmtId="0" fontId="299" fillId="0" borderId="13" applyNumberFormat="0" applyFill="0" applyAlignment="0" applyProtection="0"/>
    <xf numFmtId="0" fontId="31" fillId="0" borderId="13" applyNumberFormat="0" applyFill="0" applyAlignment="0" applyProtection="0"/>
    <xf numFmtId="0" fontId="10" fillId="0" borderId="65" applyNumberFormat="0" applyFont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9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08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 applyFill="1"/>
    <xf numFmtId="0" fontId="34" fillId="0" borderId="0" xfId="0" applyFont="1"/>
    <xf numFmtId="0" fontId="34" fillId="0" borderId="0" xfId="0" applyFont="1" applyBorder="1"/>
    <xf numFmtId="0" fontId="34" fillId="0" borderId="0" xfId="0" applyFont="1" applyFill="1"/>
    <xf numFmtId="0" fontId="38" fillId="0" borderId="0" xfId="0" applyFont="1" applyFill="1"/>
    <xf numFmtId="0" fontId="38" fillId="0" borderId="0" xfId="0" applyFont="1" applyFill="1" applyAlignment="1">
      <alignment horizontal="left"/>
    </xf>
    <xf numFmtId="0" fontId="35" fillId="0" borderId="0" xfId="160" applyFont="1" applyBorder="1" applyAlignment="1">
      <alignment horizontal="left" vertical="center" indent="1"/>
    </xf>
    <xf numFmtId="175" fontId="35" fillId="0" borderId="0" xfId="160" applyNumberFormat="1" applyFont="1" applyBorder="1" applyAlignment="1">
      <alignment vertical="center"/>
    </xf>
    <xf numFmtId="0" fontId="4" fillId="0" borderId="0" xfId="160" applyFont="1" applyBorder="1" applyAlignment="1">
      <alignment vertical="center"/>
    </xf>
    <xf numFmtId="0" fontId="45" fillId="0" borderId="0" xfId="160" applyFont="1" applyBorder="1" applyAlignment="1">
      <alignment horizontal="left" vertical="center" indent="1"/>
    </xf>
    <xf numFmtId="0" fontId="4" fillId="0" borderId="0" xfId="160" applyFont="1" applyBorder="1" applyAlignment="1">
      <alignment horizontal="left" vertical="center" indent="1"/>
    </xf>
    <xf numFmtId="177" fontId="4" fillId="0" borderId="0" xfId="161" applyNumberFormat="1" applyFont="1" applyBorder="1" applyAlignment="1">
      <alignment horizontal="right" vertical="center"/>
    </xf>
    <xf numFmtId="0" fontId="46" fillId="0" borderId="0" xfId="160" applyFont="1" applyBorder="1" applyAlignment="1">
      <alignment horizontal="left" vertical="center" indent="1"/>
    </xf>
    <xf numFmtId="175" fontId="46" fillId="0" borderId="0" xfId="160" applyNumberFormat="1" applyFont="1" applyBorder="1" applyAlignment="1">
      <alignment vertical="center"/>
    </xf>
    <xf numFmtId="177" fontId="46" fillId="0" borderId="0" xfId="161" applyNumberFormat="1" applyFont="1" applyBorder="1" applyAlignment="1">
      <alignment horizontal="right" vertical="center"/>
    </xf>
    <xf numFmtId="175" fontId="46" fillId="0" borderId="0" xfId="161" applyNumberFormat="1" applyFont="1" applyBorder="1" applyAlignment="1">
      <alignment vertical="center"/>
    </xf>
    <xf numFmtId="175" fontId="4" fillId="0" borderId="0" xfId="161" applyNumberFormat="1" applyFont="1" applyBorder="1" applyAlignment="1">
      <alignment vertical="center"/>
    </xf>
    <xf numFmtId="0" fontId="46" fillId="0" borderId="0" xfId="160" applyFont="1" applyBorder="1" applyAlignment="1">
      <alignment vertical="center"/>
    </xf>
    <xf numFmtId="0" fontId="35" fillId="0" borderId="25" xfId="160" applyFont="1" applyBorder="1" applyAlignment="1">
      <alignment horizontal="left" vertical="center" indent="1"/>
    </xf>
    <xf numFmtId="175" fontId="4" fillId="0" borderId="25" xfId="160" applyNumberFormat="1" applyFont="1" applyBorder="1" applyAlignment="1">
      <alignment vertical="center"/>
    </xf>
    <xf numFmtId="0" fontId="4" fillId="0" borderId="25" xfId="160" applyFont="1" applyBorder="1" applyAlignment="1">
      <alignment horizontal="left" vertical="center" indent="1"/>
    </xf>
    <xf numFmtId="177" fontId="4" fillId="0" borderId="25" xfId="161" applyNumberFormat="1" applyFont="1" applyBorder="1" applyAlignment="1">
      <alignment horizontal="right" vertical="center"/>
    </xf>
    <xf numFmtId="0" fontId="48" fillId="0" borderId="0" xfId="160" applyFont="1" applyBorder="1" applyAlignment="1">
      <alignment horizontal="left" vertical="center" indent="1"/>
    </xf>
    <xf numFmtId="175" fontId="4" fillId="0" borderId="0" xfId="160" applyNumberFormat="1" applyFont="1" applyBorder="1" applyAlignment="1">
      <alignment vertical="center"/>
    </xf>
    <xf numFmtId="43" fontId="54" fillId="26" borderId="15" xfId="1" applyFont="1" applyFill="1" applyBorder="1" applyAlignment="1">
      <alignment horizontal="center"/>
    </xf>
    <xf numFmtId="0" fontId="33" fillId="0" borderId="0" xfId="0" applyFont="1" applyFill="1"/>
    <xf numFmtId="0" fontId="41" fillId="0" borderId="15" xfId="0" applyFont="1" applyFill="1" applyBorder="1" applyAlignment="1" applyProtection="1">
      <alignment horizontal="left" wrapText="1" indent="5"/>
    </xf>
    <xf numFmtId="0" fontId="41" fillId="0" borderId="15" xfId="0" applyFont="1" applyFill="1" applyBorder="1" applyAlignment="1" applyProtection="1">
      <alignment horizontal="left"/>
    </xf>
    <xf numFmtId="0" fontId="34" fillId="0" borderId="15" xfId="0" applyFont="1" applyFill="1" applyBorder="1"/>
    <xf numFmtId="0" fontId="41" fillId="28" borderId="15" xfId="0" applyFont="1" applyFill="1" applyBorder="1" applyAlignment="1" applyProtection="1">
      <alignment horizontal="left" wrapText="1" indent="5"/>
    </xf>
    <xf numFmtId="0" fontId="41" fillId="28" borderId="15" xfId="0" applyFont="1" applyFill="1" applyBorder="1" applyAlignment="1" applyProtection="1">
      <alignment horizontal="left"/>
    </xf>
    <xf numFmtId="0" fontId="34" fillId="28" borderId="15" xfId="0" applyFont="1" applyFill="1" applyBorder="1"/>
    <xf numFmtId="0" fontId="41" fillId="0" borderId="0" xfId="0" applyFont="1" applyFill="1" applyBorder="1" applyAlignment="1" applyProtection="1">
      <alignment horizontal="left"/>
    </xf>
    <xf numFmtId="0" fontId="33" fillId="0" borderId="0" xfId="0" applyFont="1"/>
    <xf numFmtId="0" fontId="41" fillId="0" borderId="15" xfId="0" applyFont="1" applyFill="1" applyBorder="1" applyAlignment="1" applyProtection="1">
      <alignment horizontal="left" wrapText="1" indent="3"/>
    </xf>
    <xf numFmtId="0" fontId="41" fillId="0" borderId="0" xfId="0" applyFont="1" applyFill="1" applyBorder="1" applyAlignment="1" applyProtection="1">
      <alignment horizontal="left" wrapText="1" indent="5"/>
    </xf>
    <xf numFmtId="0" fontId="34" fillId="0" borderId="0" xfId="0" applyFont="1" applyFill="1" applyBorder="1"/>
    <xf numFmtId="0" fontId="41" fillId="27" borderId="15" xfId="0" applyFont="1" applyFill="1" applyBorder="1" applyAlignment="1" applyProtection="1">
      <alignment horizontal="left" wrapText="1" indent="3"/>
    </xf>
    <xf numFmtId="0" fontId="41" fillId="27" borderId="15" xfId="0" applyFont="1" applyFill="1" applyBorder="1" applyAlignment="1" applyProtection="1">
      <alignment horizontal="left"/>
    </xf>
    <xf numFmtId="0" fontId="34" fillId="27" borderId="15" xfId="0" applyFont="1" applyFill="1" applyBorder="1"/>
    <xf numFmtId="0" fontId="35" fillId="28" borderId="15" xfId="0" applyFont="1" applyFill="1" applyBorder="1"/>
    <xf numFmtId="0" fontId="34" fillId="0" borderId="15" xfId="0" applyFont="1" applyBorder="1"/>
    <xf numFmtId="0" fontId="42" fillId="30" borderId="15" xfId="0" applyFont="1" applyFill="1" applyBorder="1" applyAlignment="1" applyProtection="1">
      <alignment horizontal="left" wrapText="1"/>
    </xf>
    <xf numFmtId="0" fontId="42" fillId="30" borderId="15" xfId="0" applyFont="1" applyFill="1" applyBorder="1" applyAlignment="1" applyProtection="1">
      <alignment horizontal="left"/>
    </xf>
    <xf numFmtId="0" fontId="33" fillId="30" borderId="15" xfId="0" applyFont="1" applyFill="1" applyBorder="1"/>
    <xf numFmtId="177" fontId="40" fillId="0" borderId="0" xfId="1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/>
    <xf numFmtId="0" fontId="40" fillId="0" borderId="23" xfId="0" applyFont="1" applyFill="1" applyBorder="1" applyAlignment="1" applyProtection="1">
      <alignment horizontal="left" wrapText="1" indent="1"/>
    </xf>
    <xf numFmtId="0" fontId="38" fillId="0" borderId="0" xfId="0" applyFont="1" applyFill="1" applyBorder="1"/>
    <xf numFmtId="0" fontId="38" fillId="0" borderId="0" xfId="0" applyFont="1" applyFill="1" applyBorder="1" applyAlignment="1">
      <alignment vertical="center"/>
    </xf>
    <xf numFmtId="0" fontId="50" fillId="0" borderId="0" xfId="0" applyFont="1" applyFill="1" applyAlignment="1">
      <alignment horizontal="left"/>
    </xf>
    <xf numFmtId="0" fontId="46" fillId="0" borderId="0" xfId="160" applyFont="1" applyFill="1" applyBorder="1" applyAlignment="1">
      <alignment horizontal="left" vertical="center" indent="1"/>
    </xf>
    <xf numFmtId="175" fontId="46" fillId="0" borderId="0" xfId="161" applyNumberFormat="1" applyFont="1" applyFill="1" applyBorder="1" applyAlignment="1">
      <alignment vertical="center"/>
    </xf>
    <xf numFmtId="0" fontId="4" fillId="0" borderId="0" xfId="160" applyFont="1" applyFill="1" applyBorder="1" applyAlignment="1">
      <alignment horizontal="left" vertical="center" indent="2"/>
    </xf>
    <xf numFmtId="175" fontId="4" fillId="0" borderId="0" xfId="161" applyNumberFormat="1" applyFont="1" applyFill="1" applyBorder="1" applyAlignment="1">
      <alignment vertical="center"/>
    </xf>
    <xf numFmtId="0" fontId="4" fillId="0" borderId="0" xfId="160" applyFont="1" applyFill="1" applyBorder="1" applyAlignment="1">
      <alignment horizontal="left" vertical="center" indent="1"/>
    </xf>
    <xf numFmtId="0" fontId="4" fillId="0" borderId="0" xfId="160" applyFont="1" applyFill="1" applyBorder="1" applyAlignment="1">
      <alignment horizontal="left" vertical="center" indent="4"/>
    </xf>
    <xf numFmtId="177" fontId="46" fillId="0" borderId="0" xfId="161" applyNumberFormat="1" applyFont="1" applyFill="1" applyBorder="1" applyAlignment="1">
      <alignment horizontal="right" vertical="center"/>
    </xf>
    <xf numFmtId="177" fontId="4" fillId="0" borderId="0" xfId="161" applyNumberFormat="1" applyFont="1" applyFill="1" applyBorder="1" applyAlignment="1">
      <alignment horizontal="right" vertical="center"/>
    </xf>
    <xf numFmtId="177" fontId="57" fillId="0" borderId="0" xfId="161" applyNumberFormat="1" applyFont="1" applyBorder="1" applyAlignment="1">
      <alignment horizontal="right" vertical="center"/>
    </xf>
    <xf numFmtId="0" fontId="4" fillId="0" borderId="0" xfId="0" applyFont="1" applyAlignment="1" applyProtection="1">
      <protection locked="0"/>
    </xf>
    <xf numFmtId="168" fontId="4" fillId="0" borderId="0" xfId="30" applyNumberFormat="1" applyFont="1" applyProtection="1">
      <protection locked="0"/>
    </xf>
    <xf numFmtId="0" fontId="4" fillId="0" borderId="0" xfId="0" applyFont="1" applyFill="1" applyProtection="1">
      <protection locked="0"/>
    </xf>
    <xf numFmtId="175" fontId="21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6" fillId="0" borderId="0" xfId="0" applyFont="1" applyFill="1" applyAlignment="1" applyProtection="1">
      <alignment horizontal="right"/>
      <protection locked="0"/>
    </xf>
    <xf numFmtId="168" fontId="4" fillId="0" borderId="0" xfId="30" applyNumberFormat="1" applyFont="1" applyFill="1" applyAlignment="1" applyProtection="1">
      <alignment horizontal="right"/>
      <protection locked="0"/>
    </xf>
    <xf numFmtId="168" fontId="46" fillId="0" borderId="0" xfId="3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 indent="2"/>
      <protection locked="0"/>
    </xf>
    <xf numFmtId="177" fontId="38" fillId="0" borderId="0" xfId="0" applyNumberFormat="1" applyFont="1" applyFill="1" applyBorder="1" applyAlignment="1">
      <alignment vertical="center"/>
    </xf>
    <xf numFmtId="43" fontId="38" fillId="0" borderId="0" xfId="0" applyNumberFormat="1" applyFont="1" applyFill="1" applyBorder="1"/>
    <xf numFmtId="43" fontId="38" fillId="0" borderId="0" xfId="1" applyFont="1" applyFill="1" applyBorder="1"/>
    <xf numFmtId="9" fontId="61" fillId="0" borderId="0" xfId="178" applyFont="1" applyFill="1" applyBorder="1" applyAlignment="1">
      <alignment horizontal="center" vertical="center"/>
    </xf>
    <xf numFmtId="9" fontId="62" fillId="0" borderId="0" xfId="178" applyFont="1" applyFill="1" applyBorder="1" applyAlignment="1">
      <alignment horizontal="center" vertical="center"/>
    </xf>
    <xf numFmtId="178" fontId="64" fillId="0" borderId="15" xfId="178" applyNumberFormat="1" applyFont="1" applyFill="1" applyBorder="1" applyAlignment="1">
      <alignment vertical="center"/>
    </xf>
    <xf numFmtId="14" fontId="65" fillId="26" borderId="15" xfId="0" applyNumberFormat="1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center" vertical="center"/>
    </xf>
    <xf numFmtId="9" fontId="66" fillId="0" borderId="15" xfId="178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textRotation="90"/>
    </xf>
    <xf numFmtId="0" fontId="64" fillId="0" borderId="15" xfId="0" applyFont="1" applyFill="1" applyBorder="1" applyAlignment="1">
      <alignment vertical="center" wrapText="1"/>
    </xf>
    <xf numFmtId="9" fontId="67" fillId="0" borderId="15" xfId="178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left" wrapText="1" indent="1"/>
    </xf>
    <xf numFmtId="0" fontId="65" fillId="0" borderId="15" xfId="0" applyFont="1" applyBorder="1" applyAlignment="1">
      <alignment vertical="center" wrapText="1"/>
    </xf>
    <xf numFmtId="0" fontId="67" fillId="0" borderId="15" xfId="0" applyFont="1" applyBorder="1" applyAlignment="1">
      <alignment horizontal="left" indent="3"/>
    </xf>
    <xf numFmtId="175" fontId="68" fillId="0" borderId="15" xfId="0" applyNumberFormat="1" applyFont="1" applyBorder="1"/>
    <xf numFmtId="0" fontId="65" fillId="0" borderId="15" xfId="0" applyFont="1" applyBorder="1" applyAlignment="1">
      <alignment vertical="top"/>
    </xf>
    <xf numFmtId="175" fontId="69" fillId="0" borderId="15" xfId="0" applyNumberFormat="1" applyFont="1" applyBorder="1" applyAlignment="1">
      <alignment vertical="top"/>
    </xf>
    <xf numFmtId="0" fontId="63" fillId="0" borderId="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left" vertical="top"/>
    </xf>
    <xf numFmtId="0" fontId="37" fillId="0" borderId="0" xfId="0" applyFont="1" applyFill="1" applyAlignment="1"/>
    <xf numFmtId="9" fontId="4" fillId="0" borderId="0" xfId="178" applyFont="1" applyBorder="1" applyAlignment="1">
      <alignment vertical="center"/>
    </xf>
    <xf numFmtId="168" fontId="38" fillId="0" borderId="0" xfId="0" applyNumberFormat="1" applyFont="1" applyFill="1" applyBorder="1"/>
    <xf numFmtId="0" fontId="53" fillId="0" borderId="0" xfId="0" applyFont="1" applyFill="1"/>
    <xf numFmtId="0" fontId="71" fillId="0" borderId="0" xfId="0" applyFont="1" applyFill="1" applyBorder="1"/>
    <xf numFmtId="0" fontId="70" fillId="0" borderId="0" xfId="0" applyFont="1" applyFill="1" applyBorder="1"/>
    <xf numFmtId="0" fontId="72" fillId="0" borderId="0" xfId="0" applyFont="1" applyFill="1" applyBorder="1"/>
    <xf numFmtId="0" fontId="50" fillId="0" borderId="0" xfId="0" applyFont="1" applyFill="1" applyBorder="1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177" fontId="4" fillId="0" borderId="0" xfId="161" applyNumberFormat="1" applyFont="1" applyBorder="1" applyAlignment="1">
      <alignment vertical="center"/>
    </xf>
    <xf numFmtId="0" fontId="58" fillId="0" borderId="0" xfId="0" applyFont="1" applyFill="1" applyBorder="1"/>
    <xf numFmtId="0" fontId="54" fillId="0" borderId="0" xfId="0" applyFont="1" applyFill="1" applyBorder="1"/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Border="1"/>
    <xf numFmtId="177" fontId="21" fillId="0" borderId="23" xfId="1" applyNumberFormat="1" applyFont="1" applyFill="1" applyBorder="1" applyAlignment="1" applyProtection="1">
      <alignment horizontal="right"/>
      <protection locked="0"/>
    </xf>
    <xf numFmtId="168" fontId="21" fillId="0" borderId="18" xfId="1" applyNumberFormat="1" applyFont="1" applyFill="1" applyBorder="1" applyAlignment="1" applyProtection="1">
      <alignment horizontal="right"/>
      <protection locked="0"/>
    </xf>
    <xf numFmtId="0" fontId="74" fillId="0" borderId="0" xfId="0" applyFont="1" applyFill="1" applyAlignment="1"/>
    <xf numFmtId="168" fontId="75" fillId="0" borderId="0" xfId="30" applyNumberFormat="1" applyFont="1" applyFill="1" applyBorder="1" applyProtection="1">
      <protection locked="0"/>
    </xf>
    <xf numFmtId="0" fontId="76" fillId="0" borderId="0" xfId="0" applyFont="1" applyFill="1" applyBorder="1"/>
    <xf numFmtId="0" fontId="75" fillId="0" borderId="0" xfId="0" applyFont="1" applyFill="1" applyBorder="1" applyAlignment="1" applyProtection="1">
      <alignment horizontal="left"/>
      <protection locked="0"/>
    </xf>
    <xf numFmtId="168" fontId="75" fillId="0" borderId="0" xfId="30" applyNumberFormat="1" applyFont="1" applyFill="1" applyBorder="1" applyAlignment="1" applyProtection="1">
      <alignment horizontal="right"/>
      <protection locked="0"/>
    </xf>
    <xf numFmtId="0" fontId="75" fillId="0" borderId="0" xfId="0" applyFont="1" applyFill="1" applyAlignment="1" applyProtection="1">
      <alignment horizontal="left" indent="2"/>
      <protection locked="0"/>
    </xf>
    <xf numFmtId="4" fontId="50" fillId="0" borderId="0" xfId="0" applyNumberFormat="1" applyFont="1" applyFill="1" applyBorder="1" applyAlignment="1">
      <alignment horizontal="right"/>
    </xf>
    <xf numFmtId="168" fontId="50" fillId="0" borderId="0" xfId="1" applyNumberFormat="1" applyFont="1" applyFill="1" applyAlignment="1">
      <alignment horizontal="left"/>
    </xf>
    <xf numFmtId="168" fontId="39" fillId="0" borderId="0" xfId="1" applyNumberFormat="1" applyFont="1" applyFill="1" applyBorder="1" applyAlignment="1" applyProtection="1">
      <alignment vertical="top"/>
    </xf>
    <xf numFmtId="168" fontId="38" fillId="0" borderId="0" xfId="1" applyNumberFormat="1" applyFont="1" applyFill="1" applyAlignment="1">
      <alignment horizontal="left"/>
    </xf>
    <xf numFmtId="168" fontId="37" fillId="0" borderId="0" xfId="0" applyNumberFormat="1" applyFont="1" applyFill="1" applyAlignment="1"/>
    <xf numFmtId="0" fontId="38" fillId="0" borderId="0" xfId="0" applyFont="1" applyFill="1"/>
    <xf numFmtId="168" fontId="4" fillId="0" borderId="0" xfId="3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 indent="2"/>
      <protection locked="0"/>
    </xf>
    <xf numFmtId="9" fontId="4" fillId="0" borderId="0" xfId="178" applyFont="1" applyBorder="1" applyAlignment="1">
      <alignment vertical="center"/>
    </xf>
    <xf numFmtId="0" fontId="53" fillId="0" borderId="0" xfId="0" applyFont="1" applyFill="1"/>
    <xf numFmtId="0" fontId="4" fillId="0" borderId="0" xfId="0" applyFont="1" applyFill="1" applyAlignment="1" applyProtection="1">
      <alignment horizontal="left"/>
      <protection locked="0"/>
    </xf>
    <xf numFmtId="177" fontId="21" fillId="0" borderId="0" xfId="1" applyNumberFormat="1" applyFont="1" applyFill="1" applyBorder="1" applyAlignment="1" applyProtection="1">
      <alignment horizontal="right"/>
      <protection locked="0"/>
    </xf>
    <xf numFmtId="177" fontId="21" fillId="0" borderId="18" xfId="1" applyNumberFormat="1" applyFont="1" applyFill="1" applyBorder="1" applyAlignment="1" applyProtection="1">
      <alignment horizontal="right"/>
      <protection locked="0"/>
    </xf>
    <xf numFmtId="0" fontId="75" fillId="0" borderId="0" xfId="0" applyFont="1" applyFill="1" applyBorder="1" applyAlignment="1" applyProtection="1">
      <alignment horizontal="left" indent="1"/>
      <protection locked="0"/>
    </xf>
    <xf numFmtId="168" fontId="75" fillId="0" borderId="0" xfId="30" applyNumberFormat="1" applyFont="1" applyFill="1" applyBorder="1" applyAlignment="1" applyProtection="1">
      <alignment horizontal="left" indent="1"/>
      <protection locked="0"/>
    </xf>
    <xf numFmtId="43" fontId="50" fillId="0" borderId="0" xfId="1" applyFont="1" applyFill="1" applyBorder="1" applyAlignment="1">
      <alignment horizontal="right"/>
    </xf>
    <xf numFmtId="177" fontId="58" fillId="0" borderId="0" xfId="0" applyNumberFormat="1" applyFont="1" applyFill="1" applyBorder="1"/>
    <xf numFmtId="340" fontId="38" fillId="0" borderId="0" xfId="0" applyNumberFormat="1" applyFont="1" applyFill="1" applyBorder="1"/>
    <xf numFmtId="181" fontId="38" fillId="0" borderId="0" xfId="0" applyNumberFormat="1" applyFont="1" applyFill="1" applyBorder="1"/>
    <xf numFmtId="39" fontId="38" fillId="0" borderId="0" xfId="0" applyNumberFormat="1" applyFont="1" applyFill="1" applyBorder="1" applyAlignment="1">
      <alignment horizontal="left" indent="3"/>
    </xf>
    <xf numFmtId="339" fontId="49" fillId="0" borderId="0" xfId="0" applyNumberFormat="1" applyFont="1" applyFill="1" applyBorder="1"/>
    <xf numFmtId="0" fontId="80" fillId="0" borderId="0" xfId="0" applyFont="1" applyFill="1" applyProtection="1">
      <protection locked="0"/>
    </xf>
    <xf numFmtId="0" fontId="80" fillId="0" borderId="0" xfId="0" applyFont="1" applyFill="1" applyAlignment="1" applyProtection="1">
      <alignment horizontal="left"/>
      <protection locked="0"/>
    </xf>
    <xf numFmtId="168" fontId="80" fillId="0" borderId="0" xfId="30" applyNumberFormat="1" applyFont="1" applyProtection="1">
      <protection locked="0"/>
    </xf>
    <xf numFmtId="0" fontId="54" fillId="0" borderId="0" xfId="0" applyFont="1" applyFill="1"/>
    <xf numFmtId="177" fontId="38" fillId="0" borderId="0" xfId="0" applyNumberFormat="1" applyFont="1" applyFill="1" applyBorder="1"/>
    <xf numFmtId="0" fontId="38" fillId="0" borderId="0" xfId="0" applyFont="1" applyFill="1" applyBorder="1"/>
    <xf numFmtId="4" fontId="38" fillId="0" borderId="0" xfId="0" applyNumberFormat="1" applyFont="1" applyFill="1" applyBorder="1"/>
    <xf numFmtId="0" fontId="38" fillId="0" borderId="0" xfId="0" applyNumberFormat="1" applyFont="1" applyFill="1" applyBorder="1"/>
    <xf numFmtId="0" fontId="49" fillId="0" borderId="21" xfId="0" applyFont="1" applyFill="1" applyBorder="1"/>
    <xf numFmtId="168" fontId="80" fillId="0" borderId="0" xfId="30" applyNumberFormat="1" applyFont="1" applyFill="1" applyProtection="1">
      <protection locked="0"/>
    </xf>
    <xf numFmtId="43" fontId="49" fillId="0" borderId="21" xfId="1" applyFont="1" applyFill="1" applyBorder="1"/>
    <xf numFmtId="43" fontId="80" fillId="0" borderId="0" xfId="1" applyFont="1" applyFill="1" applyProtection="1">
      <protection locked="0"/>
    </xf>
    <xf numFmtId="43" fontId="80" fillId="0" borderId="0" xfId="1" applyFont="1" applyFill="1" applyAlignment="1" applyProtection="1">
      <alignment horizontal="left"/>
      <protection locked="0"/>
    </xf>
    <xf numFmtId="168" fontId="38" fillId="0" borderId="0" xfId="1" applyNumberFormat="1" applyFont="1" applyFill="1" applyBorder="1"/>
    <xf numFmtId="177" fontId="53" fillId="0" borderId="0" xfId="0" applyNumberFormat="1" applyFont="1" applyFill="1" applyBorder="1"/>
    <xf numFmtId="168" fontId="301" fillId="0" borderId="0" xfId="175" applyNumberFormat="1" applyFont="1" applyFill="1" applyAlignment="1" applyProtection="1">
      <alignment horizontal="left"/>
    </xf>
    <xf numFmtId="175" fontId="50" fillId="0" borderId="0" xfId="0" applyNumberFormat="1" applyFont="1" applyFill="1"/>
    <xf numFmtId="177" fontId="71" fillId="0" borderId="0" xfId="0" applyNumberFormat="1" applyFont="1" applyFill="1" applyBorder="1"/>
    <xf numFmtId="177" fontId="21" fillId="0" borderId="64" xfId="1" applyNumberFormat="1" applyFont="1" applyFill="1" applyBorder="1" applyAlignment="1" applyProtection="1">
      <alignment horizontal="right"/>
      <protection locked="0"/>
    </xf>
    <xf numFmtId="177" fontId="46" fillId="0" borderId="0" xfId="1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Border="1"/>
    <xf numFmtId="177" fontId="21" fillId="0" borderId="67" xfId="1" applyNumberFormat="1" applyFont="1" applyFill="1" applyBorder="1" applyAlignment="1" applyProtection="1">
      <alignment horizontal="right"/>
      <protection locked="0"/>
    </xf>
    <xf numFmtId="2" fontId="46" fillId="0" borderId="72" xfId="0" applyNumberFormat="1" applyFont="1" applyFill="1" applyBorder="1" applyAlignment="1" applyProtection="1">
      <alignment horizontal="left" vertical="top" wrapText="1" indent="5"/>
    </xf>
    <xf numFmtId="2" fontId="4" fillId="0" borderId="72" xfId="0" applyNumberFormat="1" applyFont="1" applyFill="1" applyBorder="1" applyAlignment="1" applyProtection="1">
      <alignment horizontal="left" vertical="top" wrapText="1" indent="9"/>
    </xf>
    <xf numFmtId="2" fontId="218" fillId="0" borderId="72" xfId="0" applyNumberFormat="1" applyFont="1" applyFill="1" applyBorder="1" applyAlignment="1" applyProtection="1">
      <alignment horizontal="left" vertical="top" wrapText="1" indent="11"/>
    </xf>
    <xf numFmtId="2" fontId="218" fillId="0" borderId="72" xfId="0" applyNumberFormat="1" applyFont="1" applyFill="1" applyBorder="1" applyAlignment="1" applyProtection="1">
      <alignment horizontal="left" vertical="top" wrapText="1" indent="5"/>
    </xf>
    <xf numFmtId="2" fontId="4" fillId="0" borderId="72" xfId="0" applyNumberFormat="1" applyFont="1" applyFill="1" applyBorder="1" applyAlignment="1" applyProtection="1">
      <alignment horizontal="left" vertical="top" wrapText="1" indent="7"/>
    </xf>
    <xf numFmtId="2" fontId="218" fillId="0" borderId="72" xfId="0" applyNumberFormat="1" applyFont="1" applyFill="1" applyBorder="1" applyAlignment="1" applyProtection="1">
      <alignment horizontal="left" vertical="top" wrapText="1" indent="9"/>
    </xf>
    <xf numFmtId="2" fontId="218" fillId="0" borderId="72" xfId="0" applyNumberFormat="1" applyFont="1" applyFill="1" applyBorder="1" applyAlignment="1" applyProtection="1">
      <alignment horizontal="left" vertical="top" wrapText="1" indent="7"/>
    </xf>
    <xf numFmtId="177" fontId="46" fillId="0" borderId="67" xfId="1" applyNumberFormat="1" applyFont="1" applyFill="1" applyBorder="1" applyAlignment="1" applyProtection="1">
      <alignment horizontal="right"/>
      <protection locked="0"/>
    </xf>
    <xf numFmtId="177" fontId="21" fillId="0" borderId="74" xfId="1" applyNumberFormat="1" applyFont="1" applyFill="1" applyBorder="1" applyAlignment="1" applyProtection="1">
      <alignment horizontal="right"/>
      <protection locked="0"/>
    </xf>
    <xf numFmtId="175" fontId="54" fillId="0" borderId="0" xfId="0" applyNumberFormat="1" applyFont="1" applyFill="1"/>
    <xf numFmtId="177" fontId="36" fillId="0" borderId="67" xfId="0" applyNumberFormat="1" applyFont="1" applyFill="1" applyBorder="1" applyAlignment="1" applyProtection="1">
      <alignment vertical="center" wrapText="1"/>
    </xf>
    <xf numFmtId="2" fontId="4" fillId="0" borderId="72" xfId="0" applyNumberFormat="1" applyFont="1" applyFill="1" applyBorder="1" applyAlignment="1" applyProtection="1">
      <alignment horizontal="left" vertical="top" wrapText="1" indent="4"/>
    </xf>
    <xf numFmtId="0" fontId="302" fillId="0" borderId="0" xfId="0" applyFont="1" applyFill="1" applyBorder="1"/>
    <xf numFmtId="0" fontId="21" fillId="0" borderId="73" xfId="0" applyNumberFormat="1" applyFont="1" applyFill="1" applyBorder="1" applyAlignment="1" applyProtection="1">
      <alignment horizontal="center" vertical="center" wrapText="1"/>
    </xf>
    <xf numFmtId="177" fontId="21" fillId="0" borderId="75" xfId="1" applyNumberFormat="1" applyFont="1" applyFill="1" applyBorder="1" applyAlignment="1" applyProtection="1">
      <alignment horizontal="right"/>
      <protection locked="0"/>
    </xf>
    <xf numFmtId="0" fontId="49" fillId="0" borderId="71" xfId="0" applyFont="1" applyFill="1" applyBorder="1"/>
    <xf numFmtId="0" fontId="46" fillId="0" borderId="72" xfId="0" applyFont="1" applyFill="1" applyBorder="1" applyAlignment="1" applyProtection="1">
      <alignment wrapText="1"/>
    </xf>
    <xf numFmtId="0" fontId="4" fillId="0" borderId="72" xfId="0" applyFont="1" applyFill="1" applyBorder="1" applyAlignment="1" applyProtection="1">
      <alignment wrapText="1"/>
    </xf>
    <xf numFmtId="43" fontId="49" fillId="0" borderId="73" xfId="1" applyFont="1" applyFill="1" applyBorder="1"/>
    <xf numFmtId="177" fontId="303" fillId="0" borderId="0" xfId="0" applyNumberFormat="1" applyFont="1" applyFill="1" applyBorder="1"/>
    <xf numFmtId="0" fontId="4" fillId="0" borderId="72" xfId="0" applyFont="1" applyBorder="1" applyAlignment="1" applyProtection="1">
      <alignment horizontal="left" wrapText="1" indent="5"/>
    </xf>
    <xf numFmtId="0" fontId="4" fillId="0" borderId="72" xfId="0" applyFont="1" applyBorder="1" applyAlignment="1" applyProtection="1">
      <alignment horizontal="left" wrapText="1" indent="4"/>
    </xf>
    <xf numFmtId="0" fontId="4" fillId="0" borderId="72" xfId="0" applyNumberFormat="1" applyFont="1" applyFill="1" applyBorder="1" applyAlignment="1" applyProtection="1">
      <alignment wrapText="1"/>
    </xf>
    <xf numFmtId="177" fontId="46" fillId="0" borderId="23" xfId="1" applyNumberFormat="1" applyFont="1" applyFill="1" applyBorder="1" applyAlignment="1" applyProtection="1">
      <alignment horizontal="right"/>
      <protection locked="0"/>
    </xf>
    <xf numFmtId="0" fontId="4" fillId="0" borderId="72" xfId="0" applyFont="1" applyFill="1" applyBorder="1" applyAlignment="1" applyProtection="1">
      <alignment horizontal="left" wrapText="1"/>
    </xf>
    <xf numFmtId="0" fontId="46" fillId="0" borderId="72" xfId="0" applyFont="1" applyFill="1" applyBorder="1" applyAlignment="1" applyProtection="1">
      <alignment horizontal="left" wrapText="1" indent="3"/>
    </xf>
    <xf numFmtId="2" fontId="4" fillId="0" borderId="72" xfId="0" applyNumberFormat="1" applyFont="1" applyFill="1" applyBorder="1" applyAlignment="1" applyProtection="1">
      <alignment horizontal="left" vertical="top" wrapText="1" indent="6"/>
    </xf>
    <xf numFmtId="2" fontId="4" fillId="0" borderId="72" xfId="0" applyNumberFormat="1" applyFont="1" applyFill="1" applyBorder="1" applyAlignment="1" applyProtection="1">
      <alignment horizontal="left" vertical="top" wrapText="1" indent="8"/>
    </xf>
    <xf numFmtId="2" fontId="218" fillId="0" borderId="72" xfId="0" applyNumberFormat="1" applyFont="1" applyFill="1" applyBorder="1" applyAlignment="1" applyProtection="1">
      <alignment horizontal="left" vertical="top" wrapText="1" indent="6"/>
    </xf>
    <xf numFmtId="2" fontId="218" fillId="0" borderId="72" xfId="0" applyNumberFormat="1" applyFont="1" applyFill="1" applyBorder="1" applyAlignment="1" applyProtection="1">
      <alignment horizontal="left" vertical="top" wrapText="1" indent="8"/>
    </xf>
    <xf numFmtId="2" fontId="4" fillId="0" borderId="72" xfId="0" applyNumberFormat="1" applyFont="1" applyFill="1" applyBorder="1" applyAlignment="1" applyProtection="1">
      <alignment horizontal="left" vertical="top" wrapText="1" indent="10"/>
    </xf>
    <xf numFmtId="2" fontId="4" fillId="0" borderId="72" xfId="0" applyNumberFormat="1" applyFont="1" applyFill="1" applyBorder="1" applyAlignment="1" applyProtection="1">
      <alignment horizontal="left" vertical="top" wrapText="1" indent="2"/>
    </xf>
    <xf numFmtId="177" fontId="46" fillId="0" borderId="18" xfId="1" applyNumberFormat="1" applyFont="1" applyFill="1" applyBorder="1" applyAlignment="1" applyProtection="1">
      <alignment horizontal="right"/>
      <protection locked="0"/>
    </xf>
    <xf numFmtId="0" fontId="4" fillId="0" borderId="72" xfId="46640" applyFont="1" applyBorder="1" applyAlignment="1" applyProtection="1">
      <alignment wrapText="1"/>
    </xf>
    <xf numFmtId="0" fontId="4" fillId="0" borderId="72" xfId="46657" applyFont="1" applyBorder="1" applyAlignment="1" applyProtection="1">
      <alignment wrapText="1"/>
    </xf>
    <xf numFmtId="0" fontId="4" fillId="0" borderId="72" xfId="46664" applyFont="1" applyBorder="1" applyAlignment="1" applyProtection="1">
      <alignment wrapText="1"/>
    </xf>
    <xf numFmtId="0" fontId="4" fillId="0" borderId="23" xfId="46664" applyFont="1" applyBorder="1" applyAlignment="1" applyProtection="1">
      <alignment wrapText="1"/>
    </xf>
    <xf numFmtId="168" fontId="304" fillId="0" borderId="0" xfId="175" applyNumberFormat="1" applyFont="1" applyFill="1" applyAlignment="1" applyProtection="1">
      <alignment horizontal="left"/>
    </xf>
    <xf numFmtId="0" fontId="4" fillId="0" borderId="0" xfId="46664" applyFont="1" applyBorder="1" applyAlignment="1" applyProtection="1">
      <alignment wrapText="1"/>
    </xf>
    <xf numFmtId="0" fontId="46" fillId="0" borderId="72" xfId="46640" applyFont="1" applyBorder="1" applyAlignment="1" applyProtection="1">
      <alignment wrapText="1"/>
    </xf>
    <xf numFmtId="0" fontId="38" fillId="0" borderId="0" xfId="0" applyFont="1" applyFill="1" applyBorder="1" applyAlignment="1">
      <alignment horizontal="left"/>
    </xf>
    <xf numFmtId="0" fontId="4" fillId="0" borderId="23" xfId="0" applyNumberFormat="1" applyFont="1" applyFill="1" applyBorder="1" applyAlignment="1" applyProtection="1">
      <alignment wrapText="1"/>
    </xf>
    <xf numFmtId="177" fontId="305" fillId="0" borderId="72" xfId="0" applyNumberFormat="1" applyFont="1" applyFill="1" applyBorder="1" applyAlignment="1" applyProtection="1">
      <alignment horizontal="right" vertical="center" wrapText="1"/>
    </xf>
    <xf numFmtId="177" fontId="305" fillId="0" borderId="0" xfId="0" applyNumberFormat="1" applyFont="1" applyFill="1" applyBorder="1" applyAlignment="1" applyProtection="1">
      <alignment horizontal="right" vertical="center" wrapText="1"/>
    </xf>
    <xf numFmtId="0" fontId="305" fillId="0" borderId="0" xfId="0" applyFont="1" applyFill="1" applyBorder="1" applyAlignment="1">
      <alignment horizontal="right"/>
    </xf>
    <xf numFmtId="0" fontId="53" fillId="0" borderId="0" xfId="0" applyFont="1" applyFill="1" applyAlignment="1">
      <alignment horizontal="right"/>
    </xf>
    <xf numFmtId="43" fontId="4" fillId="0" borderId="0" xfId="1" applyFont="1" applyBorder="1" applyAlignment="1">
      <alignment vertical="center"/>
    </xf>
    <xf numFmtId="43" fontId="46" fillId="0" borderId="0" xfId="1" applyFont="1" applyBorder="1" applyAlignment="1">
      <alignment vertical="center"/>
    </xf>
    <xf numFmtId="342" fontId="38" fillId="0" borderId="0" xfId="0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 applyProtection="1">
      <alignment horizontal="right"/>
      <protection locked="0"/>
    </xf>
    <xf numFmtId="177" fontId="4" fillId="0" borderId="23" xfId="1" applyNumberFormat="1" applyFont="1" applyFill="1" applyBorder="1" applyAlignment="1" applyProtection="1">
      <alignment horizontal="right"/>
      <protection locked="0"/>
    </xf>
    <xf numFmtId="177" fontId="21" fillId="98" borderId="0" xfId="1" applyNumberFormat="1" applyFont="1" applyFill="1" applyBorder="1" applyAlignment="1" applyProtection="1">
      <alignment horizontal="right"/>
      <protection locked="0"/>
    </xf>
    <xf numFmtId="0" fontId="44" fillId="0" borderId="0" xfId="160" applyFont="1" applyBorder="1" applyAlignment="1">
      <alignment horizontal="center" vertical="center" wrapText="1"/>
    </xf>
    <xf numFmtId="0" fontId="35" fillId="0" borderId="0" xfId="160" applyFont="1" applyBorder="1" applyAlignment="1">
      <alignment horizontal="center" vertical="center"/>
    </xf>
    <xf numFmtId="0" fontId="46" fillId="25" borderId="26" xfId="160" applyFont="1" applyFill="1" applyBorder="1" applyAlignment="1">
      <alignment horizontal="left" vertical="center" indent="1"/>
    </xf>
    <xf numFmtId="175" fontId="44" fillId="25" borderId="26" xfId="160" applyNumberFormat="1" applyFont="1" applyFill="1" applyBorder="1" applyAlignment="1">
      <alignment vertical="center"/>
    </xf>
    <xf numFmtId="175" fontId="47" fillId="25" borderId="26" xfId="160" applyNumberFormat="1" applyFont="1" applyFill="1" applyBorder="1" applyAlignment="1">
      <alignment vertical="center"/>
    </xf>
    <xf numFmtId="177" fontId="44" fillId="25" borderId="26" xfId="161" applyNumberFormat="1" applyFont="1" applyFill="1" applyBorder="1" applyAlignment="1">
      <alignment horizontal="right" vertical="center"/>
    </xf>
    <xf numFmtId="0" fontId="35" fillId="98" borderId="0" xfId="160" applyFont="1" applyFill="1" applyBorder="1" applyAlignment="1">
      <alignment horizontal="center" vertical="center"/>
    </xf>
    <xf numFmtId="177" fontId="57" fillId="0" borderId="0" xfId="161" applyNumberFormat="1" applyFont="1" applyFill="1" applyBorder="1" applyAlignment="1">
      <alignment horizontal="right" vertical="center"/>
    </xf>
    <xf numFmtId="0" fontId="44" fillId="0" borderId="0" xfId="160" applyFont="1" applyFill="1" applyBorder="1" applyAlignment="1">
      <alignment horizontal="center" vertical="center" wrapText="1"/>
    </xf>
    <xf numFmtId="0" fontId="35" fillId="0" borderId="0" xfId="160" applyFont="1" applyFill="1" applyBorder="1" applyAlignment="1">
      <alignment horizontal="center" vertical="center"/>
    </xf>
    <xf numFmtId="177" fontId="44" fillId="0" borderId="0" xfId="161" applyNumberFormat="1" applyFont="1" applyFill="1" applyBorder="1" applyAlignment="1">
      <alignment horizontal="center" vertical="center"/>
    </xf>
    <xf numFmtId="177" fontId="44" fillId="0" borderId="0" xfId="161" applyNumberFormat="1" applyFont="1" applyFill="1" applyBorder="1" applyAlignment="1">
      <alignment horizontal="right" vertical="center"/>
    </xf>
    <xf numFmtId="175" fontId="21" fillId="0" borderId="0" xfId="0" applyNumberFormat="1" applyFont="1" applyFill="1" applyBorder="1" applyAlignment="1" applyProtection="1">
      <alignment horizontal="left"/>
      <protection locked="0"/>
    </xf>
    <xf numFmtId="0" fontId="46" fillId="0" borderId="0" xfId="0" applyFont="1" applyFill="1" applyBorder="1" applyAlignment="1" applyProtection="1">
      <alignment horizontal="right"/>
      <protection locked="0"/>
    </xf>
    <xf numFmtId="175" fontId="4" fillId="98" borderId="0" xfId="161" applyNumberFormat="1" applyFont="1" applyFill="1" applyBorder="1" applyAlignment="1">
      <alignment vertical="center"/>
    </xf>
    <xf numFmtId="177" fontId="36" fillId="0" borderId="23" xfId="0" applyNumberFormat="1" applyFont="1" applyFill="1" applyBorder="1" applyAlignment="1" applyProtection="1">
      <alignment vertical="center" wrapText="1"/>
    </xf>
    <xf numFmtId="177" fontId="36" fillId="0" borderId="0" xfId="0" applyNumberFormat="1" applyFont="1" applyFill="1" applyBorder="1" applyAlignment="1" applyProtection="1">
      <alignment vertical="center" wrapText="1"/>
    </xf>
    <xf numFmtId="177" fontId="36" fillId="0" borderId="18" xfId="0" applyNumberFormat="1" applyFont="1" applyFill="1" applyBorder="1" applyAlignment="1" applyProtection="1">
      <alignment vertical="center" wrapText="1"/>
    </xf>
    <xf numFmtId="37" fontId="36" fillId="0" borderId="67" xfId="0" applyNumberFormat="1" applyFont="1" applyFill="1" applyBorder="1" applyAlignment="1" applyProtection="1">
      <alignment vertical="center" wrapText="1"/>
    </xf>
    <xf numFmtId="37" fontId="21" fillId="0" borderId="67" xfId="1" applyNumberFormat="1" applyFont="1" applyFill="1" applyBorder="1" applyAlignment="1" applyProtection="1">
      <protection locked="0"/>
    </xf>
    <xf numFmtId="37" fontId="21" fillId="0" borderId="67" xfId="1" applyNumberFormat="1" applyFont="1" applyFill="1" applyBorder="1" applyAlignment="1" applyProtection="1">
      <alignment horizontal="right"/>
      <protection locked="0"/>
    </xf>
    <xf numFmtId="37" fontId="46" fillId="0" borderId="67" xfId="1" applyNumberFormat="1" applyFont="1" applyFill="1" applyBorder="1" applyAlignment="1" applyProtection="1">
      <alignment horizontal="right"/>
      <protection locked="0"/>
    </xf>
    <xf numFmtId="37" fontId="21" fillId="0" borderId="18" xfId="1" applyNumberFormat="1" applyFont="1" applyFill="1" applyBorder="1" applyAlignment="1" applyProtection="1">
      <alignment horizontal="right"/>
      <protection locked="0"/>
    </xf>
    <xf numFmtId="37" fontId="21" fillId="0" borderId="74" xfId="1" applyNumberFormat="1" applyFont="1" applyFill="1" applyBorder="1" applyAlignment="1" applyProtection="1">
      <alignment horizontal="right"/>
      <protection locked="0"/>
    </xf>
    <xf numFmtId="37" fontId="21" fillId="0" borderId="23" xfId="1" applyNumberFormat="1" applyFont="1" applyFill="1" applyBorder="1" applyAlignment="1" applyProtection="1">
      <alignment horizontal="right"/>
      <protection locked="0"/>
    </xf>
    <xf numFmtId="0" fontId="76" fillId="0" borderId="0" xfId="0" applyFont="1" applyFill="1" applyBorder="1" applyAlignment="1">
      <alignment horizontal="left"/>
    </xf>
    <xf numFmtId="0" fontId="76" fillId="0" borderId="0" xfId="0" applyFont="1" applyFill="1" applyAlignment="1">
      <alignment horizontal="left"/>
    </xf>
    <xf numFmtId="37" fontId="36" fillId="0" borderId="18" xfId="0" applyNumberFormat="1" applyFont="1" applyFill="1" applyBorder="1" applyAlignment="1" applyProtection="1">
      <alignment vertical="center" wrapText="1"/>
    </xf>
    <xf numFmtId="37" fontId="21" fillId="0" borderId="18" xfId="1" applyNumberFormat="1" applyFont="1" applyFill="1" applyBorder="1" applyAlignment="1" applyProtection="1">
      <protection locked="0"/>
    </xf>
    <xf numFmtId="37" fontId="46" fillId="0" borderId="18" xfId="1" applyNumberFormat="1" applyFont="1" applyFill="1" applyBorder="1" applyAlignment="1" applyProtection="1">
      <alignment horizontal="right"/>
      <protection locked="0"/>
    </xf>
    <xf numFmtId="0" fontId="36" fillId="0" borderId="71" xfId="0" applyNumberFormat="1" applyFont="1" applyFill="1" applyBorder="1" applyAlignment="1" applyProtection="1">
      <alignment horizontal="center" vertical="center" wrapText="1"/>
    </xf>
    <xf numFmtId="0" fontId="38" fillId="100" borderId="0" xfId="0" applyFont="1" applyFill="1" applyBorder="1"/>
    <xf numFmtId="0" fontId="21" fillId="100" borderId="15" xfId="0" applyNumberFormat="1" applyFont="1" applyFill="1" applyBorder="1" applyAlignment="1" applyProtection="1">
      <alignment horizontal="center" vertical="center" wrapText="1"/>
    </xf>
    <xf numFmtId="0" fontId="21" fillId="100" borderId="68" xfId="0" applyNumberFormat="1" applyFont="1" applyFill="1" applyBorder="1" applyAlignment="1" applyProtection="1">
      <alignment horizontal="center" vertical="center" wrapText="1"/>
    </xf>
    <xf numFmtId="177" fontId="305" fillId="0" borderId="67" xfId="0" applyNumberFormat="1" applyFont="1" applyFill="1" applyBorder="1" applyAlignment="1" applyProtection="1">
      <alignment horizontal="right" vertical="center" wrapText="1"/>
    </xf>
    <xf numFmtId="0" fontId="46" fillId="99" borderId="23" xfId="0" applyFont="1" applyFill="1" applyBorder="1" applyAlignment="1" applyProtection="1">
      <alignment horizontal="left" wrapText="1"/>
    </xf>
    <xf numFmtId="0" fontId="302" fillId="101" borderId="0" xfId="0" applyFont="1" applyFill="1" applyBorder="1"/>
    <xf numFmtId="2" fontId="73" fillId="101" borderId="72" xfId="0" applyNumberFormat="1" applyFont="1" applyFill="1" applyBorder="1" applyAlignment="1" applyProtection="1">
      <alignment horizontal="left" vertical="top" wrapText="1" indent="2"/>
    </xf>
    <xf numFmtId="177" fontId="73" fillId="101" borderId="67" xfId="0" applyNumberFormat="1" applyFont="1" applyFill="1" applyBorder="1" applyAlignment="1" applyProtection="1">
      <alignment vertical="center" wrapText="1"/>
    </xf>
    <xf numFmtId="177" fontId="73" fillId="101" borderId="23" xfId="0" applyNumberFormat="1" applyFont="1" applyFill="1" applyBorder="1" applyAlignment="1" applyProtection="1">
      <alignment vertical="center" wrapText="1"/>
    </xf>
    <xf numFmtId="177" fontId="73" fillId="101" borderId="0" xfId="0" applyNumberFormat="1" applyFont="1" applyFill="1" applyBorder="1" applyAlignment="1" applyProtection="1">
      <alignment vertical="center" wrapText="1"/>
    </xf>
    <xf numFmtId="177" fontId="73" fillId="101" borderId="18" xfId="0" applyNumberFormat="1" applyFont="1" applyFill="1" applyBorder="1" applyAlignment="1" applyProtection="1">
      <alignment vertical="center" wrapText="1"/>
    </xf>
    <xf numFmtId="0" fontId="21" fillId="0" borderId="73" xfId="0" applyNumberFormat="1" applyFont="1" applyFill="1" applyBorder="1" applyAlignment="1" applyProtection="1">
      <alignment horizontal="center"/>
    </xf>
    <xf numFmtId="0" fontId="305" fillId="0" borderId="0" xfId="0" applyFont="1" applyFill="1" applyBorder="1" applyAlignment="1" applyProtection="1">
      <alignment horizontal="left" wrapText="1"/>
    </xf>
    <xf numFmtId="0" fontId="36" fillId="0" borderId="0" xfId="0" applyFont="1" applyFill="1" applyBorder="1"/>
    <xf numFmtId="14" fontId="36" fillId="100" borderId="15" xfId="0" applyNumberFormat="1" applyFont="1" applyFill="1" applyBorder="1" applyAlignment="1" applyProtection="1">
      <alignment horizontal="center" vertical="center"/>
      <protection locked="0"/>
    </xf>
    <xf numFmtId="14" fontId="36" fillId="100" borderId="66" xfId="0" applyNumberFormat="1" applyFont="1" applyFill="1" applyBorder="1" applyAlignment="1" applyProtection="1">
      <alignment horizontal="center" vertical="center"/>
      <protection locked="0"/>
    </xf>
    <xf numFmtId="0" fontId="38" fillId="100" borderId="0" xfId="0" applyFont="1" applyFill="1" applyAlignment="1">
      <alignment horizontal="center" vertical="center"/>
    </xf>
    <xf numFmtId="37" fontId="46" fillId="99" borderId="72" xfId="0" applyNumberFormat="1" applyFont="1" applyFill="1" applyBorder="1" applyAlignment="1" applyProtection="1">
      <alignment horizontal="right" vertical="center" wrapText="1"/>
    </xf>
    <xf numFmtId="37" fontId="46" fillId="99" borderId="18" xfId="0" applyNumberFormat="1" applyFont="1" applyFill="1" applyBorder="1" applyAlignment="1" applyProtection="1">
      <alignment horizontal="right" vertical="center" wrapText="1"/>
    </xf>
    <xf numFmtId="175" fontId="46" fillId="99" borderId="0" xfId="0" applyNumberFormat="1" applyFont="1" applyFill="1"/>
    <xf numFmtId="0" fontId="46" fillId="99" borderId="0" xfId="0" applyFont="1" applyFill="1"/>
    <xf numFmtId="0" fontId="46" fillId="98" borderId="72" xfId="0" applyFont="1" applyFill="1" applyBorder="1" applyAlignment="1" applyProtection="1">
      <alignment horizontal="left" wrapText="1"/>
    </xf>
    <xf numFmtId="37" fontId="46" fillId="98" borderId="72" xfId="0" applyNumberFormat="1" applyFont="1" applyFill="1" applyBorder="1" applyAlignment="1" applyProtection="1">
      <alignment horizontal="right" vertical="center" wrapText="1"/>
    </xf>
    <xf numFmtId="37" fontId="46" fillId="98" borderId="67" xfId="0" applyNumberFormat="1" applyFont="1" applyFill="1" applyBorder="1" applyAlignment="1" applyProtection="1">
      <alignment horizontal="right" vertical="center" wrapText="1"/>
    </xf>
    <xf numFmtId="175" fontId="46" fillId="98" borderId="0" xfId="0" applyNumberFormat="1" applyFont="1" applyFill="1"/>
    <xf numFmtId="0" fontId="46" fillId="98" borderId="0" xfId="0" applyFont="1" applyFill="1"/>
    <xf numFmtId="0" fontId="4" fillId="99" borderId="0" xfId="0" applyFont="1" applyFill="1"/>
    <xf numFmtId="37" fontId="73" fillId="101" borderId="67" xfId="0" applyNumberFormat="1" applyFont="1" applyFill="1" applyBorder="1" applyAlignment="1" applyProtection="1">
      <alignment vertical="center" wrapText="1"/>
    </xf>
    <xf numFmtId="37" fontId="73" fillId="101" borderId="18" xfId="0" applyNumberFormat="1" applyFont="1" applyFill="1" applyBorder="1" applyAlignment="1" applyProtection="1">
      <alignment vertical="center" wrapText="1"/>
    </xf>
    <xf numFmtId="175" fontId="50" fillId="101" borderId="0" xfId="0" applyNumberFormat="1" applyFont="1" applyFill="1"/>
    <xf numFmtId="0" fontId="53" fillId="101" borderId="0" xfId="0" applyFont="1" applyFill="1"/>
    <xf numFmtId="0" fontId="38" fillId="101" borderId="0" xfId="0" applyFont="1" applyFill="1"/>
    <xf numFmtId="2" fontId="55" fillId="101" borderId="72" xfId="0" applyNumberFormat="1" applyFont="1" applyFill="1" applyBorder="1" applyAlignment="1" applyProtection="1">
      <alignment horizontal="left" vertical="top" wrapText="1" indent="2"/>
    </xf>
    <xf numFmtId="37" fontId="55" fillId="101" borderId="18" xfId="1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 horizontal="right"/>
    </xf>
    <xf numFmtId="0" fontId="4" fillId="0" borderId="0" xfId="192" applyFont="1" applyBorder="1" applyAlignment="1">
      <alignment horizontal="left" vertical="center" indent="1"/>
    </xf>
    <xf numFmtId="0" fontId="46" fillId="99" borderId="0" xfId="0" applyFont="1" applyFill="1" applyBorder="1" applyAlignment="1" applyProtection="1">
      <alignment horizontal="left" wrapText="1"/>
    </xf>
    <xf numFmtId="177" fontId="46" fillId="99" borderId="72" xfId="0" applyNumberFormat="1" applyFont="1" applyFill="1" applyBorder="1" applyAlignment="1" applyProtection="1">
      <alignment horizontal="right" vertical="center" wrapText="1"/>
    </xf>
    <xf numFmtId="177" fontId="46" fillId="99" borderId="23" xfId="0" applyNumberFormat="1" applyFont="1" applyFill="1" applyBorder="1" applyAlignment="1" applyProtection="1">
      <alignment horizontal="right" vertical="center" wrapText="1"/>
    </xf>
    <xf numFmtId="177" fontId="46" fillId="99" borderId="0" xfId="0" applyNumberFormat="1" applyFont="1" applyFill="1" applyBorder="1" applyAlignment="1" applyProtection="1">
      <alignment horizontal="right" vertical="center" wrapText="1"/>
    </xf>
    <xf numFmtId="177" fontId="46" fillId="99" borderId="18" xfId="0" applyNumberFormat="1" applyFont="1" applyFill="1" applyBorder="1" applyAlignment="1" applyProtection="1">
      <alignment horizontal="right" vertical="center" wrapText="1"/>
    </xf>
    <xf numFmtId="0" fontId="46" fillId="99" borderId="0" xfId="0" applyFont="1" applyFill="1" applyBorder="1" applyAlignment="1">
      <alignment horizontal="right"/>
    </xf>
    <xf numFmtId="0" fontId="49" fillId="0" borderId="76" xfId="0" applyFont="1" applyFill="1" applyBorder="1"/>
    <xf numFmtId="177" fontId="73" fillId="101" borderId="72" xfId="0" applyNumberFormat="1" applyFont="1" applyFill="1" applyBorder="1" applyAlignment="1" applyProtection="1">
      <alignment vertical="center" wrapText="1"/>
    </xf>
    <xf numFmtId="177" fontId="36" fillId="0" borderId="72" xfId="0" applyNumberFormat="1" applyFont="1" applyFill="1" applyBorder="1" applyAlignment="1" applyProtection="1">
      <alignment vertical="center" wrapText="1"/>
    </xf>
    <xf numFmtId="177" fontId="21" fillId="0" borderId="72" xfId="1" applyNumberFormat="1" applyFont="1" applyFill="1" applyBorder="1" applyAlignment="1" applyProtection="1">
      <alignment horizontal="right"/>
      <protection locked="0"/>
    </xf>
    <xf numFmtId="177" fontId="46" fillId="0" borderId="72" xfId="1" applyNumberFormat="1" applyFont="1" applyFill="1" applyBorder="1" applyAlignment="1" applyProtection="1">
      <alignment horizontal="right"/>
      <protection locked="0"/>
    </xf>
    <xf numFmtId="0" fontId="36" fillId="100" borderId="68" xfId="0" applyFont="1" applyFill="1" applyBorder="1" applyAlignment="1" applyProtection="1">
      <alignment horizontal="left" vertical="center"/>
    </xf>
    <xf numFmtId="0" fontId="21" fillId="0" borderId="23" xfId="0" applyFont="1" applyFill="1" applyBorder="1" applyAlignment="1" applyProtection="1">
      <alignment horizontal="left" wrapText="1"/>
    </xf>
    <xf numFmtId="0" fontId="306" fillId="0" borderId="0" xfId="0" applyFont="1" applyFill="1" applyBorder="1"/>
    <xf numFmtId="0" fontId="4" fillId="0" borderId="72" xfId="46640" applyFont="1" applyFill="1" applyBorder="1" applyAlignment="1" applyProtection="1">
      <alignment wrapText="1"/>
    </xf>
    <xf numFmtId="0" fontId="307" fillId="101" borderId="0" xfId="0" applyFont="1" applyFill="1" applyBorder="1"/>
    <xf numFmtId="0" fontId="39" fillId="0" borderId="0" xfId="0" applyFont="1" applyFill="1" applyBorder="1"/>
    <xf numFmtId="2" fontId="36" fillId="0" borderId="72" xfId="0" applyNumberFormat="1" applyFont="1" applyFill="1" applyBorder="1" applyAlignment="1" applyProtection="1">
      <alignment horizontal="left" vertical="top" wrapText="1" indent="2"/>
    </xf>
    <xf numFmtId="0" fontId="73" fillId="101" borderId="72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303" fillId="0" borderId="0" xfId="0" applyFont="1" applyFill="1" applyBorder="1" applyAlignment="1">
      <alignment horizontal="center" vertical="center"/>
    </xf>
    <xf numFmtId="0" fontId="309" fillId="0" borderId="0" xfId="0" applyFont="1" applyFill="1" applyBorder="1" applyAlignment="1">
      <alignment horizontal="center" vertical="center"/>
    </xf>
    <xf numFmtId="0" fontId="53" fillId="100" borderId="0" xfId="0" applyFont="1" applyFill="1" applyBorder="1" applyAlignment="1">
      <alignment horizontal="center" vertical="center"/>
    </xf>
    <xf numFmtId="0" fontId="58" fillId="101" borderId="0" xfId="0" applyFont="1" applyFill="1" applyBorder="1" applyAlignment="1">
      <alignment horizontal="center" vertical="center"/>
    </xf>
    <xf numFmtId="0" fontId="310" fillId="99" borderId="0" xfId="0" applyFont="1" applyFill="1" applyBorder="1" applyAlignment="1">
      <alignment horizontal="center" vertical="center"/>
    </xf>
    <xf numFmtId="0" fontId="311" fillId="0" borderId="0" xfId="0" applyFont="1" applyFill="1" applyBorder="1" applyAlignment="1">
      <alignment horizontal="center" vertical="center"/>
    </xf>
    <xf numFmtId="0" fontId="312" fillId="99" borderId="0" xfId="46687" applyFont="1" applyFill="1" applyBorder="1" applyAlignment="1">
      <alignment horizontal="center" vertical="center"/>
    </xf>
    <xf numFmtId="0" fontId="42" fillId="99" borderId="0" xfId="0" applyFont="1" applyFill="1" applyBorder="1" applyAlignment="1">
      <alignment horizontal="center" vertical="center"/>
    </xf>
    <xf numFmtId="0" fontId="42" fillId="0" borderId="0" xfId="160" applyFont="1" applyBorder="1" applyAlignment="1">
      <alignment vertical="center"/>
    </xf>
    <xf numFmtId="0" fontId="44" fillId="0" borderId="0" xfId="160" applyFont="1" applyBorder="1" applyAlignment="1">
      <alignment horizontal="center" vertical="center" wrapText="1"/>
    </xf>
    <xf numFmtId="0" fontId="35" fillId="0" borderId="0" xfId="160" applyFont="1" applyBorder="1" applyAlignment="1">
      <alignment horizontal="center" vertical="center"/>
    </xf>
    <xf numFmtId="0" fontId="46" fillId="25" borderId="73" xfId="160" applyFont="1" applyFill="1" applyBorder="1" applyAlignment="1">
      <alignment horizontal="left" vertical="center" indent="1"/>
    </xf>
    <xf numFmtId="0" fontId="46" fillId="25" borderId="25" xfId="160" applyFont="1" applyFill="1" applyBorder="1" applyAlignment="1">
      <alignment horizontal="left" vertical="center" indent="1"/>
    </xf>
    <xf numFmtId="177" fontId="44" fillId="25" borderId="73" xfId="161" applyNumberFormat="1" applyFont="1" applyFill="1" applyBorder="1" applyAlignment="1">
      <alignment horizontal="center" vertical="center"/>
    </xf>
    <xf numFmtId="177" fontId="44" fillId="25" borderId="25" xfId="161" applyNumberFormat="1" applyFont="1" applyFill="1" applyBorder="1" applyAlignment="1">
      <alignment horizontal="center" vertical="center"/>
    </xf>
    <xf numFmtId="0" fontId="46" fillId="25" borderId="3" xfId="160" applyFont="1" applyFill="1" applyBorder="1" applyAlignment="1">
      <alignment horizontal="left" vertical="center" indent="1"/>
    </xf>
    <xf numFmtId="177" fontId="44" fillId="25" borderId="3" xfId="161" applyNumberFormat="1" applyFont="1" applyFill="1" applyBorder="1" applyAlignment="1">
      <alignment horizontal="center" vertical="center"/>
    </xf>
    <xf numFmtId="49" fontId="36" fillId="100" borderId="68" xfId="0" applyNumberFormat="1" applyFont="1" applyFill="1" applyBorder="1" applyAlignment="1" applyProtection="1">
      <alignment horizontal="center" vertical="center"/>
    </xf>
    <xf numFmtId="49" fontId="36" fillId="100" borderId="69" xfId="0" applyNumberFormat="1" applyFont="1" applyFill="1" applyBorder="1" applyAlignment="1" applyProtection="1">
      <alignment horizontal="center" vertical="center"/>
    </xf>
    <xf numFmtId="49" fontId="36" fillId="100" borderId="70" xfId="0" applyNumberFormat="1" applyFont="1" applyFill="1" applyBorder="1" applyAlignment="1" applyProtection="1">
      <alignment horizontal="center" vertical="center"/>
    </xf>
    <xf numFmtId="0" fontId="36" fillId="100" borderId="71" xfId="0" applyNumberFormat="1" applyFont="1" applyFill="1" applyBorder="1" applyAlignment="1" applyProtection="1">
      <alignment horizontal="center" vertical="center" wrapText="1"/>
    </xf>
    <xf numFmtId="0" fontId="36" fillId="100" borderId="74" xfId="0" applyNumberFormat="1" applyFont="1" applyFill="1" applyBorder="1" applyAlignment="1" applyProtection="1">
      <alignment horizontal="center" vertical="center" wrapText="1"/>
    </xf>
    <xf numFmtId="0" fontId="36" fillId="100" borderId="76" xfId="0" applyNumberFormat="1" applyFont="1" applyFill="1" applyBorder="1" applyAlignment="1" applyProtection="1">
      <alignment horizontal="center" vertical="center" wrapText="1"/>
    </xf>
    <xf numFmtId="0" fontId="36" fillId="100" borderId="75" xfId="0" applyNumberFormat="1" applyFont="1" applyFill="1" applyBorder="1" applyAlignment="1" applyProtection="1">
      <alignment horizontal="center" vertical="center" wrapText="1"/>
    </xf>
    <xf numFmtId="0" fontId="36" fillId="100" borderId="69" xfId="0" applyFont="1" applyFill="1" applyBorder="1" applyAlignment="1" applyProtection="1">
      <alignment vertical="center" wrapText="1"/>
    </xf>
    <xf numFmtId="14" fontId="65" fillId="26" borderId="17" xfId="0" applyNumberFormat="1" applyFont="1" applyFill="1" applyBorder="1" applyAlignment="1">
      <alignment horizontal="center" vertical="center"/>
    </xf>
    <xf numFmtId="14" fontId="65" fillId="26" borderId="14" xfId="0" applyNumberFormat="1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textRotation="90"/>
    </xf>
    <xf numFmtId="0" fontId="65" fillId="26" borderId="20" xfId="0" applyFont="1" applyFill="1" applyBorder="1" applyAlignment="1">
      <alignment horizontal="center" vertical="center" wrapText="1"/>
    </xf>
    <xf numFmtId="0" fontId="65" fillId="26" borderId="18" xfId="0" applyFont="1" applyFill="1" applyBorder="1" applyAlignment="1">
      <alignment horizontal="center" vertical="center" wrapText="1"/>
    </xf>
    <xf numFmtId="0" fontId="65" fillId="26" borderId="20" xfId="0" applyFont="1" applyFill="1" applyBorder="1" applyAlignment="1">
      <alignment horizontal="center" vertical="center" textRotation="90" wrapText="1"/>
    </xf>
    <xf numFmtId="0" fontId="65" fillId="26" borderId="16" xfId="0" applyFont="1" applyFill="1" applyBorder="1" applyAlignment="1">
      <alignment horizontal="center" vertical="center" textRotation="90" wrapText="1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Fill="1" applyBorder="1" applyAlignment="1">
      <alignment horizontal="left" vertical="top"/>
    </xf>
    <xf numFmtId="49" fontId="53" fillId="26" borderId="15" xfId="1" applyNumberFormat="1" applyFont="1" applyFill="1" applyBorder="1" applyAlignment="1">
      <alignment horizontal="center" vertical="center"/>
    </xf>
    <xf numFmtId="43" fontId="54" fillId="26" borderId="15" xfId="1" applyFont="1" applyFill="1" applyBorder="1" applyAlignment="1">
      <alignment horizontal="center" vertical="center"/>
    </xf>
    <xf numFmtId="43" fontId="54" fillId="26" borderId="15" xfId="1" applyFont="1" applyFill="1" applyBorder="1" applyAlignment="1">
      <alignment horizontal="center"/>
    </xf>
    <xf numFmtId="43" fontId="54" fillId="26" borderId="15" xfId="1" applyFont="1" applyFill="1" applyBorder="1" applyAlignment="1">
      <alignment horizontal="center" vertical="center" wrapText="1"/>
    </xf>
    <xf numFmtId="0" fontId="52" fillId="29" borderId="20" xfId="0" applyFont="1" applyFill="1" applyBorder="1" applyAlignment="1">
      <alignment horizontal="center" vertical="center"/>
    </xf>
    <xf numFmtId="0" fontId="52" fillId="29" borderId="18" xfId="0" applyFont="1" applyFill="1" applyBorder="1" applyAlignment="1">
      <alignment horizontal="center" vertical="center"/>
    </xf>
    <xf numFmtId="0" fontId="52" fillId="29" borderId="16" xfId="0" applyFont="1" applyFill="1" applyBorder="1" applyAlignment="1">
      <alignment horizontal="center" vertical="center"/>
    </xf>
    <xf numFmtId="0" fontId="53" fillId="26" borderId="15" xfId="0" applyFont="1" applyFill="1" applyBorder="1" applyAlignment="1">
      <alignment horizontal="center" vertical="center"/>
    </xf>
    <xf numFmtId="43" fontId="53" fillId="26" borderId="15" xfId="1" applyFont="1" applyFill="1" applyBorder="1" applyAlignment="1">
      <alignment horizontal="center" vertical="center"/>
    </xf>
    <xf numFmtId="0" fontId="55" fillId="101" borderId="72" xfId="0" applyFont="1" applyFill="1" applyBorder="1" applyAlignment="1" applyProtection="1">
      <alignment wrapText="1"/>
    </xf>
    <xf numFmtId="37" fontId="55" fillId="101" borderId="67" xfId="1" applyNumberFormat="1" applyFont="1" applyFill="1" applyBorder="1" applyAlignment="1" applyProtection="1">
      <alignment horizontal="right"/>
      <protection locked="0"/>
    </xf>
  </cellXfs>
  <cellStyles count="46688">
    <cellStyle name="&quot;X&quot; MEN" xfId="246"/>
    <cellStyle name="$1000s (0)" xfId="247"/>
    <cellStyle name="_x0002_._x0011__x0002_._x001b__x0002_ _x0015_%_x0018__x0001_" xfId="248"/>
    <cellStyle name=";;;" xfId="249"/>
    <cellStyle name="??_US$" xfId="250"/>
    <cellStyle name="?@¯e_WW21" xfId="251"/>
    <cellStyle name="@_text" xfId="252"/>
    <cellStyle name="_%(SignOnly)" xfId="253"/>
    <cellStyle name="_%(SignSpaceOnly)" xfId="254"/>
    <cellStyle name="_~0038028" xfId="255"/>
    <cellStyle name="_~1200000" xfId="256"/>
    <cellStyle name="_~5308949" xfId="257"/>
    <cellStyle name="_ASECL plan summary-ming" xfId="258"/>
    <cellStyle name="_ASEK Substrate Purchasing Amt. _Sep-Dec._F" xfId="259"/>
    <cellStyle name="_ASEK Substrate Purchasing Amt. _Sep-Dec._H(不分月份)" xfId="260"/>
    <cellStyle name="_Banglalink Valuation Model v10" xfId="261"/>
    <cellStyle name="_Banglalink Valuation Model v10_Shunda Full Model_20070808" xfId="262"/>
    <cellStyle name="_BGA Substrate Analaysis(120905)" xfId="263"/>
    <cellStyle name="_BGA Substrate FCST Review_03223_Y_peili" xfId="264"/>
    <cellStyle name="_CL-MTL Y2006 AOD v4" xfId="265"/>
    <cellStyle name="_CL-MTL Y2006 AOD v4-steven" xfId="266"/>
    <cellStyle name="_Comma" xfId="267"/>
    <cellStyle name="_Currency" xfId="268"/>
    <cellStyle name="_CurrencySpace" xfId="269"/>
    <cellStyle name="_dep_schedule_cat" xfId="270"/>
    <cellStyle name="_Euro" xfId="271"/>
    <cellStyle name="_Heading" xfId="272"/>
    <cellStyle name="_Highlight" xfId="273"/>
    <cellStyle name="_Material Overall  Plan_1218_v107_A" xfId="274"/>
    <cellStyle name="_Material Overall  Plan_1218_v110(KEVIN)" xfId="275"/>
    <cellStyle name="_Multiple" xfId="276"/>
    <cellStyle name="_MultipleSpace" xfId="277"/>
    <cellStyle name="_PT" xfId="278"/>
    <cellStyle name="_PT_Apple Tree Model v12 031207" xfId="279"/>
    <cellStyle name="_PT_Apple Tree Model v12 031207_Shunda Full Model_20070808" xfId="280"/>
    <cellStyle name="_PT_DCF_WACC_Sunrise" xfId="281"/>
    <cellStyle name="_PT_DCF_WACC_Sunrise_Shunda Full Model_20070808" xfId="282"/>
    <cellStyle name="_PT_Shunda Full Model_20070808" xfId="283"/>
    <cellStyle name="_PT_Shunda Model_20070721_CN (2)" xfId="284"/>
    <cellStyle name="_PT_Shunda Model_20070801_CN" xfId="285"/>
    <cellStyle name="_QA-Critical Project" xfId="286"/>
    <cellStyle name="_QRA 2006 AOD_Nini" xfId="287"/>
    <cellStyle name="_QRA AOD 2006 AOD Rev1109_MTL--Amy 1125" xfId="288"/>
    <cellStyle name="_QRA AOD 2006 AOD Rev1122_MTL-steven" xfId="289"/>
    <cellStyle name="_SubHeading" xfId="290"/>
    <cellStyle name="_SubHeading_21 ASE Long Form LBO" xfId="291"/>
    <cellStyle name="_Table" xfId="292"/>
    <cellStyle name="_Table 2" xfId="293"/>
    <cellStyle name="_TableHead" xfId="294"/>
    <cellStyle name="_TableHead 2" xfId="295"/>
    <cellStyle name="_TableHead_21 ASE Long Form LBO" xfId="296"/>
    <cellStyle name="_TableHead_21 ASE Long Form LBO 2" xfId="297"/>
    <cellStyle name="_TableRowHead" xfId="298"/>
    <cellStyle name="_TableSuperHead" xfId="299"/>
    <cellStyle name="_Turnkey KH 02202006" xfId="300"/>
    <cellStyle name="_Y2006 Direct Business_(1215B)" xfId="301"/>
    <cellStyle name="_Y2006 Substrate Business (Direct &amp; Turnkey)_1220 E" xfId="302"/>
    <cellStyle name="_Y2006 Substrate Business (Direct &amp; Turnkey)_1220F" xfId="303"/>
    <cellStyle name="_Y2006 Substrate Business (Direct &amp; Turnkey)_1220G" xfId="304"/>
    <cellStyle name="{Comma [0]}" xfId="305"/>
    <cellStyle name="{Comma}" xfId="306"/>
    <cellStyle name="{Date}" xfId="307"/>
    <cellStyle name="{Month}" xfId="308"/>
    <cellStyle name="{Percent}" xfId="309"/>
    <cellStyle name="{Thousand [0]}" xfId="310"/>
    <cellStyle name="{Thousand}" xfId="311"/>
    <cellStyle name="{Z'0000(1 dec)}" xfId="312"/>
    <cellStyle name="{Z'0000(4 dec)}" xfId="313"/>
    <cellStyle name="’Ê‰Ý [0.00]_Area" xfId="314"/>
    <cellStyle name="’Ê‰Ý_Area" xfId="315"/>
    <cellStyle name="¢ Currency [1]" xfId="316"/>
    <cellStyle name="¢ Currency [2]" xfId="317"/>
    <cellStyle name="¢ Currency [3]" xfId="318"/>
    <cellStyle name="£ Currency [0]" xfId="319"/>
    <cellStyle name="£ Currency [1]" xfId="320"/>
    <cellStyle name="£ Currency [2]" xfId="321"/>
    <cellStyle name="=C:\WINNT35\SYSTEM32\COMMAND.COM" xfId="322"/>
    <cellStyle name="•W_Area" xfId="323"/>
    <cellStyle name="W_Yield2" xfId="324"/>
    <cellStyle name="0,0_x000a__x000a_NA_x000a__x000a_" xfId="325"/>
    <cellStyle name="0,0_x000d__x000a_NA_x000d__x000a_" xfId="326"/>
    <cellStyle name="0,0_x000d__x000a_NA_x000d__x000a_ 2" xfId="327"/>
    <cellStyle name="1" xfId="328"/>
    <cellStyle name="1_Shunda Full Model_20070808" xfId="329"/>
    <cellStyle name="1000s (0)" xfId="330"/>
    <cellStyle name="¹éºÐÀ²_±âÅ¸" xfId="331"/>
    <cellStyle name="20% - Accent1" xfId="45715" builtinId="30" customBuiltin="1"/>
    <cellStyle name="20% - Accent1 10" xfId="45740"/>
    <cellStyle name="20% - Accent1 11" xfId="45741"/>
    <cellStyle name="20% - Accent1 12" xfId="45742"/>
    <cellStyle name="20% - Accent1 2" xfId="2"/>
    <cellStyle name="20% - Accent1 2 2" xfId="332"/>
    <cellStyle name="20% - Accent1 2 3" xfId="45743"/>
    <cellStyle name="20% - Accent1 2 4" xfId="45744"/>
    <cellStyle name="20% - Accent1 3" xfId="333"/>
    <cellStyle name="20% - Accent1 3 2" xfId="334"/>
    <cellStyle name="20% - Accent1 3 3" xfId="45745"/>
    <cellStyle name="20% - Accent1 4" xfId="335"/>
    <cellStyle name="20% - Accent1 4 2" xfId="45746"/>
    <cellStyle name="20% - Accent1 4 3" xfId="45747"/>
    <cellStyle name="20% - Accent1 5" xfId="45748"/>
    <cellStyle name="20% - Accent1 5 2" xfId="45749"/>
    <cellStyle name="20% - Accent1 6" xfId="45750"/>
    <cellStyle name="20% - Accent1 7" xfId="45751"/>
    <cellStyle name="20% - Accent1 8" xfId="45752"/>
    <cellStyle name="20% - Accent1 9" xfId="45753"/>
    <cellStyle name="20% - Accent2" xfId="45719" builtinId="34" customBuiltin="1"/>
    <cellStyle name="20% - Accent2 10" xfId="45754"/>
    <cellStyle name="20% - Accent2 11" xfId="45755"/>
    <cellStyle name="20% - Accent2 12" xfId="45756"/>
    <cellStyle name="20% - Accent2 2" xfId="3"/>
    <cellStyle name="20% - Accent2 2 2" xfId="336"/>
    <cellStyle name="20% - Accent2 2 3" xfId="45757"/>
    <cellStyle name="20% - Accent2 2 4" xfId="45758"/>
    <cellStyle name="20% - Accent2 3" xfId="337"/>
    <cellStyle name="20% - Accent2 3 2" xfId="45759"/>
    <cellStyle name="20% - Accent2 3 3" xfId="45760"/>
    <cellStyle name="20% - Accent2 4" xfId="338"/>
    <cellStyle name="20% - Accent2 4 2" xfId="45761"/>
    <cellStyle name="20% - Accent2 4 3" xfId="45762"/>
    <cellStyle name="20% - Accent2 5" xfId="45763"/>
    <cellStyle name="20% - Accent2 5 2" xfId="45764"/>
    <cellStyle name="20% - Accent2 6" xfId="45765"/>
    <cellStyle name="20% - Accent2 7" xfId="45766"/>
    <cellStyle name="20% - Accent2 8" xfId="45767"/>
    <cellStyle name="20% - Accent2 9" xfId="45768"/>
    <cellStyle name="20% - Accent3" xfId="45723" builtinId="38" customBuiltin="1"/>
    <cellStyle name="20% - Accent3 10" xfId="45769"/>
    <cellStyle name="20% - Accent3 11" xfId="45770"/>
    <cellStyle name="20% - Accent3 12" xfId="45771"/>
    <cellStyle name="20% - Accent3 2" xfId="4"/>
    <cellStyle name="20% - Accent3 2 2" xfId="339"/>
    <cellStyle name="20% - Accent3 2 3" xfId="45772"/>
    <cellStyle name="20% - Accent3 2 4" xfId="45773"/>
    <cellStyle name="20% - Accent3 3" xfId="340"/>
    <cellStyle name="20% - Accent3 3 2" xfId="45774"/>
    <cellStyle name="20% - Accent3 3 3" xfId="45775"/>
    <cellStyle name="20% - Accent3 4" xfId="341"/>
    <cellStyle name="20% - Accent3 4 2" xfId="45776"/>
    <cellStyle name="20% - Accent3 4 3" xfId="45777"/>
    <cellStyle name="20% - Accent3 5" xfId="45778"/>
    <cellStyle name="20% - Accent3 5 2" xfId="45779"/>
    <cellStyle name="20% - Accent3 6" xfId="45780"/>
    <cellStyle name="20% - Accent3 7" xfId="45781"/>
    <cellStyle name="20% - Accent3 8" xfId="45782"/>
    <cellStyle name="20% - Accent3 9" xfId="45783"/>
    <cellStyle name="20% - Accent4" xfId="45727" builtinId="42" customBuiltin="1"/>
    <cellStyle name="20% - Accent4 10" xfId="45784"/>
    <cellStyle name="20% - Accent4 11" xfId="45785"/>
    <cellStyle name="20% - Accent4 12" xfId="45786"/>
    <cellStyle name="20% - Accent4 2" xfId="5"/>
    <cellStyle name="20% - Accent4 2 2" xfId="342"/>
    <cellStyle name="20% - Accent4 2 3" xfId="45787"/>
    <cellStyle name="20% - Accent4 2 4" xfId="45788"/>
    <cellStyle name="20% - Accent4 3" xfId="343"/>
    <cellStyle name="20% - Accent4 3 2" xfId="45789"/>
    <cellStyle name="20% - Accent4 3 3" xfId="45790"/>
    <cellStyle name="20% - Accent4 4" xfId="344"/>
    <cellStyle name="20% - Accent4 4 2" xfId="45791"/>
    <cellStyle name="20% - Accent4 4 3" xfId="45792"/>
    <cellStyle name="20% - Accent4 5" xfId="45793"/>
    <cellStyle name="20% - Accent4 5 2" xfId="45794"/>
    <cellStyle name="20% - Accent4 6" xfId="45795"/>
    <cellStyle name="20% - Accent4 7" xfId="45796"/>
    <cellStyle name="20% - Accent4 8" xfId="45797"/>
    <cellStyle name="20% - Accent4 9" xfId="45798"/>
    <cellStyle name="20% - Accent5" xfId="45731" builtinId="46" customBuiltin="1"/>
    <cellStyle name="20% - Accent5 10" xfId="45799"/>
    <cellStyle name="20% - Accent5 11" xfId="45800"/>
    <cellStyle name="20% - Accent5 12" xfId="45801"/>
    <cellStyle name="20% - Accent5 2" xfId="6"/>
    <cellStyle name="20% - Accent5 2 2" xfId="345"/>
    <cellStyle name="20% - Accent5 2 3" xfId="45802"/>
    <cellStyle name="20% - Accent5 2 4" xfId="45803"/>
    <cellStyle name="20% - Accent5 3" xfId="346"/>
    <cellStyle name="20% - Accent5 3 2" xfId="45804"/>
    <cellStyle name="20% - Accent5 3 3" xfId="45805"/>
    <cellStyle name="20% - Accent5 4" xfId="347"/>
    <cellStyle name="20% - Accent5 4 2" xfId="45806"/>
    <cellStyle name="20% - Accent5 4 3" xfId="45807"/>
    <cellStyle name="20% - Accent5 5" xfId="45808"/>
    <cellStyle name="20% - Accent5 5 2" xfId="45809"/>
    <cellStyle name="20% - Accent5 6" xfId="45810"/>
    <cellStyle name="20% - Accent5 7" xfId="45811"/>
    <cellStyle name="20% - Accent5 8" xfId="45812"/>
    <cellStyle name="20% - Accent5 9" xfId="45813"/>
    <cellStyle name="20% - Accent6" xfId="45735" builtinId="50" customBuiltin="1"/>
    <cellStyle name="20% - Accent6 10" xfId="45814"/>
    <cellStyle name="20% - Accent6 11" xfId="45815"/>
    <cellStyle name="20% - Accent6 12" xfId="45816"/>
    <cellStyle name="20% - Accent6 2" xfId="7"/>
    <cellStyle name="20% - Accent6 2 2" xfId="348"/>
    <cellStyle name="20% - Accent6 2 3" xfId="45817"/>
    <cellStyle name="20% - Accent6 2 4" xfId="45818"/>
    <cellStyle name="20% - Accent6 3" xfId="349"/>
    <cellStyle name="20% - Accent6 3 2" xfId="45819"/>
    <cellStyle name="20% - Accent6 3 3" xfId="45820"/>
    <cellStyle name="20% - Accent6 4" xfId="350"/>
    <cellStyle name="20% - Accent6 4 2" xfId="45821"/>
    <cellStyle name="20% - Accent6 4 3" xfId="45822"/>
    <cellStyle name="20% - Accent6 5" xfId="45823"/>
    <cellStyle name="20% - Accent6 5 2" xfId="45824"/>
    <cellStyle name="20% - Accent6 6" xfId="45825"/>
    <cellStyle name="20% - Accent6 7" xfId="45826"/>
    <cellStyle name="20% - Accent6 8" xfId="45827"/>
    <cellStyle name="20% - Accent6 9" xfId="45828"/>
    <cellStyle name="20% - 强调文字颜色 1" xfId="351"/>
    <cellStyle name="20% - 强调文字颜色 2" xfId="352"/>
    <cellStyle name="20% - 强调文字颜色 3" xfId="353"/>
    <cellStyle name="20% - 强调文字颜色 4" xfId="354"/>
    <cellStyle name="20% - 强调文字颜色 5" xfId="355"/>
    <cellStyle name="20% - 强调文字颜色 6" xfId="356"/>
    <cellStyle name="20% - 輔色1" xfId="357"/>
    <cellStyle name="20% - 輔色2" xfId="358"/>
    <cellStyle name="20% - 輔色3" xfId="359"/>
    <cellStyle name="20% - 輔色4" xfId="360"/>
    <cellStyle name="20% - 輔色5" xfId="361"/>
    <cellStyle name="20% - 輔色6" xfId="362"/>
    <cellStyle name="40% - Accent1" xfId="45716" builtinId="31" customBuiltin="1"/>
    <cellStyle name="40% - Accent1 10" xfId="45829"/>
    <cellStyle name="40% - Accent1 11" xfId="45830"/>
    <cellStyle name="40% - Accent1 12" xfId="45831"/>
    <cellStyle name="40% - Accent1 2" xfId="8"/>
    <cellStyle name="40% - Accent1 2 2" xfId="363"/>
    <cellStyle name="40% - Accent1 2 3" xfId="45832"/>
    <cellStyle name="40% - Accent1 2 4" xfId="45833"/>
    <cellStyle name="40% - Accent1 3" xfId="364"/>
    <cellStyle name="40% - Accent1 3 2" xfId="45834"/>
    <cellStyle name="40% - Accent1 3 3" xfId="45835"/>
    <cellStyle name="40% - Accent1 4" xfId="365"/>
    <cellStyle name="40% - Accent1 4 2" xfId="45836"/>
    <cellStyle name="40% - Accent1 4 3" xfId="45837"/>
    <cellStyle name="40% - Accent1 5" xfId="45838"/>
    <cellStyle name="40% - Accent1 5 2" xfId="45839"/>
    <cellStyle name="40% - Accent1 6" xfId="45840"/>
    <cellStyle name="40% - Accent1 7" xfId="45841"/>
    <cellStyle name="40% - Accent1 8" xfId="45842"/>
    <cellStyle name="40% - Accent1 9" xfId="45843"/>
    <cellStyle name="40% - Accent2" xfId="45720" builtinId="35" customBuiltin="1"/>
    <cellStyle name="40% - Accent2 10" xfId="45844"/>
    <cellStyle name="40% - Accent2 11" xfId="45845"/>
    <cellStyle name="40% - Accent2 12" xfId="45846"/>
    <cellStyle name="40% - Accent2 2" xfId="9"/>
    <cellStyle name="40% - Accent2 2 2" xfId="366"/>
    <cellStyle name="40% - Accent2 2 3" xfId="45847"/>
    <cellStyle name="40% - Accent2 2 4" xfId="45848"/>
    <cellStyle name="40% - Accent2 3" xfId="367"/>
    <cellStyle name="40% - Accent2 3 2" xfId="45849"/>
    <cellStyle name="40% - Accent2 3 3" xfId="45850"/>
    <cellStyle name="40% - Accent2 4" xfId="368"/>
    <cellStyle name="40% - Accent2 4 2" xfId="45851"/>
    <cellStyle name="40% - Accent2 4 3" xfId="45852"/>
    <cellStyle name="40% - Accent2 5" xfId="45853"/>
    <cellStyle name="40% - Accent2 5 2" xfId="45854"/>
    <cellStyle name="40% - Accent2 6" xfId="45855"/>
    <cellStyle name="40% - Accent2 7" xfId="45856"/>
    <cellStyle name="40% - Accent2 8" xfId="45857"/>
    <cellStyle name="40% - Accent2 9" xfId="45858"/>
    <cellStyle name="40% - Accent3" xfId="45724" builtinId="39" customBuiltin="1"/>
    <cellStyle name="40% - Accent3 10" xfId="45859"/>
    <cellStyle name="40% - Accent3 11" xfId="45860"/>
    <cellStyle name="40% - Accent3 12" xfId="45861"/>
    <cellStyle name="40% - Accent3 2" xfId="10"/>
    <cellStyle name="40% - Accent3 2 2" xfId="369"/>
    <cellStyle name="40% - Accent3 2 3" xfId="45862"/>
    <cellStyle name="40% - Accent3 2 4" xfId="45863"/>
    <cellStyle name="40% - Accent3 3" xfId="370"/>
    <cellStyle name="40% - Accent3 3 2" xfId="45864"/>
    <cellStyle name="40% - Accent3 3 3" xfId="45865"/>
    <cellStyle name="40% - Accent3 4" xfId="371"/>
    <cellStyle name="40% - Accent3 4 2" xfId="45866"/>
    <cellStyle name="40% - Accent3 4 3" xfId="45867"/>
    <cellStyle name="40% - Accent3 5" xfId="45868"/>
    <cellStyle name="40% - Accent3 5 2" xfId="45869"/>
    <cellStyle name="40% - Accent3 6" xfId="45870"/>
    <cellStyle name="40% - Accent3 7" xfId="45871"/>
    <cellStyle name="40% - Accent3 8" xfId="45872"/>
    <cellStyle name="40% - Accent3 9" xfId="45873"/>
    <cellStyle name="40% - Accent4" xfId="45728" builtinId="43" customBuiltin="1"/>
    <cellStyle name="40% - Accent4 10" xfId="45874"/>
    <cellStyle name="40% - Accent4 11" xfId="45875"/>
    <cellStyle name="40% - Accent4 12" xfId="45876"/>
    <cellStyle name="40% - Accent4 2" xfId="11"/>
    <cellStyle name="40% - Accent4 2 2" xfId="372"/>
    <cellStyle name="40% - Accent4 2 3" xfId="45877"/>
    <cellStyle name="40% - Accent4 2 4" xfId="45878"/>
    <cellStyle name="40% - Accent4 3" xfId="373"/>
    <cellStyle name="40% - Accent4 3 2" xfId="45879"/>
    <cellStyle name="40% - Accent4 3 3" xfId="45880"/>
    <cellStyle name="40% - Accent4 4" xfId="374"/>
    <cellStyle name="40% - Accent4 4 2" xfId="45881"/>
    <cellStyle name="40% - Accent4 4 3" xfId="45882"/>
    <cellStyle name="40% - Accent4 5" xfId="45883"/>
    <cellStyle name="40% - Accent4 5 2" xfId="45884"/>
    <cellStyle name="40% - Accent4 6" xfId="45885"/>
    <cellStyle name="40% - Accent4 7" xfId="45886"/>
    <cellStyle name="40% - Accent4 8" xfId="45887"/>
    <cellStyle name="40% - Accent4 9" xfId="45888"/>
    <cellStyle name="40% - Accent5" xfId="45732" builtinId="47" customBuiltin="1"/>
    <cellStyle name="40% - Accent5 10" xfId="45889"/>
    <cellStyle name="40% - Accent5 11" xfId="45890"/>
    <cellStyle name="40% - Accent5 12" xfId="45891"/>
    <cellStyle name="40% - Accent5 2" xfId="12"/>
    <cellStyle name="40% - Accent5 2 2" xfId="375"/>
    <cellStyle name="40% - Accent5 2 3" xfId="45892"/>
    <cellStyle name="40% - Accent5 2 4" xfId="45893"/>
    <cellStyle name="40% - Accent5 3" xfId="376"/>
    <cellStyle name="40% - Accent5 3 2" xfId="45894"/>
    <cellStyle name="40% - Accent5 3 3" xfId="45895"/>
    <cellStyle name="40% - Accent5 4" xfId="377"/>
    <cellStyle name="40% - Accent5 4 2" xfId="45896"/>
    <cellStyle name="40% - Accent5 4 3" xfId="45897"/>
    <cellStyle name="40% - Accent5 5" xfId="45898"/>
    <cellStyle name="40% - Accent5 5 2" xfId="45899"/>
    <cellStyle name="40% - Accent5 6" xfId="45900"/>
    <cellStyle name="40% - Accent5 7" xfId="45901"/>
    <cellStyle name="40% - Accent5 8" xfId="45902"/>
    <cellStyle name="40% - Accent5 9" xfId="45903"/>
    <cellStyle name="40% - Accent6" xfId="45736" builtinId="51" customBuiltin="1"/>
    <cellStyle name="40% - Accent6 10" xfId="45904"/>
    <cellStyle name="40% - Accent6 11" xfId="45905"/>
    <cellStyle name="40% - Accent6 12" xfId="45906"/>
    <cellStyle name="40% - Accent6 2" xfId="13"/>
    <cellStyle name="40% - Accent6 2 2" xfId="378"/>
    <cellStyle name="40% - Accent6 2 3" xfId="45907"/>
    <cellStyle name="40% - Accent6 2 4" xfId="45908"/>
    <cellStyle name="40% - Accent6 3" xfId="379"/>
    <cellStyle name="40% - Accent6 3 2" xfId="45909"/>
    <cellStyle name="40% - Accent6 3 3" xfId="45910"/>
    <cellStyle name="40% - Accent6 4" xfId="380"/>
    <cellStyle name="40% - Accent6 4 2" xfId="45911"/>
    <cellStyle name="40% - Accent6 4 3" xfId="45912"/>
    <cellStyle name="40% - Accent6 5" xfId="45913"/>
    <cellStyle name="40% - Accent6 5 2" xfId="45914"/>
    <cellStyle name="40% - Accent6 6" xfId="45915"/>
    <cellStyle name="40% - Accent6 7" xfId="45916"/>
    <cellStyle name="40% - Accent6 8" xfId="45917"/>
    <cellStyle name="40% - Accent6 9" xfId="45918"/>
    <cellStyle name="40% - 强调文字颜色 1" xfId="381"/>
    <cellStyle name="40% - 强调文字颜色 2" xfId="382"/>
    <cellStyle name="40% - 强调文字颜色 3" xfId="383"/>
    <cellStyle name="40% - 强调文字颜色 4" xfId="384"/>
    <cellStyle name="40% - 强调文字颜色 5" xfId="385"/>
    <cellStyle name="40% - 强调文字颜色 6" xfId="386"/>
    <cellStyle name="40% - 輔色1" xfId="387"/>
    <cellStyle name="40% - 輔色2" xfId="388"/>
    <cellStyle name="40% - 輔色3" xfId="389"/>
    <cellStyle name="40% - 輔色4" xfId="390"/>
    <cellStyle name="40% - 輔色5" xfId="391"/>
    <cellStyle name="40% - 輔色6" xfId="392"/>
    <cellStyle name="60% - Accent1" xfId="45717" builtinId="32" customBuiltin="1"/>
    <cellStyle name="60% - Accent1 10" xfId="45919"/>
    <cellStyle name="60% - Accent1 11" xfId="45920"/>
    <cellStyle name="60% - Accent1 12" xfId="45921"/>
    <cellStyle name="60% - Accent1 2" xfId="14"/>
    <cellStyle name="60% - Accent1 2 2" xfId="393"/>
    <cellStyle name="60% - Accent1 2 3" xfId="45922"/>
    <cellStyle name="60% - Accent1 2 4" xfId="45923"/>
    <cellStyle name="60% - Accent1 3" xfId="394"/>
    <cellStyle name="60% - Accent1 3 2" xfId="45924"/>
    <cellStyle name="60% - Accent1 3 3" xfId="45925"/>
    <cellStyle name="60% - Accent1 4" xfId="395"/>
    <cellStyle name="60% - Accent1 4 2" xfId="45926"/>
    <cellStyle name="60% - Accent1 4 3" xfId="45927"/>
    <cellStyle name="60% - Accent1 5" xfId="45928"/>
    <cellStyle name="60% - Accent1 5 2" xfId="45929"/>
    <cellStyle name="60% - Accent1 6" xfId="45930"/>
    <cellStyle name="60% - Accent1 7" xfId="45931"/>
    <cellStyle name="60% - Accent1 8" xfId="45932"/>
    <cellStyle name="60% - Accent1 9" xfId="45933"/>
    <cellStyle name="60% - Accent2" xfId="45721" builtinId="36" customBuiltin="1"/>
    <cellStyle name="60% - Accent2 10" xfId="45934"/>
    <cellStyle name="60% - Accent2 11" xfId="45935"/>
    <cellStyle name="60% - Accent2 12" xfId="45936"/>
    <cellStyle name="60% - Accent2 2" xfId="15"/>
    <cellStyle name="60% - Accent2 2 2" xfId="396"/>
    <cellStyle name="60% - Accent2 2 3" xfId="45937"/>
    <cellStyle name="60% - Accent2 2 4" xfId="45938"/>
    <cellStyle name="60% - Accent2 3" xfId="397"/>
    <cellStyle name="60% - Accent2 3 2" xfId="45939"/>
    <cellStyle name="60% - Accent2 3 3" xfId="45940"/>
    <cellStyle name="60% - Accent2 4" xfId="398"/>
    <cellStyle name="60% - Accent2 4 2" xfId="45941"/>
    <cellStyle name="60% - Accent2 4 3" xfId="45942"/>
    <cellStyle name="60% - Accent2 5" xfId="45943"/>
    <cellStyle name="60% - Accent2 5 2" xfId="45944"/>
    <cellStyle name="60% - Accent2 6" xfId="45945"/>
    <cellStyle name="60% - Accent2 7" xfId="45946"/>
    <cellStyle name="60% - Accent2 8" xfId="45947"/>
    <cellStyle name="60% - Accent2 9" xfId="45948"/>
    <cellStyle name="60% - Accent3" xfId="45725" builtinId="40" customBuiltin="1"/>
    <cellStyle name="60% - Accent3 10" xfId="45949"/>
    <cellStyle name="60% - Accent3 11" xfId="45950"/>
    <cellStyle name="60% - Accent3 12" xfId="45951"/>
    <cellStyle name="60% - Accent3 2" xfId="16"/>
    <cellStyle name="60% - Accent3 2 2" xfId="399"/>
    <cellStyle name="60% - Accent3 2 3" xfId="45952"/>
    <cellStyle name="60% - Accent3 2 4" xfId="45953"/>
    <cellStyle name="60% - Accent3 3" xfId="400"/>
    <cellStyle name="60% - Accent3 3 2" xfId="45954"/>
    <cellStyle name="60% - Accent3 3 3" xfId="45955"/>
    <cellStyle name="60% - Accent3 4" xfId="401"/>
    <cellStyle name="60% - Accent3 4 2" xfId="45956"/>
    <cellStyle name="60% - Accent3 4 3" xfId="45957"/>
    <cellStyle name="60% - Accent3 5" xfId="45958"/>
    <cellStyle name="60% - Accent3 5 2" xfId="45959"/>
    <cellStyle name="60% - Accent3 6" xfId="45960"/>
    <cellStyle name="60% - Accent3 7" xfId="45961"/>
    <cellStyle name="60% - Accent3 8" xfId="45962"/>
    <cellStyle name="60% - Accent3 9" xfId="45963"/>
    <cellStyle name="60% - Accent4" xfId="45729" builtinId="44" customBuiltin="1"/>
    <cellStyle name="60% - Accent4 10" xfId="45964"/>
    <cellStyle name="60% - Accent4 11" xfId="45965"/>
    <cellStyle name="60% - Accent4 12" xfId="45966"/>
    <cellStyle name="60% - Accent4 2" xfId="17"/>
    <cellStyle name="60% - Accent4 2 2" xfId="402"/>
    <cellStyle name="60% - Accent4 2 3" xfId="45967"/>
    <cellStyle name="60% - Accent4 2 4" xfId="45968"/>
    <cellStyle name="60% - Accent4 3" xfId="403"/>
    <cellStyle name="60% - Accent4 3 2" xfId="45969"/>
    <cellStyle name="60% - Accent4 3 3" xfId="45970"/>
    <cellStyle name="60% - Accent4 4" xfId="404"/>
    <cellStyle name="60% - Accent4 4 2" xfId="45971"/>
    <cellStyle name="60% - Accent4 4 3" xfId="45972"/>
    <cellStyle name="60% - Accent4 5" xfId="45973"/>
    <cellStyle name="60% - Accent4 5 2" xfId="45974"/>
    <cellStyle name="60% - Accent4 6" xfId="45975"/>
    <cellStyle name="60% - Accent4 7" xfId="45976"/>
    <cellStyle name="60% - Accent4 8" xfId="45977"/>
    <cellStyle name="60% - Accent4 9" xfId="45978"/>
    <cellStyle name="60% - Accent5" xfId="45733" builtinId="48" customBuiltin="1"/>
    <cellStyle name="60% - Accent5 10" xfId="45979"/>
    <cellStyle name="60% - Accent5 11" xfId="45980"/>
    <cellStyle name="60% - Accent5 12" xfId="45981"/>
    <cellStyle name="60% - Accent5 2" xfId="18"/>
    <cellStyle name="60% - Accent5 2 2" xfId="405"/>
    <cellStyle name="60% - Accent5 2 3" xfId="45982"/>
    <cellStyle name="60% - Accent5 2 4" xfId="45983"/>
    <cellStyle name="60% - Accent5 3" xfId="406"/>
    <cellStyle name="60% - Accent5 3 2" xfId="45984"/>
    <cellStyle name="60% - Accent5 3 3" xfId="45985"/>
    <cellStyle name="60% - Accent5 4" xfId="407"/>
    <cellStyle name="60% - Accent5 4 2" xfId="45986"/>
    <cellStyle name="60% - Accent5 4 3" xfId="45987"/>
    <cellStyle name="60% - Accent5 5" xfId="45988"/>
    <cellStyle name="60% - Accent5 5 2" xfId="45989"/>
    <cellStyle name="60% - Accent5 6" xfId="45990"/>
    <cellStyle name="60% - Accent5 7" xfId="45991"/>
    <cellStyle name="60% - Accent5 8" xfId="45992"/>
    <cellStyle name="60% - Accent5 9" xfId="45993"/>
    <cellStyle name="60% - Accent6" xfId="45737" builtinId="52" customBuiltin="1"/>
    <cellStyle name="60% - Accent6 10" xfId="45994"/>
    <cellStyle name="60% - Accent6 11" xfId="45995"/>
    <cellStyle name="60% - Accent6 12" xfId="45996"/>
    <cellStyle name="60% - Accent6 2" xfId="19"/>
    <cellStyle name="60% - Accent6 2 2" xfId="408"/>
    <cellStyle name="60% - Accent6 2 3" xfId="45997"/>
    <cellStyle name="60% - Accent6 2 4" xfId="45998"/>
    <cellStyle name="60% - Accent6 3" xfId="409"/>
    <cellStyle name="60% - Accent6 3 2" xfId="45999"/>
    <cellStyle name="60% - Accent6 3 3" xfId="46000"/>
    <cellStyle name="60% - Accent6 4" xfId="410"/>
    <cellStyle name="60% - Accent6 4 2" xfId="46001"/>
    <cellStyle name="60% - Accent6 4 3" xfId="46002"/>
    <cellStyle name="60% - Accent6 5" xfId="46003"/>
    <cellStyle name="60% - Accent6 5 2" xfId="46004"/>
    <cellStyle name="60% - Accent6 6" xfId="46005"/>
    <cellStyle name="60% - Accent6 7" xfId="46006"/>
    <cellStyle name="60% - Accent6 8" xfId="46007"/>
    <cellStyle name="60% - Accent6 9" xfId="46008"/>
    <cellStyle name="60% - 强调文字颜色 1" xfId="411"/>
    <cellStyle name="60% - 强调文字颜色 2" xfId="412"/>
    <cellStyle name="60% - 强调文字颜色 3" xfId="413"/>
    <cellStyle name="60% - 强调文字颜色 4" xfId="414"/>
    <cellStyle name="60% - 强调文字颜色 5" xfId="415"/>
    <cellStyle name="60% - 强调文字颜色 6" xfId="416"/>
    <cellStyle name="60% - 輔色1" xfId="417"/>
    <cellStyle name="60% - 輔色2" xfId="418"/>
    <cellStyle name="60% - 輔色3" xfId="419"/>
    <cellStyle name="60% - 輔色4" xfId="420"/>
    <cellStyle name="60% - 輔色5" xfId="421"/>
    <cellStyle name="60% - 輔色6" xfId="422"/>
    <cellStyle name="Accent1" xfId="45714" builtinId="29" customBuiltin="1"/>
    <cellStyle name="Accent1 - 20%" xfId="423"/>
    <cellStyle name="Accent1 - 40%" xfId="424"/>
    <cellStyle name="Accent1 - 60%" xfId="425"/>
    <cellStyle name="Accent1 10" xfId="46009"/>
    <cellStyle name="Accent1 11" xfId="46010"/>
    <cellStyle name="Accent1 12" xfId="46011"/>
    <cellStyle name="Accent1 2" xfId="20"/>
    <cellStyle name="Accent1 2 2" xfId="426"/>
    <cellStyle name="Accent1 2 3" xfId="46012"/>
    <cellStyle name="Accent1 2 4" xfId="46013"/>
    <cellStyle name="Accent1 3" xfId="427"/>
    <cellStyle name="Accent1 3 2" xfId="46014"/>
    <cellStyle name="Accent1 3 3" xfId="46015"/>
    <cellStyle name="Accent1 4" xfId="428"/>
    <cellStyle name="Accent1 4 2" xfId="46016"/>
    <cellStyle name="Accent1 4 3" xfId="46017"/>
    <cellStyle name="Accent1 5" xfId="46018"/>
    <cellStyle name="Accent1 5 2" xfId="46019"/>
    <cellStyle name="Accent1 6" xfId="46020"/>
    <cellStyle name="Accent1 7" xfId="46021"/>
    <cellStyle name="Accent1 8" xfId="46022"/>
    <cellStyle name="Accent1 9" xfId="46023"/>
    <cellStyle name="Accent2" xfId="45718" builtinId="33" customBuiltin="1"/>
    <cellStyle name="Accent2 - 20%" xfId="429"/>
    <cellStyle name="Accent2 - 40%" xfId="430"/>
    <cellStyle name="Accent2 - 60%" xfId="431"/>
    <cellStyle name="Accent2 10" xfId="46024"/>
    <cellStyle name="Accent2 11" xfId="46025"/>
    <cellStyle name="Accent2 12" xfId="46026"/>
    <cellStyle name="Accent2 2" xfId="21"/>
    <cellStyle name="Accent2 2 2" xfId="432"/>
    <cellStyle name="Accent2 2 3" xfId="46027"/>
    <cellStyle name="Accent2 2 4" xfId="46028"/>
    <cellStyle name="Accent2 3" xfId="433"/>
    <cellStyle name="Accent2 3 2" xfId="46029"/>
    <cellStyle name="Accent2 3 3" xfId="46030"/>
    <cellStyle name="Accent2 4" xfId="434"/>
    <cellStyle name="Accent2 4 2" xfId="46031"/>
    <cellStyle name="Accent2 4 3" xfId="46032"/>
    <cellStyle name="Accent2 5" xfId="46033"/>
    <cellStyle name="Accent2 5 2" xfId="46034"/>
    <cellStyle name="Accent2 6" xfId="46035"/>
    <cellStyle name="Accent2 7" xfId="46036"/>
    <cellStyle name="Accent2 8" xfId="46037"/>
    <cellStyle name="Accent2 9" xfId="46038"/>
    <cellStyle name="Accent3" xfId="45722" builtinId="37" customBuiltin="1"/>
    <cellStyle name="Accent3 - 20%" xfId="435"/>
    <cellStyle name="Accent3 - 40%" xfId="436"/>
    <cellStyle name="Accent3 - 60%" xfId="437"/>
    <cellStyle name="Accent3 10" xfId="46039"/>
    <cellStyle name="Accent3 11" xfId="46040"/>
    <cellStyle name="Accent3 12" xfId="46041"/>
    <cellStyle name="Accent3 2" xfId="22"/>
    <cellStyle name="Accent3 2 2" xfId="438"/>
    <cellStyle name="Accent3 2 3" xfId="46042"/>
    <cellStyle name="Accent3 2 4" xfId="46043"/>
    <cellStyle name="Accent3 3" xfId="439"/>
    <cellStyle name="Accent3 3 2" xfId="46044"/>
    <cellStyle name="Accent3 3 3" xfId="46045"/>
    <cellStyle name="Accent3 4" xfId="440"/>
    <cellStyle name="Accent3 4 2" xfId="46046"/>
    <cellStyle name="Accent3 4 3" xfId="46047"/>
    <cellStyle name="Accent3 5" xfId="46048"/>
    <cellStyle name="Accent3 5 2" xfId="46049"/>
    <cellStyle name="Accent3 6" xfId="46050"/>
    <cellStyle name="Accent3 7" xfId="46051"/>
    <cellStyle name="Accent3 8" xfId="46052"/>
    <cellStyle name="Accent3 9" xfId="46053"/>
    <cellStyle name="Accent4" xfId="45726" builtinId="41" customBuiltin="1"/>
    <cellStyle name="Accent4 - 20%" xfId="441"/>
    <cellStyle name="Accent4 - 40%" xfId="442"/>
    <cellStyle name="Accent4 - 60%" xfId="443"/>
    <cellStyle name="Accent4 10" xfId="46054"/>
    <cellStyle name="Accent4 11" xfId="46055"/>
    <cellStyle name="Accent4 12" xfId="46056"/>
    <cellStyle name="Accent4 2" xfId="23"/>
    <cellStyle name="Accent4 2 2" xfId="444"/>
    <cellStyle name="Accent4 2 3" xfId="46057"/>
    <cellStyle name="Accent4 2 4" xfId="46058"/>
    <cellStyle name="Accent4 3" xfId="445"/>
    <cellStyle name="Accent4 3 2" xfId="46059"/>
    <cellStyle name="Accent4 3 3" xfId="46060"/>
    <cellStyle name="Accent4 4" xfId="446"/>
    <cellStyle name="Accent4 4 2" xfId="46061"/>
    <cellStyle name="Accent4 4 3" xfId="46062"/>
    <cellStyle name="Accent4 5" xfId="46063"/>
    <cellStyle name="Accent4 5 2" xfId="46064"/>
    <cellStyle name="Accent4 6" xfId="46065"/>
    <cellStyle name="Accent4 7" xfId="46066"/>
    <cellStyle name="Accent4 8" xfId="46067"/>
    <cellStyle name="Accent4 9" xfId="46068"/>
    <cellStyle name="Accent5" xfId="45730" builtinId="45" customBuiltin="1"/>
    <cellStyle name="Accent5 - 20%" xfId="447"/>
    <cellStyle name="Accent5 - 40%" xfId="448"/>
    <cellStyle name="Accent5 - 60%" xfId="449"/>
    <cellStyle name="Accent5 10" xfId="46069"/>
    <cellStyle name="Accent5 11" xfId="46070"/>
    <cellStyle name="Accent5 12" xfId="46071"/>
    <cellStyle name="Accent5 2" xfId="24"/>
    <cellStyle name="Accent5 2 2" xfId="451"/>
    <cellStyle name="Accent5 2 3" xfId="450"/>
    <cellStyle name="Accent5 2 4" xfId="46072"/>
    <cellStyle name="Accent5 3" xfId="452"/>
    <cellStyle name="Accent5 3 2" xfId="46073"/>
    <cellStyle name="Accent5 3 3" xfId="46074"/>
    <cellStyle name="Accent5 4" xfId="453"/>
    <cellStyle name="Accent5 4 2" xfId="46075"/>
    <cellStyle name="Accent5 4 3" xfId="46076"/>
    <cellStyle name="Accent5 5" xfId="46077"/>
    <cellStyle name="Accent5 5 2" xfId="46078"/>
    <cellStyle name="Accent5 6" xfId="46079"/>
    <cellStyle name="Accent5 7" xfId="46080"/>
    <cellStyle name="Accent5 8" xfId="46081"/>
    <cellStyle name="Accent5 9" xfId="46082"/>
    <cellStyle name="Accent6" xfId="45734" builtinId="49" customBuiltin="1"/>
    <cellStyle name="Accent6 - 20%" xfId="454"/>
    <cellStyle name="Accent6 - 40%" xfId="455"/>
    <cellStyle name="Accent6 - 60%" xfId="456"/>
    <cellStyle name="Accent6 10" xfId="46083"/>
    <cellStyle name="Accent6 11" xfId="46084"/>
    <cellStyle name="Accent6 12" xfId="46085"/>
    <cellStyle name="Accent6 2" xfId="25"/>
    <cellStyle name="Accent6 2 2" xfId="457"/>
    <cellStyle name="Accent6 2 3" xfId="46086"/>
    <cellStyle name="Accent6 2 4" xfId="46087"/>
    <cellStyle name="Accent6 3" xfId="458"/>
    <cellStyle name="Accent6 3 2" xfId="46088"/>
    <cellStyle name="Accent6 3 3" xfId="46089"/>
    <cellStyle name="Accent6 4" xfId="459"/>
    <cellStyle name="Accent6 4 2" xfId="46090"/>
    <cellStyle name="Accent6 4 3" xfId="46091"/>
    <cellStyle name="Accent6 5" xfId="46092"/>
    <cellStyle name="Accent6 5 2" xfId="46093"/>
    <cellStyle name="Accent6 6" xfId="46094"/>
    <cellStyle name="Accent6 7" xfId="46095"/>
    <cellStyle name="Accent6 8" xfId="46096"/>
    <cellStyle name="Accent6 9" xfId="46097"/>
    <cellStyle name="adj_share" xfId="460"/>
    <cellStyle name="ÅëÈ­ [0]_±âÅ¸" xfId="461"/>
    <cellStyle name="ÅëÈ­_±âÅ¸" xfId="462"/>
    <cellStyle name="AFE" xfId="463"/>
    <cellStyle name="Afjusted" xfId="464"/>
    <cellStyle name="amount" xfId="465"/>
    <cellStyle name="Arial 10" xfId="466"/>
    <cellStyle name="Arial 12" xfId="467"/>
    <cellStyle name="ÄÞ¸¶ [0]_±âÅ¸" xfId="468"/>
    <cellStyle name="ÄÞ¸¶_±âÅ¸" xfId="469"/>
    <cellStyle name="Austral." xfId="470"/>
    <cellStyle name="Bad" xfId="45703" builtinId="27" customBuiltin="1"/>
    <cellStyle name="Bad 10" xfId="46098"/>
    <cellStyle name="Bad 11" xfId="46099"/>
    <cellStyle name="Bad 12" xfId="46100"/>
    <cellStyle name="Bad 2" xfId="26"/>
    <cellStyle name="Bad 2 2" xfId="471"/>
    <cellStyle name="Bad 2 3" xfId="46101"/>
    <cellStyle name="Bad 2 4" xfId="46102"/>
    <cellStyle name="Bad 3" xfId="472"/>
    <cellStyle name="Bad 3 2" xfId="46103"/>
    <cellStyle name="Bad 3 3" xfId="46104"/>
    <cellStyle name="Bad 4" xfId="473"/>
    <cellStyle name="Bad 4 2" xfId="46105"/>
    <cellStyle name="Bad 4 3" xfId="46106"/>
    <cellStyle name="Bad 5" xfId="46107"/>
    <cellStyle name="Bad 5 2" xfId="46108"/>
    <cellStyle name="Bad 6" xfId="46109"/>
    <cellStyle name="Bad 7" xfId="46110"/>
    <cellStyle name="Bad 8" xfId="46111"/>
    <cellStyle name="Bad 9" xfId="46112"/>
    <cellStyle name="BalanceSheet" xfId="474"/>
    <cellStyle name="Basic" xfId="475"/>
    <cellStyle name="Blank" xfId="476"/>
    <cellStyle name="Blank [$]" xfId="477"/>
    <cellStyle name="Blank [%]" xfId="478"/>
    <cellStyle name="Blank [,]" xfId="479"/>
    <cellStyle name="Blank [1$]" xfId="480"/>
    <cellStyle name="Blank [1%]" xfId="481"/>
    <cellStyle name="Blank [1,]" xfId="482"/>
    <cellStyle name="Blank [2$]" xfId="483"/>
    <cellStyle name="Blank [2%]" xfId="484"/>
    <cellStyle name="Blank [2,]" xfId="485"/>
    <cellStyle name="Blank [3$]" xfId="486"/>
    <cellStyle name="Blank [3%]" xfId="487"/>
    <cellStyle name="Blank [3,]" xfId="488"/>
    <cellStyle name="blp_date_mdyyyy" xfId="45738"/>
    <cellStyle name="Blue" xfId="489"/>
    <cellStyle name="Blue Table Text" xfId="490"/>
    <cellStyle name="Blue_Apple Tree Model v12 031207" xfId="491"/>
    <cellStyle name="bluenodec" xfId="492"/>
    <cellStyle name="bluepercent" xfId="493"/>
    <cellStyle name="Body" xfId="494"/>
    <cellStyle name="Body text" xfId="495"/>
    <cellStyle name="Border" xfId="496"/>
    <cellStyle name="Bottom bold border" xfId="497"/>
    <cellStyle name="Bottom bold border 2" xfId="498"/>
    <cellStyle name="Bottom bold border 3" xfId="499"/>
    <cellStyle name="Bottom bold border 4" xfId="500"/>
    <cellStyle name="Bottom bold border 5" xfId="501"/>
    <cellStyle name="Bottom bold border 6" xfId="502"/>
    <cellStyle name="Bottom bold border 7" xfId="503"/>
    <cellStyle name="Bottom Edge" xfId="504"/>
    <cellStyle name="Bottom single border" xfId="505"/>
    <cellStyle name="British Pound" xfId="506"/>
    <cellStyle name="Bullet [0]" xfId="507"/>
    <cellStyle name="Bullet [2]" xfId="508"/>
    <cellStyle name="Bullet [4]" xfId="509"/>
    <cellStyle name="Business Description" xfId="510"/>
    <cellStyle name="Ç¥ÁØ_¿ù°£¿ä¾àº¸°í" xfId="511"/>
    <cellStyle name="Calc Currency (0)" xfId="512"/>
    <cellStyle name="Calc Currency (2)" xfId="513"/>
    <cellStyle name="Calc Percent (0)" xfId="514"/>
    <cellStyle name="Calc Percent (1)" xfId="515"/>
    <cellStyle name="Calc Percent (2)" xfId="516"/>
    <cellStyle name="Calc Units (0)" xfId="517"/>
    <cellStyle name="Calc Units (1)" xfId="518"/>
    <cellStyle name="Calc Units (2)" xfId="519"/>
    <cellStyle name="Calculation" xfId="45707" builtinId="22" customBuiltin="1"/>
    <cellStyle name="Calculation 10" xfId="46113"/>
    <cellStyle name="Calculation 11" xfId="46114"/>
    <cellStyle name="Calculation 12" xfId="46115"/>
    <cellStyle name="Calculation 2" xfId="27"/>
    <cellStyle name="Calculation 2 2" xfId="520"/>
    <cellStyle name="Calculation 2 3" xfId="46116"/>
    <cellStyle name="Calculation 2 4" xfId="46117"/>
    <cellStyle name="Calculation 3" xfId="521"/>
    <cellStyle name="Calculation 3 2" xfId="46118"/>
    <cellStyle name="Calculation 3 3" xfId="46119"/>
    <cellStyle name="Calculation 4" xfId="522"/>
    <cellStyle name="Calculation 4 2" xfId="46120"/>
    <cellStyle name="Calculation 4 3" xfId="46121"/>
    <cellStyle name="Calculation 5" xfId="46122"/>
    <cellStyle name="Calculation 5 2" xfId="46123"/>
    <cellStyle name="Calculation 6" xfId="46124"/>
    <cellStyle name="Calculation 7" xfId="46125"/>
    <cellStyle name="Calculation 8" xfId="46126"/>
    <cellStyle name="Calculation 9" xfId="46127"/>
    <cellStyle name="Canada" xfId="523"/>
    <cellStyle name="Case" xfId="524"/>
    <cellStyle name="Cash Flow Statement" xfId="525"/>
    <cellStyle name="CashFlow" xfId="526"/>
    <cellStyle name="Cents" xfId="527"/>
    <cellStyle name="Ch, Column Header" xfId="528"/>
    <cellStyle name="Check Cell" xfId="45709" builtinId="23" customBuiltin="1"/>
    <cellStyle name="Check Cell 10" xfId="46128"/>
    <cellStyle name="Check Cell 11" xfId="46129"/>
    <cellStyle name="Check Cell 12" xfId="46130"/>
    <cellStyle name="Check Cell 2" xfId="28"/>
    <cellStyle name="Check Cell 2 2" xfId="529"/>
    <cellStyle name="Check Cell 2 3" xfId="46131"/>
    <cellStyle name="Check Cell 2 4" xfId="46132"/>
    <cellStyle name="Check Cell 3" xfId="530"/>
    <cellStyle name="Check Cell 3 2" xfId="46133"/>
    <cellStyle name="Check Cell 3 3" xfId="46134"/>
    <cellStyle name="Check Cell 4" xfId="531"/>
    <cellStyle name="Check Cell 4 2" xfId="46135"/>
    <cellStyle name="Check Cell 4 3" xfId="46136"/>
    <cellStyle name="Check Cell 5" xfId="46137"/>
    <cellStyle name="Check Cell 5 2" xfId="46138"/>
    <cellStyle name="Check Cell 6" xfId="46139"/>
    <cellStyle name="Check Cell 7" xfId="46140"/>
    <cellStyle name="Check Cell 8" xfId="46141"/>
    <cellStyle name="Check Cell 9" xfId="46142"/>
    <cellStyle name="Client Name" xfId="532"/>
    <cellStyle name="Co. Names" xfId="533"/>
    <cellStyle name="ColBlue" xfId="534"/>
    <cellStyle name="ColGreen" xfId="535"/>
    <cellStyle name="Colhead_left" xfId="536"/>
    <cellStyle name="colheadleft" xfId="537"/>
    <cellStyle name="colheadright" xfId="538"/>
    <cellStyle name="ColRed" xfId="539"/>
    <cellStyle name="Column Headings" xfId="540"/>
    <cellStyle name="Comma" xfId="1" builtinId="3"/>
    <cellStyle name="Comma  - Style1" xfId="541"/>
    <cellStyle name="Comma  - Style2" xfId="542"/>
    <cellStyle name="Comma  - Style3" xfId="543"/>
    <cellStyle name="Comma  - Style4" xfId="544"/>
    <cellStyle name="Comma  - Style5" xfId="545"/>
    <cellStyle name="Comma  - Style6" xfId="546"/>
    <cellStyle name="Comma  - Style7" xfId="547"/>
    <cellStyle name="Comma  - Style8" xfId="548"/>
    <cellStyle name="Comma (1)" xfId="549"/>
    <cellStyle name="Comma (2)" xfId="550"/>
    <cellStyle name="Comma [0] 2" xfId="46143"/>
    <cellStyle name="Comma [0] 2 2" xfId="46674"/>
    <cellStyle name="Comma [0] 3" xfId="46628"/>
    <cellStyle name="Comma [0] Total" xfId="551"/>
    <cellStyle name="Comma [00]" xfId="552"/>
    <cellStyle name="Comma [1]" xfId="553"/>
    <cellStyle name="Comma [1] Total" xfId="554"/>
    <cellStyle name="Comma [1]_GP_NEM_4" xfId="555"/>
    <cellStyle name="Comma [2]" xfId="556"/>
    <cellStyle name="Comma [2] Total" xfId="557"/>
    <cellStyle name="Comma [2]_Funds Flow 01" xfId="558"/>
    <cellStyle name="Comma [3]" xfId="559"/>
    <cellStyle name="Comma 0" xfId="560"/>
    <cellStyle name="Comma 0*" xfId="561"/>
    <cellStyle name="Comma 0_050605 Millicom Profile Data_sc Adj" xfId="562"/>
    <cellStyle name="Comma 10" xfId="29"/>
    <cellStyle name="Comma 10 10" xfId="564"/>
    <cellStyle name="Comma 10 10 2" xfId="565"/>
    <cellStyle name="Comma 10 10 3" xfId="566"/>
    <cellStyle name="Comma 10 10 4" xfId="567"/>
    <cellStyle name="Comma 10 10 5" xfId="568"/>
    <cellStyle name="Comma 10 11" xfId="569"/>
    <cellStyle name="Comma 10 11 2" xfId="570"/>
    <cellStyle name="Comma 10 11 3" xfId="571"/>
    <cellStyle name="Comma 10 11 4" xfId="572"/>
    <cellStyle name="Comma 10 11 5" xfId="573"/>
    <cellStyle name="Comma 10 12" xfId="574"/>
    <cellStyle name="Comma 10 12 2" xfId="575"/>
    <cellStyle name="Comma 10 12 3" xfId="576"/>
    <cellStyle name="Comma 10 12 4" xfId="577"/>
    <cellStyle name="Comma 10 12 5" xfId="578"/>
    <cellStyle name="Comma 10 13" xfId="579"/>
    <cellStyle name="Comma 10 14" xfId="580"/>
    <cellStyle name="Comma 10 15" xfId="581"/>
    <cellStyle name="Comma 10 16" xfId="582"/>
    <cellStyle name="Comma 10 17" xfId="563"/>
    <cellStyle name="Comma 10 2" xfId="30"/>
    <cellStyle name="Comma 10 2 10" xfId="584"/>
    <cellStyle name="Comma 10 2 11" xfId="583"/>
    <cellStyle name="Comma 10 2 2" xfId="585"/>
    <cellStyle name="Comma 10 2 2 2" xfId="586"/>
    <cellStyle name="Comma 10 2 2 2 2" xfId="587"/>
    <cellStyle name="Comma 10 2 2 2 3" xfId="588"/>
    <cellStyle name="Comma 10 2 2 2 4" xfId="589"/>
    <cellStyle name="Comma 10 2 2 2 5" xfId="590"/>
    <cellStyle name="Comma 10 2 2 3" xfId="591"/>
    <cellStyle name="Comma 10 2 2 3 2" xfId="592"/>
    <cellStyle name="Comma 10 2 2 3 3" xfId="593"/>
    <cellStyle name="Comma 10 2 2 3 4" xfId="594"/>
    <cellStyle name="Comma 10 2 2 3 5" xfId="595"/>
    <cellStyle name="Comma 10 2 2 4" xfId="596"/>
    <cellStyle name="Comma 10 2 2 5" xfId="597"/>
    <cellStyle name="Comma 10 2 2 6" xfId="598"/>
    <cellStyle name="Comma 10 2 2 7" xfId="599"/>
    <cellStyle name="Comma 10 2 3" xfId="600"/>
    <cellStyle name="Comma 10 2 3 2" xfId="601"/>
    <cellStyle name="Comma 10 2 3 2 2" xfId="602"/>
    <cellStyle name="Comma 10 2 3 2 3" xfId="603"/>
    <cellStyle name="Comma 10 2 3 2 4" xfId="604"/>
    <cellStyle name="Comma 10 2 3 2 5" xfId="605"/>
    <cellStyle name="Comma 10 2 3 3" xfId="606"/>
    <cellStyle name="Comma 10 2 3 3 2" xfId="607"/>
    <cellStyle name="Comma 10 2 3 3 3" xfId="608"/>
    <cellStyle name="Comma 10 2 3 3 4" xfId="609"/>
    <cellStyle name="Comma 10 2 3 3 5" xfId="610"/>
    <cellStyle name="Comma 10 2 3 4" xfId="611"/>
    <cellStyle name="Comma 10 2 3 5" xfId="612"/>
    <cellStyle name="Comma 10 2 3 6" xfId="613"/>
    <cellStyle name="Comma 10 2 3 7" xfId="614"/>
    <cellStyle name="Comma 10 2 4" xfId="615"/>
    <cellStyle name="Comma 10 2 4 2" xfId="616"/>
    <cellStyle name="Comma 10 2 4 2 2" xfId="617"/>
    <cellStyle name="Comma 10 2 4 2 3" xfId="618"/>
    <cellStyle name="Comma 10 2 4 2 4" xfId="619"/>
    <cellStyle name="Comma 10 2 4 2 5" xfId="620"/>
    <cellStyle name="Comma 10 2 4 3" xfId="621"/>
    <cellStyle name="Comma 10 2 4 3 2" xfId="622"/>
    <cellStyle name="Comma 10 2 4 3 3" xfId="623"/>
    <cellStyle name="Comma 10 2 4 3 4" xfId="624"/>
    <cellStyle name="Comma 10 2 4 3 5" xfId="625"/>
    <cellStyle name="Comma 10 2 4 4" xfId="626"/>
    <cellStyle name="Comma 10 2 4 5" xfId="627"/>
    <cellStyle name="Comma 10 2 4 6" xfId="628"/>
    <cellStyle name="Comma 10 2 4 7" xfId="629"/>
    <cellStyle name="Comma 10 2 5" xfId="630"/>
    <cellStyle name="Comma 10 2 5 2" xfId="631"/>
    <cellStyle name="Comma 10 2 5 3" xfId="632"/>
    <cellStyle name="Comma 10 2 5 4" xfId="633"/>
    <cellStyle name="Comma 10 2 5 5" xfId="634"/>
    <cellStyle name="Comma 10 2 6" xfId="635"/>
    <cellStyle name="Comma 10 2 6 2" xfId="636"/>
    <cellStyle name="Comma 10 2 6 3" xfId="637"/>
    <cellStyle name="Comma 10 2 6 4" xfId="638"/>
    <cellStyle name="Comma 10 2 6 5" xfId="639"/>
    <cellStyle name="Comma 10 2 7" xfId="640"/>
    <cellStyle name="Comma 10 2 8" xfId="641"/>
    <cellStyle name="Comma 10 2 9" xfId="642"/>
    <cellStyle name="Comma 10 3" xfId="198"/>
    <cellStyle name="Comma 10 3 10" xfId="644"/>
    <cellStyle name="Comma 10 3 11" xfId="643"/>
    <cellStyle name="Comma 10 3 2" xfId="645"/>
    <cellStyle name="Comma 10 3 2 2" xfId="646"/>
    <cellStyle name="Comma 10 3 2 2 2" xfId="647"/>
    <cellStyle name="Comma 10 3 2 2 3" xfId="648"/>
    <cellStyle name="Comma 10 3 2 2 4" xfId="649"/>
    <cellStyle name="Comma 10 3 2 2 5" xfId="650"/>
    <cellStyle name="Comma 10 3 2 3" xfId="651"/>
    <cellStyle name="Comma 10 3 2 3 2" xfId="652"/>
    <cellStyle name="Comma 10 3 2 3 3" xfId="653"/>
    <cellStyle name="Comma 10 3 2 3 4" xfId="654"/>
    <cellStyle name="Comma 10 3 2 3 5" xfId="655"/>
    <cellStyle name="Comma 10 3 2 4" xfId="656"/>
    <cellStyle name="Comma 10 3 2 5" xfId="657"/>
    <cellStyle name="Comma 10 3 2 6" xfId="658"/>
    <cellStyle name="Comma 10 3 2 7" xfId="659"/>
    <cellStyle name="Comma 10 3 3" xfId="660"/>
    <cellStyle name="Comma 10 3 3 2" xfId="661"/>
    <cellStyle name="Comma 10 3 3 2 2" xfId="662"/>
    <cellStyle name="Comma 10 3 3 2 3" xfId="663"/>
    <cellStyle name="Comma 10 3 3 2 4" xfId="664"/>
    <cellStyle name="Comma 10 3 3 2 5" xfId="665"/>
    <cellStyle name="Comma 10 3 3 3" xfId="666"/>
    <cellStyle name="Comma 10 3 3 3 2" xfId="667"/>
    <cellStyle name="Comma 10 3 3 3 3" xfId="668"/>
    <cellStyle name="Comma 10 3 3 3 4" xfId="669"/>
    <cellStyle name="Comma 10 3 3 3 5" xfId="670"/>
    <cellStyle name="Comma 10 3 3 4" xfId="671"/>
    <cellStyle name="Comma 10 3 3 5" xfId="672"/>
    <cellStyle name="Comma 10 3 3 6" xfId="673"/>
    <cellStyle name="Comma 10 3 3 7" xfId="674"/>
    <cellStyle name="Comma 10 3 4" xfId="675"/>
    <cellStyle name="Comma 10 3 4 2" xfId="676"/>
    <cellStyle name="Comma 10 3 4 2 2" xfId="677"/>
    <cellStyle name="Comma 10 3 4 2 3" xfId="678"/>
    <cellStyle name="Comma 10 3 4 2 4" xfId="679"/>
    <cellStyle name="Comma 10 3 4 2 5" xfId="680"/>
    <cellStyle name="Comma 10 3 4 3" xfId="681"/>
    <cellStyle name="Comma 10 3 4 3 2" xfId="682"/>
    <cellStyle name="Comma 10 3 4 3 3" xfId="683"/>
    <cellStyle name="Comma 10 3 4 3 4" xfId="684"/>
    <cellStyle name="Comma 10 3 4 3 5" xfId="685"/>
    <cellStyle name="Comma 10 3 4 4" xfId="686"/>
    <cellStyle name="Comma 10 3 4 5" xfId="687"/>
    <cellStyle name="Comma 10 3 4 6" xfId="688"/>
    <cellStyle name="Comma 10 3 4 7" xfId="689"/>
    <cellStyle name="Comma 10 3 5" xfId="690"/>
    <cellStyle name="Comma 10 3 5 2" xfId="691"/>
    <cellStyle name="Comma 10 3 5 3" xfId="692"/>
    <cellStyle name="Comma 10 3 5 4" xfId="693"/>
    <cellStyle name="Comma 10 3 5 5" xfId="694"/>
    <cellStyle name="Comma 10 3 6" xfId="695"/>
    <cellStyle name="Comma 10 3 6 2" xfId="696"/>
    <cellStyle name="Comma 10 3 6 3" xfId="697"/>
    <cellStyle name="Comma 10 3 6 4" xfId="698"/>
    <cellStyle name="Comma 10 3 6 5" xfId="699"/>
    <cellStyle name="Comma 10 3 7" xfId="700"/>
    <cellStyle name="Comma 10 3 8" xfId="701"/>
    <cellStyle name="Comma 10 3 9" xfId="702"/>
    <cellStyle name="Comma 10 4" xfId="703"/>
    <cellStyle name="Comma 10 4 10" xfId="704"/>
    <cellStyle name="Comma 10 4 2" xfId="705"/>
    <cellStyle name="Comma 10 4 2 2" xfId="706"/>
    <cellStyle name="Comma 10 4 2 3" xfId="707"/>
    <cellStyle name="Comma 10 4 2 4" xfId="708"/>
    <cellStyle name="Comma 10 4 2 5" xfId="709"/>
    <cellStyle name="Comma 10 4 3" xfId="710"/>
    <cellStyle name="Comma 10 4 3 2" xfId="711"/>
    <cellStyle name="Comma 10 4 3 3" xfId="712"/>
    <cellStyle name="Comma 10 4 3 4" xfId="713"/>
    <cellStyle name="Comma 10 4 3 5" xfId="714"/>
    <cellStyle name="Comma 10 4 4" xfId="715"/>
    <cellStyle name="Comma 10 4 4 2" xfId="716"/>
    <cellStyle name="Comma 10 4 4 3" xfId="717"/>
    <cellStyle name="Comma 10 4 4 4" xfId="718"/>
    <cellStyle name="Comma 10 4 4 5" xfId="719"/>
    <cellStyle name="Comma 10 4 5" xfId="720"/>
    <cellStyle name="Comma 10 4 5 2" xfId="721"/>
    <cellStyle name="Comma 10 4 5 3" xfId="722"/>
    <cellStyle name="Comma 10 4 5 4" xfId="723"/>
    <cellStyle name="Comma 10 4 5 5" xfId="724"/>
    <cellStyle name="Comma 10 4 6" xfId="725"/>
    <cellStyle name="Comma 10 4 6 2" xfId="726"/>
    <cellStyle name="Comma 10 4 6 3" xfId="727"/>
    <cellStyle name="Comma 10 4 6 4" xfId="728"/>
    <cellStyle name="Comma 10 4 6 5" xfId="729"/>
    <cellStyle name="Comma 10 4 7" xfId="730"/>
    <cellStyle name="Comma 10 4 8" xfId="731"/>
    <cellStyle name="Comma 10 4 9" xfId="732"/>
    <cellStyle name="Comma 10 5" xfId="733"/>
    <cellStyle name="Comma 10 5 10" xfId="734"/>
    <cellStyle name="Comma 10 5 2" xfId="735"/>
    <cellStyle name="Comma 10 5 2 2" xfId="736"/>
    <cellStyle name="Comma 10 5 2 3" xfId="737"/>
    <cellStyle name="Comma 10 5 2 4" xfId="738"/>
    <cellStyle name="Comma 10 5 2 5" xfId="739"/>
    <cellStyle name="Comma 10 5 3" xfId="740"/>
    <cellStyle name="Comma 10 5 3 2" xfId="741"/>
    <cellStyle name="Comma 10 5 3 3" xfId="742"/>
    <cellStyle name="Comma 10 5 3 4" xfId="743"/>
    <cellStyle name="Comma 10 5 3 5" xfId="744"/>
    <cellStyle name="Comma 10 5 4" xfId="745"/>
    <cellStyle name="Comma 10 5 4 2" xfId="746"/>
    <cellStyle name="Comma 10 5 4 3" xfId="747"/>
    <cellStyle name="Comma 10 5 4 4" xfId="748"/>
    <cellStyle name="Comma 10 5 4 5" xfId="749"/>
    <cellStyle name="Comma 10 5 5" xfId="750"/>
    <cellStyle name="Comma 10 5 5 2" xfId="751"/>
    <cellStyle name="Comma 10 5 5 3" xfId="752"/>
    <cellStyle name="Comma 10 5 5 4" xfId="753"/>
    <cellStyle name="Comma 10 5 5 5" xfId="754"/>
    <cellStyle name="Comma 10 5 6" xfId="755"/>
    <cellStyle name="Comma 10 5 6 2" xfId="756"/>
    <cellStyle name="Comma 10 5 6 3" xfId="757"/>
    <cellStyle name="Comma 10 5 6 4" xfId="758"/>
    <cellStyle name="Comma 10 5 6 5" xfId="759"/>
    <cellStyle name="Comma 10 5 7" xfId="760"/>
    <cellStyle name="Comma 10 5 8" xfId="761"/>
    <cellStyle name="Comma 10 5 9" xfId="762"/>
    <cellStyle name="Comma 10 6" xfId="763"/>
    <cellStyle name="Comma 10 6 10" xfId="764"/>
    <cellStyle name="Comma 10 6 2" xfId="765"/>
    <cellStyle name="Comma 10 6 2 2" xfId="766"/>
    <cellStyle name="Comma 10 6 2 3" xfId="767"/>
    <cellStyle name="Comma 10 6 2 4" xfId="768"/>
    <cellStyle name="Comma 10 6 2 5" xfId="769"/>
    <cellStyle name="Comma 10 6 3" xfId="770"/>
    <cellStyle name="Comma 10 6 3 2" xfId="771"/>
    <cellStyle name="Comma 10 6 3 3" xfId="772"/>
    <cellStyle name="Comma 10 6 3 4" xfId="773"/>
    <cellStyle name="Comma 10 6 3 5" xfId="774"/>
    <cellStyle name="Comma 10 6 4" xfId="775"/>
    <cellStyle name="Comma 10 6 4 2" xfId="776"/>
    <cellStyle name="Comma 10 6 4 3" xfId="777"/>
    <cellStyle name="Comma 10 6 4 4" xfId="778"/>
    <cellStyle name="Comma 10 6 4 5" xfId="779"/>
    <cellStyle name="Comma 10 6 5" xfId="780"/>
    <cellStyle name="Comma 10 6 5 2" xfId="781"/>
    <cellStyle name="Comma 10 6 5 3" xfId="782"/>
    <cellStyle name="Comma 10 6 5 4" xfId="783"/>
    <cellStyle name="Comma 10 6 5 5" xfId="784"/>
    <cellStyle name="Comma 10 6 6" xfId="785"/>
    <cellStyle name="Comma 10 6 6 2" xfId="786"/>
    <cellStyle name="Comma 10 6 6 3" xfId="787"/>
    <cellStyle name="Comma 10 6 6 4" xfId="788"/>
    <cellStyle name="Comma 10 6 6 5" xfId="789"/>
    <cellStyle name="Comma 10 6 7" xfId="790"/>
    <cellStyle name="Comma 10 6 8" xfId="791"/>
    <cellStyle name="Comma 10 6 9" xfId="792"/>
    <cellStyle name="Comma 10 7" xfId="793"/>
    <cellStyle name="Comma 10 7 10" xfId="794"/>
    <cellStyle name="Comma 10 7 11" xfId="795"/>
    <cellStyle name="Comma 10 7 12" xfId="796"/>
    <cellStyle name="Comma 10 7 13" xfId="797"/>
    <cellStyle name="Comma 10 7 2" xfId="798"/>
    <cellStyle name="Comma 10 7 2 2" xfId="799"/>
    <cellStyle name="Comma 10 7 2 3" xfId="800"/>
    <cellStyle name="Comma 10 7 2 4" xfId="801"/>
    <cellStyle name="Comma 10 7 2 5" xfId="802"/>
    <cellStyle name="Comma 10 7 3" xfId="803"/>
    <cellStyle name="Comma 10 7 3 2" xfId="804"/>
    <cellStyle name="Comma 10 7 3 3" xfId="805"/>
    <cellStyle name="Comma 10 7 3 4" xfId="806"/>
    <cellStyle name="Comma 10 7 3 5" xfId="807"/>
    <cellStyle name="Comma 10 7 4" xfId="808"/>
    <cellStyle name="Comma 10 7 4 2" xfId="809"/>
    <cellStyle name="Comma 10 7 4 3" xfId="810"/>
    <cellStyle name="Comma 10 7 4 4" xfId="811"/>
    <cellStyle name="Comma 10 7 4 5" xfId="812"/>
    <cellStyle name="Comma 10 7 5" xfId="813"/>
    <cellStyle name="Comma 10 7 5 2" xfId="814"/>
    <cellStyle name="Comma 10 7 5 3" xfId="815"/>
    <cellStyle name="Comma 10 7 5 4" xfId="816"/>
    <cellStyle name="Comma 10 7 5 5" xfId="817"/>
    <cellStyle name="Comma 10 7 6" xfId="818"/>
    <cellStyle name="Comma 10 7 6 2" xfId="819"/>
    <cellStyle name="Comma 10 7 6 3" xfId="820"/>
    <cellStyle name="Comma 10 7 6 4" xfId="821"/>
    <cellStyle name="Comma 10 7 6 5" xfId="822"/>
    <cellStyle name="Comma 10 7 7" xfId="823"/>
    <cellStyle name="Comma 10 7 8" xfId="824"/>
    <cellStyle name="Comma 10 7 9" xfId="825"/>
    <cellStyle name="Comma 10 8" xfId="826"/>
    <cellStyle name="Comma 10 8 2" xfId="827"/>
    <cellStyle name="Comma 10 8 3" xfId="828"/>
    <cellStyle name="Comma 10 8 4" xfId="829"/>
    <cellStyle name="Comma 10 8 5" xfId="830"/>
    <cellStyle name="Comma 10 9" xfId="831"/>
    <cellStyle name="Comma 10 9 2" xfId="832"/>
    <cellStyle name="Comma 10 9 3" xfId="833"/>
    <cellStyle name="Comma 10 9 4" xfId="834"/>
    <cellStyle name="Comma 10 9 5" xfId="835"/>
    <cellStyle name="Comma 100" xfId="46144"/>
    <cellStyle name="Comma 101" xfId="46145"/>
    <cellStyle name="Comma 102" xfId="46146"/>
    <cellStyle name="Comma 103" xfId="46147"/>
    <cellStyle name="Comma 104" xfId="46148"/>
    <cellStyle name="Comma 105" xfId="46149"/>
    <cellStyle name="Comma 106" xfId="46150"/>
    <cellStyle name="Comma 107" xfId="46151"/>
    <cellStyle name="Comma 108" xfId="46152"/>
    <cellStyle name="Comma 109" xfId="46153"/>
    <cellStyle name="Comma 11" xfId="31"/>
    <cellStyle name="Comma 11 10" xfId="837"/>
    <cellStyle name="Comma 11 10 2" xfId="838"/>
    <cellStyle name="Comma 11 10 3" xfId="839"/>
    <cellStyle name="Comma 11 10 4" xfId="840"/>
    <cellStyle name="Comma 11 10 5" xfId="841"/>
    <cellStyle name="Comma 11 11" xfId="842"/>
    <cellStyle name="Comma 11 11 2" xfId="843"/>
    <cellStyle name="Comma 11 11 3" xfId="844"/>
    <cellStyle name="Comma 11 11 4" xfId="845"/>
    <cellStyle name="Comma 11 11 5" xfId="846"/>
    <cellStyle name="Comma 11 12" xfId="847"/>
    <cellStyle name="Comma 11 12 2" xfId="848"/>
    <cellStyle name="Comma 11 12 3" xfId="849"/>
    <cellStyle name="Comma 11 12 4" xfId="850"/>
    <cellStyle name="Comma 11 12 5" xfId="851"/>
    <cellStyle name="Comma 11 13" xfId="852"/>
    <cellStyle name="Comma 11 13 2" xfId="853"/>
    <cellStyle name="Comma 11 14" xfId="836"/>
    <cellStyle name="Comma 11 2" xfId="32"/>
    <cellStyle name="Comma 11 2 10" xfId="855"/>
    <cellStyle name="Comma 11 2 11" xfId="854"/>
    <cellStyle name="Comma 11 2 2" xfId="856"/>
    <cellStyle name="Comma 11 2 2 2" xfId="857"/>
    <cellStyle name="Comma 11 2 2 3" xfId="858"/>
    <cellStyle name="Comma 11 2 2 4" xfId="859"/>
    <cellStyle name="Comma 11 2 2 5" xfId="860"/>
    <cellStyle name="Comma 11 2 3" xfId="861"/>
    <cellStyle name="Comma 11 2 3 2" xfId="862"/>
    <cellStyle name="Comma 11 2 3 3" xfId="863"/>
    <cellStyle name="Comma 11 2 3 4" xfId="864"/>
    <cellStyle name="Comma 11 2 3 5" xfId="865"/>
    <cellStyle name="Comma 11 2 4" xfId="866"/>
    <cellStyle name="Comma 11 2 4 2" xfId="867"/>
    <cellStyle name="Comma 11 2 4 3" xfId="868"/>
    <cellStyle name="Comma 11 2 4 4" xfId="869"/>
    <cellStyle name="Comma 11 2 4 5" xfId="870"/>
    <cellStyle name="Comma 11 2 5" xfId="871"/>
    <cellStyle name="Comma 11 2 5 2" xfId="872"/>
    <cellStyle name="Comma 11 2 5 3" xfId="873"/>
    <cellStyle name="Comma 11 2 5 4" xfId="874"/>
    <cellStyle name="Comma 11 2 5 5" xfId="875"/>
    <cellStyle name="Comma 11 2 6" xfId="876"/>
    <cellStyle name="Comma 11 2 6 2" xfId="877"/>
    <cellStyle name="Comma 11 2 6 3" xfId="878"/>
    <cellStyle name="Comma 11 2 6 4" xfId="879"/>
    <cellStyle name="Comma 11 2 6 5" xfId="880"/>
    <cellStyle name="Comma 11 2 7" xfId="881"/>
    <cellStyle name="Comma 11 2 8" xfId="882"/>
    <cellStyle name="Comma 11 2 9" xfId="883"/>
    <cellStyle name="Comma 11 3" xfId="884"/>
    <cellStyle name="Comma 11 3 10" xfId="885"/>
    <cellStyle name="Comma 11 3 2" xfId="886"/>
    <cellStyle name="Comma 11 3 2 2" xfId="887"/>
    <cellStyle name="Comma 11 3 2 3" xfId="888"/>
    <cellStyle name="Comma 11 3 2 4" xfId="889"/>
    <cellStyle name="Comma 11 3 2 5" xfId="890"/>
    <cellStyle name="Comma 11 3 3" xfId="891"/>
    <cellStyle name="Comma 11 3 3 2" xfId="892"/>
    <cellStyle name="Comma 11 3 3 3" xfId="893"/>
    <cellStyle name="Comma 11 3 3 4" xfId="894"/>
    <cellStyle name="Comma 11 3 3 5" xfId="895"/>
    <cellStyle name="Comma 11 3 4" xfId="896"/>
    <cellStyle name="Comma 11 3 4 2" xfId="897"/>
    <cellStyle name="Comma 11 3 4 3" xfId="898"/>
    <cellStyle name="Comma 11 3 4 4" xfId="899"/>
    <cellStyle name="Comma 11 3 4 5" xfId="900"/>
    <cellStyle name="Comma 11 3 5" xfId="901"/>
    <cellStyle name="Comma 11 3 5 2" xfId="902"/>
    <cellStyle name="Comma 11 3 5 3" xfId="903"/>
    <cellStyle name="Comma 11 3 5 4" xfId="904"/>
    <cellStyle name="Comma 11 3 5 5" xfId="905"/>
    <cellStyle name="Comma 11 3 6" xfId="906"/>
    <cellStyle name="Comma 11 3 6 2" xfId="907"/>
    <cellStyle name="Comma 11 3 6 3" xfId="908"/>
    <cellStyle name="Comma 11 3 6 4" xfId="909"/>
    <cellStyle name="Comma 11 3 6 5" xfId="910"/>
    <cellStyle name="Comma 11 3 7" xfId="911"/>
    <cellStyle name="Comma 11 3 8" xfId="912"/>
    <cellStyle name="Comma 11 3 9" xfId="913"/>
    <cellStyle name="Comma 11 4" xfId="914"/>
    <cellStyle name="Comma 11 4 10" xfId="915"/>
    <cellStyle name="Comma 11 4 2" xfId="916"/>
    <cellStyle name="Comma 11 4 2 2" xfId="917"/>
    <cellStyle name="Comma 11 4 2 3" xfId="918"/>
    <cellStyle name="Comma 11 4 2 4" xfId="919"/>
    <cellStyle name="Comma 11 4 2 5" xfId="920"/>
    <cellStyle name="Comma 11 4 3" xfId="921"/>
    <cellStyle name="Comma 11 4 3 2" xfId="922"/>
    <cellStyle name="Comma 11 4 3 3" xfId="923"/>
    <cellStyle name="Comma 11 4 3 4" xfId="924"/>
    <cellStyle name="Comma 11 4 3 5" xfId="925"/>
    <cellStyle name="Comma 11 4 4" xfId="926"/>
    <cellStyle name="Comma 11 4 4 2" xfId="927"/>
    <cellStyle name="Comma 11 4 4 3" xfId="928"/>
    <cellStyle name="Comma 11 4 4 4" xfId="929"/>
    <cellStyle name="Comma 11 4 4 5" xfId="930"/>
    <cellStyle name="Comma 11 4 5" xfId="931"/>
    <cellStyle name="Comma 11 4 5 2" xfId="932"/>
    <cellStyle name="Comma 11 4 5 3" xfId="933"/>
    <cellStyle name="Comma 11 4 5 4" xfId="934"/>
    <cellStyle name="Comma 11 4 5 5" xfId="935"/>
    <cellStyle name="Comma 11 4 6" xfId="936"/>
    <cellStyle name="Comma 11 4 6 2" xfId="937"/>
    <cellStyle name="Comma 11 4 6 3" xfId="938"/>
    <cellStyle name="Comma 11 4 6 4" xfId="939"/>
    <cellStyle name="Comma 11 4 6 5" xfId="940"/>
    <cellStyle name="Comma 11 4 7" xfId="941"/>
    <cellStyle name="Comma 11 4 8" xfId="942"/>
    <cellStyle name="Comma 11 4 9" xfId="943"/>
    <cellStyle name="Comma 11 5" xfId="944"/>
    <cellStyle name="Comma 11 5 10" xfId="945"/>
    <cellStyle name="Comma 11 5 2" xfId="946"/>
    <cellStyle name="Comma 11 5 2 2" xfId="947"/>
    <cellStyle name="Comma 11 5 2 3" xfId="948"/>
    <cellStyle name="Comma 11 5 2 4" xfId="949"/>
    <cellStyle name="Comma 11 5 2 5" xfId="950"/>
    <cellStyle name="Comma 11 5 3" xfId="951"/>
    <cellStyle name="Comma 11 5 3 2" xfId="952"/>
    <cellStyle name="Comma 11 5 3 3" xfId="953"/>
    <cellStyle name="Comma 11 5 3 4" xfId="954"/>
    <cellStyle name="Comma 11 5 3 5" xfId="955"/>
    <cellStyle name="Comma 11 5 4" xfId="956"/>
    <cellStyle name="Comma 11 5 4 2" xfId="957"/>
    <cellStyle name="Comma 11 5 4 3" xfId="958"/>
    <cellStyle name="Comma 11 5 4 4" xfId="959"/>
    <cellStyle name="Comma 11 5 4 5" xfId="960"/>
    <cellStyle name="Comma 11 5 5" xfId="961"/>
    <cellStyle name="Comma 11 5 5 2" xfId="962"/>
    <cellStyle name="Comma 11 5 5 3" xfId="963"/>
    <cellStyle name="Comma 11 5 5 4" xfId="964"/>
    <cellStyle name="Comma 11 5 5 5" xfId="965"/>
    <cellStyle name="Comma 11 5 6" xfId="966"/>
    <cellStyle name="Comma 11 5 6 2" xfId="967"/>
    <cellStyle name="Comma 11 5 6 3" xfId="968"/>
    <cellStyle name="Comma 11 5 6 4" xfId="969"/>
    <cellStyle name="Comma 11 5 6 5" xfId="970"/>
    <cellStyle name="Comma 11 5 7" xfId="971"/>
    <cellStyle name="Comma 11 5 8" xfId="972"/>
    <cellStyle name="Comma 11 5 9" xfId="973"/>
    <cellStyle name="Comma 11 6" xfId="974"/>
    <cellStyle name="Comma 11 6 10" xfId="975"/>
    <cellStyle name="Comma 11 6 2" xfId="976"/>
    <cellStyle name="Comma 11 6 2 2" xfId="977"/>
    <cellStyle name="Comma 11 6 2 3" xfId="978"/>
    <cellStyle name="Comma 11 6 2 4" xfId="979"/>
    <cellStyle name="Comma 11 6 2 5" xfId="980"/>
    <cellStyle name="Comma 11 6 3" xfId="981"/>
    <cellStyle name="Comma 11 6 3 2" xfId="982"/>
    <cellStyle name="Comma 11 6 3 3" xfId="983"/>
    <cellStyle name="Comma 11 6 3 4" xfId="984"/>
    <cellStyle name="Comma 11 6 3 5" xfId="985"/>
    <cellStyle name="Comma 11 6 4" xfId="986"/>
    <cellStyle name="Comma 11 6 4 2" xfId="987"/>
    <cellStyle name="Comma 11 6 4 3" xfId="988"/>
    <cellStyle name="Comma 11 6 4 4" xfId="989"/>
    <cellStyle name="Comma 11 6 4 5" xfId="990"/>
    <cellStyle name="Comma 11 6 5" xfId="991"/>
    <cellStyle name="Comma 11 6 5 2" xfId="992"/>
    <cellStyle name="Comma 11 6 5 3" xfId="993"/>
    <cellStyle name="Comma 11 6 5 4" xfId="994"/>
    <cellStyle name="Comma 11 6 5 5" xfId="995"/>
    <cellStyle name="Comma 11 6 6" xfId="996"/>
    <cellStyle name="Comma 11 6 6 2" xfId="997"/>
    <cellStyle name="Comma 11 6 6 3" xfId="998"/>
    <cellStyle name="Comma 11 6 6 4" xfId="999"/>
    <cellStyle name="Comma 11 6 6 5" xfId="1000"/>
    <cellStyle name="Comma 11 6 7" xfId="1001"/>
    <cellStyle name="Comma 11 6 8" xfId="1002"/>
    <cellStyle name="Comma 11 6 9" xfId="1003"/>
    <cellStyle name="Comma 11 7" xfId="1004"/>
    <cellStyle name="Comma 11 7 10" xfId="1005"/>
    <cellStyle name="Comma 11 7 2" xfId="1006"/>
    <cellStyle name="Comma 11 7 2 2" xfId="1007"/>
    <cellStyle name="Comma 11 7 2 3" xfId="1008"/>
    <cellStyle name="Comma 11 7 2 4" xfId="1009"/>
    <cellStyle name="Comma 11 7 2 5" xfId="1010"/>
    <cellStyle name="Comma 11 7 3" xfId="1011"/>
    <cellStyle name="Comma 11 7 3 2" xfId="1012"/>
    <cellStyle name="Comma 11 7 3 3" xfId="1013"/>
    <cellStyle name="Comma 11 7 3 4" xfId="1014"/>
    <cellStyle name="Comma 11 7 3 5" xfId="1015"/>
    <cellStyle name="Comma 11 7 4" xfId="1016"/>
    <cellStyle name="Comma 11 7 4 2" xfId="1017"/>
    <cellStyle name="Comma 11 7 4 3" xfId="1018"/>
    <cellStyle name="Comma 11 7 4 4" xfId="1019"/>
    <cellStyle name="Comma 11 7 4 5" xfId="1020"/>
    <cellStyle name="Comma 11 7 5" xfId="1021"/>
    <cellStyle name="Comma 11 7 5 2" xfId="1022"/>
    <cellStyle name="Comma 11 7 5 3" xfId="1023"/>
    <cellStyle name="Comma 11 7 5 4" xfId="1024"/>
    <cellStyle name="Comma 11 7 5 5" xfId="1025"/>
    <cellStyle name="Comma 11 7 6" xfId="1026"/>
    <cellStyle name="Comma 11 7 6 2" xfId="1027"/>
    <cellStyle name="Comma 11 7 6 3" xfId="1028"/>
    <cellStyle name="Comma 11 7 6 4" xfId="1029"/>
    <cellStyle name="Comma 11 7 6 5" xfId="1030"/>
    <cellStyle name="Comma 11 7 7" xfId="1031"/>
    <cellStyle name="Comma 11 7 8" xfId="1032"/>
    <cellStyle name="Comma 11 7 9" xfId="1033"/>
    <cellStyle name="Comma 11 8" xfId="1034"/>
    <cellStyle name="Comma 11 8 2" xfId="1035"/>
    <cellStyle name="Comma 11 8 3" xfId="1036"/>
    <cellStyle name="Comma 11 8 4" xfId="1037"/>
    <cellStyle name="Comma 11 8 5" xfId="1038"/>
    <cellStyle name="Comma 11 9" xfId="1039"/>
    <cellStyle name="Comma 11 9 2" xfId="1040"/>
    <cellStyle name="Comma 11 9 3" xfId="1041"/>
    <cellStyle name="Comma 11 9 4" xfId="1042"/>
    <cellStyle name="Comma 11 9 5" xfId="1043"/>
    <cellStyle name="Comma 110" xfId="46154"/>
    <cellStyle name="Comma 111" xfId="46155"/>
    <cellStyle name="Comma 112" xfId="46156"/>
    <cellStyle name="Comma 113" xfId="46157"/>
    <cellStyle name="Comma 114" xfId="46158"/>
    <cellStyle name="Comma 115" xfId="46159"/>
    <cellStyle name="Comma 116" xfId="46160"/>
    <cellStyle name="Comma 117" xfId="46161"/>
    <cellStyle name="Comma 118" xfId="46162"/>
    <cellStyle name="Comma 119" xfId="46163"/>
    <cellStyle name="Comma 12" xfId="33"/>
    <cellStyle name="Comma 12 2" xfId="1045"/>
    <cellStyle name="Comma 12 2 2" xfId="1046"/>
    <cellStyle name="Comma 12 2 2 2" xfId="1047"/>
    <cellStyle name="Comma 12 2 3" xfId="1048"/>
    <cellStyle name="Comma 12 2 4" xfId="1049"/>
    <cellStyle name="Comma 12 2 5" xfId="1050"/>
    <cellStyle name="Comma 12 3" xfId="1051"/>
    <cellStyle name="Comma 12 3 2" xfId="1052"/>
    <cellStyle name="Comma 12 3 3" xfId="1053"/>
    <cellStyle name="Comma 12 3 4" xfId="1054"/>
    <cellStyle name="Comma 12 3 5" xfId="1055"/>
    <cellStyle name="Comma 12 4" xfId="1056"/>
    <cellStyle name="Comma 12 5" xfId="1057"/>
    <cellStyle name="Comma 12 6" xfId="1058"/>
    <cellStyle name="Comma 12 7" xfId="1059"/>
    <cellStyle name="Comma 12 8" xfId="1044"/>
    <cellStyle name="Comma 120" xfId="46164"/>
    <cellStyle name="Comma 121" xfId="46165"/>
    <cellStyle name="Comma 122" xfId="46166"/>
    <cellStyle name="Comma 123" xfId="46167"/>
    <cellStyle name="Comma 124" xfId="46168"/>
    <cellStyle name="Comma 125" xfId="46169"/>
    <cellStyle name="Comma 126" xfId="46170"/>
    <cellStyle name="Comma 127" xfId="46171"/>
    <cellStyle name="Comma 128" xfId="46172"/>
    <cellStyle name="Comma 129" xfId="46173"/>
    <cellStyle name="Comma 13" xfId="34"/>
    <cellStyle name="Comma 13 2" xfId="1061"/>
    <cellStyle name="Comma 13 2 2" xfId="1062"/>
    <cellStyle name="Comma 13 2 2 2" xfId="1063"/>
    <cellStyle name="Comma 13 2 2 3" xfId="1064"/>
    <cellStyle name="Comma 13 2 2 4" xfId="1065"/>
    <cellStyle name="Comma 13 2 2 5" xfId="1066"/>
    <cellStyle name="Comma 13 2 3" xfId="1067"/>
    <cellStyle name="Comma 13 2 3 2" xfId="1068"/>
    <cellStyle name="Comma 13 2 3 3" xfId="1069"/>
    <cellStyle name="Comma 13 2 3 4" xfId="1070"/>
    <cellStyle name="Comma 13 2 3 5" xfId="1071"/>
    <cellStyle name="Comma 13 2 4" xfId="1072"/>
    <cellStyle name="Comma 13 2 5" xfId="1073"/>
    <cellStyle name="Comma 13 2 6" xfId="1074"/>
    <cellStyle name="Comma 13 2 7" xfId="1075"/>
    <cellStyle name="Comma 13 3" xfId="1076"/>
    <cellStyle name="Comma 13 3 2" xfId="1077"/>
    <cellStyle name="Comma 13 3 2 2" xfId="1078"/>
    <cellStyle name="Comma 13 3 2 3" xfId="1079"/>
    <cellStyle name="Comma 13 3 2 4" xfId="1080"/>
    <cellStyle name="Comma 13 3 2 5" xfId="1081"/>
    <cellStyle name="Comma 13 3 3" xfId="1082"/>
    <cellStyle name="Comma 13 3 3 2" xfId="1083"/>
    <cellStyle name="Comma 13 3 3 3" xfId="1084"/>
    <cellStyle name="Comma 13 3 3 4" xfId="1085"/>
    <cellStyle name="Comma 13 3 3 5" xfId="1086"/>
    <cellStyle name="Comma 13 3 4" xfId="1087"/>
    <cellStyle name="Comma 13 3 5" xfId="1088"/>
    <cellStyle name="Comma 13 3 6" xfId="1089"/>
    <cellStyle name="Comma 13 3 7" xfId="1090"/>
    <cellStyle name="Comma 13 4" xfId="1091"/>
    <cellStyle name="Comma 13 4 2" xfId="1092"/>
    <cellStyle name="Comma 13 4 2 2" xfId="1093"/>
    <cellStyle name="Comma 13 4 2 3" xfId="1094"/>
    <cellStyle name="Comma 13 4 2 4" xfId="1095"/>
    <cellStyle name="Comma 13 4 2 5" xfId="1096"/>
    <cellStyle name="Comma 13 4 3" xfId="1097"/>
    <cellStyle name="Comma 13 4 3 2" xfId="1098"/>
    <cellStyle name="Comma 13 4 3 3" xfId="1099"/>
    <cellStyle name="Comma 13 4 3 4" xfId="1100"/>
    <cellStyle name="Comma 13 4 3 5" xfId="1101"/>
    <cellStyle name="Comma 13 4 4" xfId="1102"/>
    <cellStyle name="Comma 13 4 5" xfId="1103"/>
    <cellStyle name="Comma 13 4 6" xfId="1104"/>
    <cellStyle name="Comma 13 4 7" xfId="1105"/>
    <cellStyle name="Comma 13 5" xfId="1106"/>
    <cellStyle name="Comma 13 5 2" xfId="1107"/>
    <cellStyle name="Comma 13 6" xfId="1108"/>
    <cellStyle name="Comma 13 7" xfId="1060"/>
    <cellStyle name="Comma 130" xfId="46174"/>
    <cellStyle name="Comma 131" xfId="46175"/>
    <cellStyle name="Comma 132" xfId="46176"/>
    <cellStyle name="Comma 133" xfId="46177"/>
    <cellStyle name="Comma 134" xfId="46178"/>
    <cellStyle name="Comma 135" xfId="46179"/>
    <cellStyle name="Comma 136" xfId="46180"/>
    <cellStyle name="Comma 137" xfId="46181"/>
    <cellStyle name="Comma 138" xfId="46182"/>
    <cellStyle name="Comma 139" xfId="46183"/>
    <cellStyle name="Comma 14" xfId="35"/>
    <cellStyle name="Comma 14 10" xfId="1110"/>
    <cellStyle name="Comma 14 10 2" xfId="1111"/>
    <cellStyle name="Comma 14 10 3" xfId="1112"/>
    <cellStyle name="Comma 14 10 4" xfId="1113"/>
    <cellStyle name="Comma 14 10 5" xfId="1114"/>
    <cellStyle name="Comma 14 11" xfId="1115"/>
    <cellStyle name="Comma 14 11 2" xfId="1116"/>
    <cellStyle name="Comma 14 11 3" xfId="1117"/>
    <cellStyle name="Comma 14 11 4" xfId="1118"/>
    <cellStyle name="Comma 14 11 5" xfId="1119"/>
    <cellStyle name="Comma 14 12" xfId="1120"/>
    <cellStyle name="Comma 14 12 2" xfId="1121"/>
    <cellStyle name="Comma 14 12 3" xfId="1122"/>
    <cellStyle name="Comma 14 12 4" xfId="1123"/>
    <cellStyle name="Comma 14 12 5" xfId="1124"/>
    <cellStyle name="Comma 14 13" xfId="1125"/>
    <cellStyle name="Comma 14 14" xfId="1126"/>
    <cellStyle name="Comma 14 15" xfId="1127"/>
    <cellStyle name="Comma 14 16" xfId="1128"/>
    <cellStyle name="Comma 14 17" xfId="1109"/>
    <cellStyle name="Comma 14 2" xfId="36"/>
    <cellStyle name="Comma 14 2 10" xfId="1130"/>
    <cellStyle name="Comma 14 2 11" xfId="1129"/>
    <cellStyle name="Comma 14 2 2" xfId="1131"/>
    <cellStyle name="Comma 14 2 2 2" xfId="1132"/>
    <cellStyle name="Comma 14 2 2 3" xfId="1133"/>
    <cellStyle name="Comma 14 2 2 4" xfId="1134"/>
    <cellStyle name="Comma 14 2 2 5" xfId="1135"/>
    <cellStyle name="Comma 14 2 3" xfId="1136"/>
    <cellStyle name="Comma 14 2 3 2" xfId="1137"/>
    <cellStyle name="Comma 14 2 3 3" xfId="1138"/>
    <cellStyle name="Comma 14 2 3 4" xfId="1139"/>
    <cellStyle name="Comma 14 2 3 5" xfId="1140"/>
    <cellStyle name="Comma 14 2 4" xfId="1141"/>
    <cellStyle name="Comma 14 2 4 2" xfId="1142"/>
    <cellStyle name="Comma 14 2 4 3" xfId="1143"/>
    <cellStyle name="Comma 14 2 4 4" xfId="1144"/>
    <cellStyle name="Comma 14 2 4 5" xfId="1145"/>
    <cellStyle name="Comma 14 2 5" xfId="1146"/>
    <cellStyle name="Comma 14 2 5 2" xfId="1147"/>
    <cellStyle name="Comma 14 2 5 3" xfId="1148"/>
    <cellStyle name="Comma 14 2 5 4" xfId="1149"/>
    <cellStyle name="Comma 14 2 5 5" xfId="1150"/>
    <cellStyle name="Comma 14 2 6" xfId="1151"/>
    <cellStyle name="Comma 14 2 6 2" xfId="1152"/>
    <cellStyle name="Comma 14 2 6 3" xfId="1153"/>
    <cellStyle name="Comma 14 2 6 4" xfId="1154"/>
    <cellStyle name="Comma 14 2 6 5" xfId="1155"/>
    <cellStyle name="Comma 14 2 7" xfId="1156"/>
    <cellStyle name="Comma 14 2 8" xfId="1157"/>
    <cellStyle name="Comma 14 2 9" xfId="1158"/>
    <cellStyle name="Comma 14 3" xfId="1159"/>
    <cellStyle name="Comma 14 3 10" xfId="1160"/>
    <cellStyle name="Comma 14 3 2" xfId="1161"/>
    <cellStyle name="Comma 14 3 2 2" xfId="1162"/>
    <cellStyle name="Comma 14 3 2 3" xfId="1163"/>
    <cellStyle name="Comma 14 3 2 4" xfId="1164"/>
    <cellStyle name="Comma 14 3 2 5" xfId="1165"/>
    <cellStyle name="Comma 14 3 3" xfId="1166"/>
    <cellStyle name="Comma 14 3 3 2" xfId="1167"/>
    <cellStyle name="Comma 14 3 3 3" xfId="1168"/>
    <cellStyle name="Comma 14 3 3 4" xfId="1169"/>
    <cellStyle name="Comma 14 3 3 5" xfId="1170"/>
    <cellStyle name="Comma 14 3 4" xfId="1171"/>
    <cellStyle name="Comma 14 3 4 2" xfId="1172"/>
    <cellStyle name="Comma 14 3 4 3" xfId="1173"/>
    <cellStyle name="Comma 14 3 4 4" xfId="1174"/>
    <cellStyle name="Comma 14 3 4 5" xfId="1175"/>
    <cellStyle name="Comma 14 3 5" xfId="1176"/>
    <cellStyle name="Comma 14 3 5 2" xfId="1177"/>
    <cellStyle name="Comma 14 3 5 3" xfId="1178"/>
    <cellStyle name="Comma 14 3 5 4" xfId="1179"/>
    <cellStyle name="Comma 14 3 5 5" xfId="1180"/>
    <cellStyle name="Comma 14 3 6" xfId="1181"/>
    <cellStyle name="Comma 14 3 6 2" xfId="1182"/>
    <cellStyle name="Comma 14 3 6 3" xfId="1183"/>
    <cellStyle name="Comma 14 3 6 4" xfId="1184"/>
    <cellStyle name="Comma 14 3 6 5" xfId="1185"/>
    <cellStyle name="Comma 14 3 7" xfId="1186"/>
    <cellStyle name="Comma 14 3 8" xfId="1187"/>
    <cellStyle name="Comma 14 3 9" xfId="1188"/>
    <cellStyle name="Comma 14 4" xfId="1189"/>
    <cellStyle name="Comma 14 4 10" xfId="1190"/>
    <cellStyle name="Comma 14 4 2" xfId="1191"/>
    <cellStyle name="Comma 14 4 2 2" xfId="1192"/>
    <cellStyle name="Comma 14 4 2 3" xfId="1193"/>
    <cellStyle name="Comma 14 4 2 4" xfId="1194"/>
    <cellStyle name="Comma 14 4 2 5" xfId="1195"/>
    <cellStyle name="Comma 14 4 3" xfId="1196"/>
    <cellStyle name="Comma 14 4 3 2" xfId="1197"/>
    <cellStyle name="Comma 14 4 3 3" xfId="1198"/>
    <cellStyle name="Comma 14 4 3 4" xfId="1199"/>
    <cellStyle name="Comma 14 4 3 5" xfId="1200"/>
    <cellStyle name="Comma 14 4 4" xfId="1201"/>
    <cellStyle name="Comma 14 4 4 2" xfId="1202"/>
    <cellStyle name="Comma 14 4 4 3" xfId="1203"/>
    <cellStyle name="Comma 14 4 4 4" xfId="1204"/>
    <cellStyle name="Comma 14 4 4 5" xfId="1205"/>
    <cellStyle name="Comma 14 4 5" xfId="1206"/>
    <cellStyle name="Comma 14 4 5 2" xfId="1207"/>
    <cellStyle name="Comma 14 4 5 3" xfId="1208"/>
    <cellStyle name="Comma 14 4 5 4" xfId="1209"/>
    <cellStyle name="Comma 14 4 5 5" xfId="1210"/>
    <cellStyle name="Comma 14 4 6" xfId="1211"/>
    <cellStyle name="Comma 14 4 6 2" xfId="1212"/>
    <cellStyle name="Comma 14 4 6 3" xfId="1213"/>
    <cellStyle name="Comma 14 4 6 4" xfId="1214"/>
    <cellStyle name="Comma 14 4 6 5" xfId="1215"/>
    <cellStyle name="Comma 14 4 7" xfId="1216"/>
    <cellStyle name="Comma 14 4 8" xfId="1217"/>
    <cellStyle name="Comma 14 4 9" xfId="1218"/>
    <cellStyle name="Comma 14 5" xfId="1219"/>
    <cellStyle name="Comma 14 5 10" xfId="1220"/>
    <cellStyle name="Comma 14 5 2" xfId="1221"/>
    <cellStyle name="Comma 14 5 2 2" xfId="1222"/>
    <cellStyle name="Comma 14 5 2 3" xfId="1223"/>
    <cellStyle name="Comma 14 5 2 4" xfId="1224"/>
    <cellStyle name="Comma 14 5 2 5" xfId="1225"/>
    <cellStyle name="Comma 14 5 3" xfId="1226"/>
    <cellStyle name="Comma 14 5 3 2" xfId="1227"/>
    <cellStyle name="Comma 14 5 3 3" xfId="1228"/>
    <cellStyle name="Comma 14 5 3 4" xfId="1229"/>
    <cellStyle name="Comma 14 5 3 5" xfId="1230"/>
    <cellStyle name="Comma 14 5 4" xfId="1231"/>
    <cellStyle name="Comma 14 5 4 2" xfId="1232"/>
    <cellStyle name="Comma 14 5 4 3" xfId="1233"/>
    <cellStyle name="Comma 14 5 4 4" xfId="1234"/>
    <cellStyle name="Comma 14 5 4 5" xfId="1235"/>
    <cellStyle name="Comma 14 5 5" xfId="1236"/>
    <cellStyle name="Comma 14 5 5 2" xfId="1237"/>
    <cellStyle name="Comma 14 5 5 3" xfId="1238"/>
    <cellStyle name="Comma 14 5 5 4" xfId="1239"/>
    <cellStyle name="Comma 14 5 5 5" xfId="1240"/>
    <cellStyle name="Comma 14 5 6" xfId="1241"/>
    <cellStyle name="Comma 14 5 6 2" xfId="1242"/>
    <cellStyle name="Comma 14 5 6 3" xfId="1243"/>
    <cellStyle name="Comma 14 5 6 4" xfId="1244"/>
    <cellStyle name="Comma 14 5 6 5" xfId="1245"/>
    <cellStyle name="Comma 14 5 7" xfId="1246"/>
    <cellStyle name="Comma 14 5 8" xfId="1247"/>
    <cellStyle name="Comma 14 5 9" xfId="1248"/>
    <cellStyle name="Comma 14 6" xfId="1249"/>
    <cellStyle name="Comma 14 6 10" xfId="1250"/>
    <cellStyle name="Comma 14 6 2" xfId="1251"/>
    <cellStyle name="Comma 14 6 2 2" xfId="1252"/>
    <cellStyle name="Comma 14 6 2 3" xfId="1253"/>
    <cellStyle name="Comma 14 6 2 4" xfId="1254"/>
    <cellStyle name="Comma 14 6 2 5" xfId="1255"/>
    <cellStyle name="Comma 14 6 3" xfId="1256"/>
    <cellStyle name="Comma 14 6 3 2" xfId="1257"/>
    <cellStyle name="Comma 14 6 3 3" xfId="1258"/>
    <cellStyle name="Comma 14 6 3 4" xfId="1259"/>
    <cellStyle name="Comma 14 6 3 5" xfId="1260"/>
    <cellStyle name="Comma 14 6 4" xfId="1261"/>
    <cellStyle name="Comma 14 6 4 2" xfId="1262"/>
    <cellStyle name="Comma 14 6 4 3" xfId="1263"/>
    <cellStyle name="Comma 14 6 4 4" xfId="1264"/>
    <cellStyle name="Comma 14 6 4 5" xfId="1265"/>
    <cellStyle name="Comma 14 6 5" xfId="1266"/>
    <cellStyle name="Comma 14 6 5 2" xfId="1267"/>
    <cellStyle name="Comma 14 6 5 3" xfId="1268"/>
    <cellStyle name="Comma 14 6 5 4" xfId="1269"/>
    <cellStyle name="Comma 14 6 5 5" xfId="1270"/>
    <cellStyle name="Comma 14 6 6" xfId="1271"/>
    <cellStyle name="Comma 14 6 6 2" xfId="1272"/>
    <cellStyle name="Comma 14 6 6 3" xfId="1273"/>
    <cellStyle name="Comma 14 6 6 4" xfId="1274"/>
    <cellStyle name="Comma 14 6 6 5" xfId="1275"/>
    <cellStyle name="Comma 14 6 7" xfId="1276"/>
    <cellStyle name="Comma 14 6 8" xfId="1277"/>
    <cellStyle name="Comma 14 6 9" xfId="1278"/>
    <cellStyle name="Comma 14 7" xfId="1279"/>
    <cellStyle name="Comma 14 7 10" xfId="1280"/>
    <cellStyle name="Comma 14 7 2" xfId="1281"/>
    <cellStyle name="Comma 14 7 2 2" xfId="1282"/>
    <cellStyle name="Comma 14 7 2 3" xfId="1283"/>
    <cellStyle name="Comma 14 7 2 4" xfId="1284"/>
    <cellStyle name="Comma 14 7 2 5" xfId="1285"/>
    <cellStyle name="Comma 14 7 3" xfId="1286"/>
    <cellStyle name="Comma 14 7 3 2" xfId="1287"/>
    <cellStyle name="Comma 14 7 3 3" xfId="1288"/>
    <cellStyle name="Comma 14 7 3 4" xfId="1289"/>
    <cellStyle name="Comma 14 7 3 5" xfId="1290"/>
    <cellStyle name="Comma 14 7 4" xfId="1291"/>
    <cellStyle name="Comma 14 7 4 2" xfId="1292"/>
    <cellStyle name="Comma 14 7 4 3" xfId="1293"/>
    <cellStyle name="Comma 14 7 4 4" xfId="1294"/>
    <cellStyle name="Comma 14 7 4 5" xfId="1295"/>
    <cellStyle name="Comma 14 7 5" xfId="1296"/>
    <cellStyle name="Comma 14 7 5 2" xfId="1297"/>
    <cellStyle name="Comma 14 7 5 3" xfId="1298"/>
    <cellStyle name="Comma 14 7 5 4" xfId="1299"/>
    <cellStyle name="Comma 14 7 5 5" xfId="1300"/>
    <cellStyle name="Comma 14 7 6" xfId="1301"/>
    <cellStyle name="Comma 14 7 6 2" xfId="1302"/>
    <cellStyle name="Comma 14 7 6 3" xfId="1303"/>
    <cellStyle name="Comma 14 7 6 4" xfId="1304"/>
    <cellStyle name="Comma 14 7 6 5" xfId="1305"/>
    <cellStyle name="Comma 14 7 7" xfId="1306"/>
    <cellStyle name="Comma 14 7 8" xfId="1307"/>
    <cellStyle name="Comma 14 7 9" xfId="1308"/>
    <cellStyle name="Comma 14 8" xfId="1309"/>
    <cellStyle name="Comma 14 8 2" xfId="1310"/>
    <cellStyle name="Comma 14 8 3" xfId="1311"/>
    <cellStyle name="Comma 14 8 4" xfId="1312"/>
    <cellStyle name="Comma 14 8 5" xfId="1313"/>
    <cellStyle name="Comma 14 9" xfId="1314"/>
    <cellStyle name="Comma 14 9 2" xfId="1315"/>
    <cellStyle name="Comma 14 9 3" xfId="1316"/>
    <cellStyle name="Comma 14 9 4" xfId="1317"/>
    <cellStyle name="Comma 14 9 5" xfId="1318"/>
    <cellStyle name="Comma 140" xfId="46184"/>
    <cellStyle name="Comma 141" xfId="46185"/>
    <cellStyle name="Comma 142" xfId="46186"/>
    <cellStyle name="Comma 143" xfId="46187"/>
    <cellStyle name="Comma 144" xfId="46188"/>
    <cellStyle name="Comma 145" xfId="46189"/>
    <cellStyle name="Comma 146" xfId="46190"/>
    <cellStyle name="Comma 147" xfId="46191"/>
    <cellStyle name="Comma 148" xfId="46192"/>
    <cellStyle name="Comma 149" xfId="46193"/>
    <cellStyle name="Comma 15" xfId="37"/>
    <cellStyle name="Comma 15 2" xfId="1320"/>
    <cellStyle name="Comma 15 2 2" xfId="1321"/>
    <cellStyle name="Comma 15 3" xfId="1322"/>
    <cellStyle name="Comma 15 4" xfId="1319"/>
    <cellStyle name="Comma 150" xfId="46194"/>
    <cellStyle name="Comma 151" xfId="46195"/>
    <cellStyle name="Comma 152" xfId="46196"/>
    <cellStyle name="Comma 153" xfId="46197"/>
    <cellStyle name="Comma 154" xfId="46198"/>
    <cellStyle name="Comma 155" xfId="46199"/>
    <cellStyle name="Comma 156" xfId="46200"/>
    <cellStyle name="Comma 157" xfId="46201"/>
    <cellStyle name="Comma 158" xfId="46202"/>
    <cellStyle name="Comma 159" xfId="46203"/>
    <cellStyle name="Comma 16" xfId="38"/>
    <cellStyle name="Comma 16 10" xfId="1324"/>
    <cellStyle name="Comma 16 10 2" xfId="1325"/>
    <cellStyle name="Comma 16 10 3" xfId="1326"/>
    <cellStyle name="Comma 16 10 4" xfId="1327"/>
    <cellStyle name="Comma 16 10 5" xfId="1328"/>
    <cellStyle name="Comma 16 11" xfId="1329"/>
    <cellStyle name="Comma 16 11 2" xfId="1330"/>
    <cellStyle name="Comma 16 11 3" xfId="1331"/>
    <cellStyle name="Comma 16 11 4" xfId="1332"/>
    <cellStyle name="Comma 16 11 5" xfId="1333"/>
    <cellStyle name="Comma 16 12" xfId="1334"/>
    <cellStyle name="Comma 16 12 2" xfId="1335"/>
    <cellStyle name="Comma 16 12 3" xfId="1336"/>
    <cellStyle name="Comma 16 12 4" xfId="1337"/>
    <cellStyle name="Comma 16 12 5" xfId="1338"/>
    <cellStyle name="Comma 16 13" xfId="1339"/>
    <cellStyle name="Comma 16 14" xfId="1340"/>
    <cellStyle name="Comma 16 15" xfId="1341"/>
    <cellStyle name="Comma 16 16" xfId="1342"/>
    <cellStyle name="Comma 16 17" xfId="1323"/>
    <cellStyle name="Comma 16 2" xfId="1343"/>
    <cellStyle name="Comma 16 2 10" xfId="1344"/>
    <cellStyle name="Comma 16 2 2" xfId="1345"/>
    <cellStyle name="Comma 16 2 2 2" xfId="1346"/>
    <cellStyle name="Comma 16 2 2 3" xfId="1347"/>
    <cellStyle name="Comma 16 2 2 4" xfId="1348"/>
    <cellStyle name="Comma 16 2 2 5" xfId="1349"/>
    <cellStyle name="Comma 16 2 3" xfId="1350"/>
    <cellStyle name="Comma 16 2 3 2" xfId="1351"/>
    <cellStyle name="Comma 16 2 3 3" xfId="1352"/>
    <cellStyle name="Comma 16 2 3 4" xfId="1353"/>
    <cellStyle name="Comma 16 2 3 5" xfId="1354"/>
    <cellStyle name="Comma 16 2 4" xfId="1355"/>
    <cellStyle name="Comma 16 2 4 2" xfId="1356"/>
    <cellStyle name="Comma 16 2 4 3" xfId="1357"/>
    <cellStyle name="Comma 16 2 4 4" xfId="1358"/>
    <cellStyle name="Comma 16 2 4 5" xfId="1359"/>
    <cellStyle name="Comma 16 2 5" xfId="1360"/>
    <cellStyle name="Comma 16 2 5 2" xfId="1361"/>
    <cellStyle name="Comma 16 2 5 3" xfId="1362"/>
    <cellStyle name="Comma 16 2 5 4" xfId="1363"/>
    <cellStyle name="Comma 16 2 5 5" xfId="1364"/>
    <cellStyle name="Comma 16 2 6" xfId="1365"/>
    <cellStyle name="Comma 16 2 6 2" xfId="1366"/>
    <cellStyle name="Comma 16 2 6 3" xfId="1367"/>
    <cellStyle name="Comma 16 2 6 4" xfId="1368"/>
    <cellStyle name="Comma 16 2 6 5" xfId="1369"/>
    <cellStyle name="Comma 16 2 7" xfId="1370"/>
    <cellStyle name="Comma 16 2 8" xfId="1371"/>
    <cellStyle name="Comma 16 2 9" xfId="1372"/>
    <cellStyle name="Comma 16 3" xfId="1373"/>
    <cellStyle name="Comma 16 3 10" xfId="1374"/>
    <cellStyle name="Comma 16 3 2" xfId="1375"/>
    <cellStyle name="Comma 16 3 2 2" xfId="1376"/>
    <cellStyle name="Comma 16 3 2 3" xfId="1377"/>
    <cellStyle name="Comma 16 3 2 4" xfId="1378"/>
    <cellStyle name="Comma 16 3 2 5" xfId="1379"/>
    <cellStyle name="Comma 16 3 3" xfId="1380"/>
    <cellStyle name="Comma 16 3 3 2" xfId="1381"/>
    <cellStyle name="Comma 16 3 3 3" xfId="1382"/>
    <cellStyle name="Comma 16 3 3 4" xfId="1383"/>
    <cellStyle name="Comma 16 3 3 5" xfId="1384"/>
    <cellStyle name="Comma 16 3 4" xfId="1385"/>
    <cellStyle name="Comma 16 3 4 2" xfId="1386"/>
    <cellStyle name="Comma 16 3 4 3" xfId="1387"/>
    <cellStyle name="Comma 16 3 4 4" xfId="1388"/>
    <cellStyle name="Comma 16 3 4 5" xfId="1389"/>
    <cellStyle name="Comma 16 3 5" xfId="1390"/>
    <cellStyle name="Comma 16 3 5 2" xfId="1391"/>
    <cellStyle name="Comma 16 3 5 3" xfId="1392"/>
    <cellStyle name="Comma 16 3 5 4" xfId="1393"/>
    <cellStyle name="Comma 16 3 5 5" xfId="1394"/>
    <cellStyle name="Comma 16 3 6" xfId="1395"/>
    <cellStyle name="Comma 16 3 6 2" xfId="1396"/>
    <cellStyle name="Comma 16 3 6 3" xfId="1397"/>
    <cellStyle name="Comma 16 3 6 4" xfId="1398"/>
    <cellStyle name="Comma 16 3 6 5" xfId="1399"/>
    <cellStyle name="Comma 16 3 7" xfId="1400"/>
    <cellStyle name="Comma 16 3 8" xfId="1401"/>
    <cellStyle name="Comma 16 3 9" xfId="1402"/>
    <cellStyle name="Comma 16 4" xfId="1403"/>
    <cellStyle name="Comma 16 4 10" xfId="1404"/>
    <cellStyle name="Comma 16 4 2" xfId="1405"/>
    <cellStyle name="Comma 16 4 2 2" xfId="1406"/>
    <cellStyle name="Comma 16 4 2 3" xfId="1407"/>
    <cellStyle name="Comma 16 4 2 4" xfId="1408"/>
    <cellStyle name="Comma 16 4 2 5" xfId="1409"/>
    <cellStyle name="Comma 16 4 3" xfId="1410"/>
    <cellStyle name="Comma 16 4 3 2" xfId="1411"/>
    <cellStyle name="Comma 16 4 3 3" xfId="1412"/>
    <cellStyle name="Comma 16 4 3 4" xfId="1413"/>
    <cellStyle name="Comma 16 4 3 5" xfId="1414"/>
    <cellStyle name="Comma 16 4 4" xfId="1415"/>
    <cellStyle name="Comma 16 4 4 2" xfId="1416"/>
    <cellStyle name="Comma 16 4 4 3" xfId="1417"/>
    <cellStyle name="Comma 16 4 4 4" xfId="1418"/>
    <cellStyle name="Comma 16 4 4 5" xfId="1419"/>
    <cellStyle name="Comma 16 4 5" xfId="1420"/>
    <cellStyle name="Comma 16 4 5 2" xfId="1421"/>
    <cellStyle name="Comma 16 4 5 3" xfId="1422"/>
    <cellStyle name="Comma 16 4 5 4" xfId="1423"/>
    <cellStyle name="Comma 16 4 5 5" xfId="1424"/>
    <cellStyle name="Comma 16 4 6" xfId="1425"/>
    <cellStyle name="Comma 16 4 6 2" xfId="1426"/>
    <cellStyle name="Comma 16 4 6 3" xfId="1427"/>
    <cellStyle name="Comma 16 4 6 4" xfId="1428"/>
    <cellStyle name="Comma 16 4 6 5" xfId="1429"/>
    <cellStyle name="Comma 16 4 7" xfId="1430"/>
    <cellStyle name="Comma 16 4 8" xfId="1431"/>
    <cellStyle name="Comma 16 4 9" xfId="1432"/>
    <cellStyle name="Comma 16 5" xfId="1433"/>
    <cellStyle name="Comma 16 5 10" xfId="1434"/>
    <cellStyle name="Comma 16 5 2" xfId="1435"/>
    <cellStyle name="Comma 16 5 2 2" xfId="1436"/>
    <cellStyle name="Comma 16 5 2 3" xfId="1437"/>
    <cellStyle name="Comma 16 5 2 4" xfId="1438"/>
    <cellStyle name="Comma 16 5 2 5" xfId="1439"/>
    <cellStyle name="Comma 16 5 3" xfId="1440"/>
    <cellStyle name="Comma 16 5 3 2" xfId="1441"/>
    <cellStyle name="Comma 16 5 3 3" xfId="1442"/>
    <cellStyle name="Comma 16 5 3 4" xfId="1443"/>
    <cellStyle name="Comma 16 5 3 5" xfId="1444"/>
    <cellStyle name="Comma 16 5 4" xfId="1445"/>
    <cellStyle name="Comma 16 5 4 2" xfId="1446"/>
    <cellStyle name="Comma 16 5 4 3" xfId="1447"/>
    <cellStyle name="Comma 16 5 4 4" xfId="1448"/>
    <cellStyle name="Comma 16 5 4 5" xfId="1449"/>
    <cellStyle name="Comma 16 5 5" xfId="1450"/>
    <cellStyle name="Comma 16 5 5 2" xfId="1451"/>
    <cellStyle name="Comma 16 5 5 3" xfId="1452"/>
    <cellStyle name="Comma 16 5 5 4" xfId="1453"/>
    <cellStyle name="Comma 16 5 5 5" xfId="1454"/>
    <cellStyle name="Comma 16 5 6" xfId="1455"/>
    <cellStyle name="Comma 16 5 6 2" xfId="1456"/>
    <cellStyle name="Comma 16 5 6 3" xfId="1457"/>
    <cellStyle name="Comma 16 5 6 4" xfId="1458"/>
    <cellStyle name="Comma 16 5 6 5" xfId="1459"/>
    <cellStyle name="Comma 16 5 7" xfId="1460"/>
    <cellStyle name="Comma 16 5 8" xfId="1461"/>
    <cellStyle name="Comma 16 5 9" xfId="1462"/>
    <cellStyle name="Comma 16 6" xfId="1463"/>
    <cellStyle name="Comma 16 6 10" xfId="1464"/>
    <cellStyle name="Comma 16 6 2" xfId="1465"/>
    <cellStyle name="Comma 16 6 2 2" xfId="1466"/>
    <cellStyle name="Comma 16 6 2 3" xfId="1467"/>
    <cellStyle name="Comma 16 6 2 4" xfId="1468"/>
    <cellStyle name="Comma 16 6 2 5" xfId="1469"/>
    <cellStyle name="Comma 16 6 3" xfId="1470"/>
    <cellStyle name="Comma 16 6 3 2" xfId="1471"/>
    <cellStyle name="Comma 16 6 3 3" xfId="1472"/>
    <cellStyle name="Comma 16 6 3 4" xfId="1473"/>
    <cellStyle name="Comma 16 6 3 5" xfId="1474"/>
    <cellStyle name="Comma 16 6 4" xfId="1475"/>
    <cellStyle name="Comma 16 6 4 2" xfId="1476"/>
    <cellStyle name="Comma 16 6 4 3" xfId="1477"/>
    <cellStyle name="Comma 16 6 4 4" xfId="1478"/>
    <cellStyle name="Comma 16 6 4 5" xfId="1479"/>
    <cellStyle name="Comma 16 6 5" xfId="1480"/>
    <cellStyle name="Comma 16 6 5 2" xfId="1481"/>
    <cellStyle name="Comma 16 6 5 3" xfId="1482"/>
    <cellStyle name="Comma 16 6 5 4" xfId="1483"/>
    <cellStyle name="Comma 16 6 5 5" xfId="1484"/>
    <cellStyle name="Comma 16 6 6" xfId="1485"/>
    <cellStyle name="Comma 16 6 6 2" xfId="1486"/>
    <cellStyle name="Comma 16 6 6 3" xfId="1487"/>
    <cellStyle name="Comma 16 6 6 4" xfId="1488"/>
    <cellStyle name="Comma 16 6 6 5" xfId="1489"/>
    <cellStyle name="Comma 16 6 7" xfId="1490"/>
    <cellStyle name="Comma 16 6 8" xfId="1491"/>
    <cellStyle name="Comma 16 6 9" xfId="1492"/>
    <cellStyle name="Comma 16 7" xfId="1493"/>
    <cellStyle name="Comma 16 7 10" xfId="1494"/>
    <cellStyle name="Comma 16 7 2" xfId="1495"/>
    <cellStyle name="Comma 16 7 2 2" xfId="1496"/>
    <cellStyle name="Comma 16 7 2 3" xfId="1497"/>
    <cellStyle name="Comma 16 7 2 4" xfId="1498"/>
    <cellStyle name="Comma 16 7 2 5" xfId="1499"/>
    <cellStyle name="Comma 16 7 3" xfId="1500"/>
    <cellStyle name="Comma 16 7 3 2" xfId="1501"/>
    <cellStyle name="Comma 16 7 3 3" xfId="1502"/>
    <cellStyle name="Comma 16 7 3 4" xfId="1503"/>
    <cellStyle name="Comma 16 7 3 5" xfId="1504"/>
    <cellStyle name="Comma 16 7 4" xfId="1505"/>
    <cellStyle name="Comma 16 7 4 2" xfId="1506"/>
    <cellStyle name="Comma 16 7 4 3" xfId="1507"/>
    <cellStyle name="Comma 16 7 4 4" xfId="1508"/>
    <cellStyle name="Comma 16 7 4 5" xfId="1509"/>
    <cellStyle name="Comma 16 7 5" xfId="1510"/>
    <cellStyle name="Comma 16 7 5 2" xfId="1511"/>
    <cellStyle name="Comma 16 7 5 3" xfId="1512"/>
    <cellStyle name="Comma 16 7 5 4" xfId="1513"/>
    <cellStyle name="Comma 16 7 5 5" xfId="1514"/>
    <cellStyle name="Comma 16 7 6" xfId="1515"/>
    <cellStyle name="Comma 16 7 6 2" xfId="1516"/>
    <cellStyle name="Comma 16 7 6 3" xfId="1517"/>
    <cellStyle name="Comma 16 7 6 4" xfId="1518"/>
    <cellStyle name="Comma 16 7 6 5" xfId="1519"/>
    <cellStyle name="Comma 16 7 7" xfId="1520"/>
    <cellStyle name="Comma 16 7 8" xfId="1521"/>
    <cellStyle name="Comma 16 7 9" xfId="1522"/>
    <cellStyle name="Comma 16 8" xfId="1523"/>
    <cellStyle name="Comma 16 8 2" xfId="1524"/>
    <cellStyle name="Comma 16 8 3" xfId="1525"/>
    <cellStyle name="Comma 16 8 4" xfId="1526"/>
    <cellStyle name="Comma 16 8 5" xfId="1527"/>
    <cellStyle name="Comma 16 9" xfId="1528"/>
    <cellStyle name="Comma 16 9 2" xfId="1529"/>
    <cellStyle name="Comma 16 9 3" xfId="1530"/>
    <cellStyle name="Comma 16 9 4" xfId="1531"/>
    <cellStyle name="Comma 16 9 5" xfId="1532"/>
    <cellStyle name="Comma 160" xfId="46204"/>
    <cellStyle name="Comma 161" xfId="46205"/>
    <cellStyle name="Comma 162" xfId="46206"/>
    <cellStyle name="Comma 163" xfId="46207"/>
    <cellStyle name="Comma 164" xfId="46208"/>
    <cellStyle name="Comma 165" xfId="46209"/>
    <cellStyle name="Comma 166" xfId="46210"/>
    <cellStyle name="Comma 167" xfId="46211"/>
    <cellStyle name="Comma 168" xfId="46212"/>
    <cellStyle name="Comma 169" xfId="46213"/>
    <cellStyle name="Comma 17" xfId="39"/>
    <cellStyle name="Comma 17 10" xfId="1534"/>
    <cellStyle name="Comma 17 11" xfId="1533"/>
    <cellStyle name="Comma 17 2" xfId="1535"/>
    <cellStyle name="Comma 17 2 2" xfId="1536"/>
    <cellStyle name="Comma 17 2 3" xfId="1537"/>
    <cellStyle name="Comma 17 2 4" xfId="1538"/>
    <cellStyle name="Comma 17 2 5" xfId="1539"/>
    <cellStyle name="Comma 17 3" xfId="1540"/>
    <cellStyle name="Comma 17 3 2" xfId="1541"/>
    <cellStyle name="Comma 17 3 2 2" xfId="245"/>
    <cellStyle name="Comma 17 3 3" xfId="1542"/>
    <cellStyle name="Comma 17 4" xfId="1543"/>
    <cellStyle name="Comma 17 4 2" xfId="1544"/>
    <cellStyle name="Comma 17 4 3" xfId="1545"/>
    <cellStyle name="Comma 17 4 4" xfId="1546"/>
    <cellStyle name="Comma 17 4 5" xfId="1547"/>
    <cellStyle name="Comma 17 5" xfId="1548"/>
    <cellStyle name="Comma 17 5 2" xfId="1549"/>
    <cellStyle name="Comma 17 5 3" xfId="1550"/>
    <cellStyle name="Comma 17 5 4" xfId="1551"/>
    <cellStyle name="Comma 17 5 5" xfId="1552"/>
    <cellStyle name="Comma 17 6" xfId="1553"/>
    <cellStyle name="Comma 17 6 2" xfId="1554"/>
    <cellStyle name="Comma 17 6 3" xfId="1555"/>
    <cellStyle name="Comma 17 6 4" xfId="1556"/>
    <cellStyle name="Comma 17 6 5" xfId="1557"/>
    <cellStyle name="Comma 17 7" xfId="1558"/>
    <cellStyle name="Comma 17 8" xfId="1559"/>
    <cellStyle name="Comma 17 9" xfId="1560"/>
    <cellStyle name="Comma 170" xfId="46214"/>
    <cellStyle name="Comma 171" xfId="46215"/>
    <cellStyle name="Comma 172" xfId="46216"/>
    <cellStyle name="Comma 173" xfId="46217"/>
    <cellStyle name="Comma 174" xfId="46218"/>
    <cellStyle name="Comma 175" xfId="46219"/>
    <cellStyle name="Comma 176" xfId="46220"/>
    <cellStyle name="Comma 177" xfId="46221"/>
    <cellStyle name="Comma 178" xfId="46222"/>
    <cellStyle name="Comma 179" xfId="46223"/>
    <cellStyle name="Comma 18" xfId="40"/>
    <cellStyle name="Comma 18 10" xfId="1562"/>
    <cellStyle name="Comma 18 10 2" xfId="1563"/>
    <cellStyle name="Comma 18 10 3" xfId="1564"/>
    <cellStyle name="Comma 18 10 4" xfId="1565"/>
    <cellStyle name="Comma 18 10 5" xfId="1566"/>
    <cellStyle name="Comma 18 11" xfId="1567"/>
    <cellStyle name="Comma 18 11 2" xfId="1568"/>
    <cellStyle name="Comma 18 11 3" xfId="1569"/>
    <cellStyle name="Comma 18 11 4" xfId="1570"/>
    <cellStyle name="Comma 18 11 5" xfId="1571"/>
    <cellStyle name="Comma 18 12" xfId="1572"/>
    <cellStyle name="Comma 18 12 2" xfId="1573"/>
    <cellStyle name="Comma 18 12 3" xfId="1574"/>
    <cellStyle name="Comma 18 12 4" xfId="1575"/>
    <cellStyle name="Comma 18 12 5" xfId="1576"/>
    <cellStyle name="Comma 18 13" xfId="1577"/>
    <cellStyle name="Comma 18 13 2" xfId="1578"/>
    <cellStyle name="Comma 18 14" xfId="1561"/>
    <cellStyle name="Comma 18 2" xfId="1579"/>
    <cellStyle name="Comma 18 2 10" xfId="1580"/>
    <cellStyle name="Comma 18 2 2" xfId="1581"/>
    <cellStyle name="Comma 18 2 2 2" xfId="1582"/>
    <cellStyle name="Comma 18 2 2 3" xfId="1583"/>
    <cellStyle name="Comma 18 2 2 4" xfId="1584"/>
    <cellStyle name="Comma 18 2 2 5" xfId="1585"/>
    <cellStyle name="Comma 18 2 3" xfId="1586"/>
    <cellStyle name="Comma 18 2 3 2" xfId="1587"/>
    <cellStyle name="Comma 18 2 3 3" xfId="1588"/>
    <cellStyle name="Comma 18 2 3 4" xfId="1589"/>
    <cellStyle name="Comma 18 2 3 5" xfId="1590"/>
    <cellStyle name="Comma 18 2 4" xfId="1591"/>
    <cellStyle name="Comma 18 2 4 2" xfId="1592"/>
    <cellStyle name="Comma 18 2 4 3" xfId="1593"/>
    <cellStyle name="Comma 18 2 4 4" xfId="1594"/>
    <cellStyle name="Comma 18 2 4 5" xfId="1595"/>
    <cellStyle name="Comma 18 2 5" xfId="1596"/>
    <cellStyle name="Comma 18 2 5 2" xfId="1597"/>
    <cellStyle name="Comma 18 2 5 3" xfId="1598"/>
    <cellStyle name="Comma 18 2 5 4" xfId="1599"/>
    <cellStyle name="Comma 18 2 5 5" xfId="1600"/>
    <cellStyle name="Comma 18 2 6" xfId="1601"/>
    <cellStyle name="Comma 18 2 6 2" xfId="1602"/>
    <cellStyle name="Comma 18 2 6 3" xfId="1603"/>
    <cellStyle name="Comma 18 2 6 4" xfId="1604"/>
    <cellStyle name="Comma 18 2 6 5" xfId="1605"/>
    <cellStyle name="Comma 18 2 7" xfId="1606"/>
    <cellStyle name="Comma 18 2 8" xfId="1607"/>
    <cellStyle name="Comma 18 2 9" xfId="1608"/>
    <cellStyle name="Comma 18 3" xfId="1609"/>
    <cellStyle name="Comma 18 3 10" xfId="1610"/>
    <cellStyle name="Comma 18 3 2" xfId="1611"/>
    <cellStyle name="Comma 18 3 2 2" xfId="1612"/>
    <cellStyle name="Comma 18 3 2 3" xfId="1613"/>
    <cellStyle name="Comma 18 3 2 4" xfId="1614"/>
    <cellStyle name="Comma 18 3 2 5" xfId="1615"/>
    <cellStyle name="Comma 18 3 3" xfId="1616"/>
    <cellStyle name="Comma 18 3 3 2" xfId="1617"/>
    <cellStyle name="Comma 18 3 3 3" xfId="1618"/>
    <cellStyle name="Comma 18 3 3 4" xfId="1619"/>
    <cellStyle name="Comma 18 3 3 5" xfId="1620"/>
    <cellStyle name="Comma 18 3 4" xfId="1621"/>
    <cellStyle name="Comma 18 3 4 2" xfId="1622"/>
    <cellStyle name="Comma 18 3 4 3" xfId="1623"/>
    <cellStyle name="Comma 18 3 4 4" xfId="1624"/>
    <cellStyle name="Comma 18 3 4 5" xfId="1625"/>
    <cellStyle name="Comma 18 3 5" xfId="1626"/>
    <cellStyle name="Comma 18 3 5 2" xfId="1627"/>
    <cellStyle name="Comma 18 3 5 3" xfId="1628"/>
    <cellStyle name="Comma 18 3 5 4" xfId="1629"/>
    <cellStyle name="Comma 18 3 5 5" xfId="1630"/>
    <cellStyle name="Comma 18 3 6" xfId="1631"/>
    <cellStyle name="Comma 18 3 6 2" xfId="1632"/>
    <cellStyle name="Comma 18 3 6 3" xfId="1633"/>
    <cellStyle name="Comma 18 3 6 4" xfId="1634"/>
    <cellStyle name="Comma 18 3 6 5" xfId="1635"/>
    <cellStyle name="Comma 18 3 7" xfId="1636"/>
    <cellStyle name="Comma 18 3 8" xfId="1637"/>
    <cellStyle name="Comma 18 3 9" xfId="1638"/>
    <cellStyle name="Comma 18 4" xfId="1639"/>
    <cellStyle name="Comma 18 4 10" xfId="1640"/>
    <cellStyle name="Comma 18 4 2" xfId="1641"/>
    <cellStyle name="Comma 18 4 2 2" xfId="1642"/>
    <cellStyle name="Comma 18 4 2 3" xfId="1643"/>
    <cellStyle name="Comma 18 4 2 4" xfId="1644"/>
    <cellStyle name="Comma 18 4 2 5" xfId="1645"/>
    <cellStyle name="Comma 18 4 3" xfId="1646"/>
    <cellStyle name="Comma 18 4 3 2" xfId="1647"/>
    <cellStyle name="Comma 18 4 3 3" xfId="1648"/>
    <cellStyle name="Comma 18 4 3 4" xfId="1649"/>
    <cellStyle name="Comma 18 4 3 5" xfId="1650"/>
    <cellStyle name="Comma 18 4 4" xfId="1651"/>
    <cellStyle name="Comma 18 4 4 2" xfId="1652"/>
    <cellStyle name="Comma 18 4 4 3" xfId="1653"/>
    <cellStyle name="Comma 18 4 4 4" xfId="1654"/>
    <cellStyle name="Comma 18 4 4 5" xfId="1655"/>
    <cellStyle name="Comma 18 4 5" xfId="1656"/>
    <cellStyle name="Comma 18 4 5 2" xfId="1657"/>
    <cellStyle name="Comma 18 4 5 3" xfId="1658"/>
    <cellStyle name="Comma 18 4 5 4" xfId="1659"/>
    <cellStyle name="Comma 18 4 5 5" xfId="1660"/>
    <cellStyle name="Comma 18 4 6" xfId="1661"/>
    <cellStyle name="Comma 18 4 6 2" xfId="1662"/>
    <cellStyle name="Comma 18 4 6 3" xfId="1663"/>
    <cellStyle name="Comma 18 4 6 4" xfId="1664"/>
    <cellStyle name="Comma 18 4 6 5" xfId="1665"/>
    <cellStyle name="Comma 18 4 7" xfId="1666"/>
    <cellStyle name="Comma 18 4 8" xfId="1667"/>
    <cellStyle name="Comma 18 4 9" xfId="1668"/>
    <cellStyle name="Comma 18 5" xfId="1669"/>
    <cellStyle name="Comma 18 5 10" xfId="1670"/>
    <cellStyle name="Comma 18 5 2" xfId="1671"/>
    <cellStyle name="Comma 18 5 2 2" xfId="1672"/>
    <cellStyle name="Comma 18 5 2 3" xfId="1673"/>
    <cellStyle name="Comma 18 5 2 4" xfId="1674"/>
    <cellStyle name="Comma 18 5 2 5" xfId="1675"/>
    <cellStyle name="Comma 18 5 3" xfId="1676"/>
    <cellStyle name="Comma 18 5 3 2" xfId="1677"/>
    <cellStyle name="Comma 18 5 3 3" xfId="1678"/>
    <cellStyle name="Comma 18 5 3 4" xfId="1679"/>
    <cellStyle name="Comma 18 5 3 5" xfId="1680"/>
    <cellStyle name="Comma 18 5 4" xfId="1681"/>
    <cellStyle name="Comma 18 5 4 2" xfId="1682"/>
    <cellStyle name="Comma 18 5 4 3" xfId="1683"/>
    <cellStyle name="Comma 18 5 4 4" xfId="1684"/>
    <cellStyle name="Comma 18 5 4 5" xfId="1685"/>
    <cellStyle name="Comma 18 5 5" xfId="1686"/>
    <cellStyle name="Comma 18 5 5 2" xfId="1687"/>
    <cellStyle name="Comma 18 5 5 3" xfId="1688"/>
    <cellStyle name="Comma 18 5 5 4" xfId="1689"/>
    <cellStyle name="Comma 18 5 5 5" xfId="1690"/>
    <cellStyle name="Comma 18 5 6" xfId="1691"/>
    <cellStyle name="Comma 18 5 6 2" xfId="1692"/>
    <cellStyle name="Comma 18 5 6 3" xfId="1693"/>
    <cellStyle name="Comma 18 5 6 4" xfId="1694"/>
    <cellStyle name="Comma 18 5 6 5" xfId="1695"/>
    <cellStyle name="Comma 18 5 7" xfId="1696"/>
    <cellStyle name="Comma 18 5 8" xfId="1697"/>
    <cellStyle name="Comma 18 5 9" xfId="1698"/>
    <cellStyle name="Comma 18 6" xfId="1699"/>
    <cellStyle name="Comma 18 6 10" xfId="1700"/>
    <cellStyle name="Comma 18 6 2" xfId="1701"/>
    <cellStyle name="Comma 18 6 2 2" xfId="1702"/>
    <cellStyle name="Comma 18 6 2 3" xfId="1703"/>
    <cellStyle name="Comma 18 6 2 4" xfId="1704"/>
    <cellStyle name="Comma 18 6 2 5" xfId="1705"/>
    <cellStyle name="Comma 18 6 3" xfId="1706"/>
    <cellStyle name="Comma 18 6 3 2" xfId="1707"/>
    <cellStyle name="Comma 18 6 3 3" xfId="1708"/>
    <cellStyle name="Comma 18 6 3 4" xfId="1709"/>
    <cellStyle name="Comma 18 6 3 5" xfId="1710"/>
    <cellStyle name="Comma 18 6 4" xfId="1711"/>
    <cellStyle name="Comma 18 6 4 2" xfId="1712"/>
    <cellStyle name="Comma 18 6 4 3" xfId="1713"/>
    <cellStyle name="Comma 18 6 4 4" xfId="1714"/>
    <cellStyle name="Comma 18 6 4 5" xfId="1715"/>
    <cellStyle name="Comma 18 6 5" xfId="1716"/>
    <cellStyle name="Comma 18 6 5 2" xfId="1717"/>
    <cellStyle name="Comma 18 6 5 3" xfId="1718"/>
    <cellStyle name="Comma 18 6 5 4" xfId="1719"/>
    <cellStyle name="Comma 18 6 5 5" xfId="1720"/>
    <cellStyle name="Comma 18 6 6" xfId="1721"/>
    <cellStyle name="Comma 18 6 6 2" xfId="1722"/>
    <cellStyle name="Comma 18 6 6 3" xfId="1723"/>
    <cellStyle name="Comma 18 6 6 4" xfId="1724"/>
    <cellStyle name="Comma 18 6 6 5" xfId="1725"/>
    <cellStyle name="Comma 18 6 7" xfId="1726"/>
    <cellStyle name="Comma 18 6 8" xfId="1727"/>
    <cellStyle name="Comma 18 6 9" xfId="1728"/>
    <cellStyle name="Comma 18 7" xfId="1729"/>
    <cellStyle name="Comma 18 7 10" xfId="1730"/>
    <cellStyle name="Comma 18 7 2" xfId="1731"/>
    <cellStyle name="Comma 18 7 2 2" xfId="1732"/>
    <cellStyle name="Comma 18 7 2 3" xfId="1733"/>
    <cellStyle name="Comma 18 7 2 4" xfId="1734"/>
    <cellStyle name="Comma 18 7 2 5" xfId="1735"/>
    <cellStyle name="Comma 18 7 3" xfId="1736"/>
    <cellStyle name="Comma 18 7 3 2" xfId="1737"/>
    <cellStyle name="Comma 18 7 3 3" xfId="1738"/>
    <cellStyle name="Comma 18 7 3 4" xfId="1739"/>
    <cellStyle name="Comma 18 7 3 5" xfId="1740"/>
    <cellStyle name="Comma 18 7 4" xfId="1741"/>
    <cellStyle name="Comma 18 7 4 2" xfId="1742"/>
    <cellStyle name="Comma 18 7 4 3" xfId="1743"/>
    <cellStyle name="Comma 18 7 4 4" xfId="1744"/>
    <cellStyle name="Comma 18 7 4 5" xfId="1745"/>
    <cellStyle name="Comma 18 7 5" xfId="1746"/>
    <cellStyle name="Comma 18 7 5 2" xfId="1747"/>
    <cellStyle name="Comma 18 7 5 3" xfId="1748"/>
    <cellStyle name="Comma 18 7 5 4" xfId="1749"/>
    <cellStyle name="Comma 18 7 5 5" xfId="1750"/>
    <cellStyle name="Comma 18 7 6" xfId="1751"/>
    <cellStyle name="Comma 18 7 6 2" xfId="1752"/>
    <cellStyle name="Comma 18 7 6 3" xfId="1753"/>
    <cellStyle name="Comma 18 7 6 4" xfId="1754"/>
    <cellStyle name="Comma 18 7 6 5" xfId="1755"/>
    <cellStyle name="Comma 18 7 7" xfId="1756"/>
    <cellStyle name="Comma 18 7 8" xfId="1757"/>
    <cellStyle name="Comma 18 7 9" xfId="1758"/>
    <cellStyle name="Comma 18 8" xfId="1759"/>
    <cellStyle name="Comma 18 8 2" xfId="1760"/>
    <cellStyle name="Comma 18 8 3" xfId="1761"/>
    <cellStyle name="Comma 18 8 4" xfId="1762"/>
    <cellStyle name="Comma 18 8 5" xfId="1763"/>
    <cellStyle name="Comma 18 9" xfId="1764"/>
    <cellStyle name="Comma 18 9 2" xfId="1765"/>
    <cellStyle name="Comma 18 9 3" xfId="1766"/>
    <cellStyle name="Comma 18 9 4" xfId="1767"/>
    <cellStyle name="Comma 18 9 5" xfId="1768"/>
    <cellStyle name="Comma 180" xfId="46224"/>
    <cellStyle name="Comma 181" xfId="46225"/>
    <cellStyle name="Comma 182" xfId="46226"/>
    <cellStyle name="Comma 183" xfId="46227"/>
    <cellStyle name="Comma 184" xfId="46228"/>
    <cellStyle name="Comma 185" xfId="46229"/>
    <cellStyle name="Comma 186" xfId="46230"/>
    <cellStyle name="Comma 187" xfId="46231"/>
    <cellStyle name="Comma 188" xfId="46232"/>
    <cellStyle name="Comma 189" xfId="46233"/>
    <cellStyle name="Comma 19" xfId="41"/>
    <cellStyle name="Comma 19 2" xfId="1770"/>
    <cellStyle name="Comma 19 2 2" xfId="1771"/>
    <cellStyle name="Comma 19 3" xfId="1769"/>
    <cellStyle name="Comma 190" xfId="46234"/>
    <cellStyle name="Comma 191" xfId="46235"/>
    <cellStyle name="Comma 192" xfId="46236"/>
    <cellStyle name="Comma 193" xfId="46237"/>
    <cellStyle name="Comma 194" xfId="46238"/>
    <cellStyle name="Comma 195" xfId="46239"/>
    <cellStyle name="Comma 196" xfId="46240"/>
    <cellStyle name="Comma 197" xfId="46241"/>
    <cellStyle name="Comma 198" xfId="46242"/>
    <cellStyle name="Comma 199" xfId="46243"/>
    <cellStyle name="Comma 2" xfId="42"/>
    <cellStyle name="Comma 2 10" xfId="43"/>
    <cellStyle name="Comma 2 10 2" xfId="1773"/>
    <cellStyle name="Comma 2 10 2 2" xfId="1774"/>
    <cellStyle name="Comma 2 10 3" xfId="1772"/>
    <cellStyle name="Comma 2 11" xfId="44"/>
    <cellStyle name="Comma 2 11 2" xfId="1776"/>
    <cellStyle name="Comma 2 11 2 2" xfId="1777"/>
    <cellStyle name="Comma 2 11 3" xfId="1775"/>
    <cellStyle name="Comma 2 12" xfId="45"/>
    <cellStyle name="Comma 2 12 2" xfId="1779"/>
    <cellStyle name="Comma 2 12 2 2" xfId="1780"/>
    <cellStyle name="Comma 2 12 3" xfId="1778"/>
    <cellStyle name="Comma 2 13" xfId="46"/>
    <cellStyle name="Comma 2 14" xfId="47"/>
    <cellStyle name="Comma 2 15" xfId="48"/>
    <cellStyle name="Comma 2 15 2" xfId="1781"/>
    <cellStyle name="Comma 2 16" xfId="49"/>
    <cellStyle name="Comma 2 16 2" xfId="1782"/>
    <cellStyle name="Comma 2 17" xfId="175"/>
    <cellStyle name="Comma 2 17 2" xfId="1783"/>
    <cellStyle name="Comma 2 18" xfId="186"/>
    <cellStyle name="Comma 2 18 2" xfId="1784"/>
    <cellStyle name="Comma 2 19" xfId="1785"/>
    <cellStyle name="Comma 2 2" xfId="50"/>
    <cellStyle name="Comma 2 2 10" xfId="46244"/>
    <cellStyle name="Comma 2 2 11" xfId="46245"/>
    <cellStyle name="Comma 2 2 11 2" xfId="46246"/>
    <cellStyle name="Comma 2 2 12" xfId="46247"/>
    <cellStyle name="Comma 2 2 13" xfId="46248"/>
    <cellStyle name="Comma 2 2 14" xfId="46249"/>
    <cellStyle name="Comma 2 2 2" xfId="51"/>
    <cellStyle name="Comma 2 2 2 2" xfId="172"/>
    <cellStyle name="Comma 2 2 2 2 2" xfId="46250"/>
    <cellStyle name="Comma 2 2 2 3" xfId="1787"/>
    <cellStyle name="Comma 2 2 2 4" xfId="46251"/>
    <cellStyle name="Comma 2 2 2 5" xfId="46252"/>
    <cellStyle name="Comma 2 2 2 6" xfId="46253"/>
    <cellStyle name="Comma 2 2 2 7" xfId="46254"/>
    <cellStyle name="Comma 2 2 3" xfId="52"/>
    <cellStyle name="Comma 2 2 3 2" xfId="1789"/>
    <cellStyle name="Comma 2 2 3 3" xfId="1788"/>
    <cellStyle name="Comma 2 2 4" xfId="53"/>
    <cellStyle name="Comma 2 2 4 2" xfId="1790"/>
    <cellStyle name="Comma 2 2 4 3" xfId="46255"/>
    <cellStyle name="Comma 2 2 5" xfId="173"/>
    <cellStyle name="Comma 2 2 5 2" xfId="1791"/>
    <cellStyle name="Comma 2 2 6" xfId="1792"/>
    <cellStyle name="Comma 2 2 6 2" xfId="46256"/>
    <cellStyle name="Comma 2 2 7" xfId="1786"/>
    <cellStyle name="Comma 2 2 8" xfId="46257"/>
    <cellStyle name="Comma 2 2 9" xfId="46258"/>
    <cellStyle name="Comma 2 2_GGM" xfId="46259"/>
    <cellStyle name="Comma 2 20" xfId="1793"/>
    <cellStyle name="Comma 2 21" xfId="1794"/>
    <cellStyle name="Comma 2 22" xfId="1795"/>
    <cellStyle name="Comma 2 23" xfId="1796"/>
    <cellStyle name="Comma 2 24" xfId="1797"/>
    <cellStyle name="Comma 2 25" xfId="1798"/>
    <cellStyle name="Comma 2 26" xfId="1799"/>
    <cellStyle name="Comma 2 27" xfId="1800"/>
    <cellStyle name="Comma 2 28" xfId="1801"/>
    <cellStyle name="Comma 2 29" xfId="1802"/>
    <cellStyle name="Comma 2 3" xfId="54"/>
    <cellStyle name="Comma 2 3 2" xfId="1804"/>
    <cellStyle name="Comma 2 3 2 2" xfId="46260"/>
    <cellStyle name="Comma 2 3 3" xfId="1805"/>
    <cellStyle name="Comma 2 3 3 2" xfId="1806"/>
    <cellStyle name="Comma 2 3 4" xfId="1803"/>
    <cellStyle name="Comma 2 3 5" xfId="46261"/>
    <cellStyle name="Comma 2 3 6" xfId="46262"/>
    <cellStyle name="Comma 2 3 7" xfId="46263"/>
    <cellStyle name="Comma 2 30" xfId="1807"/>
    <cellStyle name="Comma 2 31" xfId="1808"/>
    <cellStyle name="Comma 2 32" xfId="1809"/>
    <cellStyle name="Comma 2 33" xfId="1810"/>
    <cellStyle name="Comma 2 33 2" xfId="1811"/>
    <cellStyle name="Comma 2 34" xfId="1812"/>
    <cellStyle name="Comma 2 35" xfId="1813"/>
    <cellStyle name="Comma 2 35 2" xfId="1814"/>
    <cellStyle name="Comma 2 36" xfId="1815"/>
    <cellStyle name="Comma 2 37" xfId="1816"/>
    <cellStyle name="Comma 2 4" xfId="55"/>
    <cellStyle name="Comma 2 4 2" xfId="1818"/>
    <cellStyle name="Comma 2 4 2 2" xfId="46264"/>
    <cellStyle name="Comma 2 4 3" xfId="1819"/>
    <cellStyle name="Comma 2 4 3 2" xfId="1820"/>
    <cellStyle name="Comma 2 4 4" xfId="1817"/>
    <cellStyle name="Comma 2 4 5" xfId="46265"/>
    <cellStyle name="Comma 2 5" xfId="56"/>
    <cellStyle name="Comma 2 5 2" xfId="1822"/>
    <cellStyle name="Comma 2 5 2 2" xfId="1823"/>
    <cellStyle name="Comma 2 5 3" xfId="1821"/>
    <cellStyle name="Comma 2 5 4" xfId="46266"/>
    <cellStyle name="Comma 2 6" xfId="57"/>
    <cellStyle name="Comma 2 6 2" xfId="1825"/>
    <cellStyle name="Comma 2 6 2 2" xfId="1826"/>
    <cellStyle name="Comma 2 6 3" xfId="1824"/>
    <cellStyle name="Comma 2 6 4" xfId="46267"/>
    <cellStyle name="Comma 2 7" xfId="58"/>
    <cellStyle name="Comma 2 7 2" xfId="1828"/>
    <cellStyle name="Comma 2 7 2 2" xfId="1829"/>
    <cellStyle name="Comma 2 7 3" xfId="1827"/>
    <cellStyle name="Comma 2 8" xfId="59"/>
    <cellStyle name="Comma 2 8 2" xfId="1831"/>
    <cellStyle name="Comma 2 8 2 2" xfId="1832"/>
    <cellStyle name="Comma 2 8 3" xfId="1830"/>
    <cellStyle name="Comma 2 9" xfId="60"/>
    <cellStyle name="Comma 2 9 2" xfId="1834"/>
    <cellStyle name="Comma 2 9 2 2" xfId="1835"/>
    <cellStyle name="Comma 2 9 3" xfId="1833"/>
    <cellStyle name="Comma 2*" xfId="1836"/>
    <cellStyle name="Comma 2_050605 Millicom Profile Data_sc Adj" xfId="1837"/>
    <cellStyle name="Comma 20" xfId="61"/>
    <cellStyle name="Comma 20 2" xfId="1839"/>
    <cellStyle name="Comma 20 3" xfId="1840"/>
    <cellStyle name="Comma 20 4" xfId="1841"/>
    <cellStyle name="Comma 20 5" xfId="1842"/>
    <cellStyle name="Comma 20 6" xfId="1838"/>
    <cellStyle name="Comma 200" xfId="46268"/>
    <cellStyle name="Comma 201" xfId="46269"/>
    <cellStyle name="Comma 202" xfId="46270"/>
    <cellStyle name="Comma 203" xfId="46271"/>
    <cellStyle name="Comma 204" xfId="46272"/>
    <cellStyle name="Comma 205" xfId="46273"/>
    <cellStyle name="Comma 206" xfId="46274"/>
    <cellStyle name="Comma 207" xfId="46275"/>
    <cellStyle name="Comma 208" xfId="46276"/>
    <cellStyle name="Comma 209" xfId="46277"/>
    <cellStyle name="Comma 21" xfId="161"/>
    <cellStyle name="Comma 21 2" xfId="193"/>
    <cellStyle name="Comma 21 2 2" xfId="1845"/>
    <cellStyle name="Comma 21 2 3" xfId="1846"/>
    <cellStyle name="Comma 21 2 4" xfId="1847"/>
    <cellStyle name="Comma 21 2 5" xfId="1848"/>
    <cellStyle name="Comma 21 2 6" xfId="1844"/>
    <cellStyle name="Comma 21 3" xfId="1849"/>
    <cellStyle name="Comma 21 3 2" xfId="1850"/>
    <cellStyle name="Comma 21 3 3" xfId="1851"/>
    <cellStyle name="Comma 21 3 4" xfId="1852"/>
    <cellStyle name="Comma 21 3 5" xfId="1853"/>
    <cellStyle name="Comma 21 4" xfId="1854"/>
    <cellStyle name="Comma 21 4 2" xfId="1855"/>
    <cellStyle name="Comma 21 4 3" xfId="1856"/>
    <cellStyle name="Comma 21 4 4" xfId="1857"/>
    <cellStyle name="Comma 21 4 5" xfId="1858"/>
    <cellStyle name="Comma 21 5" xfId="1859"/>
    <cellStyle name="Comma 21 6" xfId="1860"/>
    <cellStyle name="Comma 21 7" xfId="1861"/>
    <cellStyle name="Comma 21 8" xfId="1862"/>
    <cellStyle name="Comma 21 9" xfId="1843"/>
    <cellStyle name="Comma 210" xfId="46278"/>
    <cellStyle name="Comma 211" xfId="46279"/>
    <cellStyle name="Comma 212" xfId="46280"/>
    <cellStyle name="Comma 213" xfId="46281"/>
    <cellStyle name="Comma 214" xfId="46282"/>
    <cellStyle name="Comma 215" xfId="46283"/>
    <cellStyle name="Comma 216" xfId="46284"/>
    <cellStyle name="Comma 217" xfId="46285"/>
    <cellStyle name="Comma 218" xfId="46286"/>
    <cellStyle name="Comma 219" xfId="46287"/>
    <cellStyle name="Comma 22" xfId="163"/>
    <cellStyle name="Comma 22 2" xfId="1863"/>
    <cellStyle name="Comma 220" xfId="46288"/>
    <cellStyle name="Comma 221" xfId="46289"/>
    <cellStyle name="Comma 222" xfId="46290"/>
    <cellStyle name="Comma 223" xfId="46291"/>
    <cellStyle name="Comma 224" xfId="46292"/>
    <cellStyle name="Comma 225" xfId="46293"/>
    <cellStyle name="Comma 226" xfId="46294"/>
    <cellStyle name="Comma 227" xfId="46295"/>
    <cellStyle name="Comma 228" xfId="46296"/>
    <cellStyle name="Comma 229" xfId="46297"/>
    <cellStyle name="Comma 23" xfId="166"/>
    <cellStyle name="Comma 23 2" xfId="1865"/>
    <cellStyle name="Comma 23 2 2" xfId="1866"/>
    <cellStyle name="Comma 23 3" xfId="1867"/>
    <cellStyle name="Comma 23 4" xfId="1868"/>
    <cellStyle name="Comma 23 5" xfId="1869"/>
    <cellStyle name="Comma 23 6" xfId="1864"/>
    <cellStyle name="Comma 230" xfId="46298"/>
    <cellStyle name="Comma 231" xfId="46299"/>
    <cellStyle name="Comma 232" xfId="46300"/>
    <cellStyle name="Comma 233" xfId="46301"/>
    <cellStyle name="Comma 234" xfId="46302"/>
    <cellStyle name="Comma 235" xfId="46303"/>
    <cellStyle name="Comma 236" xfId="46304"/>
    <cellStyle name="Comma 237" xfId="46305"/>
    <cellStyle name="Comma 238" xfId="46306"/>
    <cellStyle name="Comma 239" xfId="46307"/>
    <cellStyle name="Comma 24" xfId="168"/>
    <cellStyle name="Comma 24 2" xfId="1870"/>
    <cellStyle name="Comma 24 3" xfId="1871"/>
    <cellStyle name="Comma 24 4" xfId="1872"/>
    <cellStyle name="Comma 24 5" xfId="1873"/>
    <cellStyle name="Comma 240" xfId="46308"/>
    <cellStyle name="Comma 241" xfId="46309"/>
    <cellStyle name="Comma 242" xfId="46310"/>
    <cellStyle name="Comma 243" xfId="46311"/>
    <cellStyle name="Comma 244" xfId="46312"/>
    <cellStyle name="Comma 245" xfId="46313"/>
    <cellStyle name="Comma 246" xfId="46314"/>
    <cellStyle name="Comma 247" xfId="46315"/>
    <cellStyle name="Comma 248" xfId="46316"/>
    <cellStyle name="Comma 249" xfId="46317"/>
    <cellStyle name="Comma 25" xfId="169"/>
    <cellStyle name="Comma 25 2" xfId="1874"/>
    <cellStyle name="Comma 250" xfId="46318"/>
    <cellStyle name="Comma 251" xfId="46319"/>
    <cellStyle name="Comma 252" xfId="46320"/>
    <cellStyle name="Comma 253" xfId="46321"/>
    <cellStyle name="Comma 254" xfId="46322"/>
    <cellStyle name="Comma 255" xfId="46323"/>
    <cellStyle name="Comma 256" xfId="46324"/>
    <cellStyle name="Comma 257" xfId="46325"/>
    <cellStyle name="Comma 258" xfId="46326"/>
    <cellStyle name="Comma 259" xfId="46327"/>
    <cellStyle name="Comma 259 2" xfId="46328"/>
    <cellStyle name="Comma 26" xfId="170"/>
    <cellStyle name="Comma 260" xfId="46329"/>
    <cellStyle name="Comma 261" xfId="46330"/>
    <cellStyle name="Comma 261 2" xfId="46331"/>
    <cellStyle name="Comma 262" xfId="46332"/>
    <cellStyle name="Comma 262 2" xfId="46333"/>
    <cellStyle name="Comma 263" xfId="46622"/>
    <cellStyle name="Comma 264" xfId="46627"/>
    <cellStyle name="Comma 265" xfId="46633"/>
    <cellStyle name="Comma 266" xfId="46636"/>
    <cellStyle name="Comma 267" xfId="46641"/>
    <cellStyle name="Comma 268" xfId="46645"/>
    <cellStyle name="Comma 269" xfId="46648"/>
    <cellStyle name="Comma 27" xfId="185"/>
    <cellStyle name="Comma 27 2" xfId="1876"/>
    <cellStyle name="Comma 27 3" xfId="1875"/>
    <cellStyle name="Comma 270" xfId="46653"/>
    <cellStyle name="Comma 271" xfId="46656"/>
    <cellStyle name="Comma 272" xfId="46661"/>
    <cellStyle name="Comma 273" xfId="46665"/>
    <cellStyle name="Comma 274" xfId="46669"/>
    <cellStyle name="Comma 275" xfId="46672"/>
    <cellStyle name="Comma 276" xfId="46679"/>
    <cellStyle name="Comma 277" xfId="46683"/>
    <cellStyle name="Comma 278" xfId="46686"/>
    <cellStyle name="Comma 28" xfId="196"/>
    <cellStyle name="Comma 28 2" xfId="1877"/>
    <cellStyle name="Comma 29" xfId="206"/>
    <cellStyle name="Comma 29 2" xfId="1878"/>
    <cellStyle name="Comma 3" xfId="62"/>
    <cellStyle name="Comma 3 10" xfId="217"/>
    <cellStyle name="Comma 3 10 2" xfId="1879"/>
    <cellStyle name="Comma 3 11" xfId="1880"/>
    <cellStyle name="Comma 3 12" xfId="1881"/>
    <cellStyle name="Comma 3 13" xfId="1882"/>
    <cellStyle name="Comma 3 14" xfId="1883"/>
    <cellStyle name="Comma 3 15" xfId="1884"/>
    <cellStyle name="Comma 3 16" xfId="1885"/>
    <cellStyle name="Comma 3 17" xfId="1886"/>
    <cellStyle name="Comma 3 18" xfId="1887"/>
    <cellStyle name="Comma 3 19" xfId="1888"/>
    <cellStyle name="Comma 3 2" xfId="63"/>
    <cellStyle name="Comma 3 2 2" xfId="64"/>
    <cellStyle name="Comma 3 2 2 2" xfId="1890"/>
    <cellStyle name="Comma 3 2 2 3" xfId="1891"/>
    <cellStyle name="Comma 3 2 2 3 2" xfId="1892"/>
    <cellStyle name="Comma 3 2 2 4" xfId="1889"/>
    <cellStyle name="Comma 3 2 2 5" xfId="46621"/>
    <cellStyle name="Comma 3 2 3" xfId="1893"/>
    <cellStyle name="Comma 3 2 4" xfId="1894"/>
    <cellStyle name="Comma 3 2 5" xfId="1895"/>
    <cellStyle name="Comma 3 2 6" xfId="242"/>
    <cellStyle name="Comma 3 2_Summary Table as of 31 DEC" xfId="65"/>
    <cellStyle name="Comma 3 20" xfId="1896"/>
    <cellStyle name="Comma 3 21" xfId="1897"/>
    <cellStyle name="Comma 3 22" xfId="1898"/>
    <cellStyle name="Comma 3 23" xfId="1899"/>
    <cellStyle name="Comma 3 24" xfId="1900"/>
    <cellStyle name="Comma 3 25" xfId="1901"/>
    <cellStyle name="Comma 3 26" xfId="1902"/>
    <cellStyle name="Comma 3 27" xfId="1903"/>
    <cellStyle name="Comma 3 28" xfId="1904"/>
    <cellStyle name="Comma 3 29" xfId="1905"/>
    <cellStyle name="Comma 3 3" xfId="66"/>
    <cellStyle name="Comma 3 3 2" xfId="1907"/>
    <cellStyle name="Comma 3 3 2 2" xfId="1908"/>
    <cellStyle name="Comma 3 3 3" xfId="1906"/>
    <cellStyle name="Comma 3 30" xfId="1909"/>
    <cellStyle name="Comma 3 31" xfId="1910"/>
    <cellStyle name="Comma 3 32" xfId="1911"/>
    <cellStyle name="Comma 3 33" xfId="1912"/>
    <cellStyle name="Comma 3 34" xfId="1913"/>
    <cellStyle name="Comma 3 35" xfId="1914"/>
    <cellStyle name="Comma 3 36" xfId="1915"/>
    <cellStyle name="Comma 3 37" xfId="1916"/>
    <cellStyle name="Comma 3 4" xfId="187"/>
    <cellStyle name="Comma 3 4 2" xfId="1918"/>
    <cellStyle name="Comma 3 4 2 2" xfId="1919"/>
    <cellStyle name="Comma 3 4 3" xfId="1917"/>
    <cellStyle name="Comma 3 5" xfId="195"/>
    <cellStyle name="Comma 3 5 2" xfId="1920"/>
    <cellStyle name="Comma 3 6" xfId="182"/>
    <cellStyle name="Comma 3 6 2" xfId="1922"/>
    <cellStyle name="Comma 3 6 3" xfId="1921"/>
    <cellStyle name="Comma 3 7" xfId="194"/>
    <cellStyle name="Comma 3 7 2" xfId="1923"/>
    <cellStyle name="Comma 3 8" xfId="210"/>
    <cellStyle name="Comma 3 8 2" xfId="1924"/>
    <cellStyle name="Comma 3 9" xfId="211"/>
    <cellStyle name="Comma 3 9 2" xfId="1925"/>
    <cellStyle name="Comma 3*" xfId="1926"/>
    <cellStyle name="Comma 30" xfId="212"/>
    <cellStyle name="Comma 30 2" xfId="1928"/>
    <cellStyle name="Comma 30 3" xfId="1927"/>
    <cellStyle name="Comma 31" xfId="215"/>
    <cellStyle name="Comma 31 2" xfId="1929"/>
    <cellStyle name="Comma 32" xfId="209"/>
    <cellStyle name="Comma 32 2" xfId="1931"/>
    <cellStyle name="Comma 32 3" xfId="1930"/>
    <cellStyle name="Comma 33" xfId="208"/>
    <cellStyle name="Comma 33 2" xfId="1932"/>
    <cellStyle name="Comma 34" xfId="219"/>
    <cellStyle name="Comma 34 2" xfId="1934"/>
    <cellStyle name="Comma 34 3" xfId="1933"/>
    <cellStyle name="Comma 35" xfId="220"/>
    <cellStyle name="Comma 35 2" xfId="45680"/>
    <cellStyle name="Comma 35 3" xfId="1935"/>
    <cellStyle name="Comma 36" xfId="223"/>
    <cellStyle name="Comma 36 2" xfId="1936"/>
    <cellStyle name="Comma 37" xfId="225"/>
    <cellStyle name="Comma 37 2" xfId="1937"/>
    <cellStyle name="Comma 38" xfId="222"/>
    <cellStyle name="Comma 38 2" xfId="1938"/>
    <cellStyle name="Comma 39" xfId="228"/>
    <cellStyle name="Comma 39 2" xfId="1939"/>
    <cellStyle name="Comma 4" xfId="67"/>
    <cellStyle name="Comma 4 10" xfId="1940"/>
    <cellStyle name="Comma 4 10 2" xfId="1941"/>
    <cellStyle name="Comma 4 10 3" xfId="1942"/>
    <cellStyle name="Comma 4 10 4" xfId="1943"/>
    <cellStyle name="Comma 4 10 5" xfId="1944"/>
    <cellStyle name="Comma 4 11" xfId="1945"/>
    <cellStyle name="Comma 4 11 2" xfId="1946"/>
    <cellStyle name="Comma 4 11 3" xfId="1947"/>
    <cellStyle name="Comma 4 11 4" xfId="1948"/>
    <cellStyle name="Comma 4 11 5" xfId="1949"/>
    <cellStyle name="Comma 4 12" xfId="1950"/>
    <cellStyle name="Comma 4 12 2" xfId="1951"/>
    <cellStyle name="Comma 4 12 3" xfId="1952"/>
    <cellStyle name="Comma 4 12 4" xfId="1953"/>
    <cellStyle name="Comma 4 12 5" xfId="1954"/>
    <cellStyle name="Comma 4 13" xfId="1955"/>
    <cellStyle name="Comma 4 14" xfId="1956"/>
    <cellStyle name="Comma 4 14 2" xfId="1957"/>
    <cellStyle name="Comma 4 15" xfId="1958"/>
    <cellStyle name="Comma 4 16" xfId="1959"/>
    <cellStyle name="Comma 4 17" xfId="1960"/>
    <cellStyle name="Comma 4 18" xfId="1961"/>
    <cellStyle name="Comma 4 19" xfId="1962"/>
    <cellStyle name="Comma 4 2" xfId="188"/>
    <cellStyle name="Comma 4 2 2" xfId="1964"/>
    <cellStyle name="Comma 4 2 2 2" xfId="1965"/>
    <cellStyle name="Comma 4 2 2 3" xfId="1966"/>
    <cellStyle name="Comma 4 2 2 4" xfId="1967"/>
    <cellStyle name="Comma 4 2 2 5" xfId="1968"/>
    <cellStyle name="Comma 4 2 3" xfId="1969"/>
    <cellStyle name="Comma 4 2 3 2" xfId="1970"/>
    <cellStyle name="Comma 4 2 3 3" xfId="1971"/>
    <cellStyle name="Comma 4 2 3 4" xfId="1972"/>
    <cellStyle name="Comma 4 2 3 5" xfId="1973"/>
    <cellStyle name="Comma 4 2 4" xfId="1974"/>
    <cellStyle name="Comma 4 2 4 2" xfId="1975"/>
    <cellStyle name="Comma 4 2 4 3" xfId="1976"/>
    <cellStyle name="Comma 4 2 4 4" xfId="1977"/>
    <cellStyle name="Comma 4 2 4 5" xfId="1978"/>
    <cellStyle name="Comma 4 2 5" xfId="1979"/>
    <cellStyle name="Comma 4 2 5 2" xfId="1980"/>
    <cellStyle name="Comma 4 2 5 3" xfId="1981"/>
    <cellStyle name="Comma 4 2 5 4" xfId="1982"/>
    <cellStyle name="Comma 4 2 5 5" xfId="1983"/>
    <cellStyle name="Comma 4 2 6" xfId="1984"/>
    <cellStyle name="Comma 4 2 6 2" xfId="1985"/>
    <cellStyle name="Comma 4 2 6 3" xfId="1986"/>
    <cellStyle name="Comma 4 2 6 4" xfId="1987"/>
    <cellStyle name="Comma 4 2 6 5" xfId="1988"/>
    <cellStyle name="Comma 4 2 7" xfId="1989"/>
    <cellStyle name="Comma 4 2 7 2" xfId="1990"/>
    <cellStyle name="Comma 4 2 8" xfId="1963"/>
    <cellStyle name="Comma 4 20" xfId="1991"/>
    <cellStyle name="Comma 4 21" xfId="1992"/>
    <cellStyle name="Comma 4 22" xfId="1993"/>
    <cellStyle name="Comma 4 23" xfId="1994"/>
    <cellStyle name="Comma 4 24" xfId="1995"/>
    <cellStyle name="Comma 4 25" xfId="1996"/>
    <cellStyle name="Comma 4 26" xfId="1997"/>
    <cellStyle name="Comma 4 27" xfId="1998"/>
    <cellStyle name="Comma 4 28" xfId="1999"/>
    <cellStyle name="Comma 4 29" xfId="2000"/>
    <cellStyle name="Comma 4 3" xfId="181"/>
    <cellStyle name="Comma 4 3 2" xfId="2002"/>
    <cellStyle name="Comma 4 3 2 2" xfId="2003"/>
    <cellStyle name="Comma 4 3 2 3" xfId="2004"/>
    <cellStyle name="Comma 4 3 2 4" xfId="2005"/>
    <cellStyle name="Comma 4 3 2 5" xfId="2006"/>
    <cellStyle name="Comma 4 3 3" xfId="2007"/>
    <cellStyle name="Comma 4 3 3 2" xfId="2008"/>
    <cellStyle name="Comma 4 3 3 3" xfId="2009"/>
    <cellStyle name="Comma 4 3 3 4" xfId="2010"/>
    <cellStyle name="Comma 4 3 3 5" xfId="2011"/>
    <cellStyle name="Comma 4 3 4" xfId="2012"/>
    <cellStyle name="Comma 4 3 4 2" xfId="2013"/>
    <cellStyle name="Comma 4 3 4 3" xfId="2014"/>
    <cellStyle name="Comma 4 3 4 4" xfId="2015"/>
    <cellStyle name="Comma 4 3 4 5" xfId="2016"/>
    <cellStyle name="Comma 4 3 5" xfId="2017"/>
    <cellStyle name="Comma 4 3 5 2" xfId="2018"/>
    <cellStyle name="Comma 4 3 5 3" xfId="2019"/>
    <cellStyle name="Comma 4 3 5 4" xfId="2020"/>
    <cellStyle name="Comma 4 3 5 5" xfId="2021"/>
    <cellStyle name="Comma 4 3 6" xfId="2022"/>
    <cellStyle name="Comma 4 3 6 2" xfId="2023"/>
    <cellStyle name="Comma 4 3 6 3" xfId="2024"/>
    <cellStyle name="Comma 4 3 6 4" xfId="2025"/>
    <cellStyle name="Comma 4 3 6 5" xfId="2026"/>
    <cellStyle name="Comma 4 3 7" xfId="2027"/>
    <cellStyle name="Comma 4 3 7 2" xfId="2028"/>
    <cellStyle name="Comma 4 3 8" xfId="2001"/>
    <cellStyle name="Comma 4 30" xfId="2029"/>
    <cellStyle name="Comma 4 31" xfId="2030"/>
    <cellStyle name="Comma 4 32" xfId="2031"/>
    <cellStyle name="Comma 4 33" xfId="2032"/>
    <cellStyle name="Comma 4 34" xfId="2033"/>
    <cellStyle name="Comma 4 35" xfId="2034"/>
    <cellStyle name="Comma 4 36" xfId="2035"/>
    <cellStyle name="Comma 4 37" xfId="2036"/>
    <cellStyle name="Comma 4 4" xfId="2037"/>
    <cellStyle name="Comma 4 4 10" xfId="2038"/>
    <cellStyle name="Comma 4 4 2" xfId="2039"/>
    <cellStyle name="Comma 4 4 2 2" xfId="2040"/>
    <cellStyle name="Comma 4 4 2 3" xfId="2041"/>
    <cellStyle name="Comma 4 4 2 4" xfId="2042"/>
    <cellStyle name="Comma 4 4 2 5" xfId="2043"/>
    <cellStyle name="Comma 4 4 3" xfId="2044"/>
    <cellStyle name="Comma 4 4 3 2" xfId="2045"/>
    <cellStyle name="Comma 4 4 3 3" xfId="2046"/>
    <cellStyle name="Comma 4 4 3 4" xfId="2047"/>
    <cellStyle name="Comma 4 4 3 5" xfId="2048"/>
    <cellStyle name="Comma 4 4 4" xfId="2049"/>
    <cellStyle name="Comma 4 4 4 2" xfId="2050"/>
    <cellStyle name="Comma 4 4 4 3" xfId="2051"/>
    <cellStyle name="Comma 4 4 4 4" xfId="2052"/>
    <cellStyle name="Comma 4 4 4 5" xfId="2053"/>
    <cellStyle name="Comma 4 4 5" xfId="2054"/>
    <cellStyle name="Comma 4 4 5 2" xfId="2055"/>
    <cellStyle name="Comma 4 4 5 3" xfId="2056"/>
    <cellStyle name="Comma 4 4 5 4" xfId="2057"/>
    <cellStyle name="Comma 4 4 5 5" xfId="2058"/>
    <cellStyle name="Comma 4 4 6" xfId="2059"/>
    <cellStyle name="Comma 4 4 6 2" xfId="2060"/>
    <cellStyle name="Comma 4 4 6 3" xfId="2061"/>
    <cellStyle name="Comma 4 4 6 4" xfId="2062"/>
    <cellStyle name="Comma 4 4 6 5" xfId="2063"/>
    <cellStyle name="Comma 4 4 7" xfId="2064"/>
    <cellStyle name="Comma 4 4 8" xfId="2065"/>
    <cellStyle name="Comma 4 4 9" xfId="2066"/>
    <cellStyle name="Comma 4 42" xfId="46334"/>
    <cellStyle name="Comma 4 5" xfId="2067"/>
    <cellStyle name="Comma 4 5 10" xfId="2068"/>
    <cellStyle name="Comma 4 5 2" xfId="2069"/>
    <cellStyle name="Comma 4 5 2 2" xfId="2070"/>
    <cellStyle name="Comma 4 5 2 3" xfId="2071"/>
    <cellStyle name="Comma 4 5 2 4" xfId="2072"/>
    <cellStyle name="Comma 4 5 2 5" xfId="2073"/>
    <cellStyle name="Comma 4 5 3" xfId="2074"/>
    <cellStyle name="Comma 4 5 3 2" xfId="2075"/>
    <cellStyle name="Comma 4 5 3 3" xfId="2076"/>
    <cellStyle name="Comma 4 5 3 4" xfId="2077"/>
    <cellStyle name="Comma 4 5 3 5" xfId="2078"/>
    <cellStyle name="Comma 4 5 4" xfId="2079"/>
    <cellStyle name="Comma 4 5 4 2" xfId="2080"/>
    <cellStyle name="Comma 4 5 4 3" xfId="2081"/>
    <cellStyle name="Comma 4 5 4 4" xfId="2082"/>
    <cellStyle name="Comma 4 5 4 5" xfId="2083"/>
    <cellStyle name="Comma 4 5 5" xfId="2084"/>
    <cellStyle name="Comma 4 5 5 2" xfId="2085"/>
    <cellStyle name="Comma 4 5 5 3" xfId="2086"/>
    <cellStyle name="Comma 4 5 5 4" xfId="2087"/>
    <cellStyle name="Comma 4 5 5 5" xfId="2088"/>
    <cellStyle name="Comma 4 5 6" xfId="2089"/>
    <cellStyle name="Comma 4 5 6 2" xfId="2090"/>
    <cellStyle name="Comma 4 5 6 3" xfId="2091"/>
    <cellStyle name="Comma 4 5 6 4" xfId="2092"/>
    <cellStyle name="Comma 4 5 6 5" xfId="2093"/>
    <cellStyle name="Comma 4 5 7" xfId="2094"/>
    <cellStyle name="Comma 4 5 8" xfId="2095"/>
    <cellStyle name="Comma 4 5 9" xfId="2096"/>
    <cellStyle name="Comma 4 6" xfId="2097"/>
    <cellStyle name="Comma 4 6 10" xfId="2098"/>
    <cellStyle name="Comma 4 6 2" xfId="2099"/>
    <cellStyle name="Comma 4 6 2 2" xfId="2100"/>
    <cellStyle name="Comma 4 6 2 3" xfId="2101"/>
    <cellStyle name="Comma 4 6 2 4" xfId="2102"/>
    <cellStyle name="Comma 4 6 2 5" xfId="2103"/>
    <cellStyle name="Comma 4 6 3" xfId="2104"/>
    <cellStyle name="Comma 4 6 3 2" xfId="2105"/>
    <cellStyle name="Comma 4 6 3 3" xfId="2106"/>
    <cellStyle name="Comma 4 6 3 4" xfId="2107"/>
    <cellStyle name="Comma 4 6 3 5" xfId="2108"/>
    <cellStyle name="Comma 4 6 4" xfId="2109"/>
    <cellStyle name="Comma 4 6 4 2" xfId="2110"/>
    <cellStyle name="Comma 4 6 4 3" xfId="2111"/>
    <cellStyle name="Comma 4 6 4 4" xfId="2112"/>
    <cellStyle name="Comma 4 6 4 5" xfId="2113"/>
    <cellStyle name="Comma 4 6 5" xfId="2114"/>
    <cellStyle name="Comma 4 6 5 2" xfId="2115"/>
    <cellStyle name="Comma 4 6 5 3" xfId="2116"/>
    <cellStyle name="Comma 4 6 5 4" xfId="2117"/>
    <cellStyle name="Comma 4 6 5 5" xfId="2118"/>
    <cellStyle name="Comma 4 6 6" xfId="2119"/>
    <cellStyle name="Comma 4 6 6 2" xfId="2120"/>
    <cellStyle name="Comma 4 6 6 3" xfId="2121"/>
    <cellStyle name="Comma 4 6 6 4" xfId="2122"/>
    <cellStyle name="Comma 4 6 6 5" xfId="2123"/>
    <cellStyle name="Comma 4 6 7" xfId="2124"/>
    <cellStyle name="Comma 4 6 8" xfId="2125"/>
    <cellStyle name="Comma 4 6 9" xfId="2126"/>
    <cellStyle name="Comma 4 7" xfId="2127"/>
    <cellStyle name="Comma 4 7 10" xfId="2128"/>
    <cellStyle name="Comma 4 7 2" xfId="2129"/>
    <cellStyle name="Comma 4 7 2 2" xfId="2130"/>
    <cellStyle name="Comma 4 7 2 3" xfId="2131"/>
    <cellStyle name="Comma 4 7 2 4" xfId="2132"/>
    <cellStyle name="Comma 4 7 2 5" xfId="2133"/>
    <cellStyle name="Comma 4 7 3" xfId="2134"/>
    <cellStyle name="Comma 4 7 3 2" xfId="2135"/>
    <cellStyle name="Comma 4 7 3 3" xfId="2136"/>
    <cellStyle name="Comma 4 7 3 4" xfId="2137"/>
    <cellStyle name="Comma 4 7 3 5" xfId="2138"/>
    <cellStyle name="Comma 4 7 4" xfId="2139"/>
    <cellStyle name="Comma 4 7 4 2" xfId="2140"/>
    <cellStyle name="Comma 4 7 4 3" xfId="2141"/>
    <cellStyle name="Comma 4 7 4 4" xfId="2142"/>
    <cellStyle name="Comma 4 7 4 5" xfId="2143"/>
    <cellStyle name="Comma 4 7 5" xfId="2144"/>
    <cellStyle name="Comma 4 7 5 2" xfId="2145"/>
    <cellStyle name="Comma 4 7 5 3" xfId="2146"/>
    <cellStyle name="Comma 4 7 5 4" xfId="2147"/>
    <cellStyle name="Comma 4 7 5 5" xfId="2148"/>
    <cellStyle name="Comma 4 7 6" xfId="2149"/>
    <cellStyle name="Comma 4 7 6 2" xfId="2150"/>
    <cellStyle name="Comma 4 7 6 3" xfId="2151"/>
    <cellStyle name="Comma 4 7 6 4" xfId="2152"/>
    <cellStyle name="Comma 4 7 6 5" xfId="2153"/>
    <cellStyle name="Comma 4 7 7" xfId="2154"/>
    <cellStyle name="Comma 4 7 8" xfId="2155"/>
    <cellStyle name="Comma 4 7 9" xfId="2156"/>
    <cellStyle name="Comma 4 8" xfId="2157"/>
    <cellStyle name="Comma 4 8 2" xfId="2158"/>
    <cellStyle name="Comma 4 8 3" xfId="2159"/>
    <cellStyle name="Comma 4 8 4" xfId="2160"/>
    <cellStyle name="Comma 4 8 5" xfId="2161"/>
    <cellStyle name="Comma 4 9" xfId="2162"/>
    <cellStyle name="Comma 4 9 2" xfId="2163"/>
    <cellStyle name="Comma 4 9 3" xfId="2164"/>
    <cellStyle name="Comma 4 9 4" xfId="2165"/>
    <cellStyle name="Comma 4 9 5" xfId="2166"/>
    <cellStyle name="Comma 4_Last_BL_2010-01" xfId="46335"/>
    <cellStyle name="Comma 40" xfId="2167"/>
    <cellStyle name="Comma 40 2" xfId="2168"/>
    <cellStyle name="Comma 41" xfId="2169"/>
    <cellStyle name="Comma 42" xfId="2170"/>
    <cellStyle name="Comma 43" xfId="2171"/>
    <cellStyle name="Comma 44" xfId="2172"/>
    <cellStyle name="Comma 45" xfId="2173"/>
    <cellStyle name="Comma 46" xfId="2174"/>
    <cellStyle name="Comma 47" xfId="2175"/>
    <cellStyle name="Comma 48" xfId="2176"/>
    <cellStyle name="Comma 49" xfId="45681"/>
    <cellStyle name="Comma 5" xfId="68"/>
    <cellStyle name="Comma 5 10" xfId="2177"/>
    <cellStyle name="Comma 5 10 2" xfId="2178"/>
    <cellStyle name="Comma 5 10 3" xfId="2179"/>
    <cellStyle name="Comma 5 10 4" xfId="2180"/>
    <cellStyle name="Comma 5 10 5" xfId="2181"/>
    <cellStyle name="Comma 5 11" xfId="2182"/>
    <cellStyle name="Comma 5 11 2" xfId="2183"/>
    <cellStyle name="Comma 5 11 3" xfId="2184"/>
    <cellStyle name="Comma 5 11 4" xfId="2185"/>
    <cellStyle name="Comma 5 11 5" xfId="2186"/>
    <cellStyle name="Comma 5 12" xfId="2187"/>
    <cellStyle name="Comma 5 12 2" xfId="2188"/>
    <cellStyle name="Comma 5 12 3" xfId="2189"/>
    <cellStyle name="Comma 5 12 4" xfId="2190"/>
    <cellStyle name="Comma 5 12 5" xfId="2191"/>
    <cellStyle name="Comma 5 13" xfId="2192"/>
    <cellStyle name="Comma 5 13 2" xfId="2193"/>
    <cellStyle name="Comma 5 13 3" xfId="2194"/>
    <cellStyle name="Comma 5 13 4" xfId="2195"/>
    <cellStyle name="Comma 5 13 5" xfId="2196"/>
    <cellStyle name="Comma 5 14" xfId="2197"/>
    <cellStyle name="Comma 5 14 2" xfId="2198"/>
    <cellStyle name="Comma 5 15" xfId="2199"/>
    <cellStyle name="Comma 5 16" xfId="237"/>
    <cellStyle name="Comma 5 2" xfId="69"/>
    <cellStyle name="Comma 5 2 10" xfId="2201"/>
    <cellStyle name="Comma 5 2 10 2" xfId="2202"/>
    <cellStyle name="Comma 5 2 10 3" xfId="2203"/>
    <cellStyle name="Comma 5 2 10 4" xfId="2204"/>
    <cellStyle name="Comma 5 2 10 5" xfId="2205"/>
    <cellStyle name="Comma 5 2 11" xfId="2206"/>
    <cellStyle name="Comma 5 2 11 2" xfId="2207"/>
    <cellStyle name="Comma 5 2 11 3" xfId="2208"/>
    <cellStyle name="Comma 5 2 11 4" xfId="2209"/>
    <cellStyle name="Comma 5 2 11 5" xfId="2210"/>
    <cellStyle name="Comma 5 2 12" xfId="2211"/>
    <cellStyle name="Comma 5 2 12 2" xfId="2212"/>
    <cellStyle name="Comma 5 2 12 3" xfId="2213"/>
    <cellStyle name="Comma 5 2 12 4" xfId="2214"/>
    <cellStyle name="Comma 5 2 12 5" xfId="2215"/>
    <cellStyle name="Comma 5 2 13" xfId="2216"/>
    <cellStyle name="Comma 5 2 13 2" xfId="2217"/>
    <cellStyle name="Comma 5 2 14" xfId="2200"/>
    <cellStyle name="Comma 5 2 2" xfId="2218"/>
    <cellStyle name="Comma 5 2 2 10" xfId="2219"/>
    <cellStyle name="Comma 5 2 2 2" xfId="2220"/>
    <cellStyle name="Comma 5 2 2 2 2" xfId="2221"/>
    <cellStyle name="Comma 5 2 2 2 3" xfId="2222"/>
    <cellStyle name="Comma 5 2 2 2 4" xfId="2223"/>
    <cellStyle name="Comma 5 2 2 2 5" xfId="2224"/>
    <cellStyle name="Comma 5 2 2 3" xfId="2225"/>
    <cellStyle name="Comma 5 2 2 3 2" xfId="2226"/>
    <cellStyle name="Comma 5 2 2 3 3" xfId="2227"/>
    <cellStyle name="Comma 5 2 2 3 4" xfId="2228"/>
    <cellStyle name="Comma 5 2 2 3 5" xfId="2229"/>
    <cellStyle name="Comma 5 2 2 4" xfId="2230"/>
    <cellStyle name="Comma 5 2 2 4 2" xfId="2231"/>
    <cellStyle name="Comma 5 2 2 4 3" xfId="2232"/>
    <cellStyle name="Comma 5 2 2 4 4" xfId="2233"/>
    <cellStyle name="Comma 5 2 2 4 5" xfId="2234"/>
    <cellStyle name="Comma 5 2 2 5" xfId="2235"/>
    <cellStyle name="Comma 5 2 2 5 2" xfId="2236"/>
    <cellStyle name="Comma 5 2 2 5 3" xfId="2237"/>
    <cellStyle name="Comma 5 2 2 5 4" xfId="2238"/>
    <cellStyle name="Comma 5 2 2 5 5" xfId="2239"/>
    <cellStyle name="Comma 5 2 2 6" xfId="2240"/>
    <cellStyle name="Comma 5 2 2 6 2" xfId="2241"/>
    <cellStyle name="Comma 5 2 2 6 3" xfId="2242"/>
    <cellStyle name="Comma 5 2 2 6 4" xfId="2243"/>
    <cellStyle name="Comma 5 2 2 6 5" xfId="2244"/>
    <cellStyle name="Comma 5 2 2 7" xfId="2245"/>
    <cellStyle name="Comma 5 2 2 8" xfId="2246"/>
    <cellStyle name="Comma 5 2 2 9" xfId="2247"/>
    <cellStyle name="Comma 5 2 3" xfId="2248"/>
    <cellStyle name="Comma 5 2 3 10" xfId="2249"/>
    <cellStyle name="Comma 5 2 3 2" xfId="2250"/>
    <cellStyle name="Comma 5 2 3 2 2" xfId="2251"/>
    <cellStyle name="Comma 5 2 3 2 3" xfId="2252"/>
    <cellStyle name="Comma 5 2 3 2 4" xfId="2253"/>
    <cellStyle name="Comma 5 2 3 2 5" xfId="2254"/>
    <cellStyle name="Comma 5 2 3 3" xfId="2255"/>
    <cellStyle name="Comma 5 2 3 3 2" xfId="2256"/>
    <cellStyle name="Comma 5 2 3 3 3" xfId="2257"/>
    <cellStyle name="Comma 5 2 3 3 4" xfId="2258"/>
    <cellStyle name="Comma 5 2 3 3 5" xfId="2259"/>
    <cellStyle name="Comma 5 2 3 4" xfId="2260"/>
    <cellStyle name="Comma 5 2 3 4 2" xfId="2261"/>
    <cellStyle name="Comma 5 2 3 4 3" xfId="2262"/>
    <cellStyle name="Comma 5 2 3 4 4" xfId="2263"/>
    <cellStyle name="Comma 5 2 3 4 5" xfId="2264"/>
    <cellStyle name="Comma 5 2 3 5" xfId="2265"/>
    <cellStyle name="Comma 5 2 3 5 2" xfId="2266"/>
    <cellStyle name="Comma 5 2 3 5 3" xfId="2267"/>
    <cellStyle name="Comma 5 2 3 5 4" xfId="2268"/>
    <cellStyle name="Comma 5 2 3 5 5" xfId="2269"/>
    <cellStyle name="Comma 5 2 3 6" xfId="2270"/>
    <cellStyle name="Comma 5 2 3 6 2" xfId="2271"/>
    <cellStyle name="Comma 5 2 3 6 3" xfId="2272"/>
    <cellStyle name="Comma 5 2 3 6 4" xfId="2273"/>
    <cellStyle name="Comma 5 2 3 6 5" xfId="2274"/>
    <cellStyle name="Comma 5 2 3 7" xfId="2275"/>
    <cellStyle name="Comma 5 2 3 8" xfId="2276"/>
    <cellStyle name="Comma 5 2 3 9" xfId="2277"/>
    <cellStyle name="Comma 5 2 4" xfId="2278"/>
    <cellStyle name="Comma 5 2 4 10" xfId="2279"/>
    <cellStyle name="Comma 5 2 4 2" xfId="2280"/>
    <cellStyle name="Comma 5 2 4 2 2" xfId="2281"/>
    <cellStyle name="Comma 5 2 4 2 3" xfId="2282"/>
    <cellStyle name="Comma 5 2 4 2 4" xfId="2283"/>
    <cellStyle name="Comma 5 2 4 2 5" xfId="2284"/>
    <cellStyle name="Comma 5 2 4 3" xfId="2285"/>
    <cellStyle name="Comma 5 2 4 3 2" xfId="2286"/>
    <cellStyle name="Comma 5 2 4 3 3" xfId="2287"/>
    <cellStyle name="Comma 5 2 4 3 4" xfId="2288"/>
    <cellStyle name="Comma 5 2 4 3 5" xfId="2289"/>
    <cellStyle name="Comma 5 2 4 4" xfId="2290"/>
    <cellStyle name="Comma 5 2 4 4 2" xfId="2291"/>
    <cellStyle name="Comma 5 2 4 4 3" xfId="2292"/>
    <cellStyle name="Comma 5 2 4 4 4" xfId="2293"/>
    <cellStyle name="Comma 5 2 4 4 5" xfId="2294"/>
    <cellStyle name="Comma 5 2 4 5" xfId="2295"/>
    <cellStyle name="Comma 5 2 4 5 2" xfId="2296"/>
    <cellStyle name="Comma 5 2 4 5 3" xfId="2297"/>
    <cellStyle name="Comma 5 2 4 5 4" xfId="2298"/>
    <cellStyle name="Comma 5 2 4 5 5" xfId="2299"/>
    <cellStyle name="Comma 5 2 4 6" xfId="2300"/>
    <cellStyle name="Comma 5 2 4 6 2" xfId="2301"/>
    <cellStyle name="Comma 5 2 4 6 3" xfId="2302"/>
    <cellStyle name="Comma 5 2 4 6 4" xfId="2303"/>
    <cellStyle name="Comma 5 2 4 6 5" xfId="2304"/>
    <cellStyle name="Comma 5 2 4 7" xfId="2305"/>
    <cellStyle name="Comma 5 2 4 8" xfId="2306"/>
    <cellStyle name="Comma 5 2 4 9" xfId="2307"/>
    <cellStyle name="Comma 5 2 5" xfId="2308"/>
    <cellStyle name="Comma 5 2 5 10" xfId="2309"/>
    <cellStyle name="Comma 5 2 5 2" xfId="2310"/>
    <cellStyle name="Comma 5 2 5 2 2" xfId="2311"/>
    <cellStyle name="Comma 5 2 5 2 3" xfId="2312"/>
    <cellStyle name="Comma 5 2 5 2 4" xfId="2313"/>
    <cellStyle name="Comma 5 2 5 2 5" xfId="2314"/>
    <cellStyle name="Comma 5 2 5 3" xfId="2315"/>
    <cellStyle name="Comma 5 2 5 3 2" xfId="2316"/>
    <cellStyle name="Comma 5 2 5 3 3" xfId="2317"/>
    <cellStyle name="Comma 5 2 5 3 4" xfId="2318"/>
    <cellStyle name="Comma 5 2 5 3 5" xfId="2319"/>
    <cellStyle name="Comma 5 2 5 4" xfId="2320"/>
    <cellStyle name="Comma 5 2 5 4 2" xfId="2321"/>
    <cellStyle name="Comma 5 2 5 4 3" xfId="2322"/>
    <cellStyle name="Comma 5 2 5 4 4" xfId="2323"/>
    <cellStyle name="Comma 5 2 5 4 5" xfId="2324"/>
    <cellStyle name="Comma 5 2 5 5" xfId="2325"/>
    <cellStyle name="Comma 5 2 5 5 2" xfId="2326"/>
    <cellStyle name="Comma 5 2 5 5 3" xfId="2327"/>
    <cellStyle name="Comma 5 2 5 5 4" xfId="2328"/>
    <cellStyle name="Comma 5 2 5 5 5" xfId="2329"/>
    <cellStyle name="Comma 5 2 5 6" xfId="2330"/>
    <cellStyle name="Comma 5 2 5 6 2" xfId="2331"/>
    <cellStyle name="Comma 5 2 5 6 3" xfId="2332"/>
    <cellStyle name="Comma 5 2 5 6 4" xfId="2333"/>
    <cellStyle name="Comma 5 2 5 6 5" xfId="2334"/>
    <cellStyle name="Comma 5 2 5 7" xfId="2335"/>
    <cellStyle name="Comma 5 2 5 8" xfId="2336"/>
    <cellStyle name="Comma 5 2 5 9" xfId="2337"/>
    <cellStyle name="Comma 5 2 6" xfId="2338"/>
    <cellStyle name="Comma 5 2 6 10" xfId="2339"/>
    <cellStyle name="Comma 5 2 6 2" xfId="2340"/>
    <cellStyle name="Comma 5 2 6 2 2" xfId="2341"/>
    <cellStyle name="Comma 5 2 6 2 3" xfId="2342"/>
    <cellStyle name="Comma 5 2 6 2 4" xfId="2343"/>
    <cellStyle name="Comma 5 2 6 2 5" xfId="2344"/>
    <cellStyle name="Comma 5 2 6 3" xfId="2345"/>
    <cellStyle name="Comma 5 2 6 3 2" xfId="2346"/>
    <cellStyle name="Comma 5 2 6 3 3" xfId="2347"/>
    <cellStyle name="Comma 5 2 6 3 4" xfId="2348"/>
    <cellStyle name="Comma 5 2 6 3 5" xfId="2349"/>
    <cellStyle name="Comma 5 2 6 4" xfId="2350"/>
    <cellStyle name="Comma 5 2 6 4 2" xfId="2351"/>
    <cellStyle name="Comma 5 2 6 4 3" xfId="2352"/>
    <cellStyle name="Comma 5 2 6 4 4" xfId="2353"/>
    <cellStyle name="Comma 5 2 6 4 5" xfId="2354"/>
    <cellStyle name="Comma 5 2 6 5" xfId="2355"/>
    <cellStyle name="Comma 5 2 6 5 2" xfId="2356"/>
    <cellStyle name="Comma 5 2 6 5 3" xfId="2357"/>
    <cellStyle name="Comma 5 2 6 5 4" xfId="2358"/>
    <cellStyle name="Comma 5 2 6 5 5" xfId="2359"/>
    <cellStyle name="Comma 5 2 6 6" xfId="2360"/>
    <cellStyle name="Comma 5 2 6 6 2" xfId="2361"/>
    <cellStyle name="Comma 5 2 6 6 3" xfId="2362"/>
    <cellStyle name="Comma 5 2 6 6 4" xfId="2363"/>
    <cellStyle name="Comma 5 2 6 6 5" xfId="2364"/>
    <cellStyle name="Comma 5 2 6 7" xfId="2365"/>
    <cellStyle name="Comma 5 2 6 8" xfId="2366"/>
    <cellStyle name="Comma 5 2 6 9" xfId="2367"/>
    <cellStyle name="Comma 5 2 7" xfId="2368"/>
    <cellStyle name="Comma 5 2 7 10" xfId="2369"/>
    <cellStyle name="Comma 5 2 7 2" xfId="2370"/>
    <cellStyle name="Comma 5 2 7 2 2" xfId="2371"/>
    <cellStyle name="Comma 5 2 7 2 3" xfId="2372"/>
    <cellStyle name="Comma 5 2 7 2 4" xfId="2373"/>
    <cellStyle name="Comma 5 2 7 2 5" xfId="2374"/>
    <cellStyle name="Comma 5 2 7 3" xfId="2375"/>
    <cellStyle name="Comma 5 2 7 3 2" xfId="2376"/>
    <cellStyle name="Comma 5 2 7 3 3" xfId="2377"/>
    <cellStyle name="Comma 5 2 7 3 4" xfId="2378"/>
    <cellStyle name="Comma 5 2 7 3 5" xfId="2379"/>
    <cellStyle name="Comma 5 2 7 4" xfId="2380"/>
    <cellStyle name="Comma 5 2 7 4 2" xfId="2381"/>
    <cellStyle name="Comma 5 2 7 4 3" xfId="2382"/>
    <cellStyle name="Comma 5 2 7 4 4" xfId="2383"/>
    <cellStyle name="Comma 5 2 7 4 5" xfId="2384"/>
    <cellStyle name="Comma 5 2 7 5" xfId="2385"/>
    <cellStyle name="Comma 5 2 7 5 2" xfId="2386"/>
    <cellStyle name="Comma 5 2 7 5 3" xfId="2387"/>
    <cellStyle name="Comma 5 2 7 5 4" xfId="2388"/>
    <cellStyle name="Comma 5 2 7 5 5" xfId="2389"/>
    <cellStyle name="Comma 5 2 7 6" xfId="2390"/>
    <cellStyle name="Comma 5 2 7 6 2" xfId="2391"/>
    <cellStyle name="Comma 5 2 7 6 3" xfId="2392"/>
    <cellStyle name="Comma 5 2 7 6 4" xfId="2393"/>
    <cellStyle name="Comma 5 2 7 6 5" xfId="2394"/>
    <cellStyle name="Comma 5 2 7 7" xfId="2395"/>
    <cellStyle name="Comma 5 2 7 8" xfId="2396"/>
    <cellStyle name="Comma 5 2 7 9" xfId="2397"/>
    <cellStyle name="Comma 5 2 8" xfId="2398"/>
    <cellStyle name="Comma 5 2 8 2" xfId="2399"/>
    <cellStyle name="Comma 5 2 8 3" xfId="2400"/>
    <cellStyle name="Comma 5 2 8 4" xfId="2401"/>
    <cellStyle name="Comma 5 2 8 5" xfId="2402"/>
    <cellStyle name="Comma 5 2 9" xfId="2403"/>
    <cellStyle name="Comma 5 2 9 2" xfId="2404"/>
    <cellStyle name="Comma 5 2 9 3" xfId="2405"/>
    <cellStyle name="Comma 5 2 9 4" xfId="2406"/>
    <cellStyle name="Comma 5 2 9 5" xfId="2407"/>
    <cellStyle name="Comma 5 3" xfId="2408"/>
    <cellStyle name="Comma 5 3 10" xfId="2409"/>
    <cellStyle name="Comma 5 3 2" xfId="2410"/>
    <cellStyle name="Comma 5 3 2 2" xfId="2411"/>
    <cellStyle name="Comma 5 3 2 3" xfId="2412"/>
    <cellStyle name="Comma 5 3 2 4" xfId="2413"/>
    <cellStyle name="Comma 5 3 2 5" xfId="2414"/>
    <cellStyle name="Comma 5 3 3" xfId="2415"/>
    <cellStyle name="Comma 5 3 3 2" xfId="2416"/>
    <cellStyle name="Comma 5 3 3 3" xfId="2417"/>
    <cellStyle name="Comma 5 3 3 4" xfId="2418"/>
    <cellStyle name="Comma 5 3 3 5" xfId="2419"/>
    <cellStyle name="Comma 5 3 4" xfId="2420"/>
    <cellStyle name="Comma 5 3 4 2" xfId="2421"/>
    <cellStyle name="Comma 5 3 4 3" xfId="2422"/>
    <cellStyle name="Comma 5 3 4 4" xfId="2423"/>
    <cellStyle name="Comma 5 3 4 5" xfId="2424"/>
    <cellStyle name="Comma 5 3 5" xfId="2425"/>
    <cellStyle name="Comma 5 3 5 2" xfId="2426"/>
    <cellStyle name="Comma 5 3 5 3" xfId="2427"/>
    <cellStyle name="Comma 5 3 5 4" xfId="2428"/>
    <cellStyle name="Comma 5 3 5 5" xfId="2429"/>
    <cellStyle name="Comma 5 3 6" xfId="2430"/>
    <cellStyle name="Comma 5 3 6 2" xfId="2431"/>
    <cellStyle name="Comma 5 3 6 3" xfId="2432"/>
    <cellStyle name="Comma 5 3 6 4" xfId="2433"/>
    <cellStyle name="Comma 5 3 6 5" xfId="2434"/>
    <cellStyle name="Comma 5 3 7" xfId="2435"/>
    <cellStyle name="Comma 5 3 8" xfId="2436"/>
    <cellStyle name="Comma 5 3 9" xfId="2437"/>
    <cellStyle name="Comma 5 4" xfId="2438"/>
    <cellStyle name="Comma 5 4 10" xfId="2439"/>
    <cellStyle name="Comma 5 4 2" xfId="2440"/>
    <cellStyle name="Comma 5 4 2 2" xfId="2441"/>
    <cellStyle name="Comma 5 4 2 3" xfId="2442"/>
    <cellStyle name="Comma 5 4 2 4" xfId="2443"/>
    <cellStyle name="Comma 5 4 2 5" xfId="2444"/>
    <cellStyle name="Comma 5 4 3" xfId="2445"/>
    <cellStyle name="Comma 5 4 3 2" xfId="2446"/>
    <cellStyle name="Comma 5 4 3 3" xfId="2447"/>
    <cellStyle name="Comma 5 4 3 4" xfId="2448"/>
    <cellStyle name="Comma 5 4 3 5" xfId="2449"/>
    <cellStyle name="Comma 5 4 4" xfId="2450"/>
    <cellStyle name="Comma 5 4 4 2" xfId="2451"/>
    <cellStyle name="Comma 5 4 4 3" xfId="2452"/>
    <cellStyle name="Comma 5 4 4 4" xfId="2453"/>
    <cellStyle name="Comma 5 4 4 5" xfId="2454"/>
    <cellStyle name="Comma 5 4 5" xfId="2455"/>
    <cellStyle name="Comma 5 4 5 2" xfId="2456"/>
    <cellStyle name="Comma 5 4 5 3" xfId="2457"/>
    <cellStyle name="Comma 5 4 5 4" xfId="2458"/>
    <cellStyle name="Comma 5 4 5 5" xfId="2459"/>
    <cellStyle name="Comma 5 4 6" xfId="2460"/>
    <cellStyle name="Comma 5 4 6 2" xfId="2461"/>
    <cellStyle name="Comma 5 4 6 3" xfId="2462"/>
    <cellStyle name="Comma 5 4 6 4" xfId="2463"/>
    <cellStyle name="Comma 5 4 6 5" xfId="2464"/>
    <cellStyle name="Comma 5 4 7" xfId="2465"/>
    <cellStyle name="Comma 5 4 8" xfId="2466"/>
    <cellStyle name="Comma 5 4 9" xfId="2467"/>
    <cellStyle name="Comma 5 5" xfId="2468"/>
    <cellStyle name="Comma 5 5 10" xfId="2469"/>
    <cellStyle name="Comma 5 5 2" xfId="2470"/>
    <cellStyle name="Comma 5 5 2 2" xfId="2471"/>
    <cellStyle name="Comma 5 5 2 3" xfId="2472"/>
    <cellStyle name="Comma 5 5 2 4" xfId="2473"/>
    <cellStyle name="Comma 5 5 2 5" xfId="2474"/>
    <cellStyle name="Comma 5 5 3" xfId="2475"/>
    <cellStyle name="Comma 5 5 3 2" xfId="2476"/>
    <cellStyle name="Comma 5 5 3 3" xfId="2477"/>
    <cellStyle name="Comma 5 5 3 4" xfId="2478"/>
    <cellStyle name="Comma 5 5 3 5" xfId="2479"/>
    <cellStyle name="Comma 5 5 4" xfId="2480"/>
    <cellStyle name="Comma 5 5 4 2" xfId="2481"/>
    <cellStyle name="Comma 5 5 4 3" xfId="2482"/>
    <cellStyle name="Comma 5 5 4 4" xfId="2483"/>
    <cellStyle name="Comma 5 5 4 5" xfId="2484"/>
    <cellStyle name="Comma 5 5 5" xfId="2485"/>
    <cellStyle name="Comma 5 5 5 2" xfId="2486"/>
    <cellStyle name="Comma 5 5 5 3" xfId="2487"/>
    <cellStyle name="Comma 5 5 5 4" xfId="2488"/>
    <cellStyle name="Comma 5 5 5 5" xfId="2489"/>
    <cellStyle name="Comma 5 5 6" xfId="2490"/>
    <cellStyle name="Comma 5 5 6 2" xfId="2491"/>
    <cellStyle name="Comma 5 5 6 3" xfId="2492"/>
    <cellStyle name="Comma 5 5 6 4" xfId="2493"/>
    <cellStyle name="Comma 5 5 6 5" xfId="2494"/>
    <cellStyle name="Comma 5 5 7" xfId="2495"/>
    <cellStyle name="Comma 5 5 8" xfId="2496"/>
    <cellStyle name="Comma 5 5 9" xfId="2497"/>
    <cellStyle name="Comma 5 6" xfId="2498"/>
    <cellStyle name="Comma 5 6 10" xfId="2499"/>
    <cellStyle name="Comma 5 6 2" xfId="2500"/>
    <cellStyle name="Comma 5 6 2 2" xfId="2501"/>
    <cellStyle name="Comma 5 6 2 3" xfId="2502"/>
    <cellStyle name="Comma 5 6 2 4" xfId="2503"/>
    <cellStyle name="Comma 5 6 2 5" xfId="2504"/>
    <cellStyle name="Comma 5 6 3" xfId="2505"/>
    <cellStyle name="Comma 5 6 3 2" xfId="2506"/>
    <cellStyle name="Comma 5 6 3 3" xfId="2507"/>
    <cellStyle name="Comma 5 6 3 4" xfId="2508"/>
    <cellStyle name="Comma 5 6 3 5" xfId="2509"/>
    <cellStyle name="Comma 5 6 4" xfId="2510"/>
    <cellStyle name="Comma 5 6 4 2" xfId="2511"/>
    <cellStyle name="Comma 5 6 4 3" xfId="2512"/>
    <cellStyle name="Comma 5 6 4 4" xfId="2513"/>
    <cellStyle name="Comma 5 6 4 5" xfId="2514"/>
    <cellStyle name="Comma 5 6 5" xfId="2515"/>
    <cellStyle name="Comma 5 6 5 2" xfId="2516"/>
    <cellStyle name="Comma 5 6 5 3" xfId="2517"/>
    <cellStyle name="Comma 5 6 5 4" xfId="2518"/>
    <cellStyle name="Comma 5 6 5 5" xfId="2519"/>
    <cellStyle name="Comma 5 6 6" xfId="2520"/>
    <cellStyle name="Comma 5 6 6 2" xfId="2521"/>
    <cellStyle name="Comma 5 6 6 3" xfId="2522"/>
    <cellStyle name="Comma 5 6 6 4" xfId="2523"/>
    <cellStyle name="Comma 5 6 6 5" xfId="2524"/>
    <cellStyle name="Comma 5 6 7" xfId="2525"/>
    <cellStyle name="Comma 5 6 8" xfId="2526"/>
    <cellStyle name="Comma 5 6 9" xfId="2527"/>
    <cellStyle name="Comma 5 7" xfId="2528"/>
    <cellStyle name="Comma 5 7 10" xfId="2529"/>
    <cellStyle name="Comma 5 7 2" xfId="2530"/>
    <cellStyle name="Comma 5 7 2 2" xfId="2531"/>
    <cellStyle name="Comma 5 7 2 3" xfId="2532"/>
    <cellStyle name="Comma 5 7 2 4" xfId="2533"/>
    <cellStyle name="Comma 5 7 2 5" xfId="2534"/>
    <cellStyle name="Comma 5 7 3" xfId="2535"/>
    <cellStyle name="Comma 5 7 3 2" xfId="2536"/>
    <cellStyle name="Comma 5 7 3 3" xfId="2537"/>
    <cellStyle name="Comma 5 7 3 4" xfId="2538"/>
    <cellStyle name="Comma 5 7 3 5" xfId="2539"/>
    <cellStyle name="Comma 5 7 4" xfId="2540"/>
    <cellStyle name="Comma 5 7 4 2" xfId="2541"/>
    <cellStyle name="Comma 5 7 4 3" xfId="2542"/>
    <cellStyle name="Comma 5 7 4 4" xfId="2543"/>
    <cellStyle name="Comma 5 7 4 5" xfId="2544"/>
    <cellStyle name="Comma 5 7 5" xfId="2545"/>
    <cellStyle name="Comma 5 7 5 2" xfId="2546"/>
    <cellStyle name="Comma 5 7 5 3" xfId="2547"/>
    <cellStyle name="Comma 5 7 5 4" xfId="2548"/>
    <cellStyle name="Comma 5 7 5 5" xfId="2549"/>
    <cellStyle name="Comma 5 7 6" xfId="2550"/>
    <cellStyle name="Comma 5 7 6 2" xfId="2551"/>
    <cellStyle name="Comma 5 7 6 3" xfId="2552"/>
    <cellStyle name="Comma 5 7 6 4" xfId="2553"/>
    <cellStyle name="Comma 5 7 6 5" xfId="2554"/>
    <cellStyle name="Comma 5 7 7" xfId="2555"/>
    <cellStyle name="Comma 5 7 8" xfId="2556"/>
    <cellStyle name="Comma 5 7 9" xfId="2557"/>
    <cellStyle name="Comma 5 8" xfId="2558"/>
    <cellStyle name="Comma 5 8 10" xfId="2559"/>
    <cellStyle name="Comma 5 8 2" xfId="2560"/>
    <cellStyle name="Comma 5 8 2 2" xfId="2561"/>
    <cellStyle name="Comma 5 8 2 3" xfId="2562"/>
    <cellStyle name="Comma 5 8 2 4" xfId="2563"/>
    <cellStyle name="Comma 5 8 2 5" xfId="2564"/>
    <cellStyle name="Comma 5 8 3" xfId="2565"/>
    <cellStyle name="Comma 5 8 3 2" xfId="2566"/>
    <cellStyle name="Comma 5 8 3 3" xfId="2567"/>
    <cellStyle name="Comma 5 8 3 4" xfId="2568"/>
    <cellStyle name="Comma 5 8 3 5" xfId="2569"/>
    <cellStyle name="Comma 5 8 4" xfId="2570"/>
    <cellStyle name="Comma 5 8 4 2" xfId="2571"/>
    <cellStyle name="Comma 5 8 4 3" xfId="2572"/>
    <cellStyle name="Comma 5 8 4 4" xfId="2573"/>
    <cellStyle name="Comma 5 8 4 5" xfId="2574"/>
    <cellStyle name="Comma 5 8 5" xfId="2575"/>
    <cellStyle name="Comma 5 8 5 2" xfId="2576"/>
    <cellStyle name="Comma 5 8 5 3" xfId="2577"/>
    <cellStyle name="Comma 5 8 5 4" xfId="2578"/>
    <cellStyle name="Comma 5 8 5 5" xfId="2579"/>
    <cellStyle name="Comma 5 8 6" xfId="2580"/>
    <cellStyle name="Comma 5 8 6 2" xfId="2581"/>
    <cellStyle name="Comma 5 8 6 3" xfId="2582"/>
    <cellStyle name="Comma 5 8 6 4" xfId="2583"/>
    <cellStyle name="Comma 5 8 6 5" xfId="2584"/>
    <cellStyle name="Comma 5 8 7" xfId="2585"/>
    <cellStyle name="Comma 5 8 8" xfId="2586"/>
    <cellStyle name="Comma 5 8 9" xfId="2587"/>
    <cellStyle name="Comma 5 9" xfId="2588"/>
    <cellStyle name="Comma 5 9 2" xfId="2589"/>
    <cellStyle name="Comma 5 9 3" xfId="2590"/>
    <cellStyle name="Comma 5 9 4" xfId="2591"/>
    <cellStyle name="Comma 5 9 5" xfId="2592"/>
    <cellStyle name="Comma 50" xfId="45683"/>
    <cellStyle name="Comma 51" xfId="235"/>
    <cellStyle name="Comma 52" xfId="6645"/>
    <cellStyle name="Comma 53" xfId="4447"/>
    <cellStyle name="Comma 54" xfId="45688"/>
    <cellStyle name="Comma 55" xfId="45689"/>
    <cellStyle name="Comma 56" xfId="45687"/>
    <cellStyle name="Comma 57" xfId="45696"/>
    <cellStyle name="Comma 58" xfId="46336"/>
    <cellStyle name="Comma 59" xfId="46337"/>
    <cellStyle name="Comma 6" xfId="70"/>
    <cellStyle name="Comma 6 10" xfId="2593"/>
    <cellStyle name="Comma 6 10 2" xfId="2594"/>
    <cellStyle name="Comma 6 10 3" xfId="2595"/>
    <cellStyle name="Comma 6 10 4" xfId="2596"/>
    <cellStyle name="Comma 6 10 5" xfId="2597"/>
    <cellStyle name="Comma 6 11" xfId="2598"/>
    <cellStyle name="Comma 6 11 2" xfId="2599"/>
    <cellStyle name="Comma 6 11 3" xfId="2600"/>
    <cellStyle name="Comma 6 11 4" xfId="2601"/>
    <cellStyle name="Comma 6 11 5" xfId="2602"/>
    <cellStyle name="Comma 6 12" xfId="2603"/>
    <cellStyle name="Comma 6 12 2" xfId="2604"/>
    <cellStyle name="Comma 6 12 3" xfId="2605"/>
    <cellStyle name="Comma 6 12 4" xfId="2606"/>
    <cellStyle name="Comma 6 12 5" xfId="2607"/>
    <cellStyle name="Comma 6 13" xfId="2608"/>
    <cellStyle name="Comma 6 13 2" xfId="2609"/>
    <cellStyle name="Comma 6 13 3" xfId="2610"/>
    <cellStyle name="Comma 6 13 4" xfId="2611"/>
    <cellStyle name="Comma 6 13 5" xfId="2612"/>
    <cellStyle name="Comma 6 14" xfId="2613"/>
    <cellStyle name="Comma 6 14 2" xfId="2614"/>
    <cellStyle name="Comma 6 15" xfId="239"/>
    <cellStyle name="Comma 6 2" xfId="71"/>
    <cellStyle name="Comma 6 2 10" xfId="2616"/>
    <cellStyle name="Comma 6 2 10 2" xfId="2617"/>
    <cellStyle name="Comma 6 2 10 3" xfId="2618"/>
    <cellStyle name="Comma 6 2 10 4" xfId="2619"/>
    <cellStyle name="Comma 6 2 10 5" xfId="2620"/>
    <cellStyle name="Comma 6 2 11" xfId="2621"/>
    <cellStyle name="Comma 6 2 11 2" xfId="2622"/>
    <cellStyle name="Comma 6 2 11 3" xfId="2623"/>
    <cellStyle name="Comma 6 2 11 4" xfId="2624"/>
    <cellStyle name="Comma 6 2 11 5" xfId="2625"/>
    <cellStyle name="Comma 6 2 12" xfId="2626"/>
    <cellStyle name="Comma 6 2 12 2" xfId="2627"/>
    <cellStyle name="Comma 6 2 12 3" xfId="2628"/>
    <cellStyle name="Comma 6 2 12 4" xfId="2629"/>
    <cellStyle name="Comma 6 2 12 5" xfId="2630"/>
    <cellStyle name="Comma 6 2 13" xfId="2631"/>
    <cellStyle name="Comma 6 2 13 2" xfId="2632"/>
    <cellStyle name="Comma 6 2 14" xfId="2615"/>
    <cellStyle name="Comma 6 2 2" xfId="2633"/>
    <cellStyle name="Comma 6 2 2 10" xfId="2634"/>
    <cellStyle name="Comma 6 2 2 2" xfId="2635"/>
    <cellStyle name="Comma 6 2 2 2 2" xfId="2636"/>
    <cellStyle name="Comma 6 2 2 2 3" xfId="2637"/>
    <cellStyle name="Comma 6 2 2 2 4" xfId="2638"/>
    <cellStyle name="Comma 6 2 2 2 5" xfId="2639"/>
    <cellStyle name="Comma 6 2 2 3" xfId="2640"/>
    <cellStyle name="Comma 6 2 2 3 2" xfId="2641"/>
    <cellStyle name="Comma 6 2 2 3 3" xfId="2642"/>
    <cellStyle name="Comma 6 2 2 3 4" xfId="2643"/>
    <cellStyle name="Comma 6 2 2 3 5" xfId="2644"/>
    <cellStyle name="Comma 6 2 2 4" xfId="2645"/>
    <cellStyle name="Comma 6 2 2 4 2" xfId="2646"/>
    <cellStyle name="Comma 6 2 2 4 3" xfId="2647"/>
    <cellStyle name="Comma 6 2 2 4 4" xfId="2648"/>
    <cellStyle name="Comma 6 2 2 4 5" xfId="2649"/>
    <cellStyle name="Comma 6 2 2 5" xfId="2650"/>
    <cellStyle name="Comma 6 2 2 5 2" xfId="2651"/>
    <cellStyle name="Comma 6 2 2 5 3" xfId="2652"/>
    <cellStyle name="Comma 6 2 2 5 4" xfId="2653"/>
    <cellStyle name="Comma 6 2 2 5 5" xfId="2654"/>
    <cellStyle name="Comma 6 2 2 6" xfId="2655"/>
    <cellStyle name="Comma 6 2 2 6 2" xfId="2656"/>
    <cellStyle name="Comma 6 2 2 6 3" xfId="2657"/>
    <cellStyle name="Comma 6 2 2 6 4" xfId="2658"/>
    <cellStyle name="Comma 6 2 2 6 5" xfId="2659"/>
    <cellStyle name="Comma 6 2 2 7" xfId="2660"/>
    <cellStyle name="Comma 6 2 2 8" xfId="2661"/>
    <cellStyle name="Comma 6 2 2 9" xfId="2662"/>
    <cellStyle name="Comma 6 2 3" xfId="2663"/>
    <cellStyle name="Comma 6 2 3 10" xfId="2664"/>
    <cellStyle name="Comma 6 2 3 2" xfId="2665"/>
    <cellStyle name="Comma 6 2 3 2 2" xfId="2666"/>
    <cellStyle name="Comma 6 2 3 2 3" xfId="2667"/>
    <cellStyle name="Comma 6 2 3 2 4" xfId="2668"/>
    <cellStyle name="Comma 6 2 3 2 5" xfId="2669"/>
    <cellStyle name="Comma 6 2 3 3" xfId="2670"/>
    <cellStyle name="Comma 6 2 3 3 2" xfId="2671"/>
    <cellStyle name="Comma 6 2 3 3 3" xfId="2672"/>
    <cellStyle name="Comma 6 2 3 3 4" xfId="2673"/>
    <cellStyle name="Comma 6 2 3 3 5" xfId="2674"/>
    <cellStyle name="Comma 6 2 3 4" xfId="2675"/>
    <cellStyle name="Comma 6 2 3 4 2" xfId="2676"/>
    <cellStyle name="Comma 6 2 3 4 3" xfId="2677"/>
    <cellStyle name="Comma 6 2 3 4 4" xfId="2678"/>
    <cellStyle name="Comma 6 2 3 4 5" xfId="2679"/>
    <cellStyle name="Comma 6 2 3 5" xfId="2680"/>
    <cellStyle name="Comma 6 2 3 5 2" xfId="2681"/>
    <cellStyle name="Comma 6 2 3 5 3" xfId="2682"/>
    <cellStyle name="Comma 6 2 3 5 4" xfId="2683"/>
    <cellStyle name="Comma 6 2 3 5 5" xfId="2684"/>
    <cellStyle name="Comma 6 2 3 6" xfId="2685"/>
    <cellStyle name="Comma 6 2 3 6 2" xfId="2686"/>
    <cellStyle name="Comma 6 2 3 6 3" xfId="2687"/>
    <cellStyle name="Comma 6 2 3 6 4" xfId="2688"/>
    <cellStyle name="Comma 6 2 3 6 5" xfId="2689"/>
    <cellStyle name="Comma 6 2 3 7" xfId="2690"/>
    <cellStyle name="Comma 6 2 3 8" xfId="2691"/>
    <cellStyle name="Comma 6 2 3 9" xfId="2692"/>
    <cellStyle name="Comma 6 2 4" xfId="2693"/>
    <cellStyle name="Comma 6 2 4 10" xfId="2694"/>
    <cellStyle name="Comma 6 2 4 2" xfId="2695"/>
    <cellStyle name="Comma 6 2 4 2 2" xfId="2696"/>
    <cellStyle name="Comma 6 2 4 2 3" xfId="2697"/>
    <cellStyle name="Comma 6 2 4 2 4" xfId="2698"/>
    <cellStyle name="Comma 6 2 4 2 5" xfId="2699"/>
    <cellStyle name="Comma 6 2 4 3" xfId="2700"/>
    <cellStyle name="Comma 6 2 4 3 2" xfId="2701"/>
    <cellStyle name="Comma 6 2 4 3 3" xfId="2702"/>
    <cellStyle name="Comma 6 2 4 3 4" xfId="2703"/>
    <cellStyle name="Comma 6 2 4 3 5" xfId="2704"/>
    <cellStyle name="Comma 6 2 4 4" xfId="2705"/>
    <cellStyle name="Comma 6 2 4 4 2" xfId="2706"/>
    <cellStyle name="Comma 6 2 4 4 3" xfId="2707"/>
    <cellStyle name="Comma 6 2 4 4 4" xfId="2708"/>
    <cellStyle name="Comma 6 2 4 4 5" xfId="2709"/>
    <cellStyle name="Comma 6 2 4 5" xfId="2710"/>
    <cellStyle name="Comma 6 2 4 5 2" xfId="2711"/>
    <cellStyle name="Comma 6 2 4 5 3" xfId="2712"/>
    <cellStyle name="Comma 6 2 4 5 4" xfId="2713"/>
    <cellStyle name="Comma 6 2 4 5 5" xfId="2714"/>
    <cellStyle name="Comma 6 2 4 6" xfId="2715"/>
    <cellStyle name="Comma 6 2 4 6 2" xfId="2716"/>
    <cellStyle name="Comma 6 2 4 6 3" xfId="2717"/>
    <cellStyle name="Comma 6 2 4 6 4" xfId="2718"/>
    <cellStyle name="Comma 6 2 4 6 5" xfId="2719"/>
    <cellStyle name="Comma 6 2 4 7" xfId="2720"/>
    <cellStyle name="Comma 6 2 4 8" xfId="2721"/>
    <cellStyle name="Comma 6 2 4 9" xfId="2722"/>
    <cellStyle name="Comma 6 2 5" xfId="2723"/>
    <cellStyle name="Comma 6 2 5 10" xfId="2724"/>
    <cellStyle name="Comma 6 2 5 2" xfId="2725"/>
    <cellStyle name="Comma 6 2 5 2 2" xfId="2726"/>
    <cellStyle name="Comma 6 2 5 2 3" xfId="2727"/>
    <cellStyle name="Comma 6 2 5 2 4" xfId="2728"/>
    <cellStyle name="Comma 6 2 5 2 5" xfId="2729"/>
    <cellStyle name="Comma 6 2 5 3" xfId="2730"/>
    <cellStyle name="Comma 6 2 5 3 2" xfId="2731"/>
    <cellStyle name="Comma 6 2 5 3 3" xfId="2732"/>
    <cellStyle name="Comma 6 2 5 3 4" xfId="2733"/>
    <cellStyle name="Comma 6 2 5 3 5" xfId="2734"/>
    <cellStyle name="Comma 6 2 5 4" xfId="2735"/>
    <cellStyle name="Comma 6 2 5 4 2" xfId="2736"/>
    <cellStyle name="Comma 6 2 5 4 3" xfId="2737"/>
    <cellStyle name="Comma 6 2 5 4 4" xfId="2738"/>
    <cellStyle name="Comma 6 2 5 4 5" xfId="2739"/>
    <cellStyle name="Comma 6 2 5 5" xfId="2740"/>
    <cellStyle name="Comma 6 2 5 5 2" xfId="2741"/>
    <cellStyle name="Comma 6 2 5 5 3" xfId="2742"/>
    <cellStyle name="Comma 6 2 5 5 4" xfId="2743"/>
    <cellStyle name="Comma 6 2 5 5 5" xfId="2744"/>
    <cellStyle name="Comma 6 2 5 6" xfId="2745"/>
    <cellStyle name="Comma 6 2 5 6 2" xfId="2746"/>
    <cellStyle name="Comma 6 2 5 6 3" xfId="2747"/>
    <cellStyle name="Comma 6 2 5 6 4" xfId="2748"/>
    <cellStyle name="Comma 6 2 5 6 5" xfId="2749"/>
    <cellStyle name="Comma 6 2 5 7" xfId="2750"/>
    <cellStyle name="Comma 6 2 5 8" xfId="2751"/>
    <cellStyle name="Comma 6 2 5 9" xfId="2752"/>
    <cellStyle name="Comma 6 2 6" xfId="2753"/>
    <cellStyle name="Comma 6 2 6 10" xfId="2754"/>
    <cellStyle name="Comma 6 2 6 2" xfId="2755"/>
    <cellStyle name="Comma 6 2 6 2 2" xfId="2756"/>
    <cellStyle name="Comma 6 2 6 2 3" xfId="2757"/>
    <cellStyle name="Comma 6 2 6 2 4" xfId="2758"/>
    <cellStyle name="Comma 6 2 6 2 5" xfId="2759"/>
    <cellStyle name="Comma 6 2 6 3" xfId="2760"/>
    <cellStyle name="Comma 6 2 6 3 2" xfId="2761"/>
    <cellStyle name="Comma 6 2 6 3 3" xfId="2762"/>
    <cellStyle name="Comma 6 2 6 3 4" xfId="2763"/>
    <cellStyle name="Comma 6 2 6 3 5" xfId="2764"/>
    <cellStyle name="Comma 6 2 6 4" xfId="2765"/>
    <cellStyle name="Comma 6 2 6 4 2" xfId="2766"/>
    <cellStyle name="Comma 6 2 6 4 3" xfId="2767"/>
    <cellStyle name="Comma 6 2 6 4 4" xfId="2768"/>
    <cellStyle name="Comma 6 2 6 4 5" xfId="2769"/>
    <cellStyle name="Comma 6 2 6 5" xfId="2770"/>
    <cellStyle name="Comma 6 2 6 5 2" xfId="2771"/>
    <cellStyle name="Comma 6 2 6 5 3" xfId="2772"/>
    <cellStyle name="Comma 6 2 6 5 4" xfId="2773"/>
    <cellStyle name="Comma 6 2 6 5 5" xfId="2774"/>
    <cellStyle name="Comma 6 2 6 6" xfId="2775"/>
    <cellStyle name="Comma 6 2 6 6 2" xfId="2776"/>
    <cellStyle name="Comma 6 2 6 6 3" xfId="2777"/>
    <cellStyle name="Comma 6 2 6 6 4" xfId="2778"/>
    <cellStyle name="Comma 6 2 6 6 5" xfId="2779"/>
    <cellStyle name="Comma 6 2 6 7" xfId="2780"/>
    <cellStyle name="Comma 6 2 6 8" xfId="2781"/>
    <cellStyle name="Comma 6 2 6 9" xfId="2782"/>
    <cellStyle name="Comma 6 2 7" xfId="2783"/>
    <cellStyle name="Comma 6 2 7 10" xfId="2784"/>
    <cellStyle name="Comma 6 2 7 2" xfId="2785"/>
    <cellStyle name="Comma 6 2 7 2 2" xfId="2786"/>
    <cellStyle name="Comma 6 2 7 2 3" xfId="2787"/>
    <cellStyle name="Comma 6 2 7 2 4" xfId="2788"/>
    <cellStyle name="Comma 6 2 7 2 5" xfId="2789"/>
    <cellStyle name="Comma 6 2 7 3" xfId="2790"/>
    <cellStyle name="Comma 6 2 7 3 2" xfId="2791"/>
    <cellStyle name="Comma 6 2 7 3 3" xfId="2792"/>
    <cellStyle name="Comma 6 2 7 3 4" xfId="2793"/>
    <cellStyle name="Comma 6 2 7 3 5" xfId="2794"/>
    <cellStyle name="Comma 6 2 7 4" xfId="2795"/>
    <cellStyle name="Comma 6 2 7 4 2" xfId="2796"/>
    <cellStyle name="Comma 6 2 7 4 3" xfId="2797"/>
    <cellStyle name="Comma 6 2 7 4 4" xfId="2798"/>
    <cellStyle name="Comma 6 2 7 4 5" xfId="2799"/>
    <cellStyle name="Comma 6 2 7 5" xfId="2800"/>
    <cellStyle name="Comma 6 2 7 5 2" xfId="2801"/>
    <cellStyle name="Comma 6 2 7 5 3" xfId="2802"/>
    <cellStyle name="Comma 6 2 7 5 4" xfId="2803"/>
    <cellStyle name="Comma 6 2 7 5 5" xfId="2804"/>
    <cellStyle name="Comma 6 2 7 6" xfId="2805"/>
    <cellStyle name="Comma 6 2 7 6 2" xfId="2806"/>
    <cellStyle name="Comma 6 2 7 6 3" xfId="2807"/>
    <cellStyle name="Comma 6 2 7 6 4" xfId="2808"/>
    <cellStyle name="Comma 6 2 7 6 5" xfId="2809"/>
    <cellStyle name="Comma 6 2 7 7" xfId="2810"/>
    <cellStyle name="Comma 6 2 7 8" xfId="2811"/>
    <cellStyle name="Comma 6 2 7 9" xfId="2812"/>
    <cellStyle name="Comma 6 2 8" xfId="2813"/>
    <cellStyle name="Comma 6 2 8 2" xfId="2814"/>
    <cellStyle name="Comma 6 2 8 3" xfId="2815"/>
    <cellStyle name="Comma 6 2 8 4" xfId="2816"/>
    <cellStyle name="Comma 6 2 8 5" xfId="2817"/>
    <cellStyle name="Comma 6 2 9" xfId="2818"/>
    <cellStyle name="Comma 6 2 9 2" xfId="2819"/>
    <cellStyle name="Comma 6 2 9 3" xfId="2820"/>
    <cellStyle name="Comma 6 2 9 4" xfId="2821"/>
    <cellStyle name="Comma 6 2 9 5" xfId="2822"/>
    <cellStyle name="Comma 6 3" xfId="2823"/>
    <cellStyle name="Comma 6 3 10" xfId="2824"/>
    <cellStyle name="Comma 6 3 2" xfId="2825"/>
    <cellStyle name="Comma 6 3 2 2" xfId="2826"/>
    <cellStyle name="Comma 6 3 2 2 2" xfId="2827"/>
    <cellStyle name="Comma 6 3 2 2 3" xfId="2828"/>
    <cellStyle name="Comma 6 3 2 2 4" xfId="2829"/>
    <cellStyle name="Comma 6 3 2 2 5" xfId="2830"/>
    <cellStyle name="Comma 6 3 2 3" xfId="2831"/>
    <cellStyle name="Comma 6 3 2 3 2" xfId="2832"/>
    <cellStyle name="Comma 6 3 2 3 3" xfId="2833"/>
    <cellStyle name="Comma 6 3 2 3 4" xfId="2834"/>
    <cellStyle name="Comma 6 3 2 3 5" xfId="2835"/>
    <cellStyle name="Comma 6 3 2 4" xfId="2836"/>
    <cellStyle name="Comma 6 3 2 5" xfId="2837"/>
    <cellStyle name="Comma 6 3 2 6" xfId="2838"/>
    <cellStyle name="Comma 6 3 2 7" xfId="2839"/>
    <cellStyle name="Comma 6 3 3" xfId="2840"/>
    <cellStyle name="Comma 6 3 3 2" xfId="2841"/>
    <cellStyle name="Comma 6 3 3 2 2" xfId="2842"/>
    <cellStyle name="Comma 6 3 3 2 3" xfId="2843"/>
    <cellStyle name="Comma 6 3 3 2 4" xfId="2844"/>
    <cellStyle name="Comma 6 3 3 2 5" xfId="2845"/>
    <cellStyle name="Comma 6 3 3 3" xfId="2846"/>
    <cellStyle name="Comma 6 3 3 3 2" xfId="2847"/>
    <cellStyle name="Comma 6 3 3 3 3" xfId="2848"/>
    <cellStyle name="Comma 6 3 3 3 4" xfId="2849"/>
    <cellStyle name="Comma 6 3 3 3 5" xfId="2850"/>
    <cellStyle name="Comma 6 3 3 4" xfId="2851"/>
    <cellStyle name="Comma 6 3 3 5" xfId="2852"/>
    <cellStyle name="Comma 6 3 3 6" xfId="2853"/>
    <cellStyle name="Comma 6 3 3 7" xfId="2854"/>
    <cellStyle name="Comma 6 3 4" xfId="2855"/>
    <cellStyle name="Comma 6 3 4 2" xfId="2856"/>
    <cellStyle name="Comma 6 3 4 2 2" xfId="2857"/>
    <cellStyle name="Comma 6 3 4 2 3" xfId="2858"/>
    <cellStyle name="Comma 6 3 4 2 4" xfId="2859"/>
    <cellStyle name="Comma 6 3 4 2 5" xfId="2860"/>
    <cellStyle name="Comma 6 3 4 3" xfId="2861"/>
    <cellStyle name="Comma 6 3 4 3 2" xfId="2862"/>
    <cellStyle name="Comma 6 3 4 3 3" xfId="2863"/>
    <cellStyle name="Comma 6 3 4 3 4" xfId="2864"/>
    <cellStyle name="Comma 6 3 4 3 5" xfId="2865"/>
    <cellStyle name="Comma 6 3 4 4" xfId="2866"/>
    <cellStyle name="Comma 6 3 4 5" xfId="2867"/>
    <cellStyle name="Comma 6 3 4 6" xfId="2868"/>
    <cellStyle name="Comma 6 3 4 7" xfId="2869"/>
    <cellStyle name="Comma 6 3 5" xfId="2870"/>
    <cellStyle name="Comma 6 3 5 2" xfId="2871"/>
    <cellStyle name="Comma 6 3 5 3" xfId="2872"/>
    <cellStyle name="Comma 6 3 5 4" xfId="2873"/>
    <cellStyle name="Comma 6 3 5 5" xfId="2874"/>
    <cellStyle name="Comma 6 3 6" xfId="2875"/>
    <cellStyle name="Comma 6 3 6 2" xfId="2876"/>
    <cellStyle name="Comma 6 3 6 3" xfId="2877"/>
    <cellStyle name="Comma 6 3 6 4" xfId="2878"/>
    <cellStyle name="Comma 6 3 6 5" xfId="2879"/>
    <cellStyle name="Comma 6 3 7" xfId="2880"/>
    <cellStyle name="Comma 6 3 8" xfId="2881"/>
    <cellStyle name="Comma 6 3 9" xfId="2882"/>
    <cellStyle name="Comma 6 4" xfId="2883"/>
    <cellStyle name="Comma 6 4 10" xfId="2884"/>
    <cellStyle name="Comma 6 4 2" xfId="2885"/>
    <cellStyle name="Comma 6 4 2 2" xfId="2886"/>
    <cellStyle name="Comma 6 4 2 3" xfId="2887"/>
    <cellStyle name="Comma 6 4 2 4" xfId="2888"/>
    <cellStyle name="Comma 6 4 2 5" xfId="2889"/>
    <cellStyle name="Comma 6 4 3" xfId="2890"/>
    <cellStyle name="Comma 6 4 3 2" xfId="2891"/>
    <cellStyle name="Comma 6 4 3 3" xfId="2892"/>
    <cellStyle name="Comma 6 4 3 4" xfId="2893"/>
    <cellStyle name="Comma 6 4 3 5" xfId="2894"/>
    <cellStyle name="Comma 6 4 4" xfId="2895"/>
    <cellStyle name="Comma 6 4 4 2" xfId="2896"/>
    <cellStyle name="Comma 6 4 4 3" xfId="2897"/>
    <cellStyle name="Comma 6 4 4 4" xfId="2898"/>
    <cellStyle name="Comma 6 4 4 5" xfId="2899"/>
    <cellStyle name="Comma 6 4 5" xfId="2900"/>
    <cellStyle name="Comma 6 4 5 2" xfId="2901"/>
    <cellStyle name="Comma 6 4 5 3" xfId="2902"/>
    <cellStyle name="Comma 6 4 5 4" xfId="2903"/>
    <cellStyle name="Comma 6 4 5 5" xfId="2904"/>
    <cellStyle name="Comma 6 4 6" xfId="2905"/>
    <cellStyle name="Comma 6 4 6 2" xfId="2906"/>
    <cellStyle name="Comma 6 4 6 3" xfId="2907"/>
    <cellStyle name="Comma 6 4 6 4" xfId="2908"/>
    <cellStyle name="Comma 6 4 6 5" xfId="2909"/>
    <cellStyle name="Comma 6 4 7" xfId="2910"/>
    <cellStyle name="Comma 6 4 8" xfId="2911"/>
    <cellStyle name="Comma 6 4 9" xfId="2912"/>
    <cellStyle name="Comma 6 5" xfId="2913"/>
    <cellStyle name="Comma 6 5 10" xfId="2914"/>
    <cellStyle name="Comma 6 5 2" xfId="2915"/>
    <cellStyle name="Comma 6 5 2 2" xfId="2916"/>
    <cellStyle name="Comma 6 5 2 3" xfId="2917"/>
    <cellStyle name="Comma 6 5 2 4" xfId="2918"/>
    <cellStyle name="Comma 6 5 2 5" xfId="2919"/>
    <cellStyle name="Comma 6 5 3" xfId="2920"/>
    <cellStyle name="Comma 6 5 3 2" xfId="2921"/>
    <cellStyle name="Comma 6 5 3 3" xfId="2922"/>
    <cellStyle name="Comma 6 5 3 4" xfId="2923"/>
    <cellStyle name="Comma 6 5 3 5" xfId="2924"/>
    <cellStyle name="Comma 6 5 4" xfId="2925"/>
    <cellStyle name="Comma 6 5 4 2" xfId="2926"/>
    <cellStyle name="Comma 6 5 4 3" xfId="2927"/>
    <cellStyle name="Comma 6 5 4 4" xfId="2928"/>
    <cellStyle name="Comma 6 5 4 5" xfId="2929"/>
    <cellStyle name="Comma 6 5 5" xfId="2930"/>
    <cellStyle name="Comma 6 5 5 2" xfId="2931"/>
    <cellStyle name="Comma 6 5 5 3" xfId="2932"/>
    <cellStyle name="Comma 6 5 5 4" xfId="2933"/>
    <cellStyle name="Comma 6 5 5 5" xfId="2934"/>
    <cellStyle name="Comma 6 5 6" xfId="2935"/>
    <cellStyle name="Comma 6 5 6 2" xfId="2936"/>
    <cellStyle name="Comma 6 5 6 3" xfId="2937"/>
    <cellStyle name="Comma 6 5 6 4" xfId="2938"/>
    <cellStyle name="Comma 6 5 6 5" xfId="2939"/>
    <cellStyle name="Comma 6 5 7" xfId="2940"/>
    <cellStyle name="Comma 6 5 8" xfId="2941"/>
    <cellStyle name="Comma 6 5 9" xfId="2942"/>
    <cellStyle name="Comma 6 6" xfId="2943"/>
    <cellStyle name="Comma 6 6 10" xfId="2944"/>
    <cellStyle name="Comma 6 6 2" xfId="2945"/>
    <cellStyle name="Comma 6 6 2 2" xfId="2946"/>
    <cellStyle name="Comma 6 6 2 3" xfId="2947"/>
    <cellStyle name="Comma 6 6 2 4" xfId="2948"/>
    <cellStyle name="Comma 6 6 2 5" xfId="2949"/>
    <cellStyle name="Comma 6 6 3" xfId="2950"/>
    <cellStyle name="Comma 6 6 3 2" xfId="2951"/>
    <cellStyle name="Comma 6 6 3 3" xfId="2952"/>
    <cellStyle name="Comma 6 6 3 4" xfId="2953"/>
    <cellStyle name="Comma 6 6 3 5" xfId="2954"/>
    <cellStyle name="Comma 6 6 4" xfId="2955"/>
    <cellStyle name="Comma 6 6 4 2" xfId="2956"/>
    <cellStyle name="Comma 6 6 4 3" xfId="2957"/>
    <cellStyle name="Comma 6 6 4 4" xfId="2958"/>
    <cellStyle name="Comma 6 6 4 5" xfId="2959"/>
    <cellStyle name="Comma 6 6 5" xfId="2960"/>
    <cellStyle name="Comma 6 6 5 2" xfId="2961"/>
    <cellStyle name="Comma 6 6 5 3" xfId="2962"/>
    <cellStyle name="Comma 6 6 5 4" xfId="2963"/>
    <cellStyle name="Comma 6 6 5 5" xfId="2964"/>
    <cellStyle name="Comma 6 6 6" xfId="2965"/>
    <cellStyle name="Comma 6 6 6 2" xfId="2966"/>
    <cellStyle name="Comma 6 6 6 3" xfId="2967"/>
    <cellStyle name="Comma 6 6 6 4" xfId="2968"/>
    <cellStyle name="Comma 6 6 6 5" xfId="2969"/>
    <cellStyle name="Comma 6 6 7" xfId="2970"/>
    <cellStyle name="Comma 6 6 8" xfId="2971"/>
    <cellStyle name="Comma 6 6 9" xfId="2972"/>
    <cellStyle name="Comma 6 7" xfId="2973"/>
    <cellStyle name="Comma 6 7 10" xfId="2974"/>
    <cellStyle name="Comma 6 7 2" xfId="2975"/>
    <cellStyle name="Comma 6 7 2 2" xfId="2976"/>
    <cellStyle name="Comma 6 7 2 3" xfId="2977"/>
    <cellStyle name="Comma 6 7 2 4" xfId="2978"/>
    <cellStyle name="Comma 6 7 2 5" xfId="2979"/>
    <cellStyle name="Comma 6 7 3" xfId="2980"/>
    <cellStyle name="Comma 6 7 3 2" xfId="2981"/>
    <cellStyle name="Comma 6 7 3 3" xfId="2982"/>
    <cellStyle name="Comma 6 7 3 4" xfId="2983"/>
    <cellStyle name="Comma 6 7 3 5" xfId="2984"/>
    <cellStyle name="Comma 6 7 4" xfId="2985"/>
    <cellStyle name="Comma 6 7 4 2" xfId="2986"/>
    <cellStyle name="Comma 6 7 4 3" xfId="2987"/>
    <cellStyle name="Comma 6 7 4 4" xfId="2988"/>
    <cellStyle name="Comma 6 7 4 5" xfId="2989"/>
    <cellStyle name="Comma 6 7 5" xfId="2990"/>
    <cellStyle name="Comma 6 7 5 2" xfId="2991"/>
    <cellStyle name="Comma 6 7 5 3" xfId="2992"/>
    <cellStyle name="Comma 6 7 5 4" xfId="2993"/>
    <cellStyle name="Comma 6 7 5 5" xfId="2994"/>
    <cellStyle name="Comma 6 7 6" xfId="2995"/>
    <cellStyle name="Comma 6 7 6 2" xfId="2996"/>
    <cellStyle name="Comma 6 7 6 3" xfId="2997"/>
    <cellStyle name="Comma 6 7 6 4" xfId="2998"/>
    <cellStyle name="Comma 6 7 6 5" xfId="2999"/>
    <cellStyle name="Comma 6 7 7" xfId="3000"/>
    <cellStyle name="Comma 6 7 8" xfId="3001"/>
    <cellStyle name="Comma 6 7 9" xfId="3002"/>
    <cellStyle name="Comma 6 8" xfId="3003"/>
    <cellStyle name="Comma 6 8 10" xfId="3004"/>
    <cellStyle name="Comma 6 8 2" xfId="3005"/>
    <cellStyle name="Comma 6 8 2 2" xfId="3006"/>
    <cellStyle name="Comma 6 8 2 3" xfId="3007"/>
    <cellStyle name="Comma 6 8 2 4" xfId="3008"/>
    <cellStyle name="Comma 6 8 2 5" xfId="3009"/>
    <cellStyle name="Comma 6 8 3" xfId="3010"/>
    <cellStyle name="Comma 6 8 3 2" xfId="3011"/>
    <cellStyle name="Comma 6 8 3 3" xfId="3012"/>
    <cellStyle name="Comma 6 8 3 4" xfId="3013"/>
    <cellStyle name="Comma 6 8 3 5" xfId="3014"/>
    <cellStyle name="Comma 6 8 4" xfId="3015"/>
    <cellStyle name="Comma 6 8 4 2" xfId="3016"/>
    <cellStyle name="Comma 6 8 4 3" xfId="3017"/>
    <cellStyle name="Comma 6 8 4 4" xfId="3018"/>
    <cellStyle name="Comma 6 8 4 5" xfId="3019"/>
    <cellStyle name="Comma 6 8 5" xfId="3020"/>
    <cellStyle name="Comma 6 8 5 2" xfId="3021"/>
    <cellStyle name="Comma 6 8 5 3" xfId="3022"/>
    <cellStyle name="Comma 6 8 5 4" xfId="3023"/>
    <cellStyle name="Comma 6 8 5 5" xfId="3024"/>
    <cellStyle name="Comma 6 8 6" xfId="3025"/>
    <cellStyle name="Comma 6 8 6 2" xfId="3026"/>
    <cellStyle name="Comma 6 8 6 3" xfId="3027"/>
    <cellStyle name="Comma 6 8 6 4" xfId="3028"/>
    <cellStyle name="Comma 6 8 6 5" xfId="3029"/>
    <cellStyle name="Comma 6 8 7" xfId="3030"/>
    <cellStyle name="Comma 6 8 8" xfId="3031"/>
    <cellStyle name="Comma 6 8 9" xfId="3032"/>
    <cellStyle name="Comma 6 9" xfId="3033"/>
    <cellStyle name="Comma 6 9 2" xfId="3034"/>
    <cellStyle name="Comma 6 9 3" xfId="3035"/>
    <cellStyle name="Comma 6 9 4" xfId="3036"/>
    <cellStyle name="Comma 6 9 5" xfId="3037"/>
    <cellStyle name="Comma 60" xfId="46338"/>
    <cellStyle name="Comma 61" xfId="46339"/>
    <cellStyle name="Comma 62" xfId="46340"/>
    <cellStyle name="Comma 63" xfId="46341"/>
    <cellStyle name="Comma 64" xfId="46342"/>
    <cellStyle name="Comma 65" xfId="3038"/>
    <cellStyle name="Comma 65 2" xfId="3039"/>
    <cellStyle name="Comma 65 3" xfId="3040"/>
    <cellStyle name="Comma 65 4" xfId="3041"/>
    <cellStyle name="Comma 65 5" xfId="3042"/>
    <cellStyle name="Comma 66" xfId="46343"/>
    <cellStyle name="Comma 67" xfId="46344"/>
    <cellStyle name="Comma 68" xfId="46345"/>
    <cellStyle name="Comma 69" xfId="46346"/>
    <cellStyle name="Comma 7" xfId="72"/>
    <cellStyle name="Comma 7 10" xfId="3044"/>
    <cellStyle name="Comma 7 11" xfId="3045"/>
    <cellStyle name="Comma 7 11 2" xfId="3046"/>
    <cellStyle name="Comma 7 12" xfId="3043"/>
    <cellStyle name="Comma 7 2" xfId="3047"/>
    <cellStyle name="Comma 7 3" xfId="3048"/>
    <cellStyle name="Comma 7 4" xfId="3049"/>
    <cellStyle name="Comma 7 5" xfId="3050"/>
    <cellStyle name="Comma 7 6" xfId="3051"/>
    <cellStyle name="Comma 7 7" xfId="3052"/>
    <cellStyle name="Comma 7 8" xfId="3053"/>
    <cellStyle name="Comma 7 9" xfId="3054"/>
    <cellStyle name="Comma 70" xfId="46347"/>
    <cellStyle name="Comma 71" xfId="46348"/>
    <cellStyle name="Comma 72" xfId="46349"/>
    <cellStyle name="Comma 73" xfId="46350"/>
    <cellStyle name="Comma 74" xfId="46351"/>
    <cellStyle name="Comma 75" xfId="46352"/>
    <cellStyle name="Comma 76" xfId="46353"/>
    <cellStyle name="Comma 77" xfId="46354"/>
    <cellStyle name="Comma 78" xfId="46355"/>
    <cellStyle name="Comma 79" xfId="46356"/>
    <cellStyle name="Comma 8" xfId="73"/>
    <cellStyle name="Comma 8 2" xfId="3056"/>
    <cellStyle name="Comma 8 3" xfId="3057"/>
    <cellStyle name="Comma 8 4" xfId="3058"/>
    <cellStyle name="Comma 8 5" xfId="3059"/>
    <cellStyle name="Comma 8 6" xfId="3060"/>
    <cellStyle name="Comma 8 7" xfId="3061"/>
    <cellStyle name="Comma 8 8" xfId="3062"/>
    <cellStyle name="Comma 8 8 2" xfId="3063"/>
    <cellStyle name="Comma 8 9" xfId="3055"/>
    <cellStyle name="Comma 80" xfId="46357"/>
    <cellStyle name="Comma 81" xfId="46358"/>
    <cellStyle name="Comma 82" xfId="46359"/>
    <cellStyle name="Comma 83" xfId="46360"/>
    <cellStyle name="Comma 84" xfId="46361"/>
    <cellStyle name="Comma 84 2" xfId="46362"/>
    <cellStyle name="Comma 85" xfId="46363"/>
    <cellStyle name="Comma 86" xfId="46364"/>
    <cellStyle name="Comma 87" xfId="46365"/>
    <cellStyle name="Comma 88" xfId="46366"/>
    <cellStyle name="Comma 89" xfId="46367"/>
    <cellStyle name="Comma 9" xfId="74"/>
    <cellStyle name="Comma 9 2" xfId="3065"/>
    <cellStyle name="Comma 9 3" xfId="3066"/>
    <cellStyle name="Comma 9 4" xfId="3064"/>
    <cellStyle name="Comma 90" xfId="46368"/>
    <cellStyle name="Comma 91" xfId="46369"/>
    <cellStyle name="Comma 92" xfId="46370"/>
    <cellStyle name="Comma 93" xfId="46371"/>
    <cellStyle name="Comma 94" xfId="46372"/>
    <cellStyle name="Comma 95" xfId="46373"/>
    <cellStyle name="Comma 96" xfId="46374"/>
    <cellStyle name="Comma 97" xfId="46375"/>
    <cellStyle name="Comma 98" xfId="46376"/>
    <cellStyle name="Comma 99" xfId="46377"/>
    <cellStyle name="Comma Cents" xfId="3067"/>
    <cellStyle name="Comma*" xfId="3068"/>
    <cellStyle name="Comma0" xfId="75"/>
    <cellStyle name="Comma0 2" xfId="3070"/>
    <cellStyle name="Cover Date" xfId="3071"/>
    <cellStyle name="Cover Subtitle" xfId="3072"/>
    <cellStyle name="Cover Title" xfId="3073"/>
    <cellStyle name="Curren - Style2" xfId="3074"/>
    <cellStyle name="Currency ($)" xfId="3075"/>
    <cellStyle name="Currency (£)" xfId="3076"/>
    <cellStyle name="Currency (0)" xfId="3077"/>
    <cellStyle name="Currency (2)" xfId="3078"/>
    <cellStyle name="Currency [0] 2" xfId="46626"/>
    <cellStyle name="Currency [0] Total" xfId="3079"/>
    <cellStyle name="Currency [00]" xfId="3080"/>
    <cellStyle name="Currency [1]" xfId="3081"/>
    <cellStyle name="Currency [1] Total" xfId="3082"/>
    <cellStyle name="Currency [1]_Funds Flow 01" xfId="3083"/>
    <cellStyle name="Currency [2]" xfId="3084"/>
    <cellStyle name="Currency [2] Total" xfId="3085"/>
    <cellStyle name="Currency [2]_BKS LBO v321" xfId="3086"/>
    <cellStyle name="Currency [3]" xfId="3087"/>
    <cellStyle name="Currency 0" xfId="3088"/>
    <cellStyle name="Currency 10" xfId="46643"/>
    <cellStyle name="Currency 11" xfId="46646"/>
    <cellStyle name="Currency 12" xfId="46651"/>
    <cellStyle name="Currency 13" xfId="46655"/>
    <cellStyle name="Currency 14" xfId="46659"/>
    <cellStyle name="Currency 15" xfId="46662"/>
    <cellStyle name="Currency 16" xfId="46667"/>
    <cellStyle name="Currency 17" xfId="46670"/>
    <cellStyle name="Currency 18" xfId="46677"/>
    <cellStyle name="Currency 19" xfId="46681"/>
    <cellStyle name="Currency 2" xfId="76"/>
    <cellStyle name="Currency 2 2" xfId="3090"/>
    <cellStyle name="Currency 2 2 2" xfId="46378"/>
    <cellStyle name="Currency 2 3" xfId="3091"/>
    <cellStyle name="Currency 2 4" xfId="3092"/>
    <cellStyle name="Currency 2 5" xfId="3089"/>
    <cellStyle name="Currency 2 Total" xfId="3093"/>
    <cellStyle name="Currency 2*" xfId="3094"/>
    <cellStyle name="Currency 2_050605 Millicom Profile Data_sc Adj" xfId="3095"/>
    <cellStyle name="Currency 20" xfId="46684"/>
    <cellStyle name="Currency 3" xfId="3096"/>
    <cellStyle name="Currency 3 2" xfId="46379"/>
    <cellStyle name="Currency 3*" xfId="3097"/>
    <cellStyle name="Currency 4" xfId="3098"/>
    <cellStyle name="Currency 5" xfId="3099"/>
    <cellStyle name="Currency 6" xfId="46625"/>
    <cellStyle name="Currency 7" xfId="46631"/>
    <cellStyle name="Currency 8" xfId="46634"/>
    <cellStyle name="Currency 9" xfId="46639"/>
    <cellStyle name="Currency*" xfId="3100"/>
    <cellStyle name="Currency0" xfId="77"/>
    <cellStyle name="Currency0 2" xfId="3102"/>
    <cellStyle name="Currency0 3" xfId="3101"/>
    <cellStyle name="Currency2" xfId="3103"/>
    <cellStyle name="DarkBlueOutline" xfId="3104"/>
    <cellStyle name="DarkBlueOutline 10" xfId="3105"/>
    <cellStyle name="DarkBlueOutline 11" xfId="3106"/>
    <cellStyle name="DarkBlueOutline 12" xfId="3107"/>
    <cellStyle name="DarkBlueOutline 13" xfId="3108"/>
    <cellStyle name="DarkBlueOutline 14" xfId="3109"/>
    <cellStyle name="DarkBlueOutline 15" xfId="3110"/>
    <cellStyle name="DarkBlueOutline 2" xfId="3111"/>
    <cellStyle name="DarkBlueOutline 2 10" xfId="3112"/>
    <cellStyle name="DarkBlueOutline 2 11" xfId="3113"/>
    <cellStyle name="DarkBlueOutline 2 12" xfId="3114"/>
    <cellStyle name="DarkBlueOutline 2 2" xfId="3115"/>
    <cellStyle name="DarkBlueOutline 2 2 2" xfId="3116"/>
    <cellStyle name="DarkBlueOutline 2 2 2 2" xfId="3117"/>
    <cellStyle name="DarkBlueOutline 2 2 2 2 2" xfId="3118"/>
    <cellStyle name="DarkBlueOutline 2 2 2 2 2 2" xfId="3119"/>
    <cellStyle name="DarkBlueOutline 2 2 2 2 2 3" xfId="3120"/>
    <cellStyle name="DarkBlueOutline 2 2 2 2 2 4" xfId="3121"/>
    <cellStyle name="DarkBlueOutline 2 2 2 2 2 5" xfId="3122"/>
    <cellStyle name="DarkBlueOutline 2 2 2 2 2 6" xfId="3123"/>
    <cellStyle name="DarkBlueOutline 2 2 2 2 3" xfId="3124"/>
    <cellStyle name="DarkBlueOutline 2 2 2 2 4" xfId="3125"/>
    <cellStyle name="DarkBlueOutline 2 2 2 2 5" xfId="3126"/>
    <cellStyle name="DarkBlueOutline 2 2 2 2 6" xfId="3127"/>
    <cellStyle name="DarkBlueOutline 2 2 2 2 7" xfId="3128"/>
    <cellStyle name="DarkBlueOutline 2 2 2 3" xfId="3129"/>
    <cellStyle name="DarkBlueOutline 2 2 2 3 2" xfId="3130"/>
    <cellStyle name="DarkBlueOutline 2 2 2 3 3" xfId="3131"/>
    <cellStyle name="DarkBlueOutline 2 2 2 3 4" xfId="3132"/>
    <cellStyle name="DarkBlueOutline 2 2 2 3 5" xfId="3133"/>
    <cellStyle name="DarkBlueOutline 2 2 2 3 6" xfId="3134"/>
    <cellStyle name="DarkBlueOutline 2 2 2 4" xfId="3135"/>
    <cellStyle name="DarkBlueOutline 2 2 2 5" xfId="3136"/>
    <cellStyle name="DarkBlueOutline 2 2 2 6" xfId="3137"/>
    <cellStyle name="DarkBlueOutline 2 2 2 7" xfId="3138"/>
    <cellStyle name="DarkBlueOutline 2 2 2 8" xfId="3139"/>
    <cellStyle name="DarkBlueOutline 2 2 3" xfId="3140"/>
    <cellStyle name="DarkBlueOutline 2 2 3 2" xfId="3141"/>
    <cellStyle name="DarkBlueOutline 2 2 3 2 2" xfId="3142"/>
    <cellStyle name="DarkBlueOutline 2 2 3 2 3" xfId="3143"/>
    <cellStyle name="DarkBlueOutline 2 2 3 2 4" xfId="3144"/>
    <cellStyle name="DarkBlueOutline 2 2 3 2 5" xfId="3145"/>
    <cellStyle name="DarkBlueOutline 2 2 3 2 6" xfId="3146"/>
    <cellStyle name="DarkBlueOutline 2 2 3 3" xfId="3147"/>
    <cellStyle name="DarkBlueOutline 2 2 3 4" xfId="3148"/>
    <cellStyle name="DarkBlueOutline 2 2 3 5" xfId="3149"/>
    <cellStyle name="DarkBlueOutline 2 2 3 6" xfId="3150"/>
    <cellStyle name="DarkBlueOutline 2 2 3 7" xfId="3151"/>
    <cellStyle name="DarkBlueOutline 2 2 4" xfId="3152"/>
    <cellStyle name="DarkBlueOutline 2 2 4 2" xfId="3153"/>
    <cellStyle name="DarkBlueOutline 2 2 4 3" xfId="3154"/>
    <cellStyle name="DarkBlueOutline 2 2 4 4" xfId="3155"/>
    <cellStyle name="DarkBlueOutline 2 2 4 5" xfId="3156"/>
    <cellStyle name="DarkBlueOutline 2 2 4 6" xfId="3157"/>
    <cellStyle name="DarkBlueOutline 2 2 5" xfId="3158"/>
    <cellStyle name="DarkBlueOutline 2 2 6" xfId="3159"/>
    <cellStyle name="DarkBlueOutline 2 2 7" xfId="3160"/>
    <cellStyle name="DarkBlueOutline 2 2 8" xfId="3161"/>
    <cellStyle name="DarkBlueOutline 2 2 9" xfId="3162"/>
    <cellStyle name="DarkBlueOutline 2 3" xfId="3163"/>
    <cellStyle name="DarkBlueOutline 2 3 2" xfId="3164"/>
    <cellStyle name="DarkBlueOutline 2 3 2 2" xfId="3165"/>
    <cellStyle name="DarkBlueOutline 2 3 2 2 2" xfId="3166"/>
    <cellStyle name="DarkBlueOutline 2 3 2 2 2 2" xfId="3167"/>
    <cellStyle name="DarkBlueOutline 2 3 2 2 2 3" xfId="3168"/>
    <cellStyle name="DarkBlueOutline 2 3 2 2 2 4" xfId="3169"/>
    <cellStyle name="DarkBlueOutline 2 3 2 2 2 5" xfId="3170"/>
    <cellStyle name="DarkBlueOutline 2 3 2 2 2 6" xfId="3171"/>
    <cellStyle name="DarkBlueOutline 2 3 2 2 3" xfId="3172"/>
    <cellStyle name="DarkBlueOutline 2 3 2 2 4" xfId="3173"/>
    <cellStyle name="DarkBlueOutline 2 3 2 2 5" xfId="3174"/>
    <cellStyle name="DarkBlueOutline 2 3 2 2 6" xfId="3175"/>
    <cellStyle name="DarkBlueOutline 2 3 2 2 7" xfId="3176"/>
    <cellStyle name="DarkBlueOutline 2 3 2 3" xfId="3177"/>
    <cellStyle name="DarkBlueOutline 2 3 2 3 2" xfId="3178"/>
    <cellStyle name="DarkBlueOutline 2 3 2 3 3" xfId="3179"/>
    <cellStyle name="DarkBlueOutline 2 3 2 3 4" xfId="3180"/>
    <cellStyle name="DarkBlueOutline 2 3 2 3 5" xfId="3181"/>
    <cellStyle name="DarkBlueOutline 2 3 2 3 6" xfId="3182"/>
    <cellStyle name="DarkBlueOutline 2 3 2 4" xfId="3183"/>
    <cellStyle name="DarkBlueOutline 2 3 2 5" xfId="3184"/>
    <cellStyle name="DarkBlueOutline 2 3 2 6" xfId="3185"/>
    <cellStyle name="DarkBlueOutline 2 3 2 7" xfId="3186"/>
    <cellStyle name="DarkBlueOutline 2 3 2 8" xfId="3187"/>
    <cellStyle name="DarkBlueOutline 2 3 3" xfId="3188"/>
    <cellStyle name="DarkBlueOutline 2 3 3 2" xfId="3189"/>
    <cellStyle name="DarkBlueOutline 2 3 3 2 2" xfId="3190"/>
    <cellStyle name="DarkBlueOutline 2 3 3 2 3" xfId="3191"/>
    <cellStyle name="DarkBlueOutline 2 3 3 2 4" xfId="3192"/>
    <cellStyle name="DarkBlueOutline 2 3 3 2 5" xfId="3193"/>
    <cellStyle name="DarkBlueOutline 2 3 3 2 6" xfId="3194"/>
    <cellStyle name="DarkBlueOutline 2 3 3 3" xfId="3195"/>
    <cellStyle name="DarkBlueOutline 2 3 3 4" xfId="3196"/>
    <cellStyle name="DarkBlueOutline 2 3 3 5" xfId="3197"/>
    <cellStyle name="DarkBlueOutline 2 3 3 6" xfId="3198"/>
    <cellStyle name="DarkBlueOutline 2 3 3 7" xfId="3199"/>
    <cellStyle name="DarkBlueOutline 2 3 4" xfId="3200"/>
    <cellStyle name="DarkBlueOutline 2 3 4 2" xfId="3201"/>
    <cellStyle name="DarkBlueOutline 2 3 4 3" xfId="3202"/>
    <cellStyle name="DarkBlueOutline 2 3 4 4" xfId="3203"/>
    <cellStyle name="DarkBlueOutline 2 3 4 5" xfId="3204"/>
    <cellStyle name="DarkBlueOutline 2 3 4 6" xfId="3205"/>
    <cellStyle name="DarkBlueOutline 2 3 5" xfId="3206"/>
    <cellStyle name="DarkBlueOutline 2 3 6" xfId="3207"/>
    <cellStyle name="DarkBlueOutline 2 3 7" xfId="3208"/>
    <cellStyle name="DarkBlueOutline 2 3 8" xfId="3209"/>
    <cellStyle name="DarkBlueOutline 2 3 9" xfId="3210"/>
    <cellStyle name="DarkBlueOutline 2 4" xfId="3211"/>
    <cellStyle name="DarkBlueOutline 2 4 2" xfId="3212"/>
    <cellStyle name="DarkBlueOutline 2 4 2 2" xfId="3213"/>
    <cellStyle name="DarkBlueOutline 2 4 2 2 2" xfId="3214"/>
    <cellStyle name="DarkBlueOutline 2 4 2 2 2 2" xfId="3215"/>
    <cellStyle name="DarkBlueOutline 2 4 2 2 2 3" xfId="3216"/>
    <cellStyle name="DarkBlueOutline 2 4 2 2 2 4" xfId="3217"/>
    <cellStyle name="DarkBlueOutline 2 4 2 2 2 5" xfId="3218"/>
    <cellStyle name="DarkBlueOutline 2 4 2 2 2 6" xfId="3219"/>
    <cellStyle name="DarkBlueOutline 2 4 2 2 3" xfId="3220"/>
    <cellStyle name="DarkBlueOutline 2 4 2 2 4" xfId="3221"/>
    <cellStyle name="DarkBlueOutline 2 4 2 2 5" xfId="3222"/>
    <cellStyle name="DarkBlueOutline 2 4 2 2 6" xfId="3223"/>
    <cellStyle name="DarkBlueOutline 2 4 2 2 7" xfId="3224"/>
    <cellStyle name="DarkBlueOutline 2 4 2 3" xfId="3225"/>
    <cellStyle name="DarkBlueOutline 2 4 2 3 2" xfId="3226"/>
    <cellStyle name="DarkBlueOutline 2 4 2 3 3" xfId="3227"/>
    <cellStyle name="DarkBlueOutline 2 4 2 3 4" xfId="3228"/>
    <cellStyle name="DarkBlueOutline 2 4 2 3 5" xfId="3229"/>
    <cellStyle name="DarkBlueOutline 2 4 2 3 6" xfId="3230"/>
    <cellStyle name="DarkBlueOutline 2 4 2 4" xfId="3231"/>
    <cellStyle name="DarkBlueOutline 2 4 2 5" xfId="3232"/>
    <cellStyle name="DarkBlueOutline 2 4 2 6" xfId="3233"/>
    <cellStyle name="DarkBlueOutline 2 4 2 7" xfId="3234"/>
    <cellStyle name="DarkBlueOutline 2 4 2 8" xfId="3235"/>
    <cellStyle name="DarkBlueOutline 2 4 3" xfId="3236"/>
    <cellStyle name="DarkBlueOutline 2 4 3 2" xfId="3237"/>
    <cellStyle name="DarkBlueOutline 2 4 3 2 2" xfId="3238"/>
    <cellStyle name="DarkBlueOutline 2 4 3 2 3" xfId="3239"/>
    <cellStyle name="DarkBlueOutline 2 4 3 2 4" xfId="3240"/>
    <cellStyle name="DarkBlueOutline 2 4 3 2 5" xfId="3241"/>
    <cellStyle name="DarkBlueOutline 2 4 3 2 6" xfId="3242"/>
    <cellStyle name="DarkBlueOutline 2 4 3 3" xfId="3243"/>
    <cellStyle name="DarkBlueOutline 2 4 3 4" xfId="3244"/>
    <cellStyle name="DarkBlueOutline 2 4 3 5" xfId="3245"/>
    <cellStyle name="DarkBlueOutline 2 4 3 6" xfId="3246"/>
    <cellStyle name="DarkBlueOutline 2 4 3 7" xfId="3247"/>
    <cellStyle name="DarkBlueOutline 2 4 4" xfId="3248"/>
    <cellStyle name="DarkBlueOutline 2 4 4 2" xfId="3249"/>
    <cellStyle name="DarkBlueOutline 2 4 4 3" xfId="3250"/>
    <cellStyle name="DarkBlueOutline 2 4 4 4" xfId="3251"/>
    <cellStyle name="DarkBlueOutline 2 4 4 5" xfId="3252"/>
    <cellStyle name="DarkBlueOutline 2 4 4 6" xfId="3253"/>
    <cellStyle name="DarkBlueOutline 2 4 5" xfId="3254"/>
    <cellStyle name="DarkBlueOutline 2 4 6" xfId="3255"/>
    <cellStyle name="DarkBlueOutline 2 4 7" xfId="3256"/>
    <cellStyle name="DarkBlueOutline 2 4 8" xfId="3257"/>
    <cellStyle name="DarkBlueOutline 2 4 9" xfId="3258"/>
    <cellStyle name="DarkBlueOutline 2 5" xfId="3259"/>
    <cellStyle name="DarkBlueOutline 2 5 2" xfId="3260"/>
    <cellStyle name="DarkBlueOutline 2 5 2 2" xfId="3261"/>
    <cellStyle name="DarkBlueOutline 2 5 2 2 2" xfId="3262"/>
    <cellStyle name="DarkBlueOutline 2 5 2 2 2 2" xfId="3263"/>
    <cellStyle name="DarkBlueOutline 2 5 2 2 2 3" xfId="3264"/>
    <cellStyle name="DarkBlueOutline 2 5 2 2 2 4" xfId="3265"/>
    <cellStyle name="DarkBlueOutline 2 5 2 2 2 5" xfId="3266"/>
    <cellStyle name="DarkBlueOutline 2 5 2 2 2 6" xfId="3267"/>
    <cellStyle name="DarkBlueOutline 2 5 2 2 3" xfId="3268"/>
    <cellStyle name="DarkBlueOutline 2 5 2 2 4" xfId="3269"/>
    <cellStyle name="DarkBlueOutline 2 5 2 2 5" xfId="3270"/>
    <cellStyle name="DarkBlueOutline 2 5 2 2 6" xfId="3271"/>
    <cellStyle name="DarkBlueOutline 2 5 2 2 7" xfId="3272"/>
    <cellStyle name="DarkBlueOutline 2 5 2 3" xfId="3273"/>
    <cellStyle name="DarkBlueOutline 2 5 2 4" xfId="3274"/>
    <cellStyle name="DarkBlueOutline 2 5 2 5" xfId="3275"/>
    <cellStyle name="DarkBlueOutline 2 5 2 6" xfId="3276"/>
    <cellStyle name="DarkBlueOutline 2 5 2 7" xfId="3277"/>
    <cellStyle name="DarkBlueOutline 2 5 3" xfId="3278"/>
    <cellStyle name="DarkBlueOutline 2 5 3 2" xfId="3279"/>
    <cellStyle name="DarkBlueOutline 2 5 3 2 2" xfId="3280"/>
    <cellStyle name="DarkBlueOutline 2 5 3 2 3" xfId="3281"/>
    <cellStyle name="DarkBlueOutline 2 5 3 2 4" xfId="3282"/>
    <cellStyle name="DarkBlueOutline 2 5 3 2 5" xfId="3283"/>
    <cellStyle name="DarkBlueOutline 2 5 3 2 6" xfId="3284"/>
    <cellStyle name="DarkBlueOutline 2 5 3 3" xfId="3285"/>
    <cellStyle name="DarkBlueOutline 2 5 3 4" xfId="3286"/>
    <cellStyle name="DarkBlueOutline 2 5 3 5" xfId="3287"/>
    <cellStyle name="DarkBlueOutline 2 5 3 6" xfId="3288"/>
    <cellStyle name="DarkBlueOutline 2 5 3 7" xfId="3289"/>
    <cellStyle name="DarkBlueOutline 2 5 4" xfId="3290"/>
    <cellStyle name="DarkBlueOutline 2 5 5" xfId="3291"/>
    <cellStyle name="DarkBlueOutline 2 5 6" xfId="3292"/>
    <cellStyle name="DarkBlueOutline 2 5 7" xfId="3293"/>
    <cellStyle name="DarkBlueOutline 2 5 8" xfId="3294"/>
    <cellStyle name="DarkBlueOutline 2 6" xfId="3295"/>
    <cellStyle name="DarkBlueOutline 2 6 2" xfId="3296"/>
    <cellStyle name="DarkBlueOutline 2 6 2 2" xfId="3297"/>
    <cellStyle name="DarkBlueOutline 2 6 2 3" xfId="3298"/>
    <cellStyle name="DarkBlueOutline 2 6 2 4" xfId="3299"/>
    <cellStyle name="DarkBlueOutline 2 6 2 5" xfId="3300"/>
    <cellStyle name="DarkBlueOutline 2 6 2 6" xfId="3301"/>
    <cellStyle name="DarkBlueOutline 2 6 3" xfId="3302"/>
    <cellStyle name="DarkBlueOutline 2 6 4" xfId="3303"/>
    <cellStyle name="DarkBlueOutline 2 6 5" xfId="3304"/>
    <cellStyle name="DarkBlueOutline 2 6 6" xfId="3305"/>
    <cellStyle name="DarkBlueOutline 2 6 7" xfId="3306"/>
    <cellStyle name="DarkBlueOutline 2 7" xfId="3307"/>
    <cellStyle name="DarkBlueOutline 2 7 2" xfId="3308"/>
    <cellStyle name="DarkBlueOutline 2 7 3" xfId="3309"/>
    <cellStyle name="DarkBlueOutline 2 7 4" xfId="3310"/>
    <cellStyle name="DarkBlueOutline 2 7 5" xfId="3311"/>
    <cellStyle name="DarkBlueOutline 2 7 6" xfId="3312"/>
    <cellStyle name="DarkBlueOutline 2 8" xfId="3313"/>
    <cellStyle name="DarkBlueOutline 2 9" xfId="3314"/>
    <cellStyle name="DarkBlueOutline 3" xfId="3315"/>
    <cellStyle name="DarkBlueOutline 3 10" xfId="3316"/>
    <cellStyle name="DarkBlueOutline 3 11" xfId="3317"/>
    <cellStyle name="DarkBlueOutline 3 12" xfId="3318"/>
    <cellStyle name="DarkBlueOutline 3 2" xfId="3319"/>
    <cellStyle name="DarkBlueOutline 3 2 2" xfId="3320"/>
    <cellStyle name="DarkBlueOutline 3 2 2 2" xfId="3321"/>
    <cellStyle name="DarkBlueOutline 3 2 2 2 2" xfId="3322"/>
    <cellStyle name="DarkBlueOutline 3 2 2 2 2 2" xfId="3323"/>
    <cellStyle name="DarkBlueOutline 3 2 2 2 2 3" xfId="3324"/>
    <cellStyle name="DarkBlueOutline 3 2 2 2 2 4" xfId="3325"/>
    <cellStyle name="DarkBlueOutline 3 2 2 2 2 5" xfId="3326"/>
    <cellStyle name="DarkBlueOutline 3 2 2 2 2 6" xfId="3327"/>
    <cellStyle name="DarkBlueOutline 3 2 2 2 3" xfId="3328"/>
    <cellStyle name="DarkBlueOutline 3 2 2 2 4" xfId="3329"/>
    <cellStyle name="DarkBlueOutline 3 2 2 2 5" xfId="3330"/>
    <cellStyle name="DarkBlueOutline 3 2 2 2 6" xfId="3331"/>
    <cellStyle name="DarkBlueOutline 3 2 2 2 7" xfId="3332"/>
    <cellStyle name="DarkBlueOutline 3 2 2 3" xfId="3333"/>
    <cellStyle name="DarkBlueOutline 3 2 2 3 2" xfId="3334"/>
    <cellStyle name="DarkBlueOutline 3 2 2 3 3" xfId="3335"/>
    <cellStyle name="DarkBlueOutline 3 2 2 3 4" xfId="3336"/>
    <cellStyle name="DarkBlueOutline 3 2 2 3 5" xfId="3337"/>
    <cellStyle name="DarkBlueOutline 3 2 2 3 6" xfId="3338"/>
    <cellStyle name="DarkBlueOutline 3 2 2 4" xfId="3339"/>
    <cellStyle name="DarkBlueOutline 3 2 2 5" xfId="3340"/>
    <cellStyle name="DarkBlueOutline 3 2 2 6" xfId="3341"/>
    <cellStyle name="DarkBlueOutline 3 2 2 7" xfId="3342"/>
    <cellStyle name="DarkBlueOutline 3 2 2 8" xfId="3343"/>
    <cellStyle name="DarkBlueOutline 3 2 3" xfId="3344"/>
    <cellStyle name="DarkBlueOutline 3 2 3 2" xfId="3345"/>
    <cellStyle name="DarkBlueOutline 3 2 3 2 2" xfId="3346"/>
    <cellStyle name="DarkBlueOutline 3 2 3 2 3" xfId="3347"/>
    <cellStyle name="DarkBlueOutline 3 2 3 2 4" xfId="3348"/>
    <cellStyle name="DarkBlueOutline 3 2 3 2 5" xfId="3349"/>
    <cellStyle name="DarkBlueOutline 3 2 3 2 6" xfId="3350"/>
    <cellStyle name="DarkBlueOutline 3 2 3 3" xfId="3351"/>
    <cellStyle name="DarkBlueOutline 3 2 3 4" xfId="3352"/>
    <cellStyle name="DarkBlueOutline 3 2 3 5" xfId="3353"/>
    <cellStyle name="DarkBlueOutline 3 2 3 6" xfId="3354"/>
    <cellStyle name="DarkBlueOutline 3 2 3 7" xfId="3355"/>
    <cellStyle name="DarkBlueOutline 3 2 4" xfId="3356"/>
    <cellStyle name="DarkBlueOutline 3 2 4 2" xfId="3357"/>
    <cellStyle name="DarkBlueOutline 3 2 4 3" xfId="3358"/>
    <cellStyle name="DarkBlueOutline 3 2 4 4" xfId="3359"/>
    <cellStyle name="DarkBlueOutline 3 2 4 5" xfId="3360"/>
    <cellStyle name="DarkBlueOutline 3 2 4 6" xfId="3361"/>
    <cellStyle name="DarkBlueOutline 3 2 5" xfId="3362"/>
    <cellStyle name="DarkBlueOutline 3 2 6" xfId="3363"/>
    <cellStyle name="DarkBlueOutline 3 2 7" xfId="3364"/>
    <cellStyle name="DarkBlueOutline 3 2 8" xfId="3365"/>
    <cellStyle name="DarkBlueOutline 3 2 9" xfId="3366"/>
    <cellStyle name="DarkBlueOutline 3 3" xfId="3367"/>
    <cellStyle name="DarkBlueOutline 3 3 2" xfId="3368"/>
    <cellStyle name="DarkBlueOutline 3 3 2 2" xfId="3369"/>
    <cellStyle name="DarkBlueOutline 3 3 2 2 2" xfId="3370"/>
    <cellStyle name="DarkBlueOutline 3 3 2 2 2 2" xfId="3371"/>
    <cellStyle name="DarkBlueOutline 3 3 2 2 2 3" xfId="3372"/>
    <cellStyle name="DarkBlueOutline 3 3 2 2 2 4" xfId="3373"/>
    <cellStyle name="DarkBlueOutline 3 3 2 2 2 5" xfId="3374"/>
    <cellStyle name="DarkBlueOutline 3 3 2 2 2 6" xfId="3375"/>
    <cellStyle name="DarkBlueOutline 3 3 2 2 3" xfId="3376"/>
    <cellStyle name="DarkBlueOutline 3 3 2 2 4" xfId="3377"/>
    <cellStyle name="DarkBlueOutline 3 3 2 2 5" xfId="3378"/>
    <cellStyle name="DarkBlueOutline 3 3 2 2 6" xfId="3379"/>
    <cellStyle name="DarkBlueOutline 3 3 2 2 7" xfId="3380"/>
    <cellStyle name="DarkBlueOutline 3 3 2 3" xfId="3381"/>
    <cellStyle name="DarkBlueOutline 3 3 2 3 2" xfId="3382"/>
    <cellStyle name="DarkBlueOutline 3 3 2 3 3" xfId="3383"/>
    <cellStyle name="DarkBlueOutline 3 3 2 3 4" xfId="3384"/>
    <cellStyle name="DarkBlueOutline 3 3 2 3 5" xfId="3385"/>
    <cellStyle name="DarkBlueOutline 3 3 2 3 6" xfId="3386"/>
    <cellStyle name="DarkBlueOutline 3 3 2 4" xfId="3387"/>
    <cellStyle name="DarkBlueOutline 3 3 2 5" xfId="3388"/>
    <cellStyle name="DarkBlueOutline 3 3 2 6" xfId="3389"/>
    <cellStyle name="DarkBlueOutline 3 3 2 7" xfId="3390"/>
    <cellStyle name="DarkBlueOutline 3 3 2 8" xfId="3391"/>
    <cellStyle name="DarkBlueOutline 3 3 3" xfId="3392"/>
    <cellStyle name="DarkBlueOutline 3 3 3 2" xfId="3393"/>
    <cellStyle name="DarkBlueOutline 3 3 3 2 2" xfId="3394"/>
    <cellStyle name="DarkBlueOutline 3 3 3 2 3" xfId="3395"/>
    <cellStyle name="DarkBlueOutline 3 3 3 2 4" xfId="3396"/>
    <cellStyle name="DarkBlueOutline 3 3 3 2 5" xfId="3397"/>
    <cellStyle name="DarkBlueOutline 3 3 3 2 6" xfId="3398"/>
    <cellStyle name="DarkBlueOutline 3 3 3 3" xfId="3399"/>
    <cellStyle name="DarkBlueOutline 3 3 3 4" xfId="3400"/>
    <cellStyle name="DarkBlueOutline 3 3 3 5" xfId="3401"/>
    <cellStyle name="DarkBlueOutline 3 3 3 6" xfId="3402"/>
    <cellStyle name="DarkBlueOutline 3 3 3 7" xfId="3403"/>
    <cellStyle name="DarkBlueOutline 3 3 4" xfId="3404"/>
    <cellStyle name="DarkBlueOutline 3 3 4 2" xfId="3405"/>
    <cellStyle name="DarkBlueOutline 3 3 4 3" xfId="3406"/>
    <cellStyle name="DarkBlueOutline 3 3 4 4" xfId="3407"/>
    <cellStyle name="DarkBlueOutline 3 3 4 5" xfId="3408"/>
    <cellStyle name="DarkBlueOutline 3 3 4 6" xfId="3409"/>
    <cellStyle name="DarkBlueOutline 3 3 5" xfId="3410"/>
    <cellStyle name="DarkBlueOutline 3 3 6" xfId="3411"/>
    <cellStyle name="DarkBlueOutline 3 3 7" xfId="3412"/>
    <cellStyle name="DarkBlueOutline 3 3 8" xfId="3413"/>
    <cellStyle name="DarkBlueOutline 3 3 9" xfId="3414"/>
    <cellStyle name="DarkBlueOutline 3 4" xfId="3415"/>
    <cellStyle name="DarkBlueOutline 3 4 2" xfId="3416"/>
    <cellStyle name="DarkBlueOutline 3 4 2 2" xfId="3417"/>
    <cellStyle name="DarkBlueOutline 3 4 2 2 2" xfId="3418"/>
    <cellStyle name="DarkBlueOutline 3 4 2 2 2 2" xfId="3419"/>
    <cellStyle name="DarkBlueOutline 3 4 2 2 2 3" xfId="3420"/>
    <cellStyle name="DarkBlueOutline 3 4 2 2 2 4" xfId="3421"/>
    <cellStyle name="DarkBlueOutline 3 4 2 2 2 5" xfId="3422"/>
    <cellStyle name="DarkBlueOutline 3 4 2 2 2 6" xfId="3423"/>
    <cellStyle name="DarkBlueOutline 3 4 2 2 3" xfId="3424"/>
    <cellStyle name="DarkBlueOutline 3 4 2 2 4" xfId="3425"/>
    <cellStyle name="DarkBlueOutline 3 4 2 2 5" xfId="3426"/>
    <cellStyle name="DarkBlueOutline 3 4 2 2 6" xfId="3427"/>
    <cellStyle name="DarkBlueOutline 3 4 2 2 7" xfId="3428"/>
    <cellStyle name="DarkBlueOutline 3 4 2 3" xfId="3429"/>
    <cellStyle name="DarkBlueOutline 3 4 2 3 2" xfId="3430"/>
    <cellStyle name="DarkBlueOutline 3 4 2 3 3" xfId="3431"/>
    <cellStyle name="DarkBlueOutline 3 4 2 3 4" xfId="3432"/>
    <cellStyle name="DarkBlueOutline 3 4 2 3 5" xfId="3433"/>
    <cellStyle name="DarkBlueOutline 3 4 2 3 6" xfId="3434"/>
    <cellStyle name="DarkBlueOutline 3 4 2 4" xfId="3435"/>
    <cellStyle name="DarkBlueOutline 3 4 2 5" xfId="3436"/>
    <cellStyle name="DarkBlueOutline 3 4 2 6" xfId="3437"/>
    <cellStyle name="DarkBlueOutline 3 4 2 7" xfId="3438"/>
    <cellStyle name="DarkBlueOutline 3 4 2 8" xfId="3439"/>
    <cellStyle name="DarkBlueOutline 3 4 3" xfId="3440"/>
    <cellStyle name="DarkBlueOutline 3 4 3 2" xfId="3441"/>
    <cellStyle name="DarkBlueOutline 3 4 3 2 2" xfId="3442"/>
    <cellStyle name="DarkBlueOutline 3 4 3 2 3" xfId="3443"/>
    <cellStyle name="DarkBlueOutline 3 4 3 2 4" xfId="3444"/>
    <cellStyle name="DarkBlueOutline 3 4 3 2 5" xfId="3445"/>
    <cellStyle name="DarkBlueOutline 3 4 3 2 6" xfId="3446"/>
    <cellStyle name="DarkBlueOutline 3 4 3 3" xfId="3447"/>
    <cellStyle name="DarkBlueOutline 3 4 3 4" xfId="3448"/>
    <cellStyle name="DarkBlueOutline 3 4 3 5" xfId="3449"/>
    <cellStyle name="DarkBlueOutline 3 4 3 6" xfId="3450"/>
    <cellStyle name="DarkBlueOutline 3 4 3 7" xfId="3451"/>
    <cellStyle name="DarkBlueOutline 3 4 4" xfId="3452"/>
    <cellStyle name="DarkBlueOutline 3 4 4 2" xfId="3453"/>
    <cellStyle name="DarkBlueOutline 3 4 4 3" xfId="3454"/>
    <cellStyle name="DarkBlueOutline 3 4 4 4" xfId="3455"/>
    <cellStyle name="DarkBlueOutline 3 4 4 5" xfId="3456"/>
    <cellStyle name="DarkBlueOutline 3 4 4 6" xfId="3457"/>
    <cellStyle name="DarkBlueOutline 3 4 5" xfId="3458"/>
    <cellStyle name="DarkBlueOutline 3 4 6" xfId="3459"/>
    <cellStyle name="DarkBlueOutline 3 4 7" xfId="3460"/>
    <cellStyle name="DarkBlueOutline 3 4 8" xfId="3461"/>
    <cellStyle name="DarkBlueOutline 3 4 9" xfId="3462"/>
    <cellStyle name="DarkBlueOutline 3 5" xfId="3463"/>
    <cellStyle name="DarkBlueOutline 3 5 2" xfId="3464"/>
    <cellStyle name="DarkBlueOutline 3 5 2 2" xfId="3465"/>
    <cellStyle name="DarkBlueOutline 3 5 2 2 2" xfId="3466"/>
    <cellStyle name="DarkBlueOutline 3 5 2 2 2 2" xfId="3467"/>
    <cellStyle name="DarkBlueOutline 3 5 2 2 2 3" xfId="3468"/>
    <cellStyle name="DarkBlueOutline 3 5 2 2 2 4" xfId="3469"/>
    <cellStyle name="DarkBlueOutline 3 5 2 2 2 5" xfId="3470"/>
    <cellStyle name="DarkBlueOutline 3 5 2 2 2 6" xfId="3471"/>
    <cellStyle name="DarkBlueOutline 3 5 2 2 3" xfId="3472"/>
    <cellStyle name="DarkBlueOutline 3 5 2 2 4" xfId="3473"/>
    <cellStyle name="DarkBlueOutline 3 5 2 2 5" xfId="3474"/>
    <cellStyle name="DarkBlueOutline 3 5 2 2 6" xfId="3475"/>
    <cellStyle name="DarkBlueOutline 3 5 2 2 7" xfId="3476"/>
    <cellStyle name="DarkBlueOutline 3 5 2 3" xfId="3477"/>
    <cellStyle name="DarkBlueOutline 3 5 2 4" xfId="3478"/>
    <cellStyle name="DarkBlueOutline 3 5 2 5" xfId="3479"/>
    <cellStyle name="DarkBlueOutline 3 5 2 6" xfId="3480"/>
    <cellStyle name="DarkBlueOutline 3 5 2 7" xfId="3481"/>
    <cellStyle name="DarkBlueOutline 3 5 3" xfId="3482"/>
    <cellStyle name="DarkBlueOutline 3 5 3 2" xfId="3483"/>
    <cellStyle name="DarkBlueOutline 3 5 3 2 2" xfId="3484"/>
    <cellStyle name="DarkBlueOutline 3 5 3 2 3" xfId="3485"/>
    <cellStyle name="DarkBlueOutline 3 5 3 2 4" xfId="3486"/>
    <cellStyle name="DarkBlueOutline 3 5 3 2 5" xfId="3487"/>
    <cellStyle name="DarkBlueOutline 3 5 3 2 6" xfId="3488"/>
    <cellStyle name="DarkBlueOutline 3 5 3 3" xfId="3489"/>
    <cellStyle name="DarkBlueOutline 3 5 3 4" xfId="3490"/>
    <cellStyle name="DarkBlueOutline 3 5 3 5" xfId="3491"/>
    <cellStyle name="DarkBlueOutline 3 5 3 6" xfId="3492"/>
    <cellStyle name="DarkBlueOutline 3 5 3 7" xfId="3493"/>
    <cellStyle name="DarkBlueOutline 3 5 4" xfId="3494"/>
    <cellStyle name="DarkBlueOutline 3 5 5" xfId="3495"/>
    <cellStyle name="DarkBlueOutline 3 5 6" xfId="3496"/>
    <cellStyle name="DarkBlueOutline 3 5 7" xfId="3497"/>
    <cellStyle name="DarkBlueOutline 3 5 8" xfId="3498"/>
    <cellStyle name="DarkBlueOutline 3 6" xfId="3499"/>
    <cellStyle name="DarkBlueOutline 3 6 2" xfId="3500"/>
    <cellStyle name="DarkBlueOutline 3 6 2 2" xfId="3501"/>
    <cellStyle name="DarkBlueOutline 3 6 2 3" xfId="3502"/>
    <cellStyle name="DarkBlueOutline 3 6 2 4" xfId="3503"/>
    <cellStyle name="DarkBlueOutline 3 6 2 5" xfId="3504"/>
    <cellStyle name="DarkBlueOutline 3 6 2 6" xfId="3505"/>
    <cellStyle name="DarkBlueOutline 3 6 3" xfId="3506"/>
    <cellStyle name="DarkBlueOutline 3 6 4" xfId="3507"/>
    <cellStyle name="DarkBlueOutline 3 6 5" xfId="3508"/>
    <cellStyle name="DarkBlueOutline 3 6 6" xfId="3509"/>
    <cellStyle name="DarkBlueOutline 3 6 7" xfId="3510"/>
    <cellStyle name="DarkBlueOutline 3 7" xfId="3511"/>
    <cellStyle name="DarkBlueOutline 3 7 2" xfId="3512"/>
    <cellStyle name="DarkBlueOutline 3 7 3" xfId="3513"/>
    <cellStyle name="DarkBlueOutline 3 7 4" xfId="3514"/>
    <cellStyle name="DarkBlueOutline 3 7 5" xfId="3515"/>
    <cellStyle name="DarkBlueOutline 3 7 6" xfId="3516"/>
    <cellStyle name="DarkBlueOutline 3 8" xfId="3517"/>
    <cellStyle name="DarkBlueOutline 3 9" xfId="3518"/>
    <cellStyle name="DarkBlueOutline 4" xfId="3519"/>
    <cellStyle name="DarkBlueOutline 4 2" xfId="3520"/>
    <cellStyle name="DarkBlueOutline 4 2 2" xfId="3521"/>
    <cellStyle name="DarkBlueOutline 4 2 2 2" xfId="3522"/>
    <cellStyle name="DarkBlueOutline 4 2 2 2 2" xfId="3523"/>
    <cellStyle name="DarkBlueOutline 4 2 2 2 3" xfId="3524"/>
    <cellStyle name="DarkBlueOutline 4 2 2 2 4" xfId="3525"/>
    <cellStyle name="DarkBlueOutline 4 2 2 2 5" xfId="3526"/>
    <cellStyle name="DarkBlueOutline 4 2 2 2 6" xfId="3527"/>
    <cellStyle name="DarkBlueOutline 4 2 2 3" xfId="3528"/>
    <cellStyle name="DarkBlueOutline 4 2 2 4" xfId="3529"/>
    <cellStyle name="DarkBlueOutline 4 2 2 5" xfId="3530"/>
    <cellStyle name="DarkBlueOutline 4 2 2 6" xfId="3531"/>
    <cellStyle name="DarkBlueOutline 4 2 2 7" xfId="3532"/>
    <cellStyle name="DarkBlueOutline 4 2 3" xfId="3533"/>
    <cellStyle name="DarkBlueOutline 4 2 3 2" xfId="3534"/>
    <cellStyle name="DarkBlueOutline 4 2 3 3" xfId="3535"/>
    <cellStyle name="DarkBlueOutline 4 2 3 4" xfId="3536"/>
    <cellStyle name="DarkBlueOutline 4 2 3 5" xfId="3537"/>
    <cellStyle name="DarkBlueOutline 4 2 3 6" xfId="3538"/>
    <cellStyle name="DarkBlueOutline 4 2 4" xfId="3539"/>
    <cellStyle name="DarkBlueOutline 4 2 5" xfId="3540"/>
    <cellStyle name="DarkBlueOutline 4 2 6" xfId="3541"/>
    <cellStyle name="DarkBlueOutline 4 2 7" xfId="3542"/>
    <cellStyle name="DarkBlueOutline 4 2 8" xfId="3543"/>
    <cellStyle name="DarkBlueOutline 4 3" xfId="3544"/>
    <cellStyle name="DarkBlueOutline 4 3 2" xfId="3545"/>
    <cellStyle name="DarkBlueOutline 4 3 2 2" xfId="3546"/>
    <cellStyle name="DarkBlueOutline 4 3 2 3" xfId="3547"/>
    <cellStyle name="DarkBlueOutline 4 3 2 4" xfId="3548"/>
    <cellStyle name="DarkBlueOutline 4 3 2 5" xfId="3549"/>
    <cellStyle name="DarkBlueOutline 4 3 2 6" xfId="3550"/>
    <cellStyle name="DarkBlueOutline 4 3 3" xfId="3551"/>
    <cellStyle name="DarkBlueOutline 4 3 4" xfId="3552"/>
    <cellStyle name="DarkBlueOutline 4 3 5" xfId="3553"/>
    <cellStyle name="DarkBlueOutline 4 3 6" xfId="3554"/>
    <cellStyle name="DarkBlueOutline 4 3 7" xfId="3555"/>
    <cellStyle name="DarkBlueOutline 4 4" xfId="3556"/>
    <cellStyle name="DarkBlueOutline 4 4 2" xfId="3557"/>
    <cellStyle name="DarkBlueOutline 4 4 3" xfId="3558"/>
    <cellStyle name="DarkBlueOutline 4 4 4" xfId="3559"/>
    <cellStyle name="DarkBlueOutline 4 4 5" xfId="3560"/>
    <cellStyle name="DarkBlueOutline 4 4 6" xfId="3561"/>
    <cellStyle name="DarkBlueOutline 4 5" xfId="3562"/>
    <cellStyle name="DarkBlueOutline 4 6" xfId="3563"/>
    <cellStyle name="DarkBlueOutline 4 7" xfId="3564"/>
    <cellStyle name="DarkBlueOutline 4 8" xfId="3565"/>
    <cellStyle name="DarkBlueOutline 4 9" xfId="3566"/>
    <cellStyle name="DarkBlueOutline 5" xfId="3567"/>
    <cellStyle name="DarkBlueOutline 5 2" xfId="3568"/>
    <cellStyle name="DarkBlueOutline 5 2 2" xfId="3569"/>
    <cellStyle name="DarkBlueOutline 5 2 2 2" xfId="3570"/>
    <cellStyle name="DarkBlueOutline 5 2 2 2 2" xfId="3571"/>
    <cellStyle name="DarkBlueOutline 5 2 2 2 3" xfId="3572"/>
    <cellStyle name="DarkBlueOutline 5 2 2 2 4" xfId="3573"/>
    <cellStyle name="DarkBlueOutline 5 2 2 2 5" xfId="3574"/>
    <cellStyle name="DarkBlueOutline 5 2 2 2 6" xfId="3575"/>
    <cellStyle name="DarkBlueOutline 5 2 2 3" xfId="3576"/>
    <cellStyle name="DarkBlueOutline 5 2 2 4" xfId="3577"/>
    <cellStyle name="DarkBlueOutline 5 2 2 5" xfId="3578"/>
    <cellStyle name="DarkBlueOutline 5 2 2 6" xfId="3579"/>
    <cellStyle name="DarkBlueOutline 5 2 2 7" xfId="3580"/>
    <cellStyle name="DarkBlueOutline 5 2 3" xfId="3581"/>
    <cellStyle name="DarkBlueOutline 5 2 3 2" xfId="3582"/>
    <cellStyle name="DarkBlueOutline 5 2 3 3" xfId="3583"/>
    <cellStyle name="DarkBlueOutline 5 2 3 4" xfId="3584"/>
    <cellStyle name="DarkBlueOutline 5 2 3 5" xfId="3585"/>
    <cellStyle name="DarkBlueOutline 5 2 3 6" xfId="3586"/>
    <cellStyle name="DarkBlueOutline 5 2 4" xfId="3587"/>
    <cellStyle name="DarkBlueOutline 5 2 5" xfId="3588"/>
    <cellStyle name="DarkBlueOutline 5 2 6" xfId="3589"/>
    <cellStyle name="DarkBlueOutline 5 2 7" xfId="3590"/>
    <cellStyle name="DarkBlueOutline 5 2 8" xfId="3591"/>
    <cellStyle name="DarkBlueOutline 5 3" xfId="3592"/>
    <cellStyle name="DarkBlueOutline 5 3 2" xfId="3593"/>
    <cellStyle name="DarkBlueOutline 5 3 2 2" xfId="3594"/>
    <cellStyle name="DarkBlueOutline 5 3 2 3" xfId="3595"/>
    <cellStyle name="DarkBlueOutline 5 3 2 4" xfId="3596"/>
    <cellStyle name="DarkBlueOutline 5 3 2 5" xfId="3597"/>
    <cellStyle name="DarkBlueOutline 5 3 2 6" xfId="3598"/>
    <cellStyle name="DarkBlueOutline 5 3 3" xfId="3599"/>
    <cellStyle name="DarkBlueOutline 5 3 4" xfId="3600"/>
    <cellStyle name="DarkBlueOutline 5 3 5" xfId="3601"/>
    <cellStyle name="DarkBlueOutline 5 3 6" xfId="3602"/>
    <cellStyle name="DarkBlueOutline 5 3 7" xfId="3603"/>
    <cellStyle name="DarkBlueOutline 5 4" xfId="3604"/>
    <cellStyle name="DarkBlueOutline 5 4 2" xfId="3605"/>
    <cellStyle name="DarkBlueOutline 5 4 3" xfId="3606"/>
    <cellStyle name="DarkBlueOutline 5 4 4" xfId="3607"/>
    <cellStyle name="DarkBlueOutline 5 4 5" xfId="3608"/>
    <cellStyle name="DarkBlueOutline 5 4 6" xfId="3609"/>
    <cellStyle name="DarkBlueOutline 5 5" xfId="3610"/>
    <cellStyle name="DarkBlueOutline 5 6" xfId="3611"/>
    <cellStyle name="DarkBlueOutline 5 7" xfId="3612"/>
    <cellStyle name="DarkBlueOutline 5 8" xfId="3613"/>
    <cellStyle name="DarkBlueOutline 5 9" xfId="3614"/>
    <cellStyle name="DarkBlueOutline 6" xfId="3615"/>
    <cellStyle name="DarkBlueOutline 6 2" xfId="3616"/>
    <cellStyle name="DarkBlueOutline 6 2 2" xfId="3617"/>
    <cellStyle name="DarkBlueOutline 6 2 2 2" xfId="3618"/>
    <cellStyle name="DarkBlueOutline 6 2 2 2 2" xfId="3619"/>
    <cellStyle name="DarkBlueOutline 6 2 2 2 3" xfId="3620"/>
    <cellStyle name="DarkBlueOutline 6 2 2 2 4" xfId="3621"/>
    <cellStyle name="DarkBlueOutline 6 2 2 2 5" xfId="3622"/>
    <cellStyle name="DarkBlueOutline 6 2 2 2 6" xfId="3623"/>
    <cellStyle name="DarkBlueOutline 6 2 2 3" xfId="3624"/>
    <cellStyle name="DarkBlueOutline 6 2 2 4" xfId="3625"/>
    <cellStyle name="DarkBlueOutline 6 2 2 5" xfId="3626"/>
    <cellStyle name="DarkBlueOutline 6 2 2 6" xfId="3627"/>
    <cellStyle name="DarkBlueOutline 6 2 2 7" xfId="3628"/>
    <cellStyle name="DarkBlueOutline 6 2 3" xfId="3629"/>
    <cellStyle name="DarkBlueOutline 6 2 3 2" xfId="3630"/>
    <cellStyle name="DarkBlueOutline 6 2 3 3" xfId="3631"/>
    <cellStyle name="DarkBlueOutline 6 2 3 4" xfId="3632"/>
    <cellStyle name="DarkBlueOutline 6 2 3 5" xfId="3633"/>
    <cellStyle name="DarkBlueOutline 6 2 3 6" xfId="3634"/>
    <cellStyle name="DarkBlueOutline 6 2 4" xfId="3635"/>
    <cellStyle name="DarkBlueOutline 6 2 5" xfId="3636"/>
    <cellStyle name="DarkBlueOutline 6 2 6" xfId="3637"/>
    <cellStyle name="DarkBlueOutline 6 2 7" xfId="3638"/>
    <cellStyle name="DarkBlueOutline 6 2 8" xfId="3639"/>
    <cellStyle name="DarkBlueOutline 6 3" xfId="3640"/>
    <cellStyle name="DarkBlueOutline 6 3 2" xfId="3641"/>
    <cellStyle name="DarkBlueOutline 6 3 2 2" xfId="3642"/>
    <cellStyle name="DarkBlueOutline 6 3 2 3" xfId="3643"/>
    <cellStyle name="DarkBlueOutline 6 3 2 4" xfId="3644"/>
    <cellStyle name="DarkBlueOutline 6 3 2 5" xfId="3645"/>
    <cellStyle name="DarkBlueOutline 6 3 2 6" xfId="3646"/>
    <cellStyle name="DarkBlueOutline 6 3 3" xfId="3647"/>
    <cellStyle name="DarkBlueOutline 6 3 4" xfId="3648"/>
    <cellStyle name="DarkBlueOutline 6 3 5" xfId="3649"/>
    <cellStyle name="DarkBlueOutline 6 3 6" xfId="3650"/>
    <cellStyle name="DarkBlueOutline 6 3 7" xfId="3651"/>
    <cellStyle name="DarkBlueOutline 6 4" xfId="3652"/>
    <cellStyle name="DarkBlueOutline 6 4 2" xfId="3653"/>
    <cellStyle name="DarkBlueOutline 6 4 3" xfId="3654"/>
    <cellStyle name="DarkBlueOutline 6 4 4" xfId="3655"/>
    <cellStyle name="DarkBlueOutline 6 4 5" xfId="3656"/>
    <cellStyle name="DarkBlueOutline 6 4 6" xfId="3657"/>
    <cellStyle name="DarkBlueOutline 6 5" xfId="3658"/>
    <cellStyle name="DarkBlueOutline 6 6" xfId="3659"/>
    <cellStyle name="DarkBlueOutline 6 7" xfId="3660"/>
    <cellStyle name="DarkBlueOutline 6 8" xfId="3661"/>
    <cellStyle name="DarkBlueOutline 6 9" xfId="3662"/>
    <cellStyle name="DarkBlueOutline 7" xfId="3663"/>
    <cellStyle name="DarkBlueOutline 7 2" xfId="3664"/>
    <cellStyle name="DarkBlueOutline 7 2 2" xfId="3665"/>
    <cellStyle name="DarkBlueOutline 7 2 2 2" xfId="3666"/>
    <cellStyle name="DarkBlueOutline 7 2 2 2 2" xfId="3667"/>
    <cellStyle name="DarkBlueOutline 7 2 2 2 3" xfId="3668"/>
    <cellStyle name="DarkBlueOutline 7 2 2 2 4" xfId="3669"/>
    <cellStyle name="DarkBlueOutline 7 2 2 2 5" xfId="3670"/>
    <cellStyle name="DarkBlueOutline 7 2 2 2 6" xfId="3671"/>
    <cellStyle name="DarkBlueOutline 7 2 2 3" xfId="3672"/>
    <cellStyle name="DarkBlueOutline 7 2 2 4" xfId="3673"/>
    <cellStyle name="DarkBlueOutline 7 2 2 5" xfId="3674"/>
    <cellStyle name="DarkBlueOutline 7 2 2 6" xfId="3675"/>
    <cellStyle name="DarkBlueOutline 7 2 2 7" xfId="3676"/>
    <cellStyle name="DarkBlueOutline 7 2 3" xfId="3677"/>
    <cellStyle name="DarkBlueOutline 7 2 4" xfId="3678"/>
    <cellStyle name="DarkBlueOutline 7 2 5" xfId="3679"/>
    <cellStyle name="DarkBlueOutline 7 2 6" xfId="3680"/>
    <cellStyle name="DarkBlueOutline 7 2 7" xfId="3681"/>
    <cellStyle name="DarkBlueOutline 7 3" xfId="3682"/>
    <cellStyle name="DarkBlueOutline 7 3 2" xfId="3683"/>
    <cellStyle name="DarkBlueOutline 7 3 2 2" xfId="3684"/>
    <cellStyle name="DarkBlueOutline 7 3 2 3" xfId="3685"/>
    <cellStyle name="DarkBlueOutline 7 3 2 4" xfId="3686"/>
    <cellStyle name="DarkBlueOutline 7 3 2 5" xfId="3687"/>
    <cellStyle name="DarkBlueOutline 7 3 2 6" xfId="3688"/>
    <cellStyle name="DarkBlueOutline 7 3 3" xfId="3689"/>
    <cellStyle name="DarkBlueOutline 7 3 4" xfId="3690"/>
    <cellStyle name="DarkBlueOutline 7 3 5" xfId="3691"/>
    <cellStyle name="DarkBlueOutline 7 3 6" xfId="3692"/>
    <cellStyle name="DarkBlueOutline 7 3 7" xfId="3693"/>
    <cellStyle name="DarkBlueOutline 7 4" xfId="3694"/>
    <cellStyle name="DarkBlueOutline 7 5" xfId="3695"/>
    <cellStyle name="DarkBlueOutline 7 6" xfId="3696"/>
    <cellStyle name="DarkBlueOutline 7 7" xfId="3697"/>
    <cellStyle name="DarkBlueOutline 7 8" xfId="3698"/>
    <cellStyle name="DarkBlueOutline 8" xfId="3699"/>
    <cellStyle name="DarkBlueOutline 8 2" xfId="3700"/>
    <cellStyle name="DarkBlueOutline 8 2 2" xfId="3701"/>
    <cellStyle name="DarkBlueOutline 8 2 3" xfId="3702"/>
    <cellStyle name="DarkBlueOutline 8 2 4" xfId="3703"/>
    <cellStyle name="DarkBlueOutline 8 2 5" xfId="3704"/>
    <cellStyle name="DarkBlueOutline 8 2 6" xfId="3705"/>
    <cellStyle name="DarkBlueOutline 8 3" xfId="3706"/>
    <cellStyle name="DarkBlueOutline 8 4" xfId="3707"/>
    <cellStyle name="DarkBlueOutline 8 5" xfId="3708"/>
    <cellStyle name="DarkBlueOutline 8 6" xfId="3709"/>
    <cellStyle name="DarkBlueOutline 8 7" xfId="3710"/>
    <cellStyle name="DarkBlueOutline 9" xfId="3711"/>
    <cellStyle name="DarkBlueOutline 9 2" xfId="3712"/>
    <cellStyle name="DarkBlueOutline 9 3" xfId="3713"/>
    <cellStyle name="DarkBlueOutline 9 4" xfId="3714"/>
    <cellStyle name="DarkBlueOutline 9 5" xfId="3715"/>
    <cellStyle name="DarkBlueOutline 9 6" xfId="3716"/>
    <cellStyle name="DarkBlueOutlineYellow" xfId="3717"/>
    <cellStyle name="DarkBlueOutlineYellow 10" xfId="3718"/>
    <cellStyle name="DarkBlueOutlineYellow 11" xfId="3719"/>
    <cellStyle name="DarkBlueOutlineYellow 12" xfId="3720"/>
    <cellStyle name="DarkBlueOutlineYellow 13" xfId="3721"/>
    <cellStyle name="DarkBlueOutlineYellow 14" xfId="3722"/>
    <cellStyle name="DarkBlueOutlineYellow 15" xfId="3723"/>
    <cellStyle name="DarkBlueOutlineYellow 2" xfId="3724"/>
    <cellStyle name="DarkBlueOutlineYellow 2 10" xfId="3725"/>
    <cellStyle name="DarkBlueOutlineYellow 2 11" xfId="3726"/>
    <cellStyle name="DarkBlueOutlineYellow 2 12" xfId="3727"/>
    <cellStyle name="DarkBlueOutlineYellow 2 2" xfId="3728"/>
    <cellStyle name="DarkBlueOutlineYellow 2 2 2" xfId="3729"/>
    <cellStyle name="DarkBlueOutlineYellow 2 2 2 2" xfId="3730"/>
    <cellStyle name="DarkBlueOutlineYellow 2 2 2 2 2" xfId="3731"/>
    <cellStyle name="DarkBlueOutlineYellow 2 2 2 2 2 2" xfId="3732"/>
    <cellStyle name="DarkBlueOutlineYellow 2 2 2 2 2 3" xfId="3733"/>
    <cellStyle name="DarkBlueOutlineYellow 2 2 2 2 2 4" xfId="3734"/>
    <cellStyle name="DarkBlueOutlineYellow 2 2 2 2 2 5" xfId="3735"/>
    <cellStyle name="DarkBlueOutlineYellow 2 2 2 2 2 6" xfId="3736"/>
    <cellStyle name="DarkBlueOutlineYellow 2 2 2 2 3" xfId="3737"/>
    <cellStyle name="DarkBlueOutlineYellow 2 2 2 2 4" xfId="3738"/>
    <cellStyle name="DarkBlueOutlineYellow 2 2 2 2 5" xfId="3739"/>
    <cellStyle name="DarkBlueOutlineYellow 2 2 2 2 6" xfId="3740"/>
    <cellStyle name="DarkBlueOutlineYellow 2 2 2 2 7" xfId="3741"/>
    <cellStyle name="DarkBlueOutlineYellow 2 2 2 3" xfId="3742"/>
    <cellStyle name="DarkBlueOutlineYellow 2 2 2 3 2" xfId="3743"/>
    <cellStyle name="DarkBlueOutlineYellow 2 2 2 3 3" xfId="3744"/>
    <cellStyle name="DarkBlueOutlineYellow 2 2 2 3 4" xfId="3745"/>
    <cellStyle name="DarkBlueOutlineYellow 2 2 2 3 5" xfId="3746"/>
    <cellStyle name="DarkBlueOutlineYellow 2 2 2 3 6" xfId="3747"/>
    <cellStyle name="DarkBlueOutlineYellow 2 2 2 4" xfId="3748"/>
    <cellStyle name="DarkBlueOutlineYellow 2 2 2 5" xfId="3749"/>
    <cellStyle name="DarkBlueOutlineYellow 2 2 2 6" xfId="3750"/>
    <cellStyle name="DarkBlueOutlineYellow 2 2 2 7" xfId="3751"/>
    <cellStyle name="DarkBlueOutlineYellow 2 2 2 8" xfId="3752"/>
    <cellStyle name="DarkBlueOutlineYellow 2 2 3" xfId="3753"/>
    <cellStyle name="DarkBlueOutlineYellow 2 2 3 2" xfId="3754"/>
    <cellStyle name="DarkBlueOutlineYellow 2 2 3 2 2" xfId="3755"/>
    <cellStyle name="DarkBlueOutlineYellow 2 2 3 2 3" xfId="3756"/>
    <cellStyle name="DarkBlueOutlineYellow 2 2 3 2 4" xfId="3757"/>
    <cellStyle name="DarkBlueOutlineYellow 2 2 3 2 5" xfId="3758"/>
    <cellStyle name="DarkBlueOutlineYellow 2 2 3 2 6" xfId="3759"/>
    <cellStyle name="DarkBlueOutlineYellow 2 2 3 3" xfId="3760"/>
    <cellStyle name="DarkBlueOutlineYellow 2 2 3 4" xfId="3761"/>
    <cellStyle name="DarkBlueOutlineYellow 2 2 3 5" xfId="3762"/>
    <cellStyle name="DarkBlueOutlineYellow 2 2 3 6" xfId="3763"/>
    <cellStyle name="DarkBlueOutlineYellow 2 2 3 7" xfId="3764"/>
    <cellStyle name="DarkBlueOutlineYellow 2 2 4" xfId="3765"/>
    <cellStyle name="DarkBlueOutlineYellow 2 2 4 2" xfId="3766"/>
    <cellStyle name="DarkBlueOutlineYellow 2 2 4 3" xfId="3767"/>
    <cellStyle name="DarkBlueOutlineYellow 2 2 4 4" xfId="3768"/>
    <cellStyle name="DarkBlueOutlineYellow 2 2 4 5" xfId="3769"/>
    <cellStyle name="DarkBlueOutlineYellow 2 2 4 6" xfId="3770"/>
    <cellStyle name="DarkBlueOutlineYellow 2 2 5" xfId="3771"/>
    <cellStyle name="DarkBlueOutlineYellow 2 2 6" xfId="3772"/>
    <cellStyle name="DarkBlueOutlineYellow 2 2 7" xfId="3773"/>
    <cellStyle name="DarkBlueOutlineYellow 2 2 8" xfId="3774"/>
    <cellStyle name="DarkBlueOutlineYellow 2 2 9" xfId="3775"/>
    <cellStyle name="DarkBlueOutlineYellow 2 3" xfId="3776"/>
    <cellStyle name="DarkBlueOutlineYellow 2 3 2" xfId="3777"/>
    <cellStyle name="DarkBlueOutlineYellow 2 3 2 2" xfId="3778"/>
    <cellStyle name="DarkBlueOutlineYellow 2 3 2 2 2" xfId="3779"/>
    <cellStyle name="DarkBlueOutlineYellow 2 3 2 2 2 2" xfId="3780"/>
    <cellStyle name="DarkBlueOutlineYellow 2 3 2 2 2 3" xfId="3781"/>
    <cellStyle name="DarkBlueOutlineYellow 2 3 2 2 2 4" xfId="3782"/>
    <cellStyle name="DarkBlueOutlineYellow 2 3 2 2 2 5" xfId="3783"/>
    <cellStyle name="DarkBlueOutlineYellow 2 3 2 2 2 6" xfId="3784"/>
    <cellStyle name="DarkBlueOutlineYellow 2 3 2 2 3" xfId="3785"/>
    <cellStyle name="DarkBlueOutlineYellow 2 3 2 2 4" xfId="3786"/>
    <cellStyle name="DarkBlueOutlineYellow 2 3 2 2 5" xfId="3787"/>
    <cellStyle name="DarkBlueOutlineYellow 2 3 2 2 6" xfId="3788"/>
    <cellStyle name="DarkBlueOutlineYellow 2 3 2 2 7" xfId="3789"/>
    <cellStyle name="DarkBlueOutlineYellow 2 3 2 3" xfId="3790"/>
    <cellStyle name="DarkBlueOutlineYellow 2 3 2 3 2" xfId="3791"/>
    <cellStyle name="DarkBlueOutlineYellow 2 3 2 3 3" xfId="3792"/>
    <cellStyle name="DarkBlueOutlineYellow 2 3 2 3 4" xfId="3793"/>
    <cellStyle name="DarkBlueOutlineYellow 2 3 2 3 5" xfId="3794"/>
    <cellStyle name="DarkBlueOutlineYellow 2 3 2 3 6" xfId="3795"/>
    <cellStyle name="DarkBlueOutlineYellow 2 3 2 4" xfId="3796"/>
    <cellStyle name="DarkBlueOutlineYellow 2 3 2 5" xfId="3797"/>
    <cellStyle name="DarkBlueOutlineYellow 2 3 2 6" xfId="3798"/>
    <cellStyle name="DarkBlueOutlineYellow 2 3 2 7" xfId="3799"/>
    <cellStyle name="DarkBlueOutlineYellow 2 3 2 8" xfId="3800"/>
    <cellStyle name="DarkBlueOutlineYellow 2 3 3" xfId="3801"/>
    <cellStyle name="DarkBlueOutlineYellow 2 3 3 2" xfId="3802"/>
    <cellStyle name="DarkBlueOutlineYellow 2 3 3 2 2" xfId="3803"/>
    <cellStyle name="DarkBlueOutlineYellow 2 3 3 2 3" xfId="3804"/>
    <cellStyle name="DarkBlueOutlineYellow 2 3 3 2 4" xfId="3805"/>
    <cellStyle name="DarkBlueOutlineYellow 2 3 3 2 5" xfId="3806"/>
    <cellStyle name="DarkBlueOutlineYellow 2 3 3 2 6" xfId="3807"/>
    <cellStyle name="DarkBlueOutlineYellow 2 3 3 3" xfId="3808"/>
    <cellStyle name="DarkBlueOutlineYellow 2 3 3 4" xfId="3809"/>
    <cellStyle name="DarkBlueOutlineYellow 2 3 3 5" xfId="3810"/>
    <cellStyle name="DarkBlueOutlineYellow 2 3 3 6" xfId="3811"/>
    <cellStyle name="DarkBlueOutlineYellow 2 3 3 7" xfId="3812"/>
    <cellStyle name="DarkBlueOutlineYellow 2 3 4" xfId="3813"/>
    <cellStyle name="DarkBlueOutlineYellow 2 3 4 2" xfId="3814"/>
    <cellStyle name="DarkBlueOutlineYellow 2 3 4 3" xfId="3815"/>
    <cellStyle name="DarkBlueOutlineYellow 2 3 4 4" xfId="3816"/>
    <cellStyle name="DarkBlueOutlineYellow 2 3 4 5" xfId="3817"/>
    <cellStyle name="DarkBlueOutlineYellow 2 3 4 6" xfId="3818"/>
    <cellStyle name="DarkBlueOutlineYellow 2 3 5" xfId="3819"/>
    <cellStyle name="DarkBlueOutlineYellow 2 3 6" xfId="3820"/>
    <cellStyle name="DarkBlueOutlineYellow 2 3 7" xfId="3821"/>
    <cellStyle name="DarkBlueOutlineYellow 2 3 8" xfId="3822"/>
    <cellStyle name="DarkBlueOutlineYellow 2 3 9" xfId="3823"/>
    <cellStyle name="DarkBlueOutlineYellow 2 4" xfId="3824"/>
    <cellStyle name="DarkBlueOutlineYellow 2 4 2" xfId="3825"/>
    <cellStyle name="DarkBlueOutlineYellow 2 4 2 2" xfId="3826"/>
    <cellStyle name="DarkBlueOutlineYellow 2 4 2 2 2" xfId="3827"/>
    <cellStyle name="DarkBlueOutlineYellow 2 4 2 2 2 2" xfId="3828"/>
    <cellStyle name="DarkBlueOutlineYellow 2 4 2 2 2 3" xfId="3829"/>
    <cellStyle name="DarkBlueOutlineYellow 2 4 2 2 2 4" xfId="3830"/>
    <cellStyle name="DarkBlueOutlineYellow 2 4 2 2 2 5" xfId="3831"/>
    <cellStyle name="DarkBlueOutlineYellow 2 4 2 2 2 6" xfId="3832"/>
    <cellStyle name="DarkBlueOutlineYellow 2 4 2 2 3" xfId="3833"/>
    <cellStyle name="DarkBlueOutlineYellow 2 4 2 2 4" xfId="3834"/>
    <cellStyle name="DarkBlueOutlineYellow 2 4 2 2 5" xfId="3835"/>
    <cellStyle name="DarkBlueOutlineYellow 2 4 2 2 6" xfId="3836"/>
    <cellStyle name="DarkBlueOutlineYellow 2 4 2 2 7" xfId="3837"/>
    <cellStyle name="DarkBlueOutlineYellow 2 4 2 3" xfId="3838"/>
    <cellStyle name="DarkBlueOutlineYellow 2 4 2 3 2" xfId="3839"/>
    <cellStyle name="DarkBlueOutlineYellow 2 4 2 3 3" xfId="3840"/>
    <cellStyle name="DarkBlueOutlineYellow 2 4 2 3 4" xfId="3841"/>
    <cellStyle name="DarkBlueOutlineYellow 2 4 2 3 5" xfId="3842"/>
    <cellStyle name="DarkBlueOutlineYellow 2 4 2 3 6" xfId="3843"/>
    <cellStyle name="DarkBlueOutlineYellow 2 4 2 4" xfId="3844"/>
    <cellStyle name="DarkBlueOutlineYellow 2 4 2 5" xfId="3845"/>
    <cellStyle name="DarkBlueOutlineYellow 2 4 2 6" xfId="3846"/>
    <cellStyle name="DarkBlueOutlineYellow 2 4 2 7" xfId="3847"/>
    <cellStyle name="DarkBlueOutlineYellow 2 4 2 8" xfId="3848"/>
    <cellStyle name="DarkBlueOutlineYellow 2 4 3" xfId="3849"/>
    <cellStyle name="DarkBlueOutlineYellow 2 4 3 2" xfId="3850"/>
    <cellStyle name="DarkBlueOutlineYellow 2 4 3 2 2" xfId="3851"/>
    <cellStyle name="DarkBlueOutlineYellow 2 4 3 2 3" xfId="3852"/>
    <cellStyle name="DarkBlueOutlineYellow 2 4 3 2 4" xfId="3853"/>
    <cellStyle name="DarkBlueOutlineYellow 2 4 3 2 5" xfId="3854"/>
    <cellStyle name="DarkBlueOutlineYellow 2 4 3 2 6" xfId="3855"/>
    <cellStyle name="DarkBlueOutlineYellow 2 4 3 3" xfId="3856"/>
    <cellStyle name="DarkBlueOutlineYellow 2 4 3 4" xfId="3857"/>
    <cellStyle name="DarkBlueOutlineYellow 2 4 3 5" xfId="3858"/>
    <cellStyle name="DarkBlueOutlineYellow 2 4 3 6" xfId="3859"/>
    <cellStyle name="DarkBlueOutlineYellow 2 4 3 7" xfId="3860"/>
    <cellStyle name="DarkBlueOutlineYellow 2 4 4" xfId="3861"/>
    <cellStyle name="DarkBlueOutlineYellow 2 4 4 2" xfId="3862"/>
    <cellStyle name="DarkBlueOutlineYellow 2 4 4 3" xfId="3863"/>
    <cellStyle name="DarkBlueOutlineYellow 2 4 4 4" xfId="3864"/>
    <cellStyle name="DarkBlueOutlineYellow 2 4 4 5" xfId="3865"/>
    <cellStyle name="DarkBlueOutlineYellow 2 4 4 6" xfId="3866"/>
    <cellStyle name="DarkBlueOutlineYellow 2 4 5" xfId="3867"/>
    <cellStyle name="DarkBlueOutlineYellow 2 4 6" xfId="3868"/>
    <cellStyle name="DarkBlueOutlineYellow 2 4 7" xfId="3869"/>
    <cellStyle name="DarkBlueOutlineYellow 2 4 8" xfId="3870"/>
    <cellStyle name="DarkBlueOutlineYellow 2 4 9" xfId="3871"/>
    <cellStyle name="DarkBlueOutlineYellow 2 5" xfId="3872"/>
    <cellStyle name="DarkBlueOutlineYellow 2 5 2" xfId="3873"/>
    <cellStyle name="DarkBlueOutlineYellow 2 5 2 2" xfId="3874"/>
    <cellStyle name="DarkBlueOutlineYellow 2 5 2 2 2" xfId="3875"/>
    <cellStyle name="DarkBlueOutlineYellow 2 5 2 2 2 2" xfId="3876"/>
    <cellStyle name="DarkBlueOutlineYellow 2 5 2 2 2 3" xfId="3877"/>
    <cellStyle name="DarkBlueOutlineYellow 2 5 2 2 2 4" xfId="3878"/>
    <cellStyle name="DarkBlueOutlineYellow 2 5 2 2 2 5" xfId="3879"/>
    <cellStyle name="DarkBlueOutlineYellow 2 5 2 2 2 6" xfId="3880"/>
    <cellStyle name="DarkBlueOutlineYellow 2 5 2 2 3" xfId="3881"/>
    <cellStyle name="DarkBlueOutlineYellow 2 5 2 2 4" xfId="3882"/>
    <cellStyle name="DarkBlueOutlineYellow 2 5 2 2 5" xfId="3883"/>
    <cellStyle name="DarkBlueOutlineYellow 2 5 2 2 6" xfId="3884"/>
    <cellStyle name="DarkBlueOutlineYellow 2 5 2 2 7" xfId="3885"/>
    <cellStyle name="DarkBlueOutlineYellow 2 5 2 3" xfId="3886"/>
    <cellStyle name="DarkBlueOutlineYellow 2 5 2 4" xfId="3887"/>
    <cellStyle name="DarkBlueOutlineYellow 2 5 2 5" xfId="3888"/>
    <cellStyle name="DarkBlueOutlineYellow 2 5 2 6" xfId="3889"/>
    <cellStyle name="DarkBlueOutlineYellow 2 5 2 7" xfId="3890"/>
    <cellStyle name="DarkBlueOutlineYellow 2 5 3" xfId="3891"/>
    <cellStyle name="DarkBlueOutlineYellow 2 5 3 2" xfId="3892"/>
    <cellStyle name="DarkBlueOutlineYellow 2 5 3 2 2" xfId="3893"/>
    <cellStyle name="DarkBlueOutlineYellow 2 5 3 2 3" xfId="3894"/>
    <cellStyle name="DarkBlueOutlineYellow 2 5 3 2 4" xfId="3895"/>
    <cellStyle name="DarkBlueOutlineYellow 2 5 3 2 5" xfId="3896"/>
    <cellStyle name="DarkBlueOutlineYellow 2 5 3 2 6" xfId="3897"/>
    <cellStyle name="DarkBlueOutlineYellow 2 5 3 3" xfId="3898"/>
    <cellStyle name="DarkBlueOutlineYellow 2 5 3 4" xfId="3899"/>
    <cellStyle name="DarkBlueOutlineYellow 2 5 3 5" xfId="3900"/>
    <cellStyle name="DarkBlueOutlineYellow 2 5 3 6" xfId="3901"/>
    <cellStyle name="DarkBlueOutlineYellow 2 5 3 7" xfId="3902"/>
    <cellStyle name="DarkBlueOutlineYellow 2 5 4" xfId="3903"/>
    <cellStyle name="DarkBlueOutlineYellow 2 5 5" xfId="3904"/>
    <cellStyle name="DarkBlueOutlineYellow 2 5 6" xfId="3905"/>
    <cellStyle name="DarkBlueOutlineYellow 2 5 7" xfId="3906"/>
    <cellStyle name="DarkBlueOutlineYellow 2 5 8" xfId="3907"/>
    <cellStyle name="DarkBlueOutlineYellow 2 6" xfId="3908"/>
    <cellStyle name="DarkBlueOutlineYellow 2 6 2" xfId="3909"/>
    <cellStyle name="DarkBlueOutlineYellow 2 6 2 2" xfId="3910"/>
    <cellStyle name="DarkBlueOutlineYellow 2 6 2 3" xfId="3911"/>
    <cellStyle name="DarkBlueOutlineYellow 2 6 2 4" xfId="3912"/>
    <cellStyle name="DarkBlueOutlineYellow 2 6 2 5" xfId="3913"/>
    <cellStyle name="DarkBlueOutlineYellow 2 6 2 6" xfId="3914"/>
    <cellStyle name="DarkBlueOutlineYellow 2 6 3" xfId="3915"/>
    <cellStyle name="DarkBlueOutlineYellow 2 6 4" xfId="3916"/>
    <cellStyle name="DarkBlueOutlineYellow 2 6 5" xfId="3917"/>
    <cellStyle name="DarkBlueOutlineYellow 2 6 6" xfId="3918"/>
    <cellStyle name="DarkBlueOutlineYellow 2 6 7" xfId="3919"/>
    <cellStyle name="DarkBlueOutlineYellow 2 7" xfId="3920"/>
    <cellStyle name="DarkBlueOutlineYellow 2 7 2" xfId="3921"/>
    <cellStyle name="DarkBlueOutlineYellow 2 7 3" xfId="3922"/>
    <cellStyle name="DarkBlueOutlineYellow 2 7 4" xfId="3923"/>
    <cellStyle name="DarkBlueOutlineYellow 2 7 5" xfId="3924"/>
    <cellStyle name="DarkBlueOutlineYellow 2 7 6" xfId="3925"/>
    <cellStyle name="DarkBlueOutlineYellow 2 8" xfId="3926"/>
    <cellStyle name="DarkBlueOutlineYellow 2 9" xfId="3927"/>
    <cellStyle name="DarkBlueOutlineYellow 3" xfId="3928"/>
    <cellStyle name="DarkBlueOutlineYellow 3 10" xfId="3929"/>
    <cellStyle name="DarkBlueOutlineYellow 3 11" xfId="3930"/>
    <cellStyle name="DarkBlueOutlineYellow 3 12" xfId="3931"/>
    <cellStyle name="DarkBlueOutlineYellow 3 2" xfId="3932"/>
    <cellStyle name="DarkBlueOutlineYellow 3 2 2" xfId="3933"/>
    <cellStyle name="DarkBlueOutlineYellow 3 2 2 2" xfId="3934"/>
    <cellStyle name="DarkBlueOutlineYellow 3 2 2 2 2" xfId="3935"/>
    <cellStyle name="DarkBlueOutlineYellow 3 2 2 2 2 2" xfId="3936"/>
    <cellStyle name="DarkBlueOutlineYellow 3 2 2 2 2 3" xfId="3937"/>
    <cellStyle name="DarkBlueOutlineYellow 3 2 2 2 2 4" xfId="3938"/>
    <cellStyle name="DarkBlueOutlineYellow 3 2 2 2 2 5" xfId="3939"/>
    <cellStyle name="DarkBlueOutlineYellow 3 2 2 2 2 6" xfId="3940"/>
    <cellStyle name="DarkBlueOutlineYellow 3 2 2 2 3" xfId="3941"/>
    <cellStyle name="DarkBlueOutlineYellow 3 2 2 2 4" xfId="3942"/>
    <cellStyle name="DarkBlueOutlineYellow 3 2 2 2 5" xfId="3943"/>
    <cellStyle name="DarkBlueOutlineYellow 3 2 2 2 6" xfId="3944"/>
    <cellStyle name="DarkBlueOutlineYellow 3 2 2 2 7" xfId="3945"/>
    <cellStyle name="DarkBlueOutlineYellow 3 2 2 3" xfId="3946"/>
    <cellStyle name="DarkBlueOutlineYellow 3 2 2 3 2" xfId="3947"/>
    <cellStyle name="DarkBlueOutlineYellow 3 2 2 3 3" xfId="3948"/>
    <cellStyle name="DarkBlueOutlineYellow 3 2 2 3 4" xfId="3949"/>
    <cellStyle name="DarkBlueOutlineYellow 3 2 2 3 5" xfId="3950"/>
    <cellStyle name="DarkBlueOutlineYellow 3 2 2 3 6" xfId="3951"/>
    <cellStyle name="DarkBlueOutlineYellow 3 2 2 4" xfId="3952"/>
    <cellStyle name="DarkBlueOutlineYellow 3 2 2 5" xfId="3953"/>
    <cellStyle name="DarkBlueOutlineYellow 3 2 2 6" xfId="3954"/>
    <cellStyle name="DarkBlueOutlineYellow 3 2 2 7" xfId="3955"/>
    <cellStyle name="DarkBlueOutlineYellow 3 2 2 8" xfId="3956"/>
    <cellStyle name="DarkBlueOutlineYellow 3 2 3" xfId="3957"/>
    <cellStyle name="DarkBlueOutlineYellow 3 2 3 2" xfId="3958"/>
    <cellStyle name="DarkBlueOutlineYellow 3 2 3 2 2" xfId="3959"/>
    <cellStyle name="DarkBlueOutlineYellow 3 2 3 2 3" xfId="3960"/>
    <cellStyle name="DarkBlueOutlineYellow 3 2 3 2 4" xfId="3961"/>
    <cellStyle name="DarkBlueOutlineYellow 3 2 3 2 5" xfId="3962"/>
    <cellStyle name="DarkBlueOutlineYellow 3 2 3 2 6" xfId="3963"/>
    <cellStyle name="DarkBlueOutlineYellow 3 2 3 3" xfId="3964"/>
    <cellStyle name="DarkBlueOutlineYellow 3 2 3 4" xfId="3965"/>
    <cellStyle name="DarkBlueOutlineYellow 3 2 3 5" xfId="3966"/>
    <cellStyle name="DarkBlueOutlineYellow 3 2 3 6" xfId="3967"/>
    <cellStyle name="DarkBlueOutlineYellow 3 2 3 7" xfId="3968"/>
    <cellStyle name="DarkBlueOutlineYellow 3 2 4" xfId="3969"/>
    <cellStyle name="DarkBlueOutlineYellow 3 2 4 2" xfId="3970"/>
    <cellStyle name="DarkBlueOutlineYellow 3 2 4 3" xfId="3971"/>
    <cellStyle name="DarkBlueOutlineYellow 3 2 4 4" xfId="3972"/>
    <cellStyle name="DarkBlueOutlineYellow 3 2 4 5" xfId="3973"/>
    <cellStyle name="DarkBlueOutlineYellow 3 2 4 6" xfId="3974"/>
    <cellStyle name="DarkBlueOutlineYellow 3 2 5" xfId="3975"/>
    <cellStyle name="DarkBlueOutlineYellow 3 2 6" xfId="3976"/>
    <cellStyle name="DarkBlueOutlineYellow 3 2 7" xfId="3977"/>
    <cellStyle name="DarkBlueOutlineYellow 3 2 8" xfId="3978"/>
    <cellStyle name="DarkBlueOutlineYellow 3 2 9" xfId="3979"/>
    <cellStyle name="DarkBlueOutlineYellow 3 3" xfId="3980"/>
    <cellStyle name="DarkBlueOutlineYellow 3 3 2" xfId="3981"/>
    <cellStyle name="DarkBlueOutlineYellow 3 3 2 2" xfId="3982"/>
    <cellStyle name="DarkBlueOutlineYellow 3 3 2 2 2" xfId="3983"/>
    <cellStyle name="DarkBlueOutlineYellow 3 3 2 2 2 2" xfId="3984"/>
    <cellStyle name="DarkBlueOutlineYellow 3 3 2 2 2 3" xfId="3985"/>
    <cellStyle name="DarkBlueOutlineYellow 3 3 2 2 2 4" xfId="3986"/>
    <cellStyle name="DarkBlueOutlineYellow 3 3 2 2 2 5" xfId="3987"/>
    <cellStyle name="DarkBlueOutlineYellow 3 3 2 2 2 6" xfId="3988"/>
    <cellStyle name="DarkBlueOutlineYellow 3 3 2 2 3" xfId="3989"/>
    <cellStyle name="DarkBlueOutlineYellow 3 3 2 2 4" xfId="3990"/>
    <cellStyle name="DarkBlueOutlineYellow 3 3 2 2 5" xfId="3991"/>
    <cellStyle name="DarkBlueOutlineYellow 3 3 2 2 6" xfId="3992"/>
    <cellStyle name="DarkBlueOutlineYellow 3 3 2 2 7" xfId="3993"/>
    <cellStyle name="DarkBlueOutlineYellow 3 3 2 3" xfId="3994"/>
    <cellStyle name="DarkBlueOutlineYellow 3 3 2 3 2" xfId="3995"/>
    <cellStyle name="DarkBlueOutlineYellow 3 3 2 3 3" xfId="3996"/>
    <cellStyle name="DarkBlueOutlineYellow 3 3 2 3 4" xfId="3997"/>
    <cellStyle name="DarkBlueOutlineYellow 3 3 2 3 5" xfId="3998"/>
    <cellStyle name="DarkBlueOutlineYellow 3 3 2 3 6" xfId="3999"/>
    <cellStyle name="DarkBlueOutlineYellow 3 3 2 4" xfId="4000"/>
    <cellStyle name="DarkBlueOutlineYellow 3 3 2 5" xfId="4001"/>
    <cellStyle name="DarkBlueOutlineYellow 3 3 2 6" xfId="4002"/>
    <cellStyle name="DarkBlueOutlineYellow 3 3 2 7" xfId="4003"/>
    <cellStyle name="DarkBlueOutlineYellow 3 3 2 8" xfId="4004"/>
    <cellStyle name="DarkBlueOutlineYellow 3 3 3" xfId="4005"/>
    <cellStyle name="DarkBlueOutlineYellow 3 3 3 2" xfId="4006"/>
    <cellStyle name="DarkBlueOutlineYellow 3 3 3 2 2" xfId="4007"/>
    <cellStyle name="DarkBlueOutlineYellow 3 3 3 2 3" xfId="4008"/>
    <cellStyle name="DarkBlueOutlineYellow 3 3 3 2 4" xfId="4009"/>
    <cellStyle name="DarkBlueOutlineYellow 3 3 3 2 5" xfId="4010"/>
    <cellStyle name="DarkBlueOutlineYellow 3 3 3 2 6" xfId="4011"/>
    <cellStyle name="DarkBlueOutlineYellow 3 3 3 3" xfId="4012"/>
    <cellStyle name="DarkBlueOutlineYellow 3 3 3 4" xfId="4013"/>
    <cellStyle name="DarkBlueOutlineYellow 3 3 3 5" xfId="4014"/>
    <cellStyle name="DarkBlueOutlineYellow 3 3 3 6" xfId="4015"/>
    <cellStyle name="DarkBlueOutlineYellow 3 3 3 7" xfId="4016"/>
    <cellStyle name="DarkBlueOutlineYellow 3 3 4" xfId="4017"/>
    <cellStyle name="DarkBlueOutlineYellow 3 3 4 2" xfId="4018"/>
    <cellStyle name="DarkBlueOutlineYellow 3 3 4 3" xfId="4019"/>
    <cellStyle name="DarkBlueOutlineYellow 3 3 4 4" xfId="4020"/>
    <cellStyle name="DarkBlueOutlineYellow 3 3 4 5" xfId="4021"/>
    <cellStyle name="DarkBlueOutlineYellow 3 3 4 6" xfId="4022"/>
    <cellStyle name="DarkBlueOutlineYellow 3 3 5" xfId="4023"/>
    <cellStyle name="DarkBlueOutlineYellow 3 3 6" xfId="4024"/>
    <cellStyle name="DarkBlueOutlineYellow 3 3 7" xfId="4025"/>
    <cellStyle name="DarkBlueOutlineYellow 3 3 8" xfId="4026"/>
    <cellStyle name="DarkBlueOutlineYellow 3 3 9" xfId="4027"/>
    <cellStyle name="DarkBlueOutlineYellow 3 4" xfId="4028"/>
    <cellStyle name="DarkBlueOutlineYellow 3 4 2" xfId="4029"/>
    <cellStyle name="DarkBlueOutlineYellow 3 4 2 2" xfId="4030"/>
    <cellStyle name="DarkBlueOutlineYellow 3 4 2 2 2" xfId="4031"/>
    <cellStyle name="DarkBlueOutlineYellow 3 4 2 2 2 2" xfId="4032"/>
    <cellStyle name="DarkBlueOutlineYellow 3 4 2 2 2 3" xfId="4033"/>
    <cellStyle name="DarkBlueOutlineYellow 3 4 2 2 2 4" xfId="4034"/>
    <cellStyle name="DarkBlueOutlineYellow 3 4 2 2 2 5" xfId="4035"/>
    <cellStyle name="DarkBlueOutlineYellow 3 4 2 2 2 6" xfId="4036"/>
    <cellStyle name="DarkBlueOutlineYellow 3 4 2 2 3" xfId="4037"/>
    <cellStyle name="DarkBlueOutlineYellow 3 4 2 2 4" xfId="4038"/>
    <cellStyle name="DarkBlueOutlineYellow 3 4 2 2 5" xfId="4039"/>
    <cellStyle name="DarkBlueOutlineYellow 3 4 2 2 6" xfId="4040"/>
    <cellStyle name="DarkBlueOutlineYellow 3 4 2 2 7" xfId="4041"/>
    <cellStyle name="DarkBlueOutlineYellow 3 4 2 3" xfId="4042"/>
    <cellStyle name="DarkBlueOutlineYellow 3 4 2 3 2" xfId="4043"/>
    <cellStyle name="DarkBlueOutlineYellow 3 4 2 3 3" xfId="4044"/>
    <cellStyle name="DarkBlueOutlineYellow 3 4 2 3 4" xfId="4045"/>
    <cellStyle name="DarkBlueOutlineYellow 3 4 2 3 5" xfId="4046"/>
    <cellStyle name="DarkBlueOutlineYellow 3 4 2 3 6" xfId="4047"/>
    <cellStyle name="DarkBlueOutlineYellow 3 4 2 4" xfId="4048"/>
    <cellStyle name="DarkBlueOutlineYellow 3 4 2 5" xfId="4049"/>
    <cellStyle name="DarkBlueOutlineYellow 3 4 2 6" xfId="4050"/>
    <cellStyle name="DarkBlueOutlineYellow 3 4 2 7" xfId="4051"/>
    <cellStyle name="DarkBlueOutlineYellow 3 4 2 8" xfId="4052"/>
    <cellStyle name="DarkBlueOutlineYellow 3 4 3" xfId="4053"/>
    <cellStyle name="DarkBlueOutlineYellow 3 4 3 2" xfId="4054"/>
    <cellStyle name="DarkBlueOutlineYellow 3 4 3 2 2" xfId="4055"/>
    <cellStyle name="DarkBlueOutlineYellow 3 4 3 2 3" xfId="4056"/>
    <cellStyle name="DarkBlueOutlineYellow 3 4 3 2 4" xfId="4057"/>
    <cellStyle name="DarkBlueOutlineYellow 3 4 3 2 5" xfId="4058"/>
    <cellStyle name="DarkBlueOutlineYellow 3 4 3 2 6" xfId="4059"/>
    <cellStyle name="DarkBlueOutlineYellow 3 4 3 3" xfId="4060"/>
    <cellStyle name="DarkBlueOutlineYellow 3 4 3 4" xfId="4061"/>
    <cellStyle name="DarkBlueOutlineYellow 3 4 3 5" xfId="4062"/>
    <cellStyle name="DarkBlueOutlineYellow 3 4 3 6" xfId="4063"/>
    <cellStyle name="DarkBlueOutlineYellow 3 4 3 7" xfId="4064"/>
    <cellStyle name="DarkBlueOutlineYellow 3 4 4" xfId="4065"/>
    <cellStyle name="DarkBlueOutlineYellow 3 4 4 2" xfId="4066"/>
    <cellStyle name="DarkBlueOutlineYellow 3 4 4 3" xfId="4067"/>
    <cellStyle name="DarkBlueOutlineYellow 3 4 4 4" xfId="4068"/>
    <cellStyle name="DarkBlueOutlineYellow 3 4 4 5" xfId="4069"/>
    <cellStyle name="DarkBlueOutlineYellow 3 4 4 6" xfId="4070"/>
    <cellStyle name="DarkBlueOutlineYellow 3 4 5" xfId="4071"/>
    <cellStyle name="DarkBlueOutlineYellow 3 4 6" xfId="4072"/>
    <cellStyle name="DarkBlueOutlineYellow 3 4 7" xfId="4073"/>
    <cellStyle name="DarkBlueOutlineYellow 3 4 8" xfId="4074"/>
    <cellStyle name="DarkBlueOutlineYellow 3 4 9" xfId="4075"/>
    <cellStyle name="DarkBlueOutlineYellow 3 5" xfId="4076"/>
    <cellStyle name="DarkBlueOutlineYellow 3 5 2" xfId="4077"/>
    <cellStyle name="DarkBlueOutlineYellow 3 5 2 2" xfId="4078"/>
    <cellStyle name="DarkBlueOutlineYellow 3 5 2 2 2" xfId="4079"/>
    <cellStyle name="DarkBlueOutlineYellow 3 5 2 2 2 2" xfId="4080"/>
    <cellStyle name="DarkBlueOutlineYellow 3 5 2 2 2 3" xfId="4081"/>
    <cellStyle name="DarkBlueOutlineYellow 3 5 2 2 2 4" xfId="4082"/>
    <cellStyle name="DarkBlueOutlineYellow 3 5 2 2 2 5" xfId="4083"/>
    <cellStyle name="DarkBlueOutlineYellow 3 5 2 2 2 6" xfId="4084"/>
    <cellStyle name="DarkBlueOutlineYellow 3 5 2 2 3" xfId="4085"/>
    <cellStyle name="DarkBlueOutlineYellow 3 5 2 2 4" xfId="4086"/>
    <cellStyle name="DarkBlueOutlineYellow 3 5 2 2 5" xfId="4087"/>
    <cellStyle name="DarkBlueOutlineYellow 3 5 2 2 6" xfId="4088"/>
    <cellStyle name="DarkBlueOutlineYellow 3 5 2 2 7" xfId="4089"/>
    <cellStyle name="DarkBlueOutlineYellow 3 5 2 3" xfId="4090"/>
    <cellStyle name="DarkBlueOutlineYellow 3 5 2 4" xfId="4091"/>
    <cellStyle name="DarkBlueOutlineYellow 3 5 2 5" xfId="4092"/>
    <cellStyle name="DarkBlueOutlineYellow 3 5 2 6" xfId="4093"/>
    <cellStyle name="DarkBlueOutlineYellow 3 5 2 7" xfId="4094"/>
    <cellStyle name="DarkBlueOutlineYellow 3 5 3" xfId="4095"/>
    <cellStyle name="DarkBlueOutlineYellow 3 5 3 2" xfId="4096"/>
    <cellStyle name="DarkBlueOutlineYellow 3 5 3 2 2" xfId="4097"/>
    <cellStyle name="DarkBlueOutlineYellow 3 5 3 2 3" xfId="4098"/>
    <cellStyle name="DarkBlueOutlineYellow 3 5 3 2 4" xfId="4099"/>
    <cellStyle name="DarkBlueOutlineYellow 3 5 3 2 5" xfId="4100"/>
    <cellStyle name="DarkBlueOutlineYellow 3 5 3 2 6" xfId="4101"/>
    <cellStyle name="DarkBlueOutlineYellow 3 5 3 3" xfId="4102"/>
    <cellStyle name="DarkBlueOutlineYellow 3 5 3 4" xfId="4103"/>
    <cellStyle name="DarkBlueOutlineYellow 3 5 3 5" xfId="4104"/>
    <cellStyle name="DarkBlueOutlineYellow 3 5 3 6" xfId="4105"/>
    <cellStyle name="DarkBlueOutlineYellow 3 5 3 7" xfId="4106"/>
    <cellStyle name="DarkBlueOutlineYellow 3 5 4" xfId="4107"/>
    <cellStyle name="DarkBlueOutlineYellow 3 5 5" xfId="4108"/>
    <cellStyle name="DarkBlueOutlineYellow 3 5 6" xfId="4109"/>
    <cellStyle name="DarkBlueOutlineYellow 3 5 7" xfId="4110"/>
    <cellStyle name="DarkBlueOutlineYellow 3 5 8" xfId="4111"/>
    <cellStyle name="DarkBlueOutlineYellow 3 6" xfId="4112"/>
    <cellStyle name="DarkBlueOutlineYellow 3 6 2" xfId="4113"/>
    <cellStyle name="DarkBlueOutlineYellow 3 6 2 2" xfId="4114"/>
    <cellStyle name="DarkBlueOutlineYellow 3 6 2 3" xfId="4115"/>
    <cellStyle name="DarkBlueOutlineYellow 3 6 2 4" xfId="4116"/>
    <cellStyle name="DarkBlueOutlineYellow 3 6 2 5" xfId="4117"/>
    <cellStyle name="DarkBlueOutlineYellow 3 6 2 6" xfId="4118"/>
    <cellStyle name="DarkBlueOutlineYellow 3 6 3" xfId="4119"/>
    <cellStyle name="DarkBlueOutlineYellow 3 6 4" xfId="4120"/>
    <cellStyle name="DarkBlueOutlineYellow 3 6 5" xfId="4121"/>
    <cellStyle name="DarkBlueOutlineYellow 3 6 6" xfId="4122"/>
    <cellStyle name="DarkBlueOutlineYellow 3 6 7" xfId="4123"/>
    <cellStyle name="DarkBlueOutlineYellow 3 7" xfId="4124"/>
    <cellStyle name="DarkBlueOutlineYellow 3 7 2" xfId="4125"/>
    <cellStyle name="DarkBlueOutlineYellow 3 7 3" xfId="4126"/>
    <cellStyle name="DarkBlueOutlineYellow 3 7 4" xfId="4127"/>
    <cellStyle name="DarkBlueOutlineYellow 3 7 5" xfId="4128"/>
    <cellStyle name="DarkBlueOutlineYellow 3 7 6" xfId="4129"/>
    <cellStyle name="DarkBlueOutlineYellow 3 8" xfId="4130"/>
    <cellStyle name="DarkBlueOutlineYellow 3 9" xfId="4131"/>
    <cellStyle name="DarkBlueOutlineYellow 4" xfId="4132"/>
    <cellStyle name="DarkBlueOutlineYellow 4 2" xfId="4133"/>
    <cellStyle name="DarkBlueOutlineYellow 4 2 2" xfId="4134"/>
    <cellStyle name="DarkBlueOutlineYellow 4 2 2 2" xfId="4135"/>
    <cellStyle name="DarkBlueOutlineYellow 4 2 2 2 2" xfId="4136"/>
    <cellStyle name="DarkBlueOutlineYellow 4 2 2 2 3" xfId="4137"/>
    <cellStyle name="DarkBlueOutlineYellow 4 2 2 2 4" xfId="4138"/>
    <cellStyle name="DarkBlueOutlineYellow 4 2 2 2 5" xfId="4139"/>
    <cellStyle name="DarkBlueOutlineYellow 4 2 2 2 6" xfId="4140"/>
    <cellStyle name="DarkBlueOutlineYellow 4 2 2 3" xfId="4141"/>
    <cellStyle name="DarkBlueOutlineYellow 4 2 2 4" xfId="4142"/>
    <cellStyle name="DarkBlueOutlineYellow 4 2 2 5" xfId="4143"/>
    <cellStyle name="DarkBlueOutlineYellow 4 2 2 6" xfId="4144"/>
    <cellStyle name="DarkBlueOutlineYellow 4 2 2 7" xfId="4145"/>
    <cellStyle name="DarkBlueOutlineYellow 4 2 3" xfId="4146"/>
    <cellStyle name="DarkBlueOutlineYellow 4 2 3 2" xfId="4147"/>
    <cellStyle name="DarkBlueOutlineYellow 4 2 3 3" xfId="4148"/>
    <cellStyle name="DarkBlueOutlineYellow 4 2 3 4" xfId="4149"/>
    <cellStyle name="DarkBlueOutlineYellow 4 2 3 5" xfId="4150"/>
    <cellStyle name="DarkBlueOutlineYellow 4 2 3 6" xfId="4151"/>
    <cellStyle name="DarkBlueOutlineYellow 4 2 4" xfId="4152"/>
    <cellStyle name="DarkBlueOutlineYellow 4 2 5" xfId="4153"/>
    <cellStyle name="DarkBlueOutlineYellow 4 2 6" xfId="4154"/>
    <cellStyle name="DarkBlueOutlineYellow 4 2 7" xfId="4155"/>
    <cellStyle name="DarkBlueOutlineYellow 4 2 8" xfId="4156"/>
    <cellStyle name="DarkBlueOutlineYellow 4 3" xfId="4157"/>
    <cellStyle name="DarkBlueOutlineYellow 4 3 2" xfId="4158"/>
    <cellStyle name="DarkBlueOutlineYellow 4 3 2 2" xfId="4159"/>
    <cellStyle name="DarkBlueOutlineYellow 4 3 2 3" xfId="4160"/>
    <cellStyle name="DarkBlueOutlineYellow 4 3 2 4" xfId="4161"/>
    <cellStyle name="DarkBlueOutlineYellow 4 3 2 5" xfId="4162"/>
    <cellStyle name="DarkBlueOutlineYellow 4 3 2 6" xfId="4163"/>
    <cellStyle name="DarkBlueOutlineYellow 4 3 3" xfId="4164"/>
    <cellStyle name="DarkBlueOutlineYellow 4 3 4" xfId="4165"/>
    <cellStyle name="DarkBlueOutlineYellow 4 3 5" xfId="4166"/>
    <cellStyle name="DarkBlueOutlineYellow 4 3 6" xfId="4167"/>
    <cellStyle name="DarkBlueOutlineYellow 4 3 7" xfId="4168"/>
    <cellStyle name="DarkBlueOutlineYellow 4 4" xfId="4169"/>
    <cellStyle name="DarkBlueOutlineYellow 4 4 2" xfId="4170"/>
    <cellStyle name="DarkBlueOutlineYellow 4 4 3" xfId="4171"/>
    <cellStyle name="DarkBlueOutlineYellow 4 4 4" xfId="4172"/>
    <cellStyle name="DarkBlueOutlineYellow 4 4 5" xfId="4173"/>
    <cellStyle name="DarkBlueOutlineYellow 4 4 6" xfId="4174"/>
    <cellStyle name="DarkBlueOutlineYellow 4 5" xfId="4175"/>
    <cellStyle name="DarkBlueOutlineYellow 4 6" xfId="4176"/>
    <cellStyle name="DarkBlueOutlineYellow 4 7" xfId="4177"/>
    <cellStyle name="DarkBlueOutlineYellow 4 8" xfId="4178"/>
    <cellStyle name="DarkBlueOutlineYellow 4 9" xfId="4179"/>
    <cellStyle name="DarkBlueOutlineYellow 5" xfId="4180"/>
    <cellStyle name="DarkBlueOutlineYellow 5 2" xfId="4181"/>
    <cellStyle name="DarkBlueOutlineYellow 5 2 2" xfId="4182"/>
    <cellStyle name="DarkBlueOutlineYellow 5 2 2 2" xfId="4183"/>
    <cellStyle name="DarkBlueOutlineYellow 5 2 2 2 2" xfId="4184"/>
    <cellStyle name="DarkBlueOutlineYellow 5 2 2 2 3" xfId="4185"/>
    <cellStyle name="DarkBlueOutlineYellow 5 2 2 2 4" xfId="4186"/>
    <cellStyle name="DarkBlueOutlineYellow 5 2 2 2 5" xfId="4187"/>
    <cellStyle name="DarkBlueOutlineYellow 5 2 2 2 6" xfId="4188"/>
    <cellStyle name="DarkBlueOutlineYellow 5 2 2 3" xfId="4189"/>
    <cellStyle name="DarkBlueOutlineYellow 5 2 2 4" xfId="4190"/>
    <cellStyle name="DarkBlueOutlineYellow 5 2 2 5" xfId="4191"/>
    <cellStyle name="DarkBlueOutlineYellow 5 2 2 6" xfId="4192"/>
    <cellStyle name="DarkBlueOutlineYellow 5 2 2 7" xfId="4193"/>
    <cellStyle name="DarkBlueOutlineYellow 5 2 3" xfId="4194"/>
    <cellStyle name="DarkBlueOutlineYellow 5 2 3 2" xfId="4195"/>
    <cellStyle name="DarkBlueOutlineYellow 5 2 3 3" xfId="4196"/>
    <cellStyle name="DarkBlueOutlineYellow 5 2 3 4" xfId="4197"/>
    <cellStyle name="DarkBlueOutlineYellow 5 2 3 5" xfId="4198"/>
    <cellStyle name="DarkBlueOutlineYellow 5 2 3 6" xfId="4199"/>
    <cellStyle name="DarkBlueOutlineYellow 5 2 4" xfId="4200"/>
    <cellStyle name="DarkBlueOutlineYellow 5 2 5" xfId="4201"/>
    <cellStyle name="DarkBlueOutlineYellow 5 2 6" xfId="4202"/>
    <cellStyle name="DarkBlueOutlineYellow 5 2 7" xfId="4203"/>
    <cellStyle name="DarkBlueOutlineYellow 5 2 8" xfId="4204"/>
    <cellStyle name="DarkBlueOutlineYellow 5 3" xfId="4205"/>
    <cellStyle name="DarkBlueOutlineYellow 5 3 2" xfId="4206"/>
    <cellStyle name="DarkBlueOutlineYellow 5 3 2 2" xfId="4207"/>
    <cellStyle name="DarkBlueOutlineYellow 5 3 2 3" xfId="4208"/>
    <cellStyle name="DarkBlueOutlineYellow 5 3 2 4" xfId="4209"/>
    <cellStyle name="DarkBlueOutlineYellow 5 3 2 5" xfId="4210"/>
    <cellStyle name="DarkBlueOutlineYellow 5 3 2 6" xfId="4211"/>
    <cellStyle name="DarkBlueOutlineYellow 5 3 3" xfId="4212"/>
    <cellStyle name="DarkBlueOutlineYellow 5 3 4" xfId="4213"/>
    <cellStyle name="DarkBlueOutlineYellow 5 3 5" xfId="4214"/>
    <cellStyle name="DarkBlueOutlineYellow 5 3 6" xfId="4215"/>
    <cellStyle name="DarkBlueOutlineYellow 5 3 7" xfId="4216"/>
    <cellStyle name="DarkBlueOutlineYellow 5 4" xfId="4217"/>
    <cellStyle name="DarkBlueOutlineYellow 5 4 2" xfId="4218"/>
    <cellStyle name="DarkBlueOutlineYellow 5 4 3" xfId="4219"/>
    <cellStyle name="DarkBlueOutlineYellow 5 4 4" xfId="4220"/>
    <cellStyle name="DarkBlueOutlineYellow 5 4 5" xfId="4221"/>
    <cellStyle name="DarkBlueOutlineYellow 5 4 6" xfId="4222"/>
    <cellStyle name="DarkBlueOutlineYellow 5 5" xfId="4223"/>
    <cellStyle name="DarkBlueOutlineYellow 5 6" xfId="4224"/>
    <cellStyle name="DarkBlueOutlineYellow 5 7" xfId="4225"/>
    <cellStyle name="DarkBlueOutlineYellow 5 8" xfId="4226"/>
    <cellStyle name="DarkBlueOutlineYellow 5 9" xfId="4227"/>
    <cellStyle name="DarkBlueOutlineYellow 6" xfId="4228"/>
    <cellStyle name="DarkBlueOutlineYellow 6 2" xfId="4229"/>
    <cellStyle name="DarkBlueOutlineYellow 6 2 2" xfId="4230"/>
    <cellStyle name="DarkBlueOutlineYellow 6 2 2 2" xfId="4231"/>
    <cellStyle name="DarkBlueOutlineYellow 6 2 2 2 2" xfId="4232"/>
    <cellStyle name="DarkBlueOutlineYellow 6 2 2 2 3" xfId="4233"/>
    <cellStyle name="DarkBlueOutlineYellow 6 2 2 2 4" xfId="4234"/>
    <cellStyle name="DarkBlueOutlineYellow 6 2 2 2 5" xfId="4235"/>
    <cellStyle name="DarkBlueOutlineYellow 6 2 2 2 6" xfId="4236"/>
    <cellStyle name="DarkBlueOutlineYellow 6 2 2 3" xfId="4237"/>
    <cellStyle name="DarkBlueOutlineYellow 6 2 2 4" xfId="4238"/>
    <cellStyle name="DarkBlueOutlineYellow 6 2 2 5" xfId="4239"/>
    <cellStyle name="DarkBlueOutlineYellow 6 2 2 6" xfId="4240"/>
    <cellStyle name="DarkBlueOutlineYellow 6 2 2 7" xfId="4241"/>
    <cellStyle name="DarkBlueOutlineYellow 6 2 3" xfId="4242"/>
    <cellStyle name="DarkBlueOutlineYellow 6 2 3 2" xfId="4243"/>
    <cellStyle name="DarkBlueOutlineYellow 6 2 3 3" xfId="4244"/>
    <cellStyle name="DarkBlueOutlineYellow 6 2 3 4" xfId="4245"/>
    <cellStyle name="DarkBlueOutlineYellow 6 2 3 5" xfId="4246"/>
    <cellStyle name="DarkBlueOutlineYellow 6 2 3 6" xfId="4247"/>
    <cellStyle name="DarkBlueOutlineYellow 6 2 4" xfId="4248"/>
    <cellStyle name="DarkBlueOutlineYellow 6 2 5" xfId="4249"/>
    <cellStyle name="DarkBlueOutlineYellow 6 2 6" xfId="4250"/>
    <cellStyle name="DarkBlueOutlineYellow 6 2 7" xfId="4251"/>
    <cellStyle name="DarkBlueOutlineYellow 6 2 8" xfId="4252"/>
    <cellStyle name="DarkBlueOutlineYellow 6 3" xfId="4253"/>
    <cellStyle name="DarkBlueOutlineYellow 6 3 2" xfId="4254"/>
    <cellStyle name="DarkBlueOutlineYellow 6 3 2 2" xfId="4255"/>
    <cellStyle name="DarkBlueOutlineYellow 6 3 2 3" xfId="4256"/>
    <cellStyle name="DarkBlueOutlineYellow 6 3 2 4" xfId="4257"/>
    <cellStyle name="DarkBlueOutlineYellow 6 3 2 5" xfId="4258"/>
    <cellStyle name="DarkBlueOutlineYellow 6 3 2 6" xfId="4259"/>
    <cellStyle name="DarkBlueOutlineYellow 6 3 3" xfId="4260"/>
    <cellStyle name="DarkBlueOutlineYellow 6 3 4" xfId="4261"/>
    <cellStyle name="DarkBlueOutlineYellow 6 3 5" xfId="4262"/>
    <cellStyle name="DarkBlueOutlineYellow 6 3 6" xfId="4263"/>
    <cellStyle name="DarkBlueOutlineYellow 6 3 7" xfId="4264"/>
    <cellStyle name="DarkBlueOutlineYellow 6 4" xfId="4265"/>
    <cellStyle name="DarkBlueOutlineYellow 6 4 2" xfId="4266"/>
    <cellStyle name="DarkBlueOutlineYellow 6 4 3" xfId="4267"/>
    <cellStyle name="DarkBlueOutlineYellow 6 4 4" xfId="4268"/>
    <cellStyle name="DarkBlueOutlineYellow 6 4 5" xfId="4269"/>
    <cellStyle name="DarkBlueOutlineYellow 6 4 6" xfId="4270"/>
    <cellStyle name="DarkBlueOutlineYellow 6 5" xfId="4271"/>
    <cellStyle name="DarkBlueOutlineYellow 6 6" xfId="4272"/>
    <cellStyle name="DarkBlueOutlineYellow 6 7" xfId="4273"/>
    <cellStyle name="DarkBlueOutlineYellow 6 8" xfId="4274"/>
    <cellStyle name="DarkBlueOutlineYellow 6 9" xfId="4275"/>
    <cellStyle name="DarkBlueOutlineYellow 7" xfId="4276"/>
    <cellStyle name="DarkBlueOutlineYellow 7 2" xfId="4277"/>
    <cellStyle name="DarkBlueOutlineYellow 7 2 2" xfId="4278"/>
    <cellStyle name="DarkBlueOutlineYellow 7 2 2 2" xfId="4279"/>
    <cellStyle name="DarkBlueOutlineYellow 7 2 2 2 2" xfId="4280"/>
    <cellStyle name="DarkBlueOutlineYellow 7 2 2 2 3" xfId="4281"/>
    <cellStyle name="DarkBlueOutlineYellow 7 2 2 2 4" xfId="4282"/>
    <cellStyle name="DarkBlueOutlineYellow 7 2 2 2 5" xfId="4283"/>
    <cellStyle name="DarkBlueOutlineYellow 7 2 2 2 6" xfId="4284"/>
    <cellStyle name="DarkBlueOutlineYellow 7 2 2 3" xfId="4285"/>
    <cellStyle name="DarkBlueOutlineYellow 7 2 2 4" xfId="4286"/>
    <cellStyle name="DarkBlueOutlineYellow 7 2 2 5" xfId="4287"/>
    <cellStyle name="DarkBlueOutlineYellow 7 2 2 6" xfId="4288"/>
    <cellStyle name="DarkBlueOutlineYellow 7 2 2 7" xfId="4289"/>
    <cellStyle name="DarkBlueOutlineYellow 7 2 3" xfId="4290"/>
    <cellStyle name="DarkBlueOutlineYellow 7 2 4" xfId="4291"/>
    <cellStyle name="DarkBlueOutlineYellow 7 2 5" xfId="4292"/>
    <cellStyle name="DarkBlueOutlineYellow 7 2 6" xfId="4293"/>
    <cellStyle name="DarkBlueOutlineYellow 7 2 7" xfId="4294"/>
    <cellStyle name="DarkBlueOutlineYellow 7 3" xfId="4295"/>
    <cellStyle name="DarkBlueOutlineYellow 7 3 2" xfId="4296"/>
    <cellStyle name="DarkBlueOutlineYellow 7 3 2 2" xfId="4297"/>
    <cellStyle name="DarkBlueOutlineYellow 7 3 2 3" xfId="4298"/>
    <cellStyle name="DarkBlueOutlineYellow 7 3 2 4" xfId="4299"/>
    <cellStyle name="DarkBlueOutlineYellow 7 3 2 5" xfId="4300"/>
    <cellStyle name="DarkBlueOutlineYellow 7 3 2 6" xfId="4301"/>
    <cellStyle name="DarkBlueOutlineYellow 7 3 3" xfId="4302"/>
    <cellStyle name="DarkBlueOutlineYellow 7 3 4" xfId="4303"/>
    <cellStyle name="DarkBlueOutlineYellow 7 3 5" xfId="4304"/>
    <cellStyle name="DarkBlueOutlineYellow 7 3 6" xfId="4305"/>
    <cellStyle name="DarkBlueOutlineYellow 7 3 7" xfId="4306"/>
    <cellStyle name="DarkBlueOutlineYellow 7 4" xfId="4307"/>
    <cellStyle name="DarkBlueOutlineYellow 7 5" xfId="4308"/>
    <cellStyle name="DarkBlueOutlineYellow 7 6" xfId="4309"/>
    <cellStyle name="DarkBlueOutlineYellow 7 7" xfId="4310"/>
    <cellStyle name="DarkBlueOutlineYellow 7 8" xfId="4311"/>
    <cellStyle name="DarkBlueOutlineYellow 8" xfId="4312"/>
    <cellStyle name="DarkBlueOutlineYellow 8 2" xfId="4313"/>
    <cellStyle name="DarkBlueOutlineYellow 8 2 2" xfId="4314"/>
    <cellStyle name="DarkBlueOutlineYellow 8 2 3" xfId="4315"/>
    <cellStyle name="DarkBlueOutlineYellow 8 2 4" xfId="4316"/>
    <cellStyle name="DarkBlueOutlineYellow 8 2 5" xfId="4317"/>
    <cellStyle name="DarkBlueOutlineYellow 8 2 6" xfId="4318"/>
    <cellStyle name="DarkBlueOutlineYellow 8 3" xfId="4319"/>
    <cellStyle name="DarkBlueOutlineYellow 8 4" xfId="4320"/>
    <cellStyle name="DarkBlueOutlineYellow 8 5" xfId="4321"/>
    <cellStyle name="DarkBlueOutlineYellow 8 6" xfId="4322"/>
    <cellStyle name="DarkBlueOutlineYellow 8 7" xfId="4323"/>
    <cellStyle name="DarkBlueOutlineYellow 9" xfId="4324"/>
    <cellStyle name="DarkBlueOutlineYellow 9 2" xfId="4325"/>
    <cellStyle name="DarkBlueOutlineYellow 9 3" xfId="4326"/>
    <cellStyle name="DarkBlueOutlineYellow 9 4" xfId="4327"/>
    <cellStyle name="DarkBlueOutlineYellow 9 5" xfId="4328"/>
    <cellStyle name="DarkBlueOutlineYellow 9 6" xfId="4329"/>
    <cellStyle name="Date" xfId="78"/>
    <cellStyle name="Date [Abbreviated]" xfId="4331"/>
    <cellStyle name="Date [D-M-Y]" xfId="4332"/>
    <cellStyle name="Date [Long Europe]" xfId="4333"/>
    <cellStyle name="Date [Long U.S.]" xfId="4334"/>
    <cellStyle name="Date [M/D/Y]" xfId="4335"/>
    <cellStyle name="Date [M/Y]" xfId="4336"/>
    <cellStyle name="Date [M-Y]" xfId="4337"/>
    <cellStyle name="Date [Short Europe]" xfId="4338"/>
    <cellStyle name="Date [Short U.S.]" xfId="4339"/>
    <cellStyle name="Date 2" xfId="4340"/>
    <cellStyle name="Date 2 2" xfId="4341"/>
    <cellStyle name="Date 2 2 2" xfId="4342"/>
    <cellStyle name="Date 2 2 2 2" xfId="4343"/>
    <cellStyle name="Date 2 2 2 3" xfId="4344"/>
    <cellStyle name="Date 2 2 3" xfId="4345"/>
    <cellStyle name="Date 2 2 3 2" xfId="4346"/>
    <cellStyle name="Date 2 2 3 3" xfId="4347"/>
    <cellStyle name="Date 2 2 4" xfId="4348"/>
    <cellStyle name="Date 2 2 4 2" xfId="4349"/>
    <cellStyle name="Date 2 2 4 3" xfId="4350"/>
    <cellStyle name="Date 2 2 5" xfId="4351"/>
    <cellStyle name="Date 2 2 6" xfId="4352"/>
    <cellStyle name="Date 2 3" xfId="4353"/>
    <cellStyle name="Date 2 3 2" xfId="4354"/>
    <cellStyle name="Date 2 3 2 2" xfId="4355"/>
    <cellStyle name="Date 2 3 2 3" xfId="4356"/>
    <cellStyle name="Date 2 3 3" xfId="4357"/>
    <cellStyle name="Date 2 3 3 2" xfId="4358"/>
    <cellStyle name="Date 2 3 3 3" xfId="4359"/>
    <cellStyle name="Date 2 3 4" xfId="4360"/>
    <cellStyle name="Date 2 3 4 2" xfId="4361"/>
    <cellStyle name="Date 2 3 4 3" xfId="4362"/>
    <cellStyle name="Date 2 3 5" xfId="4363"/>
    <cellStyle name="Date 2 3 6" xfId="4364"/>
    <cellStyle name="Date 2 4" xfId="4365"/>
    <cellStyle name="Date 2 4 2" xfId="4366"/>
    <cellStyle name="Date 2 4 2 2" xfId="4367"/>
    <cellStyle name="Date 2 4 2 2 2" xfId="4368"/>
    <cellStyle name="Date 2 4 2 2 2 2" xfId="4369"/>
    <cellStyle name="Date 2 4 2 2 2 3" xfId="4370"/>
    <cellStyle name="Date 2 4 2 2 2 4" xfId="4371"/>
    <cellStyle name="Date 2 4 2 2 2 5" xfId="4372"/>
    <cellStyle name="Date 2 4 2 2 2 6" xfId="4373"/>
    <cellStyle name="Date 2 4 2 2 3" xfId="4374"/>
    <cellStyle name="Date 2 4 2 2 4" xfId="4375"/>
    <cellStyle name="Date 2 4 2 3" xfId="4376"/>
    <cellStyle name="Date 2 4 2 3 2" xfId="4377"/>
    <cellStyle name="Date 2 4 2 3 3" xfId="4378"/>
    <cellStyle name="Date 2 4 2 3 4" xfId="4379"/>
    <cellStyle name="Date 2 4 2 3 5" xfId="4380"/>
    <cellStyle name="Date 2 4 2 3 6" xfId="4381"/>
    <cellStyle name="Date 2 4 2 4" xfId="4382"/>
    <cellStyle name="Date 2 4 2 5" xfId="4383"/>
    <cellStyle name="Date 2 4 2 6" xfId="4384"/>
    <cellStyle name="Date 2 4 2 7" xfId="4385"/>
    <cellStyle name="Date 2 4 2 8" xfId="4386"/>
    <cellStyle name="Date 2 4 3" xfId="4387"/>
    <cellStyle name="Date 2 4 3 2" xfId="4388"/>
    <cellStyle name="Date 2 4 3 2 2" xfId="4389"/>
    <cellStyle name="Date 2 4 3 2 3" xfId="4390"/>
    <cellStyle name="Date 2 4 3 3" xfId="4391"/>
    <cellStyle name="Date 2 4 3 4" xfId="4392"/>
    <cellStyle name="Date 2 4 3 5" xfId="4393"/>
    <cellStyle name="Date 2 4 3 6" xfId="4394"/>
    <cellStyle name="Date 2 4 3 7" xfId="4395"/>
    <cellStyle name="Date 2 4 4" xfId="4396"/>
    <cellStyle name="Date 2 4 5" xfId="4397"/>
    <cellStyle name="Date 2 5" xfId="4398"/>
    <cellStyle name="Date 2 5 2" xfId="4399"/>
    <cellStyle name="Date 2 5 2 2" xfId="4400"/>
    <cellStyle name="Date 2 5 2 3" xfId="4401"/>
    <cellStyle name="Date 2 5 2 4" xfId="4402"/>
    <cellStyle name="Date 2 5 2 5" xfId="4403"/>
    <cellStyle name="Date 2 5 2 6" xfId="4404"/>
    <cellStyle name="Date 2 5 3" xfId="4405"/>
    <cellStyle name="Date 2 5 4" xfId="4406"/>
    <cellStyle name="Date 2 6" xfId="4407"/>
    <cellStyle name="Date 2 7" xfId="4408"/>
    <cellStyle name="Date 2 8" xfId="4409"/>
    <cellStyle name="Date 2 9" xfId="4410"/>
    <cellStyle name="Date 3" xfId="4330"/>
    <cellStyle name="Date Aligned" xfId="4411"/>
    <cellStyle name="Date Aligned*" xfId="4412"/>
    <cellStyle name="Date Aligned_050605 Millicom Profile Data_sc Adj" xfId="4413"/>
    <cellStyle name="Date Day" xfId="4414"/>
    <cellStyle name="Date Short" xfId="4415"/>
    <cellStyle name="Date Year" xfId="4416"/>
    <cellStyle name="Date_050605 Millicom Profile Data_sc Adj" xfId="4417"/>
    <cellStyle name="DateLong" xfId="4418"/>
    <cellStyle name="Dates" xfId="4419"/>
    <cellStyle name="DateYear" xfId="4420"/>
    <cellStyle name="Dezimal [0]_Compiling Utility Macros" xfId="4421"/>
    <cellStyle name="Dezimal_Compiling Utility Macros" xfId="4422"/>
    <cellStyle name="dollar" xfId="4423"/>
    <cellStyle name="Dollar (Canadian)" xfId="4424"/>
    <cellStyle name="Dollar Whole" xfId="4425"/>
    <cellStyle name="dollar_Apple Tree Model v12 031207" xfId="4426"/>
    <cellStyle name="Dollars" xfId="4427"/>
    <cellStyle name="DollarWhole" xfId="4428"/>
    <cellStyle name="Dotted Line" xfId="4429"/>
    <cellStyle name="Double Accounting" xfId="4430"/>
    <cellStyle name="Double Underline" xfId="4431"/>
    <cellStyle name="Driver" xfId="4432"/>
    <cellStyle name="Emphasis 1" xfId="4433"/>
    <cellStyle name="Emphasis 2" xfId="4434"/>
    <cellStyle name="Emphasis 3" xfId="4435"/>
    <cellStyle name="Enter Currency (0)" xfId="4436"/>
    <cellStyle name="Enter Currency (2)" xfId="4437"/>
    <cellStyle name="Enter Units (0)" xfId="4438"/>
    <cellStyle name="Enter Units (1)" xfId="4439"/>
    <cellStyle name="Enter Units (2)" xfId="4440"/>
    <cellStyle name="EPS" xfId="4441"/>
    <cellStyle name="Euro" xfId="4442"/>
    <cellStyle name="Excel_BuiltIn_Note" xfId="4443"/>
    <cellStyle name="Explanatory Text" xfId="45712" builtinId="53" customBuiltin="1"/>
    <cellStyle name="Explanatory Text 10" xfId="46380"/>
    <cellStyle name="Explanatory Text 11" xfId="46381"/>
    <cellStyle name="Explanatory Text 12" xfId="46382"/>
    <cellStyle name="Explanatory Text 2" xfId="79"/>
    <cellStyle name="Explanatory Text 2 2" xfId="4444"/>
    <cellStyle name="Explanatory Text 2 3" xfId="46383"/>
    <cellStyle name="Explanatory Text 2 4" xfId="46384"/>
    <cellStyle name="Explanatory Text 3" xfId="4445"/>
    <cellStyle name="Explanatory Text 3 2" xfId="46385"/>
    <cellStyle name="Explanatory Text 3 3" xfId="46386"/>
    <cellStyle name="Explanatory Text 4" xfId="4446"/>
    <cellStyle name="Explanatory Text 4 2" xfId="46387"/>
    <cellStyle name="Explanatory Text 4 3" xfId="46388"/>
    <cellStyle name="Explanatory Text 5" xfId="46389"/>
    <cellStyle name="Explanatory Text 5 2" xfId="46390"/>
    <cellStyle name="Explanatory Text 6" xfId="46391"/>
    <cellStyle name="Explanatory Text 7" xfId="46392"/>
    <cellStyle name="Explanatory Text 8" xfId="46393"/>
    <cellStyle name="Explanatory Text 9" xfId="46394"/>
    <cellStyle name="Fixed" xfId="80"/>
    <cellStyle name="Fixed 2" xfId="4448"/>
    <cellStyle name="fo]_x000d__x000a_UserName=Murat Zelef_x000d__x000a_UserCompany=Bumerang_x000d__x000a__x000d__x000a_[File Paths]_x000d__x000a_WorkingDirectory=C:\EQUIS\DLWIN_x000d__x000a_DownLoader=C" xfId="4449"/>
    <cellStyle name="Footer SBILogo1" xfId="4450"/>
    <cellStyle name="Footer SBILogo2" xfId="4451"/>
    <cellStyle name="Footnote" xfId="4452"/>
    <cellStyle name="Footnote Reference" xfId="4453"/>
    <cellStyle name="Footnote_121706 TPV LBO Model v29" xfId="4454"/>
    <cellStyle name="Footnotes" xfId="4455"/>
    <cellStyle name="FORM" xfId="4456"/>
    <cellStyle name="Format ($)" xfId="4457"/>
    <cellStyle name="Format (no $ no underline)" xfId="4458"/>
    <cellStyle name="Format (no $ underline)" xfId="4459"/>
    <cellStyle name="Format (no $)" xfId="4460"/>
    <cellStyle name="Format underline (no $)" xfId="4461"/>
    <cellStyle name="Fraction" xfId="4462"/>
    <cellStyle name="Fraction ($)" xfId="4463"/>
    <cellStyle name="Fraction [8]" xfId="4464"/>
    <cellStyle name="Fraction [Bl]" xfId="4465"/>
    <cellStyle name="gary" xfId="4466"/>
    <cellStyle name="General" xfId="4467"/>
    <cellStyle name="General [C]" xfId="4468"/>
    <cellStyle name="General [R]" xfId="4469"/>
    <cellStyle name="General_Apple Tree Model v12 031207" xfId="4470"/>
    <cellStyle name="Good" xfId="45702" builtinId="26" customBuiltin="1"/>
    <cellStyle name="Good 10" xfId="46395"/>
    <cellStyle name="Good 11" xfId="46396"/>
    <cellStyle name="Good 12" xfId="46397"/>
    <cellStyle name="Good 2" xfId="81"/>
    <cellStyle name="Good 2 2" xfId="4471"/>
    <cellStyle name="Good 2 3" xfId="46398"/>
    <cellStyle name="Good 2 4" xfId="46399"/>
    <cellStyle name="Good 3" xfId="4472"/>
    <cellStyle name="Good 3 2" xfId="46400"/>
    <cellStyle name="Good 3 3" xfId="46401"/>
    <cellStyle name="Good 4" xfId="4473"/>
    <cellStyle name="Good 4 2" xfId="46402"/>
    <cellStyle name="Good 4 3" xfId="46403"/>
    <cellStyle name="Good 5" xfId="46404"/>
    <cellStyle name="Good 5 2" xfId="46405"/>
    <cellStyle name="Good 6" xfId="46406"/>
    <cellStyle name="Good 7" xfId="46407"/>
    <cellStyle name="Good 8" xfId="46408"/>
    <cellStyle name="Good 9" xfId="46409"/>
    <cellStyle name="GRAY" xfId="4474"/>
    <cellStyle name="GRAY 10" xfId="4475"/>
    <cellStyle name="GRAY 11" xfId="4476"/>
    <cellStyle name="GRAY 12" xfId="4477"/>
    <cellStyle name="GRAY 13" xfId="4478"/>
    <cellStyle name="GRAY 14" xfId="4479"/>
    <cellStyle name="GRAY 15" xfId="4480"/>
    <cellStyle name="GRAY 2" xfId="4481"/>
    <cellStyle name="GRAY 2 10" xfId="4482"/>
    <cellStyle name="GRAY 2 11" xfId="4483"/>
    <cellStyle name="GRAY 2 12" xfId="4484"/>
    <cellStyle name="GRAY 2 2" xfId="4485"/>
    <cellStyle name="GRAY 2 2 2" xfId="4486"/>
    <cellStyle name="GRAY 2 2 2 2" xfId="4487"/>
    <cellStyle name="GRAY 2 2 2 2 2" xfId="4488"/>
    <cellStyle name="GRAY 2 2 2 2 2 2" xfId="4489"/>
    <cellStyle name="GRAY 2 2 2 2 2 3" xfId="4490"/>
    <cellStyle name="GRAY 2 2 2 2 2 4" xfId="4491"/>
    <cellStyle name="GRAY 2 2 2 2 2 5" xfId="4492"/>
    <cellStyle name="GRAY 2 2 2 2 2 6" xfId="4493"/>
    <cellStyle name="GRAY 2 2 2 2 3" xfId="4494"/>
    <cellStyle name="GRAY 2 2 2 2 4" xfId="4495"/>
    <cellStyle name="GRAY 2 2 2 2 5" xfId="4496"/>
    <cellStyle name="GRAY 2 2 2 2 6" xfId="4497"/>
    <cellStyle name="GRAY 2 2 2 2 7" xfId="4498"/>
    <cellStyle name="GRAY 2 2 2 3" xfId="4499"/>
    <cellStyle name="GRAY 2 2 2 3 2" xfId="4500"/>
    <cellStyle name="GRAY 2 2 2 3 3" xfId="4501"/>
    <cellStyle name="GRAY 2 2 2 3 4" xfId="4502"/>
    <cellStyle name="GRAY 2 2 2 3 5" xfId="4503"/>
    <cellStyle name="GRAY 2 2 2 3 6" xfId="4504"/>
    <cellStyle name="GRAY 2 2 2 4" xfId="4505"/>
    <cellStyle name="GRAY 2 2 2 5" xfId="4506"/>
    <cellStyle name="GRAY 2 2 2 6" xfId="4507"/>
    <cellStyle name="GRAY 2 2 2 7" xfId="4508"/>
    <cellStyle name="GRAY 2 2 2 8" xfId="4509"/>
    <cellStyle name="GRAY 2 2 3" xfId="4510"/>
    <cellStyle name="GRAY 2 2 3 2" xfId="4511"/>
    <cellStyle name="GRAY 2 2 3 2 2" xfId="4512"/>
    <cellStyle name="GRAY 2 2 3 2 3" xfId="4513"/>
    <cellStyle name="GRAY 2 2 3 2 4" xfId="4514"/>
    <cellStyle name="GRAY 2 2 3 2 5" xfId="4515"/>
    <cellStyle name="GRAY 2 2 3 2 6" xfId="4516"/>
    <cellStyle name="GRAY 2 2 3 3" xfId="4517"/>
    <cellStyle name="GRAY 2 2 3 4" xfId="4518"/>
    <cellStyle name="GRAY 2 2 3 5" xfId="4519"/>
    <cellStyle name="GRAY 2 2 3 6" xfId="4520"/>
    <cellStyle name="GRAY 2 2 3 7" xfId="4521"/>
    <cellStyle name="GRAY 2 2 4" xfId="4522"/>
    <cellStyle name="GRAY 2 2 4 2" xfId="4523"/>
    <cellStyle name="GRAY 2 2 4 3" xfId="4524"/>
    <cellStyle name="GRAY 2 2 4 4" xfId="4525"/>
    <cellStyle name="GRAY 2 2 4 5" xfId="4526"/>
    <cellStyle name="GRAY 2 2 4 6" xfId="4527"/>
    <cellStyle name="GRAY 2 2 5" xfId="4528"/>
    <cellStyle name="GRAY 2 2 6" xfId="4529"/>
    <cellStyle name="GRAY 2 2 7" xfId="4530"/>
    <cellStyle name="GRAY 2 2 8" xfId="4531"/>
    <cellStyle name="GRAY 2 2 9" xfId="4532"/>
    <cellStyle name="GRAY 2 3" xfId="4533"/>
    <cellStyle name="GRAY 2 3 2" xfId="4534"/>
    <cellStyle name="GRAY 2 3 2 2" xfId="4535"/>
    <cellStyle name="GRAY 2 3 2 2 2" xfId="4536"/>
    <cellStyle name="GRAY 2 3 2 2 2 2" xfId="4537"/>
    <cellStyle name="GRAY 2 3 2 2 2 3" xfId="4538"/>
    <cellStyle name="GRAY 2 3 2 2 2 4" xfId="4539"/>
    <cellStyle name="GRAY 2 3 2 2 2 5" xfId="4540"/>
    <cellStyle name="GRAY 2 3 2 2 2 6" xfId="4541"/>
    <cellStyle name="GRAY 2 3 2 2 3" xfId="4542"/>
    <cellStyle name="GRAY 2 3 2 2 4" xfId="4543"/>
    <cellStyle name="GRAY 2 3 2 2 5" xfId="4544"/>
    <cellStyle name="GRAY 2 3 2 2 6" xfId="4545"/>
    <cellStyle name="GRAY 2 3 2 2 7" xfId="4546"/>
    <cellStyle name="GRAY 2 3 2 3" xfId="4547"/>
    <cellStyle name="GRAY 2 3 2 3 2" xfId="4548"/>
    <cellStyle name="GRAY 2 3 2 3 3" xfId="4549"/>
    <cellStyle name="GRAY 2 3 2 3 4" xfId="4550"/>
    <cellStyle name="GRAY 2 3 2 3 5" xfId="4551"/>
    <cellStyle name="GRAY 2 3 2 3 6" xfId="4552"/>
    <cellStyle name="GRAY 2 3 2 4" xfId="4553"/>
    <cellStyle name="GRAY 2 3 2 5" xfId="4554"/>
    <cellStyle name="GRAY 2 3 2 6" xfId="4555"/>
    <cellStyle name="GRAY 2 3 2 7" xfId="4556"/>
    <cellStyle name="GRAY 2 3 2 8" xfId="4557"/>
    <cellStyle name="GRAY 2 3 3" xfId="4558"/>
    <cellStyle name="GRAY 2 3 3 2" xfId="4559"/>
    <cellStyle name="GRAY 2 3 3 2 2" xfId="4560"/>
    <cellStyle name="GRAY 2 3 3 2 3" xfId="4561"/>
    <cellStyle name="GRAY 2 3 3 2 4" xfId="4562"/>
    <cellStyle name="GRAY 2 3 3 2 5" xfId="4563"/>
    <cellStyle name="GRAY 2 3 3 2 6" xfId="4564"/>
    <cellStyle name="GRAY 2 3 3 3" xfId="4565"/>
    <cellStyle name="GRAY 2 3 3 4" xfId="4566"/>
    <cellStyle name="GRAY 2 3 3 5" xfId="4567"/>
    <cellStyle name="GRAY 2 3 3 6" xfId="4568"/>
    <cellStyle name="GRAY 2 3 3 7" xfId="4569"/>
    <cellStyle name="GRAY 2 3 4" xfId="4570"/>
    <cellStyle name="GRAY 2 3 4 2" xfId="4571"/>
    <cellStyle name="GRAY 2 3 4 3" xfId="4572"/>
    <cellStyle name="GRAY 2 3 4 4" xfId="4573"/>
    <cellStyle name="GRAY 2 3 4 5" xfId="4574"/>
    <cellStyle name="GRAY 2 3 4 6" xfId="4575"/>
    <cellStyle name="GRAY 2 3 5" xfId="4576"/>
    <cellStyle name="GRAY 2 3 6" xfId="4577"/>
    <cellStyle name="GRAY 2 3 7" xfId="4578"/>
    <cellStyle name="GRAY 2 3 8" xfId="4579"/>
    <cellStyle name="GRAY 2 3 9" xfId="4580"/>
    <cellStyle name="GRAY 2 4" xfId="4581"/>
    <cellStyle name="GRAY 2 4 2" xfId="4582"/>
    <cellStyle name="GRAY 2 4 2 2" xfId="4583"/>
    <cellStyle name="GRAY 2 4 2 2 2" xfId="4584"/>
    <cellStyle name="GRAY 2 4 2 2 2 2" xfId="4585"/>
    <cellStyle name="GRAY 2 4 2 2 2 3" xfId="4586"/>
    <cellStyle name="GRAY 2 4 2 2 2 4" xfId="4587"/>
    <cellStyle name="GRAY 2 4 2 2 2 5" xfId="4588"/>
    <cellStyle name="GRAY 2 4 2 2 2 6" xfId="4589"/>
    <cellStyle name="GRAY 2 4 2 2 3" xfId="4590"/>
    <cellStyle name="GRAY 2 4 2 2 4" xfId="4591"/>
    <cellStyle name="GRAY 2 4 2 2 5" xfId="4592"/>
    <cellStyle name="GRAY 2 4 2 2 6" xfId="4593"/>
    <cellStyle name="GRAY 2 4 2 2 7" xfId="4594"/>
    <cellStyle name="GRAY 2 4 2 3" xfId="4595"/>
    <cellStyle name="GRAY 2 4 2 3 2" xfId="4596"/>
    <cellStyle name="GRAY 2 4 2 3 3" xfId="4597"/>
    <cellStyle name="GRAY 2 4 2 3 4" xfId="4598"/>
    <cellStyle name="GRAY 2 4 2 3 5" xfId="4599"/>
    <cellStyle name="GRAY 2 4 2 3 6" xfId="4600"/>
    <cellStyle name="GRAY 2 4 2 4" xfId="4601"/>
    <cellStyle name="GRAY 2 4 2 5" xfId="4602"/>
    <cellStyle name="GRAY 2 4 2 6" xfId="4603"/>
    <cellStyle name="GRAY 2 4 2 7" xfId="4604"/>
    <cellStyle name="GRAY 2 4 2 8" xfId="4605"/>
    <cellStyle name="GRAY 2 4 3" xfId="4606"/>
    <cellStyle name="GRAY 2 4 3 2" xfId="4607"/>
    <cellStyle name="GRAY 2 4 3 2 2" xfId="4608"/>
    <cellStyle name="GRAY 2 4 3 2 3" xfId="4609"/>
    <cellStyle name="GRAY 2 4 3 2 4" xfId="4610"/>
    <cellStyle name="GRAY 2 4 3 2 5" xfId="4611"/>
    <cellStyle name="GRAY 2 4 3 2 6" xfId="4612"/>
    <cellStyle name="GRAY 2 4 3 3" xfId="4613"/>
    <cellStyle name="GRAY 2 4 3 4" xfId="4614"/>
    <cellStyle name="GRAY 2 4 3 5" xfId="4615"/>
    <cellStyle name="GRAY 2 4 3 6" xfId="4616"/>
    <cellStyle name="GRAY 2 4 3 7" xfId="4617"/>
    <cellStyle name="GRAY 2 4 4" xfId="4618"/>
    <cellStyle name="GRAY 2 4 4 2" xfId="4619"/>
    <cellStyle name="GRAY 2 4 4 3" xfId="4620"/>
    <cellStyle name="GRAY 2 4 4 4" xfId="4621"/>
    <cellStyle name="GRAY 2 4 4 5" xfId="4622"/>
    <cellStyle name="GRAY 2 4 4 6" xfId="4623"/>
    <cellStyle name="GRAY 2 4 5" xfId="4624"/>
    <cellStyle name="GRAY 2 4 6" xfId="4625"/>
    <cellStyle name="GRAY 2 4 7" xfId="4626"/>
    <cellStyle name="GRAY 2 4 8" xfId="4627"/>
    <cellStyle name="GRAY 2 4 9" xfId="4628"/>
    <cellStyle name="GRAY 2 5" xfId="4629"/>
    <cellStyle name="GRAY 2 5 2" xfId="4630"/>
    <cellStyle name="GRAY 2 5 2 2" xfId="4631"/>
    <cellStyle name="GRAY 2 5 2 2 2" xfId="4632"/>
    <cellStyle name="GRAY 2 5 2 2 2 2" xfId="4633"/>
    <cellStyle name="GRAY 2 5 2 2 2 3" xfId="4634"/>
    <cellStyle name="GRAY 2 5 2 2 2 4" xfId="4635"/>
    <cellStyle name="GRAY 2 5 2 2 2 5" xfId="4636"/>
    <cellStyle name="GRAY 2 5 2 2 2 6" xfId="4637"/>
    <cellStyle name="GRAY 2 5 2 2 3" xfId="4638"/>
    <cellStyle name="GRAY 2 5 2 2 4" xfId="4639"/>
    <cellStyle name="GRAY 2 5 2 2 5" xfId="4640"/>
    <cellStyle name="GRAY 2 5 2 2 6" xfId="4641"/>
    <cellStyle name="GRAY 2 5 2 2 7" xfId="4642"/>
    <cellStyle name="GRAY 2 5 2 3" xfId="4643"/>
    <cellStyle name="GRAY 2 5 2 4" xfId="4644"/>
    <cellStyle name="GRAY 2 5 2 5" xfId="4645"/>
    <cellStyle name="GRAY 2 5 2 6" xfId="4646"/>
    <cellStyle name="GRAY 2 5 2 7" xfId="4647"/>
    <cellStyle name="GRAY 2 5 3" xfId="4648"/>
    <cellStyle name="GRAY 2 5 3 2" xfId="4649"/>
    <cellStyle name="GRAY 2 5 3 2 2" xfId="4650"/>
    <cellStyle name="GRAY 2 5 3 2 3" xfId="4651"/>
    <cellStyle name="GRAY 2 5 3 2 4" xfId="4652"/>
    <cellStyle name="GRAY 2 5 3 2 5" xfId="4653"/>
    <cellStyle name="GRAY 2 5 3 2 6" xfId="4654"/>
    <cellStyle name="GRAY 2 5 3 3" xfId="4655"/>
    <cellStyle name="GRAY 2 5 3 4" xfId="4656"/>
    <cellStyle name="GRAY 2 5 3 5" xfId="4657"/>
    <cellStyle name="GRAY 2 5 3 6" xfId="4658"/>
    <cellStyle name="GRAY 2 5 3 7" xfId="4659"/>
    <cellStyle name="GRAY 2 5 4" xfId="4660"/>
    <cellStyle name="GRAY 2 5 5" xfId="4661"/>
    <cellStyle name="GRAY 2 5 6" xfId="4662"/>
    <cellStyle name="GRAY 2 5 7" xfId="4663"/>
    <cellStyle name="GRAY 2 5 8" xfId="4664"/>
    <cellStyle name="GRAY 2 6" xfId="4665"/>
    <cellStyle name="GRAY 2 6 2" xfId="4666"/>
    <cellStyle name="GRAY 2 6 2 2" xfId="4667"/>
    <cellStyle name="GRAY 2 6 2 3" xfId="4668"/>
    <cellStyle name="GRAY 2 6 2 4" xfId="4669"/>
    <cellStyle name="GRAY 2 6 2 5" xfId="4670"/>
    <cellStyle name="GRAY 2 6 2 6" xfId="4671"/>
    <cellStyle name="GRAY 2 6 3" xfId="4672"/>
    <cellStyle name="GRAY 2 6 4" xfId="4673"/>
    <cellStyle name="GRAY 2 6 5" xfId="4674"/>
    <cellStyle name="GRAY 2 6 6" xfId="4675"/>
    <cellStyle name="GRAY 2 6 7" xfId="4676"/>
    <cellStyle name="GRAY 2 7" xfId="4677"/>
    <cellStyle name="GRAY 2 7 2" xfId="4678"/>
    <cellStyle name="GRAY 2 7 3" xfId="4679"/>
    <cellStyle name="GRAY 2 7 4" xfId="4680"/>
    <cellStyle name="GRAY 2 7 5" xfId="4681"/>
    <cellStyle name="GRAY 2 7 6" xfId="4682"/>
    <cellStyle name="GRAY 2 8" xfId="4683"/>
    <cellStyle name="GRAY 2 9" xfId="4684"/>
    <cellStyle name="GRAY 3" xfId="4685"/>
    <cellStyle name="GRAY 3 10" xfId="4686"/>
    <cellStyle name="GRAY 3 11" xfId="4687"/>
    <cellStyle name="GRAY 3 12" xfId="4688"/>
    <cellStyle name="GRAY 3 2" xfId="4689"/>
    <cellStyle name="GRAY 3 2 2" xfId="4690"/>
    <cellStyle name="GRAY 3 2 2 2" xfId="4691"/>
    <cellStyle name="GRAY 3 2 2 2 2" xfId="4692"/>
    <cellStyle name="GRAY 3 2 2 2 2 2" xfId="4693"/>
    <cellStyle name="GRAY 3 2 2 2 2 3" xfId="4694"/>
    <cellStyle name="GRAY 3 2 2 2 2 4" xfId="4695"/>
    <cellStyle name="GRAY 3 2 2 2 2 5" xfId="4696"/>
    <cellStyle name="GRAY 3 2 2 2 2 6" xfId="4697"/>
    <cellStyle name="GRAY 3 2 2 2 3" xfId="4698"/>
    <cellStyle name="GRAY 3 2 2 2 4" xfId="4699"/>
    <cellStyle name="GRAY 3 2 2 2 5" xfId="4700"/>
    <cellStyle name="GRAY 3 2 2 2 6" xfId="4701"/>
    <cellStyle name="GRAY 3 2 2 2 7" xfId="4702"/>
    <cellStyle name="GRAY 3 2 2 3" xfId="4703"/>
    <cellStyle name="GRAY 3 2 2 3 2" xfId="4704"/>
    <cellStyle name="GRAY 3 2 2 3 3" xfId="4705"/>
    <cellStyle name="GRAY 3 2 2 3 4" xfId="4706"/>
    <cellStyle name="GRAY 3 2 2 3 5" xfId="4707"/>
    <cellStyle name="GRAY 3 2 2 3 6" xfId="4708"/>
    <cellStyle name="GRAY 3 2 2 4" xfId="4709"/>
    <cellStyle name="GRAY 3 2 2 5" xfId="4710"/>
    <cellStyle name="GRAY 3 2 2 6" xfId="4711"/>
    <cellStyle name="GRAY 3 2 2 7" xfId="4712"/>
    <cellStyle name="GRAY 3 2 2 8" xfId="4713"/>
    <cellStyle name="GRAY 3 2 3" xfId="4714"/>
    <cellStyle name="GRAY 3 2 3 2" xfId="4715"/>
    <cellStyle name="GRAY 3 2 3 2 2" xfId="4716"/>
    <cellStyle name="GRAY 3 2 3 2 3" xfId="4717"/>
    <cellStyle name="GRAY 3 2 3 2 4" xfId="4718"/>
    <cellStyle name="GRAY 3 2 3 2 5" xfId="4719"/>
    <cellStyle name="GRAY 3 2 3 2 6" xfId="4720"/>
    <cellStyle name="GRAY 3 2 3 3" xfId="4721"/>
    <cellStyle name="GRAY 3 2 3 4" xfId="4722"/>
    <cellStyle name="GRAY 3 2 3 5" xfId="4723"/>
    <cellStyle name="GRAY 3 2 3 6" xfId="4724"/>
    <cellStyle name="GRAY 3 2 3 7" xfId="4725"/>
    <cellStyle name="GRAY 3 2 4" xfId="4726"/>
    <cellStyle name="GRAY 3 2 4 2" xfId="4727"/>
    <cellStyle name="GRAY 3 2 4 3" xfId="4728"/>
    <cellStyle name="GRAY 3 2 4 4" xfId="4729"/>
    <cellStyle name="GRAY 3 2 4 5" xfId="4730"/>
    <cellStyle name="GRAY 3 2 4 6" xfId="4731"/>
    <cellStyle name="GRAY 3 2 5" xfId="4732"/>
    <cellStyle name="GRAY 3 2 6" xfId="4733"/>
    <cellStyle name="GRAY 3 2 7" xfId="4734"/>
    <cellStyle name="GRAY 3 2 8" xfId="4735"/>
    <cellStyle name="GRAY 3 2 9" xfId="4736"/>
    <cellStyle name="GRAY 3 3" xfId="4737"/>
    <cellStyle name="GRAY 3 3 2" xfId="4738"/>
    <cellStyle name="GRAY 3 3 2 2" xfId="4739"/>
    <cellStyle name="GRAY 3 3 2 2 2" xfId="4740"/>
    <cellStyle name="GRAY 3 3 2 2 2 2" xfId="4741"/>
    <cellStyle name="GRAY 3 3 2 2 2 3" xfId="4742"/>
    <cellStyle name="GRAY 3 3 2 2 2 4" xfId="4743"/>
    <cellStyle name="GRAY 3 3 2 2 2 5" xfId="4744"/>
    <cellStyle name="GRAY 3 3 2 2 2 6" xfId="4745"/>
    <cellStyle name="GRAY 3 3 2 2 3" xfId="4746"/>
    <cellStyle name="GRAY 3 3 2 2 4" xfId="4747"/>
    <cellStyle name="GRAY 3 3 2 2 5" xfId="4748"/>
    <cellStyle name="GRAY 3 3 2 2 6" xfId="4749"/>
    <cellStyle name="GRAY 3 3 2 2 7" xfId="4750"/>
    <cellStyle name="GRAY 3 3 2 3" xfId="4751"/>
    <cellStyle name="GRAY 3 3 2 3 2" xfId="4752"/>
    <cellStyle name="GRAY 3 3 2 3 3" xfId="4753"/>
    <cellStyle name="GRAY 3 3 2 3 4" xfId="4754"/>
    <cellStyle name="GRAY 3 3 2 3 5" xfId="4755"/>
    <cellStyle name="GRAY 3 3 2 3 6" xfId="4756"/>
    <cellStyle name="GRAY 3 3 2 4" xfId="4757"/>
    <cellStyle name="GRAY 3 3 2 5" xfId="4758"/>
    <cellStyle name="GRAY 3 3 2 6" xfId="4759"/>
    <cellStyle name="GRAY 3 3 2 7" xfId="4760"/>
    <cellStyle name="GRAY 3 3 2 8" xfId="4761"/>
    <cellStyle name="GRAY 3 3 3" xfId="4762"/>
    <cellStyle name="GRAY 3 3 3 2" xfId="4763"/>
    <cellStyle name="GRAY 3 3 3 2 2" xfId="4764"/>
    <cellStyle name="GRAY 3 3 3 2 3" xfId="4765"/>
    <cellStyle name="GRAY 3 3 3 2 4" xfId="4766"/>
    <cellStyle name="GRAY 3 3 3 2 5" xfId="4767"/>
    <cellStyle name="GRAY 3 3 3 2 6" xfId="4768"/>
    <cellStyle name="GRAY 3 3 3 3" xfId="4769"/>
    <cellStyle name="GRAY 3 3 3 4" xfId="4770"/>
    <cellStyle name="GRAY 3 3 3 5" xfId="4771"/>
    <cellStyle name="GRAY 3 3 3 6" xfId="4772"/>
    <cellStyle name="GRAY 3 3 3 7" xfId="4773"/>
    <cellStyle name="GRAY 3 3 4" xfId="4774"/>
    <cellStyle name="GRAY 3 3 4 2" xfId="4775"/>
    <cellStyle name="GRAY 3 3 4 3" xfId="4776"/>
    <cellStyle name="GRAY 3 3 4 4" xfId="4777"/>
    <cellStyle name="GRAY 3 3 4 5" xfId="4778"/>
    <cellStyle name="GRAY 3 3 4 6" xfId="4779"/>
    <cellStyle name="GRAY 3 3 5" xfId="4780"/>
    <cellStyle name="GRAY 3 3 6" xfId="4781"/>
    <cellStyle name="GRAY 3 3 7" xfId="4782"/>
    <cellStyle name="GRAY 3 3 8" xfId="4783"/>
    <cellStyle name="GRAY 3 3 9" xfId="4784"/>
    <cellStyle name="GRAY 3 4" xfId="4785"/>
    <cellStyle name="GRAY 3 4 2" xfId="4786"/>
    <cellStyle name="GRAY 3 4 2 2" xfId="4787"/>
    <cellStyle name="GRAY 3 4 2 2 2" xfId="4788"/>
    <cellStyle name="GRAY 3 4 2 2 2 2" xfId="4789"/>
    <cellStyle name="GRAY 3 4 2 2 2 3" xfId="4790"/>
    <cellStyle name="GRAY 3 4 2 2 2 4" xfId="4791"/>
    <cellStyle name="GRAY 3 4 2 2 2 5" xfId="4792"/>
    <cellStyle name="GRAY 3 4 2 2 2 6" xfId="4793"/>
    <cellStyle name="GRAY 3 4 2 2 3" xfId="4794"/>
    <cellStyle name="GRAY 3 4 2 2 4" xfId="4795"/>
    <cellStyle name="GRAY 3 4 2 2 5" xfId="4796"/>
    <cellStyle name="GRAY 3 4 2 2 6" xfId="4797"/>
    <cellStyle name="GRAY 3 4 2 2 7" xfId="4798"/>
    <cellStyle name="GRAY 3 4 2 3" xfId="4799"/>
    <cellStyle name="GRAY 3 4 2 3 2" xfId="4800"/>
    <cellStyle name="GRAY 3 4 2 3 3" xfId="4801"/>
    <cellStyle name="GRAY 3 4 2 3 4" xfId="4802"/>
    <cellStyle name="GRAY 3 4 2 3 5" xfId="4803"/>
    <cellStyle name="GRAY 3 4 2 3 6" xfId="4804"/>
    <cellStyle name="GRAY 3 4 2 4" xfId="4805"/>
    <cellStyle name="GRAY 3 4 2 5" xfId="4806"/>
    <cellStyle name="GRAY 3 4 2 6" xfId="4807"/>
    <cellStyle name="GRAY 3 4 2 7" xfId="4808"/>
    <cellStyle name="GRAY 3 4 2 8" xfId="4809"/>
    <cellStyle name="GRAY 3 4 3" xfId="4810"/>
    <cellStyle name="GRAY 3 4 3 2" xfId="4811"/>
    <cellStyle name="GRAY 3 4 3 2 2" xfId="4812"/>
    <cellStyle name="GRAY 3 4 3 2 3" xfId="4813"/>
    <cellStyle name="GRAY 3 4 3 2 4" xfId="4814"/>
    <cellStyle name="GRAY 3 4 3 2 5" xfId="4815"/>
    <cellStyle name="GRAY 3 4 3 2 6" xfId="4816"/>
    <cellStyle name="GRAY 3 4 3 3" xfId="4817"/>
    <cellStyle name="GRAY 3 4 3 4" xfId="4818"/>
    <cellStyle name="GRAY 3 4 3 5" xfId="4819"/>
    <cellStyle name="GRAY 3 4 3 6" xfId="4820"/>
    <cellStyle name="GRAY 3 4 3 7" xfId="4821"/>
    <cellStyle name="GRAY 3 4 4" xfId="4822"/>
    <cellStyle name="GRAY 3 4 4 2" xfId="4823"/>
    <cellStyle name="GRAY 3 4 4 3" xfId="4824"/>
    <cellStyle name="GRAY 3 4 4 4" xfId="4825"/>
    <cellStyle name="GRAY 3 4 4 5" xfId="4826"/>
    <cellStyle name="GRAY 3 4 4 6" xfId="4827"/>
    <cellStyle name="GRAY 3 4 5" xfId="4828"/>
    <cellStyle name="GRAY 3 4 6" xfId="4829"/>
    <cellStyle name="GRAY 3 4 7" xfId="4830"/>
    <cellStyle name="GRAY 3 4 8" xfId="4831"/>
    <cellStyle name="GRAY 3 4 9" xfId="4832"/>
    <cellStyle name="GRAY 3 5" xfId="4833"/>
    <cellStyle name="GRAY 3 5 2" xfId="4834"/>
    <cellStyle name="GRAY 3 5 2 2" xfId="4835"/>
    <cellStyle name="GRAY 3 5 2 2 2" xfId="4836"/>
    <cellStyle name="GRAY 3 5 2 2 2 2" xfId="4837"/>
    <cellStyle name="GRAY 3 5 2 2 2 3" xfId="4838"/>
    <cellStyle name="GRAY 3 5 2 2 2 4" xfId="4839"/>
    <cellStyle name="GRAY 3 5 2 2 2 5" xfId="4840"/>
    <cellStyle name="GRAY 3 5 2 2 2 6" xfId="4841"/>
    <cellStyle name="GRAY 3 5 2 2 3" xfId="4842"/>
    <cellStyle name="GRAY 3 5 2 2 4" xfId="4843"/>
    <cellStyle name="GRAY 3 5 2 2 5" xfId="4844"/>
    <cellStyle name="GRAY 3 5 2 2 6" xfId="4845"/>
    <cellStyle name="GRAY 3 5 2 2 7" xfId="4846"/>
    <cellStyle name="GRAY 3 5 2 3" xfId="4847"/>
    <cellStyle name="GRAY 3 5 2 4" xfId="4848"/>
    <cellStyle name="GRAY 3 5 2 5" xfId="4849"/>
    <cellStyle name="GRAY 3 5 2 6" xfId="4850"/>
    <cellStyle name="GRAY 3 5 2 7" xfId="4851"/>
    <cellStyle name="GRAY 3 5 3" xfId="4852"/>
    <cellStyle name="GRAY 3 5 3 2" xfId="4853"/>
    <cellStyle name="GRAY 3 5 3 2 2" xfId="4854"/>
    <cellStyle name="GRAY 3 5 3 2 3" xfId="4855"/>
    <cellStyle name="GRAY 3 5 3 2 4" xfId="4856"/>
    <cellStyle name="GRAY 3 5 3 2 5" xfId="4857"/>
    <cellStyle name="GRAY 3 5 3 2 6" xfId="4858"/>
    <cellStyle name="GRAY 3 5 3 3" xfId="4859"/>
    <cellStyle name="GRAY 3 5 3 4" xfId="4860"/>
    <cellStyle name="GRAY 3 5 3 5" xfId="4861"/>
    <cellStyle name="GRAY 3 5 3 6" xfId="4862"/>
    <cellStyle name="GRAY 3 5 3 7" xfId="4863"/>
    <cellStyle name="GRAY 3 5 4" xfId="4864"/>
    <cellStyle name="GRAY 3 5 5" xfId="4865"/>
    <cellStyle name="GRAY 3 5 6" xfId="4866"/>
    <cellStyle name="GRAY 3 5 7" xfId="4867"/>
    <cellStyle name="GRAY 3 5 8" xfId="4868"/>
    <cellStyle name="GRAY 3 6" xfId="4869"/>
    <cellStyle name="GRAY 3 6 2" xfId="4870"/>
    <cellStyle name="GRAY 3 6 2 2" xfId="4871"/>
    <cellStyle name="GRAY 3 6 2 3" xfId="4872"/>
    <cellStyle name="GRAY 3 6 2 4" xfId="4873"/>
    <cellStyle name="GRAY 3 6 2 5" xfId="4874"/>
    <cellStyle name="GRAY 3 6 2 6" xfId="4875"/>
    <cellStyle name="GRAY 3 6 3" xfId="4876"/>
    <cellStyle name="GRAY 3 6 4" xfId="4877"/>
    <cellStyle name="GRAY 3 6 5" xfId="4878"/>
    <cellStyle name="GRAY 3 6 6" xfId="4879"/>
    <cellStyle name="GRAY 3 6 7" xfId="4880"/>
    <cellStyle name="GRAY 3 7" xfId="4881"/>
    <cellStyle name="GRAY 3 7 2" xfId="4882"/>
    <cellStyle name="GRAY 3 7 3" xfId="4883"/>
    <cellStyle name="GRAY 3 7 4" xfId="4884"/>
    <cellStyle name="GRAY 3 7 5" xfId="4885"/>
    <cellStyle name="GRAY 3 7 6" xfId="4886"/>
    <cellStyle name="GRAY 3 8" xfId="4887"/>
    <cellStyle name="GRAY 3 9" xfId="4888"/>
    <cellStyle name="GRAY 4" xfId="4889"/>
    <cellStyle name="GRAY 4 2" xfId="4890"/>
    <cellStyle name="GRAY 4 2 2" xfId="4891"/>
    <cellStyle name="GRAY 4 2 2 2" xfId="4892"/>
    <cellStyle name="GRAY 4 2 2 2 2" xfId="4893"/>
    <cellStyle name="GRAY 4 2 2 2 3" xfId="4894"/>
    <cellStyle name="GRAY 4 2 2 2 4" xfId="4895"/>
    <cellStyle name="GRAY 4 2 2 2 5" xfId="4896"/>
    <cellStyle name="GRAY 4 2 2 2 6" xfId="4897"/>
    <cellStyle name="GRAY 4 2 2 3" xfId="4898"/>
    <cellStyle name="GRAY 4 2 2 4" xfId="4899"/>
    <cellStyle name="GRAY 4 2 2 5" xfId="4900"/>
    <cellStyle name="GRAY 4 2 2 6" xfId="4901"/>
    <cellStyle name="GRAY 4 2 2 7" xfId="4902"/>
    <cellStyle name="GRAY 4 2 3" xfId="4903"/>
    <cellStyle name="GRAY 4 2 3 2" xfId="4904"/>
    <cellStyle name="GRAY 4 2 3 3" xfId="4905"/>
    <cellStyle name="GRAY 4 2 3 4" xfId="4906"/>
    <cellStyle name="GRAY 4 2 3 5" xfId="4907"/>
    <cellStyle name="GRAY 4 2 3 6" xfId="4908"/>
    <cellStyle name="GRAY 4 2 4" xfId="4909"/>
    <cellStyle name="GRAY 4 2 5" xfId="4910"/>
    <cellStyle name="GRAY 4 2 6" xfId="4911"/>
    <cellStyle name="GRAY 4 2 7" xfId="4912"/>
    <cellStyle name="GRAY 4 2 8" xfId="4913"/>
    <cellStyle name="GRAY 4 3" xfId="4914"/>
    <cellStyle name="GRAY 4 3 2" xfId="4915"/>
    <cellStyle name="GRAY 4 3 2 2" xfId="4916"/>
    <cellStyle name="GRAY 4 3 2 3" xfId="4917"/>
    <cellStyle name="GRAY 4 3 2 4" xfId="4918"/>
    <cellStyle name="GRAY 4 3 2 5" xfId="4919"/>
    <cellStyle name="GRAY 4 3 2 6" xfId="4920"/>
    <cellStyle name="GRAY 4 3 3" xfId="4921"/>
    <cellStyle name="GRAY 4 3 4" xfId="4922"/>
    <cellStyle name="GRAY 4 3 5" xfId="4923"/>
    <cellStyle name="GRAY 4 3 6" xfId="4924"/>
    <cellStyle name="GRAY 4 3 7" xfId="4925"/>
    <cellStyle name="GRAY 4 4" xfId="4926"/>
    <cellStyle name="GRAY 4 4 2" xfId="4927"/>
    <cellStyle name="GRAY 4 4 3" xfId="4928"/>
    <cellStyle name="GRAY 4 4 4" xfId="4929"/>
    <cellStyle name="GRAY 4 4 5" xfId="4930"/>
    <cellStyle name="GRAY 4 4 6" xfId="4931"/>
    <cellStyle name="GRAY 4 5" xfId="4932"/>
    <cellStyle name="GRAY 4 6" xfId="4933"/>
    <cellStyle name="GRAY 4 7" xfId="4934"/>
    <cellStyle name="GRAY 4 8" xfId="4935"/>
    <cellStyle name="GRAY 4 9" xfId="4936"/>
    <cellStyle name="GRAY 5" xfId="4937"/>
    <cellStyle name="GRAY 5 2" xfId="4938"/>
    <cellStyle name="GRAY 5 2 2" xfId="4939"/>
    <cellStyle name="GRAY 5 2 2 2" xfId="4940"/>
    <cellStyle name="GRAY 5 2 2 2 2" xfId="4941"/>
    <cellStyle name="GRAY 5 2 2 2 3" xfId="4942"/>
    <cellStyle name="GRAY 5 2 2 2 4" xfId="4943"/>
    <cellStyle name="GRAY 5 2 2 2 5" xfId="4944"/>
    <cellStyle name="GRAY 5 2 2 2 6" xfId="4945"/>
    <cellStyle name="GRAY 5 2 2 3" xfId="4946"/>
    <cellStyle name="GRAY 5 2 2 4" xfId="4947"/>
    <cellStyle name="GRAY 5 2 2 5" xfId="4948"/>
    <cellStyle name="GRAY 5 2 2 6" xfId="4949"/>
    <cellStyle name="GRAY 5 2 2 7" xfId="4950"/>
    <cellStyle name="GRAY 5 2 3" xfId="4951"/>
    <cellStyle name="GRAY 5 2 3 2" xfId="4952"/>
    <cellStyle name="GRAY 5 2 3 3" xfId="4953"/>
    <cellStyle name="GRAY 5 2 3 4" xfId="4954"/>
    <cellStyle name="GRAY 5 2 3 5" xfId="4955"/>
    <cellStyle name="GRAY 5 2 3 6" xfId="4956"/>
    <cellStyle name="GRAY 5 2 4" xfId="4957"/>
    <cellStyle name="GRAY 5 2 5" xfId="4958"/>
    <cellStyle name="GRAY 5 2 6" xfId="4959"/>
    <cellStyle name="GRAY 5 2 7" xfId="4960"/>
    <cellStyle name="GRAY 5 2 8" xfId="4961"/>
    <cellStyle name="GRAY 5 3" xfId="4962"/>
    <cellStyle name="GRAY 5 3 2" xfId="4963"/>
    <cellStyle name="GRAY 5 3 2 2" xfId="4964"/>
    <cellStyle name="GRAY 5 3 2 3" xfId="4965"/>
    <cellStyle name="GRAY 5 3 2 4" xfId="4966"/>
    <cellStyle name="GRAY 5 3 2 5" xfId="4967"/>
    <cellStyle name="GRAY 5 3 2 6" xfId="4968"/>
    <cellStyle name="GRAY 5 3 3" xfId="4969"/>
    <cellStyle name="GRAY 5 3 4" xfId="4970"/>
    <cellStyle name="GRAY 5 3 5" xfId="4971"/>
    <cellStyle name="GRAY 5 3 6" xfId="4972"/>
    <cellStyle name="GRAY 5 3 7" xfId="4973"/>
    <cellStyle name="GRAY 5 4" xfId="4974"/>
    <cellStyle name="GRAY 5 4 2" xfId="4975"/>
    <cellStyle name="GRAY 5 4 3" xfId="4976"/>
    <cellStyle name="GRAY 5 4 4" xfId="4977"/>
    <cellStyle name="GRAY 5 4 5" xfId="4978"/>
    <cellStyle name="GRAY 5 4 6" xfId="4979"/>
    <cellStyle name="GRAY 5 5" xfId="4980"/>
    <cellStyle name="GRAY 5 6" xfId="4981"/>
    <cellStyle name="GRAY 5 7" xfId="4982"/>
    <cellStyle name="GRAY 5 8" xfId="4983"/>
    <cellStyle name="GRAY 5 9" xfId="4984"/>
    <cellStyle name="GRAY 6" xfId="4985"/>
    <cellStyle name="GRAY 6 2" xfId="4986"/>
    <cellStyle name="GRAY 6 2 2" xfId="4987"/>
    <cellStyle name="GRAY 6 2 2 2" xfId="4988"/>
    <cellStyle name="GRAY 6 2 2 2 2" xfId="4989"/>
    <cellStyle name="GRAY 6 2 2 2 3" xfId="4990"/>
    <cellStyle name="GRAY 6 2 2 2 4" xfId="4991"/>
    <cellStyle name="GRAY 6 2 2 2 5" xfId="4992"/>
    <cellStyle name="GRAY 6 2 2 2 6" xfId="4993"/>
    <cellStyle name="GRAY 6 2 2 3" xfId="4994"/>
    <cellStyle name="GRAY 6 2 2 4" xfId="4995"/>
    <cellStyle name="GRAY 6 2 2 5" xfId="4996"/>
    <cellStyle name="GRAY 6 2 2 6" xfId="4997"/>
    <cellStyle name="GRAY 6 2 2 7" xfId="4998"/>
    <cellStyle name="GRAY 6 2 3" xfId="4999"/>
    <cellStyle name="GRAY 6 2 3 2" xfId="5000"/>
    <cellStyle name="GRAY 6 2 3 3" xfId="5001"/>
    <cellStyle name="GRAY 6 2 3 4" xfId="5002"/>
    <cellStyle name="GRAY 6 2 3 5" xfId="5003"/>
    <cellStyle name="GRAY 6 2 3 6" xfId="5004"/>
    <cellStyle name="GRAY 6 2 4" xfId="5005"/>
    <cellStyle name="GRAY 6 2 5" xfId="5006"/>
    <cellStyle name="GRAY 6 2 6" xfId="5007"/>
    <cellStyle name="GRAY 6 2 7" xfId="5008"/>
    <cellStyle name="GRAY 6 2 8" xfId="5009"/>
    <cellStyle name="GRAY 6 3" xfId="5010"/>
    <cellStyle name="GRAY 6 3 2" xfId="5011"/>
    <cellStyle name="GRAY 6 3 2 2" xfId="5012"/>
    <cellStyle name="GRAY 6 3 2 3" xfId="5013"/>
    <cellStyle name="GRAY 6 3 2 4" xfId="5014"/>
    <cellStyle name="GRAY 6 3 2 5" xfId="5015"/>
    <cellStyle name="GRAY 6 3 2 6" xfId="5016"/>
    <cellStyle name="GRAY 6 3 3" xfId="5017"/>
    <cellStyle name="GRAY 6 3 4" xfId="5018"/>
    <cellStyle name="GRAY 6 3 5" xfId="5019"/>
    <cellStyle name="GRAY 6 3 6" xfId="5020"/>
    <cellStyle name="GRAY 6 3 7" xfId="5021"/>
    <cellStyle name="GRAY 6 4" xfId="5022"/>
    <cellStyle name="GRAY 6 4 2" xfId="5023"/>
    <cellStyle name="GRAY 6 4 3" xfId="5024"/>
    <cellStyle name="GRAY 6 4 4" xfId="5025"/>
    <cellStyle name="GRAY 6 4 5" xfId="5026"/>
    <cellStyle name="GRAY 6 4 6" xfId="5027"/>
    <cellStyle name="GRAY 6 5" xfId="5028"/>
    <cellStyle name="GRAY 6 6" xfId="5029"/>
    <cellStyle name="GRAY 6 7" xfId="5030"/>
    <cellStyle name="GRAY 6 8" xfId="5031"/>
    <cellStyle name="GRAY 6 9" xfId="5032"/>
    <cellStyle name="GRAY 7" xfId="5033"/>
    <cellStyle name="GRAY 7 2" xfId="5034"/>
    <cellStyle name="GRAY 7 2 2" xfId="5035"/>
    <cellStyle name="GRAY 7 2 2 2" xfId="5036"/>
    <cellStyle name="GRAY 7 2 2 2 2" xfId="5037"/>
    <cellStyle name="GRAY 7 2 2 2 3" xfId="5038"/>
    <cellStyle name="GRAY 7 2 2 2 4" xfId="5039"/>
    <cellStyle name="GRAY 7 2 2 2 5" xfId="5040"/>
    <cellStyle name="GRAY 7 2 2 2 6" xfId="5041"/>
    <cellStyle name="GRAY 7 2 2 3" xfId="5042"/>
    <cellStyle name="GRAY 7 2 2 4" xfId="5043"/>
    <cellStyle name="GRAY 7 2 2 5" xfId="5044"/>
    <cellStyle name="GRAY 7 2 2 6" xfId="5045"/>
    <cellStyle name="GRAY 7 2 2 7" xfId="5046"/>
    <cellStyle name="GRAY 7 2 3" xfId="5047"/>
    <cellStyle name="GRAY 7 2 4" xfId="5048"/>
    <cellStyle name="GRAY 7 2 5" xfId="5049"/>
    <cellStyle name="GRAY 7 2 6" xfId="5050"/>
    <cellStyle name="GRAY 7 2 7" xfId="5051"/>
    <cellStyle name="GRAY 7 3" xfId="5052"/>
    <cellStyle name="GRAY 7 3 2" xfId="5053"/>
    <cellStyle name="GRAY 7 3 2 2" xfId="5054"/>
    <cellStyle name="GRAY 7 3 2 3" xfId="5055"/>
    <cellStyle name="GRAY 7 3 2 4" xfId="5056"/>
    <cellStyle name="GRAY 7 3 2 5" xfId="5057"/>
    <cellStyle name="GRAY 7 3 2 6" xfId="5058"/>
    <cellStyle name="GRAY 7 3 3" xfId="5059"/>
    <cellStyle name="GRAY 7 3 4" xfId="5060"/>
    <cellStyle name="GRAY 7 3 5" xfId="5061"/>
    <cellStyle name="GRAY 7 3 6" xfId="5062"/>
    <cellStyle name="GRAY 7 3 7" xfId="5063"/>
    <cellStyle name="GRAY 7 4" xfId="5064"/>
    <cellStyle name="GRAY 7 5" xfId="5065"/>
    <cellStyle name="GRAY 7 6" xfId="5066"/>
    <cellStyle name="GRAY 7 7" xfId="5067"/>
    <cellStyle name="GRAY 7 8" xfId="5068"/>
    <cellStyle name="GRAY 8" xfId="5069"/>
    <cellStyle name="GRAY 8 2" xfId="5070"/>
    <cellStyle name="GRAY 8 2 2" xfId="5071"/>
    <cellStyle name="GRAY 8 2 3" xfId="5072"/>
    <cellStyle name="GRAY 8 2 4" xfId="5073"/>
    <cellStyle name="GRAY 8 2 5" xfId="5074"/>
    <cellStyle name="GRAY 8 2 6" xfId="5075"/>
    <cellStyle name="GRAY 8 3" xfId="5076"/>
    <cellStyle name="GRAY 8 4" xfId="5077"/>
    <cellStyle name="GRAY 8 5" xfId="5078"/>
    <cellStyle name="GRAY 8 6" xfId="5079"/>
    <cellStyle name="GRAY 8 7" xfId="5080"/>
    <cellStyle name="GRAY 9" xfId="5081"/>
    <cellStyle name="GRAY 9 2" xfId="5082"/>
    <cellStyle name="GRAY 9 3" xfId="5083"/>
    <cellStyle name="GRAY 9 4" xfId="5084"/>
    <cellStyle name="GRAY 9 5" xfId="5085"/>
    <cellStyle name="GRAY 9 6" xfId="5086"/>
    <cellStyle name="Grey" xfId="5087"/>
    <cellStyle name="Gross Margin" xfId="5088"/>
    <cellStyle name="Gross Margin 10" xfId="5089"/>
    <cellStyle name="Gross Margin 11" xfId="5090"/>
    <cellStyle name="Gross Margin 12" xfId="5091"/>
    <cellStyle name="Gross Margin 13" xfId="5092"/>
    <cellStyle name="Gross Margin 14" xfId="5093"/>
    <cellStyle name="Gross Margin 15" xfId="5094"/>
    <cellStyle name="Gross Margin 2" xfId="5095"/>
    <cellStyle name="Gross Margin 2 10" xfId="5096"/>
    <cellStyle name="Gross Margin 2 11" xfId="5097"/>
    <cellStyle name="Gross Margin 2 12" xfId="5098"/>
    <cellStyle name="Gross Margin 2 2" xfId="5099"/>
    <cellStyle name="Gross Margin 2 2 2" xfId="5100"/>
    <cellStyle name="Gross Margin 2 2 2 2" xfId="5101"/>
    <cellStyle name="Gross Margin 2 2 2 2 2" xfId="5102"/>
    <cellStyle name="Gross Margin 2 2 2 2 2 2" xfId="5103"/>
    <cellStyle name="Gross Margin 2 2 2 2 2 3" xfId="5104"/>
    <cellStyle name="Gross Margin 2 2 2 2 2 4" xfId="5105"/>
    <cellStyle name="Gross Margin 2 2 2 2 2 5" xfId="5106"/>
    <cellStyle name="Gross Margin 2 2 2 2 2 6" xfId="5107"/>
    <cellStyle name="Gross Margin 2 2 2 2 3" xfId="5108"/>
    <cellStyle name="Gross Margin 2 2 2 2 4" xfId="5109"/>
    <cellStyle name="Gross Margin 2 2 2 2 5" xfId="5110"/>
    <cellStyle name="Gross Margin 2 2 2 2 6" xfId="5111"/>
    <cellStyle name="Gross Margin 2 2 2 2 7" xfId="5112"/>
    <cellStyle name="Gross Margin 2 2 2 3" xfId="5113"/>
    <cellStyle name="Gross Margin 2 2 2 3 2" xfId="5114"/>
    <cellStyle name="Gross Margin 2 2 2 3 3" xfId="5115"/>
    <cellStyle name="Gross Margin 2 2 2 3 4" xfId="5116"/>
    <cellStyle name="Gross Margin 2 2 2 3 5" xfId="5117"/>
    <cellStyle name="Gross Margin 2 2 2 3 6" xfId="5118"/>
    <cellStyle name="Gross Margin 2 2 2 4" xfId="5119"/>
    <cellStyle name="Gross Margin 2 2 2 5" xfId="5120"/>
    <cellStyle name="Gross Margin 2 2 2 6" xfId="5121"/>
    <cellStyle name="Gross Margin 2 2 2 7" xfId="5122"/>
    <cellStyle name="Gross Margin 2 2 2 8" xfId="5123"/>
    <cellStyle name="Gross Margin 2 2 3" xfId="5124"/>
    <cellStyle name="Gross Margin 2 2 3 2" xfId="5125"/>
    <cellStyle name="Gross Margin 2 2 3 2 2" xfId="5126"/>
    <cellStyle name="Gross Margin 2 2 3 2 3" xfId="5127"/>
    <cellStyle name="Gross Margin 2 2 3 2 4" xfId="5128"/>
    <cellStyle name="Gross Margin 2 2 3 2 5" xfId="5129"/>
    <cellStyle name="Gross Margin 2 2 3 2 6" xfId="5130"/>
    <cellStyle name="Gross Margin 2 2 3 3" xfId="5131"/>
    <cellStyle name="Gross Margin 2 2 3 4" xfId="5132"/>
    <cellStyle name="Gross Margin 2 2 3 5" xfId="5133"/>
    <cellStyle name="Gross Margin 2 2 3 6" xfId="5134"/>
    <cellStyle name="Gross Margin 2 2 3 7" xfId="5135"/>
    <cellStyle name="Gross Margin 2 2 4" xfId="5136"/>
    <cellStyle name="Gross Margin 2 2 4 2" xfId="5137"/>
    <cellStyle name="Gross Margin 2 2 4 3" xfId="5138"/>
    <cellStyle name="Gross Margin 2 2 4 4" xfId="5139"/>
    <cellStyle name="Gross Margin 2 2 4 5" xfId="5140"/>
    <cellStyle name="Gross Margin 2 2 4 6" xfId="5141"/>
    <cellStyle name="Gross Margin 2 2 5" xfId="5142"/>
    <cellStyle name="Gross Margin 2 2 6" xfId="5143"/>
    <cellStyle name="Gross Margin 2 2 7" xfId="5144"/>
    <cellStyle name="Gross Margin 2 2 8" xfId="5145"/>
    <cellStyle name="Gross Margin 2 2 9" xfId="5146"/>
    <cellStyle name="Gross Margin 2 3" xfId="5147"/>
    <cellStyle name="Gross Margin 2 3 2" xfId="5148"/>
    <cellStyle name="Gross Margin 2 3 2 2" xfId="5149"/>
    <cellStyle name="Gross Margin 2 3 2 2 2" xfId="5150"/>
    <cellStyle name="Gross Margin 2 3 2 2 2 2" xfId="5151"/>
    <cellStyle name="Gross Margin 2 3 2 2 2 3" xfId="5152"/>
    <cellStyle name="Gross Margin 2 3 2 2 2 4" xfId="5153"/>
    <cellStyle name="Gross Margin 2 3 2 2 2 5" xfId="5154"/>
    <cellStyle name="Gross Margin 2 3 2 2 2 6" xfId="5155"/>
    <cellStyle name="Gross Margin 2 3 2 2 3" xfId="5156"/>
    <cellStyle name="Gross Margin 2 3 2 2 4" xfId="5157"/>
    <cellStyle name="Gross Margin 2 3 2 2 5" xfId="5158"/>
    <cellStyle name="Gross Margin 2 3 2 2 6" xfId="5159"/>
    <cellStyle name="Gross Margin 2 3 2 2 7" xfId="5160"/>
    <cellStyle name="Gross Margin 2 3 2 3" xfId="5161"/>
    <cellStyle name="Gross Margin 2 3 2 3 2" xfId="5162"/>
    <cellStyle name="Gross Margin 2 3 2 3 3" xfId="5163"/>
    <cellStyle name="Gross Margin 2 3 2 3 4" xfId="5164"/>
    <cellStyle name="Gross Margin 2 3 2 3 5" xfId="5165"/>
    <cellStyle name="Gross Margin 2 3 2 3 6" xfId="5166"/>
    <cellStyle name="Gross Margin 2 3 2 4" xfId="5167"/>
    <cellStyle name="Gross Margin 2 3 2 5" xfId="5168"/>
    <cellStyle name="Gross Margin 2 3 2 6" xfId="5169"/>
    <cellStyle name="Gross Margin 2 3 2 7" xfId="5170"/>
    <cellStyle name="Gross Margin 2 3 2 8" xfId="5171"/>
    <cellStyle name="Gross Margin 2 3 3" xfId="5172"/>
    <cellStyle name="Gross Margin 2 3 3 2" xfId="5173"/>
    <cellStyle name="Gross Margin 2 3 3 2 2" xfId="5174"/>
    <cellStyle name="Gross Margin 2 3 3 2 3" xfId="5175"/>
    <cellStyle name="Gross Margin 2 3 3 2 4" xfId="5176"/>
    <cellStyle name="Gross Margin 2 3 3 2 5" xfId="5177"/>
    <cellStyle name="Gross Margin 2 3 3 2 6" xfId="5178"/>
    <cellStyle name="Gross Margin 2 3 3 3" xfId="5179"/>
    <cellStyle name="Gross Margin 2 3 3 4" xfId="5180"/>
    <cellStyle name="Gross Margin 2 3 3 5" xfId="5181"/>
    <cellStyle name="Gross Margin 2 3 3 6" xfId="5182"/>
    <cellStyle name="Gross Margin 2 3 3 7" xfId="5183"/>
    <cellStyle name="Gross Margin 2 3 4" xfId="5184"/>
    <cellStyle name="Gross Margin 2 3 4 2" xfId="5185"/>
    <cellStyle name="Gross Margin 2 3 4 3" xfId="5186"/>
    <cellStyle name="Gross Margin 2 3 4 4" xfId="5187"/>
    <cellStyle name="Gross Margin 2 3 4 5" xfId="5188"/>
    <cellStyle name="Gross Margin 2 3 4 6" xfId="5189"/>
    <cellStyle name="Gross Margin 2 3 5" xfId="5190"/>
    <cellStyle name="Gross Margin 2 3 6" xfId="5191"/>
    <cellStyle name="Gross Margin 2 3 7" xfId="5192"/>
    <cellStyle name="Gross Margin 2 3 8" xfId="5193"/>
    <cellStyle name="Gross Margin 2 3 9" xfId="5194"/>
    <cellStyle name="Gross Margin 2 4" xfId="5195"/>
    <cellStyle name="Gross Margin 2 4 2" xfId="5196"/>
    <cellStyle name="Gross Margin 2 4 2 2" xfId="5197"/>
    <cellStyle name="Gross Margin 2 4 2 2 2" xfId="5198"/>
    <cellStyle name="Gross Margin 2 4 2 2 2 2" xfId="5199"/>
    <cellStyle name="Gross Margin 2 4 2 2 2 3" xfId="5200"/>
    <cellStyle name="Gross Margin 2 4 2 2 2 4" xfId="5201"/>
    <cellStyle name="Gross Margin 2 4 2 2 2 5" xfId="5202"/>
    <cellStyle name="Gross Margin 2 4 2 2 2 6" xfId="5203"/>
    <cellStyle name="Gross Margin 2 4 2 2 3" xfId="5204"/>
    <cellStyle name="Gross Margin 2 4 2 2 4" xfId="5205"/>
    <cellStyle name="Gross Margin 2 4 2 2 5" xfId="5206"/>
    <cellStyle name="Gross Margin 2 4 2 2 6" xfId="5207"/>
    <cellStyle name="Gross Margin 2 4 2 2 7" xfId="5208"/>
    <cellStyle name="Gross Margin 2 4 2 3" xfId="5209"/>
    <cellStyle name="Gross Margin 2 4 2 3 2" xfId="5210"/>
    <cellStyle name="Gross Margin 2 4 2 3 3" xfId="5211"/>
    <cellStyle name="Gross Margin 2 4 2 3 4" xfId="5212"/>
    <cellStyle name="Gross Margin 2 4 2 3 5" xfId="5213"/>
    <cellStyle name="Gross Margin 2 4 2 3 6" xfId="5214"/>
    <cellStyle name="Gross Margin 2 4 2 4" xfId="5215"/>
    <cellStyle name="Gross Margin 2 4 2 5" xfId="5216"/>
    <cellStyle name="Gross Margin 2 4 2 6" xfId="5217"/>
    <cellStyle name="Gross Margin 2 4 2 7" xfId="5218"/>
    <cellStyle name="Gross Margin 2 4 2 8" xfId="5219"/>
    <cellStyle name="Gross Margin 2 4 3" xfId="5220"/>
    <cellStyle name="Gross Margin 2 4 3 2" xfId="5221"/>
    <cellStyle name="Gross Margin 2 4 3 2 2" xfId="5222"/>
    <cellStyle name="Gross Margin 2 4 3 2 3" xfId="5223"/>
    <cellStyle name="Gross Margin 2 4 3 2 4" xfId="5224"/>
    <cellStyle name="Gross Margin 2 4 3 2 5" xfId="5225"/>
    <cellStyle name="Gross Margin 2 4 3 2 6" xfId="5226"/>
    <cellStyle name="Gross Margin 2 4 3 3" xfId="5227"/>
    <cellStyle name="Gross Margin 2 4 3 4" xfId="5228"/>
    <cellStyle name="Gross Margin 2 4 3 5" xfId="5229"/>
    <cellStyle name="Gross Margin 2 4 3 6" xfId="5230"/>
    <cellStyle name="Gross Margin 2 4 3 7" xfId="5231"/>
    <cellStyle name="Gross Margin 2 4 4" xfId="5232"/>
    <cellStyle name="Gross Margin 2 4 4 2" xfId="5233"/>
    <cellStyle name="Gross Margin 2 4 4 3" xfId="5234"/>
    <cellStyle name="Gross Margin 2 4 4 4" xfId="5235"/>
    <cellStyle name="Gross Margin 2 4 4 5" xfId="5236"/>
    <cellStyle name="Gross Margin 2 4 4 6" xfId="5237"/>
    <cellStyle name="Gross Margin 2 4 5" xfId="5238"/>
    <cellStyle name="Gross Margin 2 4 6" xfId="5239"/>
    <cellStyle name="Gross Margin 2 4 7" xfId="5240"/>
    <cellStyle name="Gross Margin 2 4 8" xfId="5241"/>
    <cellStyle name="Gross Margin 2 4 9" xfId="5242"/>
    <cellStyle name="Gross Margin 2 5" xfId="5243"/>
    <cellStyle name="Gross Margin 2 5 2" xfId="5244"/>
    <cellStyle name="Gross Margin 2 5 2 2" xfId="5245"/>
    <cellStyle name="Gross Margin 2 5 2 2 2" xfId="5246"/>
    <cellStyle name="Gross Margin 2 5 2 2 2 2" xfId="5247"/>
    <cellStyle name="Gross Margin 2 5 2 2 2 3" xfId="5248"/>
    <cellStyle name="Gross Margin 2 5 2 2 2 4" xfId="5249"/>
    <cellStyle name="Gross Margin 2 5 2 2 2 5" xfId="5250"/>
    <cellStyle name="Gross Margin 2 5 2 2 2 6" xfId="5251"/>
    <cellStyle name="Gross Margin 2 5 2 2 3" xfId="5252"/>
    <cellStyle name="Gross Margin 2 5 2 2 4" xfId="5253"/>
    <cellStyle name="Gross Margin 2 5 2 2 5" xfId="5254"/>
    <cellStyle name="Gross Margin 2 5 2 2 6" xfId="5255"/>
    <cellStyle name="Gross Margin 2 5 2 2 7" xfId="5256"/>
    <cellStyle name="Gross Margin 2 5 2 3" xfId="5257"/>
    <cellStyle name="Gross Margin 2 5 2 4" xfId="5258"/>
    <cellStyle name="Gross Margin 2 5 2 5" xfId="5259"/>
    <cellStyle name="Gross Margin 2 5 2 6" xfId="5260"/>
    <cellStyle name="Gross Margin 2 5 2 7" xfId="5261"/>
    <cellStyle name="Gross Margin 2 5 3" xfId="5262"/>
    <cellStyle name="Gross Margin 2 5 3 2" xfId="5263"/>
    <cellStyle name="Gross Margin 2 5 3 2 2" xfId="5264"/>
    <cellStyle name="Gross Margin 2 5 3 2 3" xfId="5265"/>
    <cellStyle name="Gross Margin 2 5 3 2 4" xfId="5266"/>
    <cellStyle name="Gross Margin 2 5 3 2 5" xfId="5267"/>
    <cellStyle name="Gross Margin 2 5 3 2 6" xfId="5268"/>
    <cellStyle name="Gross Margin 2 5 3 3" xfId="5269"/>
    <cellStyle name="Gross Margin 2 5 3 4" xfId="5270"/>
    <cellStyle name="Gross Margin 2 5 3 5" xfId="5271"/>
    <cellStyle name="Gross Margin 2 5 3 6" xfId="5272"/>
    <cellStyle name="Gross Margin 2 5 3 7" xfId="5273"/>
    <cellStyle name="Gross Margin 2 5 4" xfId="5274"/>
    <cellStyle name="Gross Margin 2 5 5" xfId="5275"/>
    <cellStyle name="Gross Margin 2 5 6" xfId="5276"/>
    <cellStyle name="Gross Margin 2 5 7" xfId="5277"/>
    <cellStyle name="Gross Margin 2 5 8" xfId="5278"/>
    <cellStyle name="Gross Margin 2 6" xfId="5279"/>
    <cellStyle name="Gross Margin 2 6 2" xfId="5280"/>
    <cellStyle name="Gross Margin 2 6 2 2" xfId="5281"/>
    <cellStyle name="Gross Margin 2 6 2 3" xfId="5282"/>
    <cellStyle name="Gross Margin 2 6 2 4" xfId="5283"/>
    <cellStyle name="Gross Margin 2 6 2 5" xfId="5284"/>
    <cellStyle name="Gross Margin 2 6 2 6" xfId="5285"/>
    <cellStyle name="Gross Margin 2 6 3" xfId="5286"/>
    <cellStyle name="Gross Margin 2 6 4" xfId="5287"/>
    <cellStyle name="Gross Margin 2 6 5" xfId="5288"/>
    <cellStyle name="Gross Margin 2 6 6" xfId="5289"/>
    <cellStyle name="Gross Margin 2 6 7" xfId="5290"/>
    <cellStyle name="Gross Margin 2 7" xfId="5291"/>
    <cellStyle name="Gross Margin 2 7 2" xfId="5292"/>
    <cellStyle name="Gross Margin 2 7 3" xfId="5293"/>
    <cellStyle name="Gross Margin 2 7 4" xfId="5294"/>
    <cellStyle name="Gross Margin 2 7 5" xfId="5295"/>
    <cellStyle name="Gross Margin 2 7 6" xfId="5296"/>
    <cellStyle name="Gross Margin 2 8" xfId="5297"/>
    <cellStyle name="Gross Margin 2 9" xfId="5298"/>
    <cellStyle name="Gross Margin 3" xfId="5299"/>
    <cellStyle name="Gross Margin 3 10" xfId="5300"/>
    <cellStyle name="Gross Margin 3 11" xfId="5301"/>
    <cellStyle name="Gross Margin 3 12" xfId="5302"/>
    <cellStyle name="Gross Margin 3 2" xfId="5303"/>
    <cellStyle name="Gross Margin 3 2 2" xfId="5304"/>
    <cellStyle name="Gross Margin 3 2 2 2" xfId="5305"/>
    <cellStyle name="Gross Margin 3 2 2 2 2" xfId="5306"/>
    <cellStyle name="Gross Margin 3 2 2 2 2 2" xfId="5307"/>
    <cellStyle name="Gross Margin 3 2 2 2 2 3" xfId="5308"/>
    <cellStyle name="Gross Margin 3 2 2 2 2 4" xfId="5309"/>
    <cellStyle name="Gross Margin 3 2 2 2 2 5" xfId="5310"/>
    <cellStyle name="Gross Margin 3 2 2 2 2 6" xfId="5311"/>
    <cellStyle name="Gross Margin 3 2 2 2 3" xfId="5312"/>
    <cellStyle name="Gross Margin 3 2 2 2 4" xfId="5313"/>
    <cellStyle name="Gross Margin 3 2 2 2 5" xfId="5314"/>
    <cellStyle name="Gross Margin 3 2 2 2 6" xfId="5315"/>
    <cellStyle name="Gross Margin 3 2 2 2 7" xfId="5316"/>
    <cellStyle name="Gross Margin 3 2 2 3" xfId="5317"/>
    <cellStyle name="Gross Margin 3 2 2 3 2" xfId="5318"/>
    <cellStyle name="Gross Margin 3 2 2 3 3" xfId="5319"/>
    <cellStyle name="Gross Margin 3 2 2 3 4" xfId="5320"/>
    <cellStyle name="Gross Margin 3 2 2 3 5" xfId="5321"/>
    <cellStyle name="Gross Margin 3 2 2 3 6" xfId="5322"/>
    <cellStyle name="Gross Margin 3 2 2 4" xfId="5323"/>
    <cellStyle name="Gross Margin 3 2 2 5" xfId="5324"/>
    <cellStyle name="Gross Margin 3 2 2 6" xfId="5325"/>
    <cellStyle name="Gross Margin 3 2 2 7" xfId="5326"/>
    <cellStyle name="Gross Margin 3 2 2 8" xfId="5327"/>
    <cellStyle name="Gross Margin 3 2 3" xfId="5328"/>
    <cellStyle name="Gross Margin 3 2 3 2" xfId="5329"/>
    <cellStyle name="Gross Margin 3 2 3 2 2" xfId="5330"/>
    <cellStyle name="Gross Margin 3 2 3 2 3" xfId="5331"/>
    <cellStyle name="Gross Margin 3 2 3 2 4" xfId="5332"/>
    <cellStyle name="Gross Margin 3 2 3 2 5" xfId="5333"/>
    <cellStyle name="Gross Margin 3 2 3 2 6" xfId="5334"/>
    <cellStyle name="Gross Margin 3 2 3 3" xfId="5335"/>
    <cellStyle name="Gross Margin 3 2 3 4" xfId="5336"/>
    <cellStyle name="Gross Margin 3 2 3 5" xfId="5337"/>
    <cellStyle name="Gross Margin 3 2 3 6" xfId="5338"/>
    <cellStyle name="Gross Margin 3 2 3 7" xfId="5339"/>
    <cellStyle name="Gross Margin 3 2 4" xfId="5340"/>
    <cellStyle name="Gross Margin 3 2 4 2" xfId="5341"/>
    <cellStyle name="Gross Margin 3 2 4 3" xfId="5342"/>
    <cellStyle name="Gross Margin 3 2 4 4" xfId="5343"/>
    <cellStyle name="Gross Margin 3 2 4 5" xfId="5344"/>
    <cellStyle name="Gross Margin 3 2 4 6" xfId="5345"/>
    <cellStyle name="Gross Margin 3 2 5" xfId="5346"/>
    <cellStyle name="Gross Margin 3 2 6" xfId="5347"/>
    <cellStyle name="Gross Margin 3 2 7" xfId="5348"/>
    <cellStyle name="Gross Margin 3 2 8" xfId="5349"/>
    <cellStyle name="Gross Margin 3 2 9" xfId="5350"/>
    <cellStyle name="Gross Margin 3 3" xfId="5351"/>
    <cellStyle name="Gross Margin 3 3 2" xfId="5352"/>
    <cellStyle name="Gross Margin 3 3 2 2" xfId="5353"/>
    <cellStyle name="Gross Margin 3 3 2 2 2" xfId="5354"/>
    <cellStyle name="Gross Margin 3 3 2 2 2 2" xfId="5355"/>
    <cellStyle name="Gross Margin 3 3 2 2 2 3" xfId="5356"/>
    <cellStyle name="Gross Margin 3 3 2 2 2 4" xfId="5357"/>
    <cellStyle name="Gross Margin 3 3 2 2 2 5" xfId="5358"/>
    <cellStyle name="Gross Margin 3 3 2 2 2 6" xfId="5359"/>
    <cellStyle name="Gross Margin 3 3 2 2 3" xfId="5360"/>
    <cellStyle name="Gross Margin 3 3 2 2 4" xfId="5361"/>
    <cellStyle name="Gross Margin 3 3 2 2 5" xfId="5362"/>
    <cellStyle name="Gross Margin 3 3 2 2 6" xfId="5363"/>
    <cellStyle name="Gross Margin 3 3 2 2 7" xfId="5364"/>
    <cellStyle name="Gross Margin 3 3 2 3" xfId="5365"/>
    <cellStyle name="Gross Margin 3 3 2 3 2" xfId="5366"/>
    <cellStyle name="Gross Margin 3 3 2 3 3" xfId="5367"/>
    <cellStyle name="Gross Margin 3 3 2 3 4" xfId="5368"/>
    <cellStyle name="Gross Margin 3 3 2 3 5" xfId="5369"/>
    <cellStyle name="Gross Margin 3 3 2 3 6" xfId="5370"/>
    <cellStyle name="Gross Margin 3 3 2 4" xfId="5371"/>
    <cellStyle name="Gross Margin 3 3 2 5" xfId="5372"/>
    <cellStyle name="Gross Margin 3 3 2 6" xfId="5373"/>
    <cellStyle name="Gross Margin 3 3 2 7" xfId="5374"/>
    <cellStyle name="Gross Margin 3 3 2 8" xfId="5375"/>
    <cellStyle name="Gross Margin 3 3 3" xfId="5376"/>
    <cellStyle name="Gross Margin 3 3 3 2" xfId="5377"/>
    <cellStyle name="Gross Margin 3 3 3 2 2" xfId="5378"/>
    <cellStyle name="Gross Margin 3 3 3 2 3" xfId="5379"/>
    <cellStyle name="Gross Margin 3 3 3 2 4" xfId="5380"/>
    <cellStyle name="Gross Margin 3 3 3 2 5" xfId="5381"/>
    <cellStyle name="Gross Margin 3 3 3 2 6" xfId="5382"/>
    <cellStyle name="Gross Margin 3 3 3 3" xfId="5383"/>
    <cellStyle name="Gross Margin 3 3 3 4" xfId="5384"/>
    <cellStyle name="Gross Margin 3 3 3 5" xfId="5385"/>
    <cellStyle name="Gross Margin 3 3 3 6" xfId="5386"/>
    <cellStyle name="Gross Margin 3 3 3 7" xfId="5387"/>
    <cellStyle name="Gross Margin 3 3 4" xfId="5388"/>
    <cellStyle name="Gross Margin 3 3 4 2" xfId="5389"/>
    <cellStyle name="Gross Margin 3 3 4 3" xfId="5390"/>
    <cellStyle name="Gross Margin 3 3 4 4" xfId="5391"/>
    <cellStyle name="Gross Margin 3 3 4 5" xfId="5392"/>
    <cellStyle name="Gross Margin 3 3 4 6" xfId="5393"/>
    <cellStyle name="Gross Margin 3 3 5" xfId="5394"/>
    <cellStyle name="Gross Margin 3 3 6" xfId="5395"/>
    <cellStyle name="Gross Margin 3 3 7" xfId="5396"/>
    <cellStyle name="Gross Margin 3 3 8" xfId="5397"/>
    <cellStyle name="Gross Margin 3 3 9" xfId="5398"/>
    <cellStyle name="Gross Margin 3 4" xfId="5399"/>
    <cellStyle name="Gross Margin 3 4 2" xfId="5400"/>
    <cellStyle name="Gross Margin 3 4 2 2" xfId="5401"/>
    <cellStyle name="Gross Margin 3 4 2 2 2" xfId="5402"/>
    <cellStyle name="Gross Margin 3 4 2 2 2 2" xfId="5403"/>
    <cellStyle name="Gross Margin 3 4 2 2 2 3" xfId="5404"/>
    <cellStyle name="Gross Margin 3 4 2 2 2 4" xfId="5405"/>
    <cellStyle name="Gross Margin 3 4 2 2 2 5" xfId="5406"/>
    <cellStyle name="Gross Margin 3 4 2 2 2 6" xfId="5407"/>
    <cellStyle name="Gross Margin 3 4 2 2 3" xfId="5408"/>
    <cellStyle name="Gross Margin 3 4 2 2 4" xfId="5409"/>
    <cellStyle name="Gross Margin 3 4 2 2 5" xfId="5410"/>
    <cellStyle name="Gross Margin 3 4 2 2 6" xfId="5411"/>
    <cellStyle name="Gross Margin 3 4 2 2 7" xfId="5412"/>
    <cellStyle name="Gross Margin 3 4 2 3" xfId="5413"/>
    <cellStyle name="Gross Margin 3 4 2 3 2" xfId="5414"/>
    <cellStyle name="Gross Margin 3 4 2 3 3" xfId="5415"/>
    <cellStyle name="Gross Margin 3 4 2 3 4" xfId="5416"/>
    <cellStyle name="Gross Margin 3 4 2 3 5" xfId="5417"/>
    <cellStyle name="Gross Margin 3 4 2 3 6" xfId="5418"/>
    <cellStyle name="Gross Margin 3 4 2 4" xfId="5419"/>
    <cellStyle name="Gross Margin 3 4 2 5" xfId="5420"/>
    <cellStyle name="Gross Margin 3 4 2 6" xfId="5421"/>
    <cellStyle name="Gross Margin 3 4 2 7" xfId="5422"/>
    <cellStyle name="Gross Margin 3 4 2 8" xfId="5423"/>
    <cellStyle name="Gross Margin 3 4 3" xfId="5424"/>
    <cellStyle name="Gross Margin 3 4 3 2" xfId="5425"/>
    <cellStyle name="Gross Margin 3 4 3 2 2" xfId="5426"/>
    <cellStyle name="Gross Margin 3 4 3 2 3" xfId="5427"/>
    <cellStyle name="Gross Margin 3 4 3 2 4" xfId="5428"/>
    <cellStyle name="Gross Margin 3 4 3 2 5" xfId="5429"/>
    <cellStyle name="Gross Margin 3 4 3 2 6" xfId="5430"/>
    <cellStyle name="Gross Margin 3 4 3 3" xfId="5431"/>
    <cellStyle name="Gross Margin 3 4 3 4" xfId="5432"/>
    <cellStyle name="Gross Margin 3 4 3 5" xfId="5433"/>
    <cellStyle name="Gross Margin 3 4 3 6" xfId="5434"/>
    <cellStyle name="Gross Margin 3 4 3 7" xfId="5435"/>
    <cellStyle name="Gross Margin 3 4 4" xfId="5436"/>
    <cellStyle name="Gross Margin 3 4 4 2" xfId="5437"/>
    <cellStyle name="Gross Margin 3 4 4 3" xfId="5438"/>
    <cellStyle name="Gross Margin 3 4 4 4" xfId="5439"/>
    <cellStyle name="Gross Margin 3 4 4 5" xfId="5440"/>
    <cellStyle name="Gross Margin 3 4 4 6" xfId="5441"/>
    <cellStyle name="Gross Margin 3 4 5" xfId="5442"/>
    <cellStyle name="Gross Margin 3 4 6" xfId="5443"/>
    <cellStyle name="Gross Margin 3 4 7" xfId="5444"/>
    <cellStyle name="Gross Margin 3 4 8" xfId="5445"/>
    <cellStyle name="Gross Margin 3 4 9" xfId="5446"/>
    <cellStyle name="Gross Margin 3 5" xfId="5447"/>
    <cellStyle name="Gross Margin 3 5 2" xfId="5448"/>
    <cellStyle name="Gross Margin 3 5 2 2" xfId="5449"/>
    <cellStyle name="Gross Margin 3 5 2 2 2" xfId="5450"/>
    <cellStyle name="Gross Margin 3 5 2 2 2 2" xfId="5451"/>
    <cellStyle name="Gross Margin 3 5 2 2 2 3" xfId="5452"/>
    <cellStyle name="Gross Margin 3 5 2 2 2 4" xfId="5453"/>
    <cellStyle name="Gross Margin 3 5 2 2 2 5" xfId="5454"/>
    <cellStyle name="Gross Margin 3 5 2 2 2 6" xfId="5455"/>
    <cellStyle name="Gross Margin 3 5 2 2 3" xfId="5456"/>
    <cellStyle name="Gross Margin 3 5 2 2 4" xfId="5457"/>
    <cellStyle name="Gross Margin 3 5 2 2 5" xfId="5458"/>
    <cellStyle name="Gross Margin 3 5 2 2 6" xfId="5459"/>
    <cellStyle name="Gross Margin 3 5 2 2 7" xfId="5460"/>
    <cellStyle name="Gross Margin 3 5 2 3" xfId="5461"/>
    <cellStyle name="Gross Margin 3 5 2 4" xfId="5462"/>
    <cellStyle name="Gross Margin 3 5 2 5" xfId="5463"/>
    <cellStyle name="Gross Margin 3 5 2 6" xfId="5464"/>
    <cellStyle name="Gross Margin 3 5 2 7" xfId="5465"/>
    <cellStyle name="Gross Margin 3 5 3" xfId="5466"/>
    <cellStyle name="Gross Margin 3 5 3 2" xfId="5467"/>
    <cellStyle name="Gross Margin 3 5 3 2 2" xfId="5468"/>
    <cellStyle name="Gross Margin 3 5 3 2 3" xfId="5469"/>
    <cellStyle name="Gross Margin 3 5 3 2 4" xfId="5470"/>
    <cellStyle name="Gross Margin 3 5 3 2 5" xfId="5471"/>
    <cellStyle name="Gross Margin 3 5 3 2 6" xfId="5472"/>
    <cellStyle name="Gross Margin 3 5 3 3" xfId="5473"/>
    <cellStyle name="Gross Margin 3 5 3 4" xfId="5474"/>
    <cellStyle name="Gross Margin 3 5 3 5" xfId="5475"/>
    <cellStyle name="Gross Margin 3 5 3 6" xfId="5476"/>
    <cellStyle name="Gross Margin 3 5 3 7" xfId="5477"/>
    <cellStyle name="Gross Margin 3 5 4" xfId="5478"/>
    <cellStyle name="Gross Margin 3 5 5" xfId="5479"/>
    <cellStyle name="Gross Margin 3 5 6" xfId="5480"/>
    <cellStyle name="Gross Margin 3 5 7" xfId="5481"/>
    <cellStyle name="Gross Margin 3 5 8" xfId="5482"/>
    <cellStyle name="Gross Margin 3 6" xfId="5483"/>
    <cellStyle name="Gross Margin 3 6 2" xfId="5484"/>
    <cellStyle name="Gross Margin 3 6 2 2" xfId="5485"/>
    <cellStyle name="Gross Margin 3 6 2 3" xfId="5486"/>
    <cellStyle name="Gross Margin 3 6 2 4" xfId="5487"/>
    <cellStyle name="Gross Margin 3 6 2 5" xfId="5488"/>
    <cellStyle name="Gross Margin 3 6 2 6" xfId="5489"/>
    <cellStyle name="Gross Margin 3 6 3" xfId="5490"/>
    <cellStyle name="Gross Margin 3 6 4" xfId="5491"/>
    <cellStyle name="Gross Margin 3 6 5" xfId="5492"/>
    <cellStyle name="Gross Margin 3 6 6" xfId="5493"/>
    <cellStyle name="Gross Margin 3 6 7" xfId="5494"/>
    <cellStyle name="Gross Margin 3 7" xfId="5495"/>
    <cellStyle name="Gross Margin 3 7 2" xfId="5496"/>
    <cellStyle name="Gross Margin 3 7 3" xfId="5497"/>
    <cellStyle name="Gross Margin 3 7 4" xfId="5498"/>
    <cellStyle name="Gross Margin 3 7 5" xfId="5499"/>
    <cellStyle name="Gross Margin 3 7 6" xfId="5500"/>
    <cellStyle name="Gross Margin 3 8" xfId="5501"/>
    <cellStyle name="Gross Margin 3 9" xfId="5502"/>
    <cellStyle name="Gross Margin 4" xfId="5503"/>
    <cellStyle name="Gross Margin 4 2" xfId="5504"/>
    <cellStyle name="Gross Margin 4 2 2" xfId="5505"/>
    <cellStyle name="Gross Margin 4 2 2 2" xfId="5506"/>
    <cellStyle name="Gross Margin 4 2 2 2 2" xfId="5507"/>
    <cellStyle name="Gross Margin 4 2 2 2 3" xfId="5508"/>
    <cellStyle name="Gross Margin 4 2 2 2 4" xfId="5509"/>
    <cellStyle name="Gross Margin 4 2 2 2 5" xfId="5510"/>
    <cellStyle name="Gross Margin 4 2 2 2 6" xfId="5511"/>
    <cellStyle name="Gross Margin 4 2 2 3" xfId="5512"/>
    <cellStyle name="Gross Margin 4 2 2 4" xfId="5513"/>
    <cellStyle name="Gross Margin 4 2 2 5" xfId="5514"/>
    <cellStyle name="Gross Margin 4 2 2 6" xfId="5515"/>
    <cellStyle name="Gross Margin 4 2 2 7" xfId="5516"/>
    <cellStyle name="Gross Margin 4 2 3" xfId="5517"/>
    <cellStyle name="Gross Margin 4 2 3 2" xfId="5518"/>
    <cellStyle name="Gross Margin 4 2 3 3" xfId="5519"/>
    <cellStyle name="Gross Margin 4 2 3 4" xfId="5520"/>
    <cellStyle name="Gross Margin 4 2 3 5" xfId="5521"/>
    <cellStyle name="Gross Margin 4 2 3 6" xfId="5522"/>
    <cellStyle name="Gross Margin 4 2 4" xfId="5523"/>
    <cellStyle name="Gross Margin 4 2 5" xfId="5524"/>
    <cellStyle name="Gross Margin 4 2 6" xfId="5525"/>
    <cellStyle name="Gross Margin 4 2 7" xfId="5526"/>
    <cellStyle name="Gross Margin 4 2 8" xfId="5527"/>
    <cellStyle name="Gross Margin 4 3" xfId="5528"/>
    <cellStyle name="Gross Margin 4 3 2" xfId="5529"/>
    <cellStyle name="Gross Margin 4 3 2 2" xfId="5530"/>
    <cellStyle name="Gross Margin 4 3 2 3" xfId="5531"/>
    <cellStyle name="Gross Margin 4 3 2 4" xfId="5532"/>
    <cellStyle name="Gross Margin 4 3 2 5" xfId="5533"/>
    <cellStyle name="Gross Margin 4 3 2 6" xfId="5534"/>
    <cellStyle name="Gross Margin 4 3 3" xfId="5535"/>
    <cellStyle name="Gross Margin 4 3 4" xfId="5536"/>
    <cellStyle name="Gross Margin 4 3 5" xfId="5537"/>
    <cellStyle name="Gross Margin 4 3 6" xfId="5538"/>
    <cellStyle name="Gross Margin 4 3 7" xfId="5539"/>
    <cellStyle name="Gross Margin 4 4" xfId="5540"/>
    <cellStyle name="Gross Margin 4 4 2" xfId="5541"/>
    <cellStyle name="Gross Margin 4 4 3" xfId="5542"/>
    <cellStyle name="Gross Margin 4 4 4" xfId="5543"/>
    <cellStyle name="Gross Margin 4 4 5" xfId="5544"/>
    <cellStyle name="Gross Margin 4 4 6" xfId="5545"/>
    <cellStyle name="Gross Margin 4 5" xfId="5546"/>
    <cellStyle name="Gross Margin 4 6" xfId="5547"/>
    <cellStyle name="Gross Margin 4 7" xfId="5548"/>
    <cellStyle name="Gross Margin 4 8" xfId="5549"/>
    <cellStyle name="Gross Margin 4 9" xfId="5550"/>
    <cellStyle name="Gross Margin 5" xfId="5551"/>
    <cellStyle name="Gross Margin 5 2" xfId="5552"/>
    <cellStyle name="Gross Margin 5 2 2" xfId="5553"/>
    <cellStyle name="Gross Margin 5 2 2 2" xfId="5554"/>
    <cellStyle name="Gross Margin 5 2 2 2 2" xfId="5555"/>
    <cellStyle name="Gross Margin 5 2 2 2 3" xfId="5556"/>
    <cellStyle name="Gross Margin 5 2 2 2 4" xfId="5557"/>
    <cellStyle name="Gross Margin 5 2 2 2 5" xfId="5558"/>
    <cellStyle name="Gross Margin 5 2 2 2 6" xfId="5559"/>
    <cellStyle name="Gross Margin 5 2 2 3" xfId="5560"/>
    <cellStyle name="Gross Margin 5 2 2 4" xfId="5561"/>
    <cellStyle name="Gross Margin 5 2 2 5" xfId="5562"/>
    <cellStyle name="Gross Margin 5 2 2 6" xfId="5563"/>
    <cellStyle name="Gross Margin 5 2 2 7" xfId="5564"/>
    <cellStyle name="Gross Margin 5 2 3" xfId="5565"/>
    <cellStyle name="Gross Margin 5 2 3 2" xfId="5566"/>
    <cellStyle name="Gross Margin 5 2 3 3" xfId="5567"/>
    <cellStyle name="Gross Margin 5 2 3 4" xfId="5568"/>
    <cellStyle name="Gross Margin 5 2 3 5" xfId="5569"/>
    <cellStyle name="Gross Margin 5 2 3 6" xfId="5570"/>
    <cellStyle name="Gross Margin 5 2 4" xfId="5571"/>
    <cellStyle name="Gross Margin 5 2 5" xfId="5572"/>
    <cellStyle name="Gross Margin 5 2 6" xfId="5573"/>
    <cellStyle name="Gross Margin 5 2 7" xfId="5574"/>
    <cellStyle name="Gross Margin 5 2 8" xfId="5575"/>
    <cellStyle name="Gross Margin 5 3" xfId="5576"/>
    <cellStyle name="Gross Margin 5 3 2" xfId="5577"/>
    <cellStyle name="Gross Margin 5 3 2 2" xfId="5578"/>
    <cellStyle name="Gross Margin 5 3 2 3" xfId="5579"/>
    <cellStyle name="Gross Margin 5 3 2 4" xfId="5580"/>
    <cellStyle name="Gross Margin 5 3 2 5" xfId="5581"/>
    <cellStyle name="Gross Margin 5 3 2 6" xfId="5582"/>
    <cellStyle name="Gross Margin 5 3 3" xfId="5583"/>
    <cellStyle name="Gross Margin 5 3 4" xfId="5584"/>
    <cellStyle name="Gross Margin 5 3 5" xfId="5585"/>
    <cellStyle name="Gross Margin 5 3 6" xfId="5586"/>
    <cellStyle name="Gross Margin 5 3 7" xfId="5587"/>
    <cellStyle name="Gross Margin 5 4" xfId="5588"/>
    <cellStyle name="Gross Margin 5 4 2" xfId="5589"/>
    <cellStyle name="Gross Margin 5 4 3" xfId="5590"/>
    <cellStyle name="Gross Margin 5 4 4" xfId="5591"/>
    <cellStyle name="Gross Margin 5 4 5" xfId="5592"/>
    <cellStyle name="Gross Margin 5 4 6" xfId="5593"/>
    <cellStyle name="Gross Margin 5 5" xfId="5594"/>
    <cellStyle name="Gross Margin 5 6" xfId="5595"/>
    <cellStyle name="Gross Margin 5 7" xfId="5596"/>
    <cellStyle name="Gross Margin 5 8" xfId="5597"/>
    <cellStyle name="Gross Margin 5 9" xfId="5598"/>
    <cellStyle name="Gross Margin 6" xfId="5599"/>
    <cellStyle name="Gross Margin 6 2" xfId="5600"/>
    <cellStyle name="Gross Margin 6 2 2" xfId="5601"/>
    <cellStyle name="Gross Margin 6 2 2 2" xfId="5602"/>
    <cellStyle name="Gross Margin 6 2 2 2 2" xfId="5603"/>
    <cellStyle name="Gross Margin 6 2 2 2 3" xfId="5604"/>
    <cellStyle name="Gross Margin 6 2 2 2 4" xfId="5605"/>
    <cellStyle name="Gross Margin 6 2 2 2 5" xfId="5606"/>
    <cellStyle name="Gross Margin 6 2 2 2 6" xfId="5607"/>
    <cellStyle name="Gross Margin 6 2 2 3" xfId="5608"/>
    <cellStyle name="Gross Margin 6 2 2 4" xfId="5609"/>
    <cellStyle name="Gross Margin 6 2 2 5" xfId="5610"/>
    <cellStyle name="Gross Margin 6 2 2 6" xfId="5611"/>
    <cellStyle name="Gross Margin 6 2 2 7" xfId="5612"/>
    <cellStyle name="Gross Margin 6 2 3" xfId="5613"/>
    <cellStyle name="Gross Margin 6 2 3 2" xfId="5614"/>
    <cellStyle name="Gross Margin 6 2 3 3" xfId="5615"/>
    <cellStyle name="Gross Margin 6 2 3 4" xfId="5616"/>
    <cellStyle name="Gross Margin 6 2 3 5" xfId="5617"/>
    <cellStyle name="Gross Margin 6 2 3 6" xfId="5618"/>
    <cellStyle name="Gross Margin 6 2 4" xfId="5619"/>
    <cellStyle name="Gross Margin 6 2 5" xfId="5620"/>
    <cellStyle name="Gross Margin 6 2 6" xfId="5621"/>
    <cellStyle name="Gross Margin 6 2 7" xfId="5622"/>
    <cellStyle name="Gross Margin 6 2 8" xfId="5623"/>
    <cellStyle name="Gross Margin 6 3" xfId="5624"/>
    <cellStyle name="Gross Margin 6 3 2" xfId="5625"/>
    <cellStyle name="Gross Margin 6 3 2 2" xfId="5626"/>
    <cellStyle name="Gross Margin 6 3 2 3" xfId="5627"/>
    <cellStyle name="Gross Margin 6 3 2 4" xfId="5628"/>
    <cellStyle name="Gross Margin 6 3 2 5" xfId="5629"/>
    <cellStyle name="Gross Margin 6 3 2 6" xfId="5630"/>
    <cellStyle name="Gross Margin 6 3 3" xfId="5631"/>
    <cellStyle name="Gross Margin 6 3 4" xfId="5632"/>
    <cellStyle name="Gross Margin 6 3 5" xfId="5633"/>
    <cellStyle name="Gross Margin 6 3 6" xfId="5634"/>
    <cellStyle name="Gross Margin 6 3 7" xfId="5635"/>
    <cellStyle name="Gross Margin 6 4" xfId="5636"/>
    <cellStyle name="Gross Margin 6 4 2" xfId="5637"/>
    <cellStyle name="Gross Margin 6 4 3" xfId="5638"/>
    <cellStyle name="Gross Margin 6 4 4" xfId="5639"/>
    <cellStyle name="Gross Margin 6 4 5" xfId="5640"/>
    <cellStyle name="Gross Margin 6 4 6" xfId="5641"/>
    <cellStyle name="Gross Margin 6 5" xfId="5642"/>
    <cellStyle name="Gross Margin 6 6" xfId="5643"/>
    <cellStyle name="Gross Margin 6 7" xfId="5644"/>
    <cellStyle name="Gross Margin 6 8" xfId="5645"/>
    <cellStyle name="Gross Margin 6 9" xfId="5646"/>
    <cellStyle name="Gross Margin 7" xfId="5647"/>
    <cellStyle name="Gross Margin 7 2" xfId="5648"/>
    <cellStyle name="Gross Margin 7 2 2" xfId="5649"/>
    <cellStyle name="Gross Margin 7 2 2 2" xfId="5650"/>
    <cellStyle name="Gross Margin 7 2 2 2 2" xfId="5651"/>
    <cellStyle name="Gross Margin 7 2 2 2 3" xfId="5652"/>
    <cellStyle name="Gross Margin 7 2 2 2 4" xfId="5653"/>
    <cellStyle name="Gross Margin 7 2 2 2 5" xfId="5654"/>
    <cellStyle name="Gross Margin 7 2 2 2 6" xfId="5655"/>
    <cellStyle name="Gross Margin 7 2 2 3" xfId="5656"/>
    <cellStyle name="Gross Margin 7 2 2 4" xfId="5657"/>
    <cellStyle name="Gross Margin 7 2 2 5" xfId="5658"/>
    <cellStyle name="Gross Margin 7 2 2 6" xfId="5659"/>
    <cellStyle name="Gross Margin 7 2 2 7" xfId="5660"/>
    <cellStyle name="Gross Margin 7 2 3" xfId="5661"/>
    <cellStyle name="Gross Margin 7 2 4" xfId="5662"/>
    <cellStyle name="Gross Margin 7 2 5" xfId="5663"/>
    <cellStyle name="Gross Margin 7 2 6" xfId="5664"/>
    <cellStyle name="Gross Margin 7 2 7" xfId="5665"/>
    <cellStyle name="Gross Margin 7 3" xfId="5666"/>
    <cellStyle name="Gross Margin 7 3 2" xfId="5667"/>
    <cellStyle name="Gross Margin 7 3 2 2" xfId="5668"/>
    <cellStyle name="Gross Margin 7 3 2 3" xfId="5669"/>
    <cellStyle name="Gross Margin 7 3 2 4" xfId="5670"/>
    <cellStyle name="Gross Margin 7 3 2 5" xfId="5671"/>
    <cellStyle name="Gross Margin 7 3 2 6" xfId="5672"/>
    <cellStyle name="Gross Margin 7 3 3" xfId="5673"/>
    <cellStyle name="Gross Margin 7 3 4" xfId="5674"/>
    <cellStyle name="Gross Margin 7 3 5" xfId="5675"/>
    <cellStyle name="Gross Margin 7 3 6" xfId="5676"/>
    <cellStyle name="Gross Margin 7 3 7" xfId="5677"/>
    <cellStyle name="Gross Margin 7 4" xfId="5678"/>
    <cellStyle name="Gross Margin 7 5" xfId="5679"/>
    <cellStyle name="Gross Margin 7 6" xfId="5680"/>
    <cellStyle name="Gross Margin 7 7" xfId="5681"/>
    <cellStyle name="Gross Margin 7 8" xfId="5682"/>
    <cellStyle name="Gross Margin 8" xfId="5683"/>
    <cellStyle name="Gross Margin 8 2" xfId="5684"/>
    <cellStyle name="Gross Margin 8 2 2" xfId="5685"/>
    <cellStyle name="Gross Margin 8 2 3" xfId="5686"/>
    <cellStyle name="Gross Margin 8 2 4" xfId="5687"/>
    <cellStyle name="Gross Margin 8 2 5" xfId="5688"/>
    <cellStyle name="Gross Margin 8 2 6" xfId="5689"/>
    <cellStyle name="Gross Margin 8 3" xfId="5690"/>
    <cellStyle name="Gross Margin 8 4" xfId="5691"/>
    <cellStyle name="Gross Margin 8 5" xfId="5692"/>
    <cellStyle name="Gross Margin 8 6" xfId="5693"/>
    <cellStyle name="Gross Margin 8 7" xfId="5694"/>
    <cellStyle name="Gross Margin 9" xfId="5695"/>
    <cellStyle name="Gross Margin 9 2" xfId="5696"/>
    <cellStyle name="Gross Margin 9 3" xfId="5697"/>
    <cellStyle name="Gross Margin 9 4" xfId="5698"/>
    <cellStyle name="Gross Margin 9 5" xfId="5699"/>
    <cellStyle name="Gross Margin 9 6" xfId="5700"/>
    <cellStyle name="Growth" xfId="5701"/>
    <cellStyle name="GrowthRate" xfId="5702"/>
    <cellStyle name="GrowthSeq" xfId="5703"/>
    <cellStyle name="Hard Percent" xfId="5704"/>
    <cellStyle name="head1" xfId="5705"/>
    <cellStyle name="head2" xfId="5706"/>
    <cellStyle name="header" xfId="5707"/>
    <cellStyle name="Header 2" xfId="5708"/>
    <cellStyle name="Header Draft Stamp" xfId="5709"/>
    <cellStyle name="Header Total" xfId="5710"/>
    <cellStyle name="Header Total 10" xfId="5711"/>
    <cellStyle name="Header Total 11" xfId="5712"/>
    <cellStyle name="Header Total 12" xfId="5713"/>
    <cellStyle name="Header Total 13" xfId="5714"/>
    <cellStyle name="Header Total 2" xfId="5715"/>
    <cellStyle name="Header Total 2 2" xfId="5716"/>
    <cellStyle name="Header Total 2 2 2" xfId="5717"/>
    <cellStyle name="Header Total 2 2 2 2" xfId="5718"/>
    <cellStyle name="Header Total 2 2 2 2 2" xfId="5719"/>
    <cellStyle name="Header Total 2 2 2 2 3" xfId="5720"/>
    <cellStyle name="Header Total 2 2 2 2 4" xfId="5721"/>
    <cellStyle name="Header Total 2 2 2 2 5" xfId="5722"/>
    <cellStyle name="Header Total 2 2 2 2 6" xfId="5723"/>
    <cellStyle name="Header Total 2 2 2 3" xfId="5724"/>
    <cellStyle name="Header Total 2 2 2 4" xfId="5725"/>
    <cellStyle name="Header Total 2 2 2 5" xfId="5726"/>
    <cellStyle name="Header Total 2 2 2 6" xfId="5727"/>
    <cellStyle name="Header Total 2 2 2 7" xfId="5728"/>
    <cellStyle name="Header Total 2 2 3" xfId="5729"/>
    <cellStyle name="Header Total 2 2 3 2" xfId="5730"/>
    <cellStyle name="Header Total 2 2 3 3" xfId="5731"/>
    <cellStyle name="Header Total 2 2 3 4" xfId="5732"/>
    <cellStyle name="Header Total 2 2 3 5" xfId="5733"/>
    <cellStyle name="Header Total 2 2 3 6" xfId="5734"/>
    <cellStyle name="Header Total 2 2 4" xfId="5735"/>
    <cellStyle name="Header Total 2 2 5" xfId="5736"/>
    <cellStyle name="Header Total 2 2 6" xfId="5737"/>
    <cellStyle name="Header Total 2 2 7" xfId="5738"/>
    <cellStyle name="Header Total 2 2 8" xfId="5739"/>
    <cellStyle name="Header Total 2 3" xfId="5740"/>
    <cellStyle name="Header Total 2 3 2" xfId="5741"/>
    <cellStyle name="Header Total 2 3 2 2" xfId="5742"/>
    <cellStyle name="Header Total 2 3 2 3" xfId="5743"/>
    <cellStyle name="Header Total 2 3 2 4" xfId="5744"/>
    <cellStyle name="Header Total 2 3 2 5" xfId="5745"/>
    <cellStyle name="Header Total 2 3 2 6" xfId="5746"/>
    <cellStyle name="Header Total 2 3 3" xfId="5747"/>
    <cellStyle name="Header Total 2 3 4" xfId="5748"/>
    <cellStyle name="Header Total 2 3 5" xfId="5749"/>
    <cellStyle name="Header Total 2 3 6" xfId="5750"/>
    <cellStyle name="Header Total 2 3 7" xfId="5751"/>
    <cellStyle name="Header Total 2 4" xfId="5752"/>
    <cellStyle name="Header Total 2 4 2" xfId="5753"/>
    <cellStyle name="Header Total 2 4 3" xfId="5754"/>
    <cellStyle name="Header Total 2 4 4" xfId="5755"/>
    <cellStyle name="Header Total 2 4 5" xfId="5756"/>
    <cellStyle name="Header Total 2 4 6" xfId="5757"/>
    <cellStyle name="Header Total 2 5" xfId="5758"/>
    <cellStyle name="Header Total 2 6" xfId="5759"/>
    <cellStyle name="Header Total 2 7" xfId="5760"/>
    <cellStyle name="Header Total 2 8" xfId="5761"/>
    <cellStyle name="Header Total 2 9" xfId="5762"/>
    <cellStyle name="Header Total 3" xfId="5763"/>
    <cellStyle name="Header Total 3 2" xfId="5764"/>
    <cellStyle name="Header Total 3 2 2" xfId="5765"/>
    <cellStyle name="Header Total 3 2 2 2" xfId="5766"/>
    <cellStyle name="Header Total 3 2 2 2 2" xfId="5767"/>
    <cellStyle name="Header Total 3 2 2 2 3" xfId="5768"/>
    <cellStyle name="Header Total 3 2 2 2 4" xfId="5769"/>
    <cellStyle name="Header Total 3 2 2 2 5" xfId="5770"/>
    <cellStyle name="Header Total 3 2 2 2 6" xfId="5771"/>
    <cellStyle name="Header Total 3 2 2 3" xfId="5772"/>
    <cellStyle name="Header Total 3 2 2 4" xfId="5773"/>
    <cellStyle name="Header Total 3 2 2 5" xfId="5774"/>
    <cellStyle name="Header Total 3 2 2 6" xfId="5775"/>
    <cellStyle name="Header Total 3 2 2 7" xfId="5776"/>
    <cellStyle name="Header Total 3 2 3" xfId="5777"/>
    <cellStyle name="Header Total 3 2 3 2" xfId="5778"/>
    <cellStyle name="Header Total 3 2 3 3" xfId="5779"/>
    <cellStyle name="Header Total 3 2 3 4" xfId="5780"/>
    <cellStyle name="Header Total 3 2 3 5" xfId="5781"/>
    <cellStyle name="Header Total 3 2 3 6" xfId="5782"/>
    <cellStyle name="Header Total 3 2 4" xfId="5783"/>
    <cellStyle name="Header Total 3 2 5" xfId="5784"/>
    <cellStyle name="Header Total 3 2 6" xfId="5785"/>
    <cellStyle name="Header Total 3 2 7" xfId="5786"/>
    <cellStyle name="Header Total 3 2 8" xfId="5787"/>
    <cellStyle name="Header Total 3 3" xfId="5788"/>
    <cellStyle name="Header Total 3 3 2" xfId="5789"/>
    <cellStyle name="Header Total 3 3 2 2" xfId="5790"/>
    <cellStyle name="Header Total 3 3 2 3" xfId="5791"/>
    <cellStyle name="Header Total 3 3 2 4" xfId="5792"/>
    <cellStyle name="Header Total 3 3 2 5" xfId="5793"/>
    <cellStyle name="Header Total 3 3 2 6" xfId="5794"/>
    <cellStyle name="Header Total 3 3 3" xfId="5795"/>
    <cellStyle name="Header Total 3 3 4" xfId="5796"/>
    <cellStyle name="Header Total 3 3 5" xfId="5797"/>
    <cellStyle name="Header Total 3 3 6" xfId="5798"/>
    <cellStyle name="Header Total 3 3 7" xfId="5799"/>
    <cellStyle name="Header Total 3 4" xfId="5800"/>
    <cellStyle name="Header Total 3 4 2" xfId="5801"/>
    <cellStyle name="Header Total 3 4 3" xfId="5802"/>
    <cellStyle name="Header Total 3 4 4" xfId="5803"/>
    <cellStyle name="Header Total 3 4 5" xfId="5804"/>
    <cellStyle name="Header Total 3 4 6" xfId="5805"/>
    <cellStyle name="Header Total 3 5" xfId="5806"/>
    <cellStyle name="Header Total 3 6" xfId="5807"/>
    <cellStyle name="Header Total 3 7" xfId="5808"/>
    <cellStyle name="Header Total 3 8" xfId="5809"/>
    <cellStyle name="Header Total 3 9" xfId="5810"/>
    <cellStyle name="Header Total 4" xfId="5811"/>
    <cellStyle name="Header Total 4 2" xfId="5812"/>
    <cellStyle name="Header Total 4 2 2" xfId="5813"/>
    <cellStyle name="Header Total 4 2 2 2" xfId="5814"/>
    <cellStyle name="Header Total 4 2 2 2 2" xfId="5815"/>
    <cellStyle name="Header Total 4 2 2 2 3" xfId="5816"/>
    <cellStyle name="Header Total 4 2 2 2 4" xfId="5817"/>
    <cellStyle name="Header Total 4 2 2 2 5" xfId="5818"/>
    <cellStyle name="Header Total 4 2 2 2 6" xfId="5819"/>
    <cellStyle name="Header Total 4 2 2 3" xfId="5820"/>
    <cellStyle name="Header Total 4 2 2 4" xfId="5821"/>
    <cellStyle name="Header Total 4 2 2 5" xfId="5822"/>
    <cellStyle name="Header Total 4 2 2 6" xfId="5823"/>
    <cellStyle name="Header Total 4 2 2 7" xfId="5824"/>
    <cellStyle name="Header Total 4 2 3" xfId="5825"/>
    <cellStyle name="Header Total 4 2 3 2" xfId="5826"/>
    <cellStyle name="Header Total 4 2 3 3" xfId="5827"/>
    <cellStyle name="Header Total 4 2 3 4" xfId="5828"/>
    <cellStyle name="Header Total 4 2 3 5" xfId="5829"/>
    <cellStyle name="Header Total 4 2 3 6" xfId="5830"/>
    <cellStyle name="Header Total 4 2 4" xfId="5831"/>
    <cellStyle name="Header Total 4 2 5" xfId="5832"/>
    <cellStyle name="Header Total 4 2 6" xfId="5833"/>
    <cellStyle name="Header Total 4 2 7" xfId="5834"/>
    <cellStyle name="Header Total 4 2 8" xfId="5835"/>
    <cellStyle name="Header Total 4 3" xfId="5836"/>
    <cellStyle name="Header Total 4 3 2" xfId="5837"/>
    <cellStyle name="Header Total 4 3 2 2" xfId="5838"/>
    <cellStyle name="Header Total 4 3 2 3" xfId="5839"/>
    <cellStyle name="Header Total 4 3 2 4" xfId="5840"/>
    <cellStyle name="Header Total 4 3 2 5" xfId="5841"/>
    <cellStyle name="Header Total 4 3 2 6" xfId="5842"/>
    <cellStyle name="Header Total 4 3 3" xfId="5843"/>
    <cellStyle name="Header Total 4 3 4" xfId="5844"/>
    <cellStyle name="Header Total 4 3 5" xfId="5845"/>
    <cellStyle name="Header Total 4 3 6" xfId="5846"/>
    <cellStyle name="Header Total 4 3 7" xfId="5847"/>
    <cellStyle name="Header Total 4 4" xfId="5848"/>
    <cellStyle name="Header Total 4 4 2" xfId="5849"/>
    <cellStyle name="Header Total 4 4 3" xfId="5850"/>
    <cellStyle name="Header Total 4 4 4" xfId="5851"/>
    <cellStyle name="Header Total 4 4 5" xfId="5852"/>
    <cellStyle name="Header Total 4 4 6" xfId="5853"/>
    <cellStyle name="Header Total 4 5" xfId="5854"/>
    <cellStyle name="Header Total 4 6" xfId="5855"/>
    <cellStyle name="Header Total 4 7" xfId="5856"/>
    <cellStyle name="Header Total 4 8" xfId="5857"/>
    <cellStyle name="Header Total 4 9" xfId="5858"/>
    <cellStyle name="Header Total 5" xfId="5859"/>
    <cellStyle name="Header Total 5 2" xfId="5860"/>
    <cellStyle name="Header Total 5 2 2" xfId="5861"/>
    <cellStyle name="Header Total 5 2 2 2" xfId="5862"/>
    <cellStyle name="Header Total 5 2 2 3" xfId="5863"/>
    <cellStyle name="Header Total 5 2 2 4" xfId="5864"/>
    <cellStyle name="Header Total 5 2 2 5" xfId="5865"/>
    <cellStyle name="Header Total 5 2 2 6" xfId="5866"/>
    <cellStyle name="Header Total 5 2 3" xfId="5867"/>
    <cellStyle name="Header Total 5 2 4" xfId="5868"/>
    <cellStyle name="Header Total 5 2 5" xfId="5869"/>
    <cellStyle name="Header Total 5 2 6" xfId="5870"/>
    <cellStyle name="Header Total 5 2 7" xfId="5871"/>
    <cellStyle name="Header Total 5 3" xfId="5872"/>
    <cellStyle name="Header Total 5 3 2" xfId="5873"/>
    <cellStyle name="Header Total 5 3 3" xfId="5874"/>
    <cellStyle name="Header Total 5 3 4" xfId="5875"/>
    <cellStyle name="Header Total 5 3 5" xfId="5876"/>
    <cellStyle name="Header Total 5 3 6" xfId="5877"/>
    <cellStyle name="Header Total 5 4" xfId="5878"/>
    <cellStyle name="Header Total 5 5" xfId="5879"/>
    <cellStyle name="Header Total 5 6" xfId="5880"/>
    <cellStyle name="Header Total 5 7" xfId="5881"/>
    <cellStyle name="Header Total 5 8" xfId="5882"/>
    <cellStyle name="Header Total 6" xfId="5883"/>
    <cellStyle name="Header Total 6 2" xfId="5884"/>
    <cellStyle name="Header Total 6 2 2" xfId="5885"/>
    <cellStyle name="Header Total 6 2 3" xfId="5886"/>
    <cellStyle name="Header Total 6 2 4" xfId="5887"/>
    <cellStyle name="Header Total 6 2 5" xfId="5888"/>
    <cellStyle name="Header Total 6 2 6" xfId="5889"/>
    <cellStyle name="Header Total 6 3" xfId="5890"/>
    <cellStyle name="Header Total 6 4" xfId="5891"/>
    <cellStyle name="Header Total 6 5" xfId="5892"/>
    <cellStyle name="Header Total 6 6" xfId="5893"/>
    <cellStyle name="Header Total 6 7" xfId="5894"/>
    <cellStyle name="Header Total 7" xfId="5895"/>
    <cellStyle name="Header Total 7 2" xfId="5896"/>
    <cellStyle name="Header Total 7 3" xfId="5897"/>
    <cellStyle name="Header Total 7 4" xfId="5898"/>
    <cellStyle name="Header Total 7 5" xfId="5899"/>
    <cellStyle name="Header Total 7 6" xfId="5900"/>
    <cellStyle name="Header Total 8" xfId="5901"/>
    <cellStyle name="Header Total 9" xfId="5902"/>
    <cellStyle name="Header_ACCC" xfId="5903"/>
    <cellStyle name="Header1" xfId="5904"/>
    <cellStyle name="Header1 2" xfId="5905"/>
    <cellStyle name="Header1 2 10" xfId="5906"/>
    <cellStyle name="Header1 2 11" xfId="5907"/>
    <cellStyle name="Header1 2 12" xfId="5908"/>
    <cellStyle name="Header1 2 2" xfId="5909"/>
    <cellStyle name="Header1 2 2 2" xfId="5910"/>
    <cellStyle name="Header1 2 2 2 2" xfId="5911"/>
    <cellStyle name="Header1 2 2 2 2 2" xfId="5912"/>
    <cellStyle name="Header1 2 2 2 2 2 2" xfId="5913"/>
    <cellStyle name="Header1 2 2 2 2 2 3" xfId="5914"/>
    <cellStyle name="Header1 2 2 2 2 2 4" xfId="5915"/>
    <cellStyle name="Header1 2 2 2 2 2 5" xfId="5916"/>
    <cellStyle name="Header1 2 2 2 2 2 6" xfId="5917"/>
    <cellStyle name="Header1 2 2 2 2 3" xfId="5918"/>
    <cellStyle name="Header1 2 2 2 2 4" xfId="5919"/>
    <cellStyle name="Header1 2 2 2 2 5" xfId="5920"/>
    <cellStyle name="Header1 2 2 2 2 6" xfId="5921"/>
    <cellStyle name="Header1 2 2 2 2 7" xfId="5922"/>
    <cellStyle name="Header1 2 2 2 3" xfId="5923"/>
    <cellStyle name="Header1 2 2 2 3 2" xfId="5924"/>
    <cellStyle name="Header1 2 2 2 3 3" xfId="5925"/>
    <cellStyle name="Header1 2 2 2 3 4" xfId="5926"/>
    <cellStyle name="Header1 2 2 2 3 5" xfId="5927"/>
    <cellStyle name="Header1 2 2 2 3 6" xfId="5928"/>
    <cellStyle name="Header1 2 2 2 4" xfId="5929"/>
    <cellStyle name="Header1 2 2 2 5" xfId="5930"/>
    <cellStyle name="Header1 2 2 2 6" xfId="5931"/>
    <cellStyle name="Header1 2 2 2 7" xfId="5932"/>
    <cellStyle name="Header1 2 2 2 8" xfId="5933"/>
    <cellStyle name="Header1 2 2 3" xfId="5934"/>
    <cellStyle name="Header1 2 2 3 2" xfId="5935"/>
    <cellStyle name="Header1 2 2 3 2 2" xfId="5936"/>
    <cellStyle name="Header1 2 2 3 2 3" xfId="5937"/>
    <cellStyle name="Header1 2 2 3 2 4" xfId="5938"/>
    <cellStyle name="Header1 2 2 3 2 5" xfId="5939"/>
    <cellStyle name="Header1 2 2 3 2 6" xfId="5940"/>
    <cellStyle name="Header1 2 2 3 3" xfId="5941"/>
    <cellStyle name="Header1 2 2 3 4" xfId="5942"/>
    <cellStyle name="Header1 2 2 3 5" xfId="5943"/>
    <cellStyle name="Header1 2 2 3 6" xfId="5944"/>
    <cellStyle name="Header1 2 2 3 7" xfId="5945"/>
    <cellStyle name="Header1 2 2 4" xfId="5946"/>
    <cellStyle name="Header1 2 2 4 2" xfId="5947"/>
    <cellStyle name="Header1 2 2 4 3" xfId="5948"/>
    <cellStyle name="Header1 2 2 4 4" xfId="5949"/>
    <cellStyle name="Header1 2 2 4 5" xfId="5950"/>
    <cellStyle name="Header1 2 2 4 6" xfId="5951"/>
    <cellStyle name="Header1 2 2 5" xfId="5952"/>
    <cellStyle name="Header1 2 2 6" xfId="5953"/>
    <cellStyle name="Header1 2 2 7" xfId="5954"/>
    <cellStyle name="Header1 2 2 8" xfId="5955"/>
    <cellStyle name="Header1 2 2 9" xfId="5956"/>
    <cellStyle name="Header1 2 3" xfId="5957"/>
    <cellStyle name="Header1 2 3 2" xfId="5958"/>
    <cellStyle name="Header1 2 3 2 2" xfId="5959"/>
    <cellStyle name="Header1 2 3 2 2 2" xfId="5960"/>
    <cellStyle name="Header1 2 3 2 2 2 2" xfId="5961"/>
    <cellStyle name="Header1 2 3 2 2 2 3" xfId="5962"/>
    <cellStyle name="Header1 2 3 2 2 2 4" xfId="5963"/>
    <cellStyle name="Header1 2 3 2 2 2 5" xfId="5964"/>
    <cellStyle name="Header1 2 3 2 2 2 6" xfId="5965"/>
    <cellStyle name="Header1 2 3 2 2 3" xfId="5966"/>
    <cellStyle name="Header1 2 3 2 2 4" xfId="5967"/>
    <cellStyle name="Header1 2 3 2 2 5" xfId="5968"/>
    <cellStyle name="Header1 2 3 2 2 6" xfId="5969"/>
    <cellStyle name="Header1 2 3 2 2 7" xfId="5970"/>
    <cellStyle name="Header1 2 3 2 3" xfId="5971"/>
    <cellStyle name="Header1 2 3 2 3 2" xfId="5972"/>
    <cellStyle name="Header1 2 3 2 3 3" xfId="5973"/>
    <cellStyle name="Header1 2 3 2 3 4" xfId="5974"/>
    <cellStyle name="Header1 2 3 2 3 5" xfId="5975"/>
    <cellStyle name="Header1 2 3 2 3 6" xfId="5976"/>
    <cellStyle name="Header1 2 3 2 4" xfId="5977"/>
    <cellStyle name="Header1 2 3 2 5" xfId="5978"/>
    <cellStyle name="Header1 2 3 2 6" xfId="5979"/>
    <cellStyle name="Header1 2 3 2 7" xfId="5980"/>
    <cellStyle name="Header1 2 3 2 8" xfId="5981"/>
    <cellStyle name="Header1 2 3 3" xfId="5982"/>
    <cellStyle name="Header1 2 3 3 2" xfId="5983"/>
    <cellStyle name="Header1 2 3 3 2 2" xfId="5984"/>
    <cellStyle name="Header1 2 3 3 2 3" xfId="5985"/>
    <cellStyle name="Header1 2 3 3 2 4" xfId="5986"/>
    <cellStyle name="Header1 2 3 3 2 5" xfId="5987"/>
    <cellStyle name="Header1 2 3 3 2 6" xfId="5988"/>
    <cellStyle name="Header1 2 3 3 3" xfId="5989"/>
    <cellStyle name="Header1 2 3 3 4" xfId="5990"/>
    <cellStyle name="Header1 2 3 3 5" xfId="5991"/>
    <cellStyle name="Header1 2 3 3 6" xfId="5992"/>
    <cellStyle name="Header1 2 3 3 7" xfId="5993"/>
    <cellStyle name="Header1 2 3 4" xfId="5994"/>
    <cellStyle name="Header1 2 3 4 2" xfId="5995"/>
    <cellStyle name="Header1 2 3 4 3" xfId="5996"/>
    <cellStyle name="Header1 2 3 4 4" xfId="5997"/>
    <cellStyle name="Header1 2 3 4 5" xfId="5998"/>
    <cellStyle name="Header1 2 3 4 6" xfId="5999"/>
    <cellStyle name="Header1 2 3 5" xfId="6000"/>
    <cellStyle name="Header1 2 3 6" xfId="6001"/>
    <cellStyle name="Header1 2 3 7" xfId="6002"/>
    <cellStyle name="Header1 2 3 8" xfId="6003"/>
    <cellStyle name="Header1 2 3 9" xfId="6004"/>
    <cellStyle name="Header1 2 4" xfId="6005"/>
    <cellStyle name="Header1 2 4 2" xfId="6006"/>
    <cellStyle name="Header1 2 4 2 2" xfId="6007"/>
    <cellStyle name="Header1 2 4 2 2 2" xfId="6008"/>
    <cellStyle name="Header1 2 4 2 2 2 2" xfId="6009"/>
    <cellStyle name="Header1 2 4 2 2 2 3" xfId="6010"/>
    <cellStyle name="Header1 2 4 2 2 2 4" xfId="6011"/>
    <cellStyle name="Header1 2 4 2 2 2 5" xfId="6012"/>
    <cellStyle name="Header1 2 4 2 2 2 6" xfId="6013"/>
    <cellStyle name="Header1 2 4 2 2 3" xfId="6014"/>
    <cellStyle name="Header1 2 4 2 2 4" xfId="6015"/>
    <cellStyle name="Header1 2 4 2 2 5" xfId="6016"/>
    <cellStyle name="Header1 2 4 2 2 6" xfId="6017"/>
    <cellStyle name="Header1 2 4 2 2 7" xfId="6018"/>
    <cellStyle name="Header1 2 4 2 3" xfId="6019"/>
    <cellStyle name="Header1 2 4 2 3 2" xfId="6020"/>
    <cellStyle name="Header1 2 4 2 3 3" xfId="6021"/>
    <cellStyle name="Header1 2 4 2 3 4" xfId="6022"/>
    <cellStyle name="Header1 2 4 2 3 5" xfId="6023"/>
    <cellStyle name="Header1 2 4 2 3 6" xfId="6024"/>
    <cellStyle name="Header1 2 4 2 4" xfId="6025"/>
    <cellStyle name="Header1 2 4 2 5" xfId="6026"/>
    <cellStyle name="Header1 2 4 2 6" xfId="6027"/>
    <cellStyle name="Header1 2 4 2 7" xfId="6028"/>
    <cellStyle name="Header1 2 4 2 8" xfId="6029"/>
    <cellStyle name="Header1 2 4 3" xfId="6030"/>
    <cellStyle name="Header1 2 4 3 2" xfId="6031"/>
    <cellStyle name="Header1 2 4 3 2 2" xfId="6032"/>
    <cellStyle name="Header1 2 4 3 2 3" xfId="6033"/>
    <cellStyle name="Header1 2 4 3 2 4" xfId="6034"/>
    <cellStyle name="Header1 2 4 3 2 5" xfId="6035"/>
    <cellStyle name="Header1 2 4 3 2 6" xfId="6036"/>
    <cellStyle name="Header1 2 4 3 3" xfId="6037"/>
    <cellStyle name="Header1 2 4 3 4" xfId="6038"/>
    <cellStyle name="Header1 2 4 3 5" xfId="6039"/>
    <cellStyle name="Header1 2 4 3 6" xfId="6040"/>
    <cellStyle name="Header1 2 4 3 7" xfId="6041"/>
    <cellStyle name="Header1 2 4 4" xfId="6042"/>
    <cellStyle name="Header1 2 4 4 2" xfId="6043"/>
    <cellStyle name="Header1 2 4 4 3" xfId="6044"/>
    <cellStyle name="Header1 2 4 4 4" xfId="6045"/>
    <cellStyle name="Header1 2 4 4 5" xfId="6046"/>
    <cellStyle name="Header1 2 4 4 6" xfId="6047"/>
    <cellStyle name="Header1 2 4 5" xfId="6048"/>
    <cellStyle name="Header1 2 4 6" xfId="6049"/>
    <cellStyle name="Header1 2 4 7" xfId="6050"/>
    <cellStyle name="Header1 2 4 8" xfId="6051"/>
    <cellStyle name="Header1 2 4 9" xfId="6052"/>
    <cellStyle name="Header1 2 5" xfId="6053"/>
    <cellStyle name="Header1 2 5 2" xfId="6054"/>
    <cellStyle name="Header1 2 5 2 2" xfId="6055"/>
    <cellStyle name="Header1 2 5 2 2 2" xfId="6056"/>
    <cellStyle name="Header1 2 5 2 2 3" xfId="6057"/>
    <cellStyle name="Header1 2 5 2 2 4" xfId="6058"/>
    <cellStyle name="Header1 2 5 2 2 5" xfId="6059"/>
    <cellStyle name="Header1 2 5 2 2 6" xfId="6060"/>
    <cellStyle name="Header1 2 5 2 3" xfId="6061"/>
    <cellStyle name="Header1 2 5 2 4" xfId="6062"/>
    <cellStyle name="Header1 2 5 2 5" xfId="6063"/>
    <cellStyle name="Header1 2 5 2 6" xfId="6064"/>
    <cellStyle name="Header1 2 5 2 7" xfId="6065"/>
    <cellStyle name="Header1 2 5 3" xfId="6066"/>
    <cellStyle name="Header1 2 5 3 2" xfId="6067"/>
    <cellStyle name="Header1 2 5 3 3" xfId="6068"/>
    <cellStyle name="Header1 2 5 3 4" xfId="6069"/>
    <cellStyle name="Header1 2 5 3 5" xfId="6070"/>
    <cellStyle name="Header1 2 5 3 6" xfId="6071"/>
    <cellStyle name="Header1 2 5 4" xfId="6072"/>
    <cellStyle name="Header1 2 5 5" xfId="6073"/>
    <cellStyle name="Header1 2 5 6" xfId="6074"/>
    <cellStyle name="Header1 2 5 7" xfId="6075"/>
    <cellStyle name="Header1 2 5 8" xfId="6076"/>
    <cellStyle name="Header1 2 6" xfId="6077"/>
    <cellStyle name="Header1 2 6 2" xfId="6078"/>
    <cellStyle name="Header1 2 6 2 2" xfId="6079"/>
    <cellStyle name="Header1 2 6 2 3" xfId="6080"/>
    <cellStyle name="Header1 2 6 2 4" xfId="6081"/>
    <cellStyle name="Header1 2 6 2 5" xfId="6082"/>
    <cellStyle name="Header1 2 6 2 6" xfId="6083"/>
    <cellStyle name="Header1 2 6 3" xfId="6084"/>
    <cellStyle name="Header1 2 6 4" xfId="6085"/>
    <cellStyle name="Header1 2 6 5" xfId="6086"/>
    <cellStyle name="Header1 2 6 6" xfId="6087"/>
    <cellStyle name="Header1 2 6 7" xfId="6088"/>
    <cellStyle name="Header1 2 7" xfId="6089"/>
    <cellStyle name="Header1 2 7 2" xfId="6090"/>
    <cellStyle name="Header1 2 7 3" xfId="6091"/>
    <cellStyle name="Header1 2 7 4" xfId="6092"/>
    <cellStyle name="Header1 2 7 5" xfId="6093"/>
    <cellStyle name="Header1 2 7 6" xfId="6094"/>
    <cellStyle name="Header1 2 8" xfId="6095"/>
    <cellStyle name="Header1 2 9" xfId="6096"/>
    <cellStyle name="Header1 3" xfId="6097"/>
    <cellStyle name="Header1 4" xfId="6098"/>
    <cellStyle name="Header1 5" xfId="6099"/>
    <cellStyle name="Header1 6" xfId="6100"/>
    <cellStyle name="Header1 7" xfId="6101"/>
    <cellStyle name="Header1 8" xfId="6102"/>
    <cellStyle name="Header1 9" xfId="6103"/>
    <cellStyle name="Header2" xfId="6104"/>
    <cellStyle name="Header2 2" xfId="6105"/>
    <cellStyle name="Header3" xfId="6106"/>
    <cellStyle name="Header3 2" xfId="6107"/>
    <cellStyle name="Header3 3" xfId="6108"/>
    <cellStyle name="Header3 4" xfId="6109"/>
    <cellStyle name="Header3 5" xfId="6110"/>
    <cellStyle name="Header3 6" xfId="6111"/>
    <cellStyle name="Header3 7" xfId="6112"/>
    <cellStyle name="Header3 8" xfId="6113"/>
    <cellStyle name="headers" xfId="6114"/>
    <cellStyle name="heading" xfId="6115"/>
    <cellStyle name="Heading 1" xfId="45698" builtinId="16" customBuiltin="1"/>
    <cellStyle name="Heading 1 10" xfId="46410"/>
    <cellStyle name="Heading 1 11" xfId="46411"/>
    <cellStyle name="Heading 1 12" xfId="46412"/>
    <cellStyle name="Heading 1 2" xfId="82"/>
    <cellStyle name="Heading 1 2 2" xfId="6116"/>
    <cellStyle name="Heading 1 2 3" xfId="46413"/>
    <cellStyle name="Heading 1 2 4" xfId="46414"/>
    <cellStyle name="Heading 1 3" xfId="6117"/>
    <cellStyle name="Heading 1 3 2" xfId="46415"/>
    <cellStyle name="Heading 1 3 3" xfId="46416"/>
    <cellStyle name="Heading 1 4" xfId="6118"/>
    <cellStyle name="Heading 1 4 2" xfId="46417"/>
    <cellStyle name="Heading 1 4 3" xfId="46418"/>
    <cellStyle name="Heading 1 5" xfId="46419"/>
    <cellStyle name="Heading 1 5 2" xfId="46420"/>
    <cellStyle name="Heading 1 6" xfId="46421"/>
    <cellStyle name="Heading 1 6 2" xfId="46422"/>
    <cellStyle name="Heading 1 7" xfId="46423"/>
    <cellStyle name="Heading 1 8" xfId="46424"/>
    <cellStyle name="Heading 1 9" xfId="46425"/>
    <cellStyle name="Heading 1 Above" xfId="6119"/>
    <cellStyle name="Heading 1+" xfId="6120"/>
    <cellStyle name="Heading 2" xfId="45699" builtinId="17" customBuiltin="1"/>
    <cellStyle name="Heading 2 10" xfId="46426"/>
    <cellStyle name="Heading 2 11" xfId="46427"/>
    <cellStyle name="Heading 2 12" xfId="46428"/>
    <cellStyle name="Heading 2 2" xfId="83"/>
    <cellStyle name="Heading 2 2 2" xfId="6121"/>
    <cellStyle name="Heading 2 2 3" xfId="46429"/>
    <cellStyle name="Heading 2 2 4" xfId="46430"/>
    <cellStyle name="Heading 2 3" xfId="6122"/>
    <cellStyle name="Heading 2 3 2" xfId="46431"/>
    <cellStyle name="Heading 2 3 3" xfId="46432"/>
    <cellStyle name="Heading 2 4" xfId="6123"/>
    <cellStyle name="Heading 2 4 2" xfId="46433"/>
    <cellStyle name="Heading 2 4 3" xfId="46434"/>
    <cellStyle name="Heading 2 5" xfId="46435"/>
    <cellStyle name="Heading 2 5 2" xfId="46436"/>
    <cellStyle name="Heading 2 6" xfId="46437"/>
    <cellStyle name="Heading 2 6 2" xfId="46438"/>
    <cellStyle name="Heading 2 7" xfId="46439"/>
    <cellStyle name="Heading 2 8" xfId="46440"/>
    <cellStyle name="Heading 2 9" xfId="46441"/>
    <cellStyle name="Heading 2 Below" xfId="6124"/>
    <cellStyle name="Heading 2+" xfId="6125"/>
    <cellStyle name="Heading 3" xfId="45700" builtinId="18" customBuiltin="1"/>
    <cellStyle name="Heading 3 10" xfId="46442"/>
    <cellStyle name="Heading 3 11" xfId="46443"/>
    <cellStyle name="Heading 3 12" xfId="46444"/>
    <cellStyle name="Heading 3 2" xfId="84"/>
    <cellStyle name="Heading 3 2 2" xfId="6127"/>
    <cellStyle name="Heading 3 2 3" xfId="6126"/>
    <cellStyle name="Heading 3 2 4" xfId="46445"/>
    <cellStyle name="Heading 3 3" xfId="6128"/>
    <cellStyle name="Heading 3 3 2" xfId="6129"/>
    <cellStyle name="Heading 3 3 3" xfId="46446"/>
    <cellStyle name="Heading 3 4" xfId="6130"/>
    <cellStyle name="Heading 3 4 2" xfId="6131"/>
    <cellStyle name="Heading 3 4 3" xfId="46447"/>
    <cellStyle name="Heading 3 5" xfId="46448"/>
    <cellStyle name="Heading 3 5 2" xfId="46449"/>
    <cellStyle name="Heading 3 6" xfId="46450"/>
    <cellStyle name="Heading 3 7" xfId="46451"/>
    <cellStyle name="Heading 3 8" xfId="46452"/>
    <cellStyle name="Heading 3 9" xfId="46453"/>
    <cellStyle name="Heading 3+" xfId="6132"/>
    <cellStyle name="Heading 4" xfId="45701" builtinId="19" customBuiltin="1"/>
    <cellStyle name="Heading 4 10" xfId="46454"/>
    <cellStyle name="Heading 4 11" xfId="46455"/>
    <cellStyle name="Heading 4 12" xfId="46456"/>
    <cellStyle name="Heading 4 2" xfId="85"/>
    <cellStyle name="Heading 4 2 2" xfId="6133"/>
    <cellStyle name="Heading 4 2 3" xfId="46457"/>
    <cellStyle name="Heading 4 2 4" xfId="46458"/>
    <cellStyle name="Heading 4 3" xfId="6134"/>
    <cellStyle name="Heading 4 3 2" xfId="46459"/>
    <cellStyle name="Heading 4 3 3" xfId="46460"/>
    <cellStyle name="Heading 4 4" xfId="6135"/>
    <cellStyle name="Heading 4 4 2" xfId="46461"/>
    <cellStyle name="Heading 4 4 3" xfId="46462"/>
    <cellStyle name="Heading 4 5" xfId="46463"/>
    <cellStyle name="Heading 4 5 2" xfId="46464"/>
    <cellStyle name="Heading 4 6" xfId="46465"/>
    <cellStyle name="Heading 4 7" xfId="46466"/>
    <cellStyle name="Heading 4 8" xfId="46467"/>
    <cellStyle name="Heading 4 9" xfId="46468"/>
    <cellStyle name="Heading1" xfId="6136"/>
    <cellStyle name="Heading2" xfId="6137"/>
    <cellStyle name="Hidden" xfId="6138"/>
    <cellStyle name="Hyperlink" xfId="46687" builtinId="8"/>
    <cellStyle name="Hyperlink 2" xfId="6139"/>
    <cellStyle name="Hyperlink 2 2" xfId="46469"/>
    <cellStyle name="Hyperlink 3" xfId="46470"/>
    <cellStyle name="IncomeStatement" xfId="6140"/>
    <cellStyle name="Indented [0]" xfId="6141"/>
    <cellStyle name="Indented [2]" xfId="6142"/>
    <cellStyle name="Indented [4]" xfId="6143"/>
    <cellStyle name="Indented [6]" xfId="6144"/>
    <cellStyle name="Input" xfId="45705" builtinId="20" customBuiltin="1"/>
    <cellStyle name="Input [yellow]" xfId="6145"/>
    <cellStyle name="Input 10" xfId="46471"/>
    <cellStyle name="Input 11" xfId="46472"/>
    <cellStyle name="Input 12" xfId="46473"/>
    <cellStyle name="Input 2" xfId="86"/>
    <cellStyle name="Input 2 2" xfId="6146"/>
    <cellStyle name="Input 2 3" xfId="46474"/>
    <cellStyle name="Input 2 4" xfId="46475"/>
    <cellStyle name="Input 3" xfId="6147"/>
    <cellStyle name="Input 3 2" xfId="46476"/>
    <cellStyle name="Input 3 3" xfId="46477"/>
    <cellStyle name="Input 4" xfId="6148"/>
    <cellStyle name="Input 4 2" xfId="46478"/>
    <cellStyle name="Input 4 3" xfId="46479"/>
    <cellStyle name="Input 5" xfId="46480"/>
    <cellStyle name="Input 5 2" xfId="46481"/>
    <cellStyle name="Input 6" xfId="46482"/>
    <cellStyle name="Input 7" xfId="46483"/>
    <cellStyle name="Input 8" xfId="46484"/>
    <cellStyle name="Input 9" xfId="46485"/>
    <cellStyle name="Input Currency" xfId="6149"/>
    <cellStyle name="Input Currency 2" xfId="6150"/>
    <cellStyle name="Input Currency_Banglalink Valuation Model v10" xfId="6151"/>
    <cellStyle name="Input Multiple" xfId="6152"/>
    <cellStyle name="Input Percent" xfId="6153"/>
    <cellStyle name="InputCurrency" xfId="6154"/>
    <cellStyle name="InputCurrency2" xfId="6155"/>
    <cellStyle name="InputMultiple1" xfId="6156"/>
    <cellStyle name="InputPercent1" xfId="6157"/>
    <cellStyle name="Item Descriptions" xfId="6158"/>
    <cellStyle name="Item Descriptions - Bold" xfId="6159"/>
    <cellStyle name="Item Descriptions_6079BX" xfId="6160"/>
    <cellStyle name="item2" xfId="6161"/>
    <cellStyle name="KSTBCurr" xfId="6162"/>
    <cellStyle name="KSTBDate" xfId="6163"/>
    <cellStyle name="KSTBFunc" xfId="6164"/>
    <cellStyle name="KSTBHeader" xfId="6165"/>
    <cellStyle name="KSTBNum" xfId="6166"/>
    <cellStyle name="KSTBPrct" xfId="6167"/>
    <cellStyle name="KSTBText" xfId="6168"/>
    <cellStyle name="LeftSubtitle" xfId="6169"/>
    <cellStyle name="Level 2 Total" xfId="6170"/>
    <cellStyle name="Level 2 Total 2" xfId="6171"/>
    <cellStyle name="Link Currency (0)" xfId="6172"/>
    <cellStyle name="Link Currency (2)" xfId="6173"/>
    <cellStyle name="Link Units (0)" xfId="6174"/>
    <cellStyle name="Link Units (1)" xfId="6175"/>
    <cellStyle name="Link Units (2)" xfId="6176"/>
    <cellStyle name="Linked Cell" xfId="45708" builtinId="24" customBuiltin="1"/>
    <cellStyle name="Linked Cell 10" xfId="46486"/>
    <cellStyle name="Linked Cell 11" xfId="46487"/>
    <cellStyle name="Linked Cell 12" xfId="46488"/>
    <cellStyle name="Linked Cell 2" xfId="87"/>
    <cellStyle name="Linked Cell 2 2" xfId="6177"/>
    <cellStyle name="Linked Cell 2 3" xfId="46489"/>
    <cellStyle name="Linked Cell 2 4" xfId="46490"/>
    <cellStyle name="Linked Cell 3" xfId="6178"/>
    <cellStyle name="Linked Cell 3 2" xfId="46491"/>
    <cellStyle name="Linked Cell 3 3" xfId="46492"/>
    <cellStyle name="Linked Cell 4" xfId="6179"/>
    <cellStyle name="Linked Cell 4 2" xfId="46493"/>
    <cellStyle name="Linked Cell 4 3" xfId="46494"/>
    <cellStyle name="Linked Cell 5" xfId="46495"/>
    <cellStyle name="Linked Cell 5 2" xfId="46496"/>
    <cellStyle name="Linked Cell 6" xfId="46497"/>
    <cellStyle name="Linked Cell 7" xfId="46498"/>
    <cellStyle name="Linked Cell 8" xfId="46499"/>
    <cellStyle name="Linked Cell 9" xfId="46500"/>
    <cellStyle name="MacroBoy" xfId="6180"/>
    <cellStyle name="Major Total" xfId="6181"/>
    <cellStyle name="MANKAD" xfId="6182"/>
    <cellStyle name="margin" xfId="6183"/>
    <cellStyle name="Margins" xfId="6184"/>
    <cellStyle name="mil" xfId="6185"/>
    <cellStyle name="Millares [0]_Jan. 1998 waiver - 97 eoy" xfId="6186"/>
    <cellStyle name="Millares_Analisis Economico-A-$600P" xfId="6187"/>
    <cellStyle name="Milliers [0]_laroux" xfId="6188"/>
    <cellStyle name="Milliers_laroux" xfId="6189"/>
    <cellStyle name="model" xfId="6190"/>
    <cellStyle name="Moneda [0]_Jan. 1998 waiver - 97 eoy" xfId="6191"/>
    <cellStyle name="Moneda_Jan. 1998 waiver - 97 eoy" xfId="6192"/>
    <cellStyle name="Monétaire [0]_laroux" xfId="6193"/>
    <cellStyle name="Monétaire_laroux" xfId="6194"/>
    <cellStyle name="Multiple" xfId="6195"/>
    <cellStyle name="Multiple [0]" xfId="6196"/>
    <cellStyle name="Multiple [1]" xfId="6197"/>
    <cellStyle name="Multiple Without" xfId="6198"/>
    <cellStyle name="Multiple_050605 Millicom Profile Data_sc Adj" xfId="6199"/>
    <cellStyle name="Multiple1" xfId="6200"/>
    <cellStyle name="MultipleBelow" xfId="6201"/>
    <cellStyle name="Neutral" xfId="45704" builtinId="28" customBuiltin="1"/>
    <cellStyle name="Neutral 10" xfId="46501"/>
    <cellStyle name="Neutral 11" xfId="46502"/>
    <cellStyle name="Neutral 12" xfId="46503"/>
    <cellStyle name="Neutral 2" xfId="88"/>
    <cellStyle name="Neutral 2 2" xfId="6202"/>
    <cellStyle name="Neutral 2 3" xfId="46504"/>
    <cellStyle name="Neutral 2 4" xfId="46505"/>
    <cellStyle name="Neutral 3" xfId="6203"/>
    <cellStyle name="Neutral 3 2" xfId="46506"/>
    <cellStyle name="Neutral 3 3" xfId="46507"/>
    <cellStyle name="Neutral 4" xfId="6204"/>
    <cellStyle name="Neutral 4 2" xfId="46508"/>
    <cellStyle name="Neutral 4 3" xfId="46509"/>
    <cellStyle name="Neutral 5" xfId="46510"/>
    <cellStyle name="Neutral 5 2" xfId="46511"/>
    <cellStyle name="Neutral 6" xfId="46512"/>
    <cellStyle name="Neutral 7" xfId="46513"/>
    <cellStyle name="Neutral 8" xfId="46514"/>
    <cellStyle name="Neutral 9" xfId="46515"/>
    <cellStyle name="No Border" xfId="6205"/>
    <cellStyle name="no dec" xfId="6206"/>
    <cellStyle name="NonPrint_TemTitle" xfId="6207"/>
    <cellStyle name="Noríal_silicon_object_tcsi" xfId="6208"/>
    <cellStyle name="Norm੎੎" xfId="6209"/>
    <cellStyle name="Normal" xfId="0" builtinId="0"/>
    <cellStyle name="Normal - Style1" xfId="6210"/>
    <cellStyle name="Normal 10" xfId="89"/>
    <cellStyle name="Normal 10 10" xfId="6212"/>
    <cellStyle name="Normal 10 10 2" xfId="6213"/>
    <cellStyle name="Normal 10 10 3" xfId="6214"/>
    <cellStyle name="Normal 10 10 4" xfId="6215"/>
    <cellStyle name="Normal 10 10 5" xfId="6216"/>
    <cellStyle name="Normal 10 11" xfId="6217"/>
    <cellStyle name="Normal 10 11 2" xfId="6218"/>
    <cellStyle name="Normal 10 11 3" xfId="6219"/>
    <cellStyle name="Normal 10 11 4" xfId="6220"/>
    <cellStyle name="Normal 10 11 5" xfId="6221"/>
    <cellStyle name="Normal 10 12" xfId="6222"/>
    <cellStyle name="Normal 10 12 2" xfId="6223"/>
    <cellStyle name="Normal 10 12 3" xfId="6224"/>
    <cellStyle name="Normal 10 12 4" xfId="6225"/>
    <cellStyle name="Normal 10 12 5" xfId="6226"/>
    <cellStyle name="Normal 10 13" xfId="6227"/>
    <cellStyle name="Normal 10 14" xfId="6228"/>
    <cellStyle name="Normal 10 15" xfId="45684"/>
    <cellStyle name="Normal 10 16" xfId="6211"/>
    <cellStyle name="Normal 10 17" xfId="46676"/>
    <cellStyle name="Normal 10 2" xfId="6229"/>
    <cellStyle name="Normal 10 2 2" xfId="6230"/>
    <cellStyle name="Normal 10 2 2 2" xfId="6231"/>
    <cellStyle name="Normal 10 2 2 3" xfId="6232"/>
    <cellStyle name="Normal 10 2 2 4" xfId="6233"/>
    <cellStyle name="Normal 10 2 2 5" xfId="6234"/>
    <cellStyle name="Normal 10 2 3" xfId="6235"/>
    <cellStyle name="Normal 10 2 3 2" xfId="6236"/>
    <cellStyle name="Normal 10 2 3 3" xfId="6237"/>
    <cellStyle name="Normal 10 2 3 4" xfId="6238"/>
    <cellStyle name="Normal 10 2 3 5" xfId="6239"/>
    <cellStyle name="Normal 10 2 4" xfId="6240"/>
    <cellStyle name="Normal 10 2 4 2" xfId="6241"/>
    <cellStyle name="Normal 10 2 4 3" xfId="6242"/>
    <cellStyle name="Normal 10 2 4 4" xfId="6243"/>
    <cellStyle name="Normal 10 2 4 5" xfId="6244"/>
    <cellStyle name="Normal 10 2 5" xfId="6245"/>
    <cellStyle name="Normal 10 2 5 2" xfId="6246"/>
    <cellStyle name="Normal 10 2 5 3" xfId="6247"/>
    <cellStyle name="Normal 10 2 5 4" xfId="6248"/>
    <cellStyle name="Normal 10 2 5 5" xfId="6249"/>
    <cellStyle name="Normal 10 2 6" xfId="6250"/>
    <cellStyle name="Normal 10 2 6 2" xfId="6251"/>
    <cellStyle name="Normal 10 2 6 3" xfId="6252"/>
    <cellStyle name="Normal 10 2 6 4" xfId="6253"/>
    <cellStyle name="Normal 10 2 6 5" xfId="6254"/>
    <cellStyle name="Normal 10 2 7" xfId="6255"/>
    <cellStyle name="Normal 10 2 7 2" xfId="6256"/>
    <cellStyle name="Normal 10 3" xfId="6257"/>
    <cellStyle name="Normal 10 3 10" xfId="6258"/>
    <cellStyle name="Normal 10 3 2" xfId="6259"/>
    <cellStyle name="Normal 10 3 2 2" xfId="6260"/>
    <cellStyle name="Normal 10 3 2 3" xfId="6261"/>
    <cellStyle name="Normal 10 3 2 4" xfId="6262"/>
    <cellStyle name="Normal 10 3 2 5" xfId="6263"/>
    <cellStyle name="Normal 10 3 3" xfId="6264"/>
    <cellStyle name="Normal 10 3 3 2" xfId="6265"/>
    <cellStyle name="Normal 10 3 3 3" xfId="6266"/>
    <cellStyle name="Normal 10 3 3 4" xfId="6267"/>
    <cellStyle name="Normal 10 3 3 5" xfId="6268"/>
    <cellStyle name="Normal 10 3 4" xfId="6269"/>
    <cellStyle name="Normal 10 3 4 2" xfId="6270"/>
    <cellStyle name="Normal 10 3 4 3" xfId="6271"/>
    <cellStyle name="Normal 10 3 4 4" xfId="6272"/>
    <cellStyle name="Normal 10 3 4 5" xfId="6273"/>
    <cellStyle name="Normal 10 3 5" xfId="6274"/>
    <cellStyle name="Normal 10 3 5 2" xfId="6275"/>
    <cellStyle name="Normal 10 3 5 3" xfId="6276"/>
    <cellStyle name="Normal 10 3 5 4" xfId="6277"/>
    <cellStyle name="Normal 10 3 5 5" xfId="6278"/>
    <cellStyle name="Normal 10 3 6" xfId="6279"/>
    <cellStyle name="Normal 10 3 6 2" xfId="6280"/>
    <cellStyle name="Normal 10 3 6 3" xfId="6281"/>
    <cellStyle name="Normal 10 3 6 4" xfId="6282"/>
    <cellStyle name="Normal 10 3 6 5" xfId="6283"/>
    <cellStyle name="Normal 10 3 7" xfId="6284"/>
    <cellStyle name="Normal 10 3 8" xfId="6285"/>
    <cellStyle name="Normal 10 3 9" xfId="6286"/>
    <cellStyle name="Normal 10 4" xfId="6287"/>
    <cellStyle name="Normal 10 4 10" xfId="6288"/>
    <cellStyle name="Normal 10 4 2" xfId="6289"/>
    <cellStyle name="Normal 10 4 2 2" xfId="6290"/>
    <cellStyle name="Normal 10 4 2 3" xfId="6291"/>
    <cellStyle name="Normal 10 4 2 4" xfId="6292"/>
    <cellStyle name="Normal 10 4 2 5" xfId="6293"/>
    <cellStyle name="Normal 10 4 3" xfId="6294"/>
    <cellStyle name="Normal 10 4 3 2" xfId="6295"/>
    <cellStyle name="Normal 10 4 3 3" xfId="6296"/>
    <cellStyle name="Normal 10 4 3 4" xfId="6297"/>
    <cellStyle name="Normal 10 4 3 5" xfId="6298"/>
    <cellStyle name="Normal 10 4 4" xfId="6299"/>
    <cellStyle name="Normal 10 4 4 2" xfId="6300"/>
    <cellStyle name="Normal 10 4 4 3" xfId="6301"/>
    <cellStyle name="Normal 10 4 4 4" xfId="6302"/>
    <cellStyle name="Normal 10 4 4 5" xfId="6303"/>
    <cellStyle name="Normal 10 4 5" xfId="6304"/>
    <cellStyle name="Normal 10 4 5 2" xfId="6305"/>
    <cellStyle name="Normal 10 4 5 3" xfId="6306"/>
    <cellStyle name="Normal 10 4 5 4" xfId="6307"/>
    <cellStyle name="Normal 10 4 5 5" xfId="6308"/>
    <cellStyle name="Normal 10 4 6" xfId="6309"/>
    <cellStyle name="Normal 10 4 6 2" xfId="6310"/>
    <cellStyle name="Normal 10 4 6 3" xfId="6311"/>
    <cellStyle name="Normal 10 4 6 4" xfId="6312"/>
    <cellStyle name="Normal 10 4 6 5" xfId="6313"/>
    <cellStyle name="Normal 10 4 7" xfId="6314"/>
    <cellStyle name="Normal 10 4 8" xfId="6315"/>
    <cellStyle name="Normal 10 4 9" xfId="6316"/>
    <cellStyle name="Normal 10 5" xfId="6317"/>
    <cellStyle name="Normal 10 5 10" xfId="6318"/>
    <cellStyle name="Normal 10 5 2" xfId="6319"/>
    <cellStyle name="Normal 10 5 2 2" xfId="6320"/>
    <cellStyle name="Normal 10 5 2 3" xfId="6321"/>
    <cellStyle name="Normal 10 5 2 4" xfId="6322"/>
    <cellStyle name="Normal 10 5 2 5" xfId="6323"/>
    <cellStyle name="Normal 10 5 3" xfId="6324"/>
    <cellStyle name="Normal 10 5 3 2" xfId="6325"/>
    <cellStyle name="Normal 10 5 3 3" xfId="6326"/>
    <cellStyle name="Normal 10 5 3 4" xfId="6327"/>
    <cellStyle name="Normal 10 5 3 5" xfId="6328"/>
    <cellStyle name="Normal 10 5 4" xfId="6329"/>
    <cellStyle name="Normal 10 5 4 2" xfId="6330"/>
    <cellStyle name="Normal 10 5 4 3" xfId="6331"/>
    <cellStyle name="Normal 10 5 4 4" xfId="6332"/>
    <cellStyle name="Normal 10 5 4 5" xfId="6333"/>
    <cellStyle name="Normal 10 5 5" xfId="6334"/>
    <cellStyle name="Normal 10 5 5 2" xfId="6335"/>
    <cellStyle name="Normal 10 5 5 3" xfId="6336"/>
    <cellStyle name="Normal 10 5 5 4" xfId="6337"/>
    <cellStyle name="Normal 10 5 5 5" xfId="6338"/>
    <cellStyle name="Normal 10 5 6" xfId="6339"/>
    <cellStyle name="Normal 10 5 6 2" xfId="6340"/>
    <cellStyle name="Normal 10 5 6 3" xfId="6341"/>
    <cellStyle name="Normal 10 5 6 4" xfId="6342"/>
    <cellStyle name="Normal 10 5 6 5" xfId="6343"/>
    <cellStyle name="Normal 10 5 7" xfId="6344"/>
    <cellStyle name="Normal 10 5 8" xfId="6345"/>
    <cellStyle name="Normal 10 5 9" xfId="6346"/>
    <cellStyle name="Normal 10 6" xfId="6347"/>
    <cellStyle name="Normal 10 6 10" xfId="6348"/>
    <cellStyle name="Normal 10 6 2" xfId="6349"/>
    <cellStyle name="Normal 10 6 2 2" xfId="6350"/>
    <cellStyle name="Normal 10 6 2 3" xfId="6351"/>
    <cellStyle name="Normal 10 6 2 4" xfId="6352"/>
    <cellStyle name="Normal 10 6 2 5" xfId="6353"/>
    <cellStyle name="Normal 10 6 3" xfId="6354"/>
    <cellStyle name="Normal 10 6 3 2" xfId="6355"/>
    <cellStyle name="Normal 10 6 3 3" xfId="6356"/>
    <cellStyle name="Normal 10 6 3 4" xfId="6357"/>
    <cellStyle name="Normal 10 6 3 5" xfId="6358"/>
    <cellStyle name="Normal 10 6 4" xfId="6359"/>
    <cellStyle name="Normal 10 6 4 2" xfId="6360"/>
    <cellStyle name="Normal 10 6 4 3" xfId="6361"/>
    <cellStyle name="Normal 10 6 4 4" xfId="6362"/>
    <cellStyle name="Normal 10 6 4 5" xfId="6363"/>
    <cellStyle name="Normal 10 6 5" xfId="6364"/>
    <cellStyle name="Normal 10 6 5 2" xfId="6365"/>
    <cellStyle name="Normal 10 6 5 3" xfId="6366"/>
    <cellStyle name="Normal 10 6 5 4" xfId="6367"/>
    <cellStyle name="Normal 10 6 5 5" xfId="6368"/>
    <cellStyle name="Normal 10 6 6" xfId="6369"/>
    <cellStyle name="Normal 10 6 6 2" xfId="6370"/>
    <cellStyle name="Normal 10 6 6 3" xfId="6371"/>
    <cellStyle name="Normal 10 6 6 4" xfId="6372"/>
    <cellStyle name="Normal 10 6 6 5" xfId="6373"/>
    <cellStyle name="Normal 10 6 7" xfId="6374"/>
    <cellStyle name="Normal 10 6 8" xfId="6375"/>
    <cellStyle name="Normal 10 6 9" xfId="6376"/>
    <cellStyle name="Normal 10 7" xfId="6377"/>
    <cellStyle name="Normal 10 7 10" xfId="6378"/>
    <cellStyle name="Normal 10 7 2" xfId="6379"/>
    <cellStyle name="Normal 10 7 2 2" xfId="6380"/>
    <cellStyle name="Normal 10 7 2 3" xfId="6381"/>
    <cellStyle name="Normal 10 7 2 4" xfId="6382"/>
    <cellStyle name="Normal 10 7 2 5" xfId="6383"/>
    <cellStyle name="Normal 10 7 3" xfId="6384"/>
    <cellStyle name="Normal 10 7 3 2" xfId="6385"/>
    <cellStyle name="Normal 10 7 3 3" xfId="6386"/>
    <cellStyle name="Normal 10 7 3 4" xfId="6387"/>
    <cellStyle name="Normal 10 7 3 5" xfId="6388"/>
    <cellStyle name="Normal 10 7 4" xfId="6389"/>
    <cellStyle name="Normal 10 7 4 2" xfId="6390"/>
    <cellStyle name="Normal 10 7 4 3" xfId="6391"/>
    <cellStyle name="Normal 10 7 4 4" xfId="6392"/>
    <cellStyle name="Normal 10 7 4 5" xfId="6393"/>
    <cellStyle name="Normal 10 7 5" xfId="6394"/>
    <cellStyle name="Normal 10 7 5 2" xfId="6395"/>
    <cellStyle name="Normal 10 7 5 3" xfId="6396"/>
    <cellStyle name="Normal 10 7 5 4" xfId="6397"/>
    <cellStyle name="Normal 10 7 5 5" xfId="6398"/>
    <cellStyle name="Normal 10 7 6" xfId="6399"/>
    <cellStyle name="Normal 10 7 6 2" xfId="6400"/>
    <cellStyle name="Normal 10 7 6 3" xfId="6401"/>
    <cellStyle name="Normal 10 7 6 4" xfId="6402"/>
    <cellStyle name="Normal 10 7 6 5" xfId="6403"/>
    <cellStyle name="Normal 10 7 7" xfId="6404"/>
    <cellStyle name="Normal 10 7 8" xfId="6405"/>
    <cellStyle name="Normal 10 7 9" xfId="6406"/>
    <cellStyle name="Normal 10 8" xfId="6407"/>
    <cellStyle name="Normal 10 8 2" xfId="6408"/>
    <cellStyle name="Normal 10 8 3" xfId="6409"/>
    <cellStyle name="Normal 10 8 4" xfId="6410"/>
    <cellStyle name="Normal 10 8 5" xfId="6411"/>
    <cellStyle name="Normal 10 9" xfId="6412"/>
    <cellStyle name="Normal 10 9 2" xfId="6413"/>
    <cellStyle name="Normal 10 9 3" xfId="6414"/>
    <cellStyle name="Normal 10 9 4" xfId="6415"/>
    <cellStyle name="Normal 10 9 5" xfId="6416"/>
    <cellStyle name="Normal 100" xfId="6417"/>
    <cellStyle name="Normal 100 2" xfId="46516"/>
    <cellStyle name="Normal 101" xfId="6418"/>
    <cellStyle name="Normal 102" xfId="6419"/>
    <cellStyle name="Normal 102 2" xfId="46517"/>
    <cellStyle name="Normal 103" xfId="6420"/>
    <cellStyle name="Normal 104" xfId="6421"/>
    <cellStyle name="Normal 104 2" xfId="46518"/>
    <cellStyle name="Normal 105" xfId="6422"/>
    <cellStyle name="Normal 105 2" xfId="46519"/>
    <cellStyle name="Normal 106" xfId="6423"/>
    <cellStyle name="Normal 106 2" xfId="46520"/>
    <cellStyle name="Normal 107" xfId="6424"/>
    <cellStyle name="Normal 108" xfId="6425"/>
    <cellStyle name="Normal 109" xfId="6426"/>
    <cellStyle name="Normal 11" xfId="90"/>
    <cellStyle name="Normal 11 10" xfId="6428"/>
    <cellStyle name="Normal 11 10 2" xfId="6429"/>
    <cellStyle name="Normal 11 10 3" xfId="6430"/>
    <cellStyle name="Normal 11 10 4" xfId="6431"/>
    <cellStyle name="Normal 11 10 5" xfId="6432"/>
    <cellStyle name="Normal 11 11" xfId="6433"/>
    <cellStyle name="Normal 11 11 2" xfId="6434"/>
    <cellStyle name="Normal 11 11 3" xfId="6435"/>
    <cellStyle name="Normal 11 11 4" xfId="6436"/>
    <cellStyle name="Normal 11 11 5" xfId="6437"/>
    <cellStyle name="Normal 11 12" xfId="6438"/>
    <cellStyle name="Normal 11 12 2" xfId="6439"/>
    <cellStyle name="Normal 11 12 3" xfId="6440"/>
    <cellStyle name="Normal 11 12 4" xfId="6441"/>
    <cellStyle name="Normal 11 12 5" xfId="6442"/>
    <cellStyle name="Normal 11 13" xfId="6443"/>
    <cellStyle name="Normal 11 13 2" xfId="6444"/>
    <cellStyle name="Normal 11 14" xfId="6427"/>
    <cellStyle name="Normal 11 2" xfId="176"/>
    <cellStyle name="Normal 11 2 10" xfId="6446"/>
    <cellStyle name="Normal 11 2 11" xfId="6445"/>
    <cellStyle name="Normal 11 2 2" xfId="6447"/>
    <cellStyle name="Normal 11 2 2 2" xfId="6448"/>
    <cellStyle name="Normal 11 2 2 3" xfId="6449"/>
    <cellStyle name="Normal 11 2 2 4" xfId="6450"/>
    <cellStyle name="Normal 11 2 2 5" xfId="6451"/>
    <cellStyle name="Normal 11 2 3" xfId="6452"/>
    <cellStyle name="Normal 11 2 3 2" xfId="6453"/>
    <cellStyle name="Normal 11 2 3 3" xfId="6454"/>
    <cellStyle name="Normal 11 2 3 4" xfId="6455"/>
    <cellStyle name="Normal 11 2 3 5" xfId="6456"/>
    <cellStyle name="Normal 11 2 4" xfId="6457"/>
    <cellStyle name="Normal 11 2 4 2" xfId="6458"/>
    <cellStyle name="Normal 11 2 4 3" xfId="6459"/>
    <cellStyle name="Normal 11 2 4 4" xfId="6460"/>
    <cellStyle name="Normal 11 2 4 5" xfId="6461"/>
    <cellStyle name="Normal 11 2 5" xfId="6462"/>
    <cellStyle name="Normal 11 2 5 2" xfId="6463"/>
    <cellStyle name="Normal 11 2 5 3" xfId="6464"/>
    <cellStyle name="Normal 11 2 5 4" xfId="6465"/>
    <cellStyle name="Normal 11 2 5 5" xfId="6466"/>
    <cellStyle name="Normal 11 2 6" xfId="6467"/>
    <cellStyle name="Normal 11 2 6 2" xfId="6468"/>
    <cellStyle name="Normal 11 2 6 3" xfId="6469"/>
    <cellStyle name="Normal 11 2 6 4" xfId="6470"/>
    <cellStyle name="Normal 11 2 6 5" xfId="6471"/>
    <cellStyle name="Normal 11 2 7" xfId="6472"/>
    <cellStyle name="Normal 11 2 8" xfId="6473"/>
    <cellStyle name="Normal 11 2 9" xfId="6474"/>
    <cellStyle name="Normal 11 3" xfId="6475"/>
    <cellStyle name="Normal 11 3 10" xfId="6476"/>
    <cellStyle name="Normal 11 3 2" xfId="6477"/>
    <cellStyle name="Normal 11 3 2 2" xfId="6478"/>
    <cellStyle name="Normal 11 3 2 3" xfId="6479"/>
    <cellStyle name="Normal 11 3 2 4" xfId="6480"/>
    <cellStyle name="Normal 11 3 2 5" xfId="6481"/>
    <cellStyle name="Normal 11 3 3" xfId="6482"/>
    <cellStyle name="Normal 11 3 3 2" xfId="6483"/>
    <cellStyle name="Normal 11 3 3 3" xfId="6484"/>
    <cellStyle name="Normal 11 3 3 4" xfId="6485"/>
    <cellStyle name="Normal 11 3 3 5" xfId="6486"/>
    <cellStyle name="Normal 11 3 4" xfId="6487"/>
    <cellStyle name="Normal 11 3 4 2" xfId="6488"/>
    <cellStyle name="Normal 11 3 4 3" xfId="6489"/>
    <cellStyle name="Normal 11 3 4 4" xfId="6490"/>
    <cellStyle name="Normal 11 3 4 5" xfId="6491"/>
    <cellStyle name="Normal 11 3 5" xfId="6492"/>
    <cellStyle name="Normal 11 3 5 2" xfId="6493"/>
    <cellStyle name="Normal 11 3 5 3" xfId="6494"/>
    <cellStyle name="Normal 11 3 5 4" xfId="6495"/>
    <cellStyle name="Normal 11 3 5 5" xfId="6496"/>
    <cellStyle name="Normal 11 3 6" xfId="6497"/>
    <cellStyle name="Normal 11 3 6 2" xfId="6498"/>
    <cellStyle name="Normal 11 3 6 3" xfId="6499"/>
    <cellStyle name="Normal 11 3 6 4" xfId="6500"/>
    <cellStyle name="Normal 11 3 6 5" xfId="6501"/>
    <cellStyle name="Normal 11 3 7" xfId="6502"/>
    <cellStyle name="Normal 11 3 8" xfId="6503"/>
    <cellStyle name="Normal 11 3 9" xfId="6504"/>
    <cellStyle name="Normal 11 4" xfId="6505"/>
    <cellStyle name="Normal 11 4 10" xfId="6506"/>
    <cellStyle name="Normal 11 4 2" xfId="6507"/>
    <cellStyle name="Normal 11 4 2 2" xfId="6508"/>
    <cellStyle name="Normal 11 4 2 3" xfId="6509"/>
    <cellStyle name="Normal 11 4 2 4" xfId="6510"/>
    <cellStyle name="Normal 11 4 2 5" xfId="6511"/>
    <cellStyle name="Normal 11 4 3" xfId="6512"/>
    <cellStyle name="Normal 11 4 3 2" xfId="6513"/>
    <cellStyle name="Normal 11 4 3 3" xfId="6514"/>
    <cellStyle name="Normal 11 4 3 4" xfId="6515"/>
    <cellStyle name="Normal 11 4 3 5" xfId="6516"/>
    <cellStyle name="Normal 11 4 4" xfId="6517"/>
    <cellStyle name="Normal 11 4 4 2" xfId="6518"/>
    <cellStyle name="Normal 11 4 4 3" xfId="6519"/>
    <cellStyle name="Normal 11 4 4 4" xfId="6520"/>
    <cellStyle name="Normal 11 4 4 5" xfId="6521"/>
    <cellStyle name="Normal 11 4 5" xfId="6522"/>
    <cellStyle name="Normal 11 4 5 2" xfId="6523"/>
    <cellStyle name="Normal 11 4 5 3" xfId="6524"/>
    <cellStyle name="Normal 11 4 5 4" xfId="6525"/>
    <cellStyle name="Normal 11 4 5 5" xfId="6526"/>
    <cellStyle name="Normal 11 4 6" xfId="6527"/>
    <cellStyle name="Normal 11 4 6 2" xfId="6528"/>
    <cellStyle name="Normal 11 4 6 3" xfId="6529"/>
    <cellStyle name="Normal 11 4 6 4" xfId="6530"/>
    <cellStyle name="Normal 11 4 6 5" xfId="6531"/>
    <cellStyle name="Normal 11 4 7" xfId="6532"/>
    <cellStyle name="Normal 11 4 8" xfId="6533"/>
    <cellStyle name="Normal 11 4 9" xfId="6534"/>
    <cellStyle name="Normal 11 5" xfId="6535"/>
    <cellStyle name="Normal 11 5 10" xfId="6536"/>
    <cellStyle name="Normal 11 5 2" xfId="6537"/>
    <cellStyle name="Normal 11 5 2 2" xfId="6538"/>
    <cellStyle name="Normal 11 5 2 3" xfId="6539"/>
    <cellStyle name="Normal 11 5 2 4" xfId="6540"/>
    <cellStyle name="Normal 11 5 2 5" xfId="6541"/>
    <cellStyle name="Normal 11 5 3" xfId="6542"/>
    <cellStyle name="Normal 11 5 3 2" xfId="6543"/>
    <cellStyle name="Normal 11 5 3 3" xfId="6544"/>
    <cellStyle name="Normal 11 5 3 4" xfId="6545"/>
    <cellStyle name="Normal 11 5 3 5" xfId="6546"/>
    <cellStyle name="Normal 11 5 4" xfId="6547"/>
    <cellStyle name="Normal 11 5 4 2" xfId="6548"/>
    <cellStyle name="Normal 11 5 4 3" xfId="6549"/>
    <cellStyle name="Normal 11 5 4 4" xfId="6550"/>
    <cellStyle name="Normal 11 5 4 5" xfId="6551"/>
    <cellStyle name="Normal 11 5 5" xfId="6552"/>
    <cellStyle name="Normal 11 5 5 2" xfId="6553"/>
    <cellStyle name="Normal 11 5 5 3" xfId="6554"/>
    <cellStyle name="Normal 11 5 5 4" xfId="6555"/>
    <cellStyle name="Normal 11 5 5 5" xfId="6556"/>
    <cellStyle name="Normal 11 5 6" xfId="6557"/>
    <cellStyle name="Normal 11 5 6 2" xfId="6558"/>
    <cellStyle name="Normal 11 5 6 3" xfId="6559"/>
    <cellStyle name="Normal 11 5 6 4" xfId="6560"/>
    <cellStyle name="Normal 11 5 6 5" xfId="6561"/>
    <cellStyle name="Normal 11 5 7" xfId="6562"/>
    <cellStyle name="Normal 11 5 8" xfId="6563"/>
    <cellStyle name="Normal 11 5 9" xfId="6564"/>
    <cellStyle name="Normal 11 6" xfId="6565"/>
    <cellStyle name="Normal 11 6 10" xfId="6566"/>
    <cellStyle name="Normal 11 6 2" xfId="6567"/>
    <cellStyle name="Normal 11 6 2 2" xfId="6568"/>
    <cellStyle name="Normal 11 6 2 3" xfId="6569"/>
    <cellStyle name="Normal 11 6 2 4" xfId="6570"/>
    <cellStyle name="Normal 11 6 2 5" xfId="6571"/>
    <cellStyle name="Normal 11 6 3" xfId="6572"/>
    <cellStyle name="Normal 11 6 3 2" xfId="6573"/>
    <cellStyle name="Normal 11 6 3 3" xfId="6574"/>
    <cellStyle name="Normal 11 6 3 4" xfId="6575"/>
    <cellStyle name="Normal 11 6 3 5" xfId="6576"/>
    <cellStyle name="Normal 11 6 4" xfId="6577"/>
    <cellStyle name="Normal 11 6 4 2" xfId="6578"/>
    <cellStyle name="Normal 11 6 4 3" xfId="6579"/>
    <cellStyle name="Normal 11 6 4 4" xfId="6580"/>
    <cellStyle name="Normal 11 6 4 5" xfId="6581"/>
    <cellStyle name="Normal 11 6 5" xfId="6582"/>
    <cellStyle name="Normal 11 6 5 2" xfId="6583"/>
    <cellStyle name="Normal 11 6 5 3" xfId="6584"/>
    <cellStyle name="Normal 11 6 5 4" xfId="6585"/>
    <cellStyle name="Normal 11 6 5 5" xfId="6586"/>
    <cellStyle name="Normal 11 6 6" xfId="6587"/>
    <cellStyle name="Normal 11 6 6 2" xfId="6588"/>
    <cellStyle name="Normal 11 6 6 3" xfId="6589"/>
    <cellStyle name="Normal 11 6 6 4" xfId="6590"/>
    <cellStyle name="Normal 11 6 6 5" xfId="6591"/>
    <cellStyle name="Normal 11 6 7" xfId="6592"/>
    <cellStyle name="Normal 11 6 8" xfId="6593"/>
    <cellStyle name="Normal 11 6 9" xfId="6594"/>
    <cellStyle name="Normal 11 7" xfId="6595"/>
    <cellStyle name="Normal 11 7 10" xfId="6596"/>
    <cellStyle name="Normal 11 7 2" xfId="6597"/>
    <cellStyle name="Normal 11 7 2 2" xfId="6598"/>
    <cellStyle name="Normal 11 7 2 3" xfId="6599"/>
    <cellStyle name="Normal 11 7 2 4" xfId="6600"/>
    <cellStyle name="Normal 11 7 2 5" xfId="6601"/>
    <cellStyle name="Normal 11 7 3" xfId="6602"/>
    <cellStyle name="Normal 11 7 3 2" xfId="6603"/>
    <cellStyle name="Normal 11 7 3 3" xfId="6604"/>
    <cellStyle name="Normal 11 7 3 4" xfId="6605"/>
    <cellStyle name="Normal 11 7 3 5" xfId="6606"/>
    <cellStyle name="Normal 11 7 4" xfId="6607"/>
    <cellStyle name="Normal 11 7 4 2" xfId="6608"/>
    <cellStyle name="Normal 11 7 4 3" xfId="6609"/>
    <cellStyle name="Normal 11 7 4 4" xfId="6610"/>
    <cellStyle name="Normal 11 7 4 5" xfId="6611"/>
    <cellStyle name="Normal 11 7 5" xfId="6612"/>
    <cellStyle name="Normal 11 7 5 2" xfId="6613"/>
    <cellStyle name="Normal 11 7 5 3" xfId="6614"/>
    <cellStyle name="Normal 11 7 5 4" xfId="6615"/>
    <cellStyle name="Normal 11 7 5 5" xfId="6616"/>
    <cellStyle name="Normal 11 7 6" xfId="6617"/>
    <cellStyle name="Normal 11 7 6 2" xfId="6618"/>
    <cellStyle name="Normal 11 7 6 3" xfId="6619"/>
    <cellStyle name="Normal 11 7 6 4" xfId="6620"/>
    <cellStyle name="Normal 11 7 6 5" xfId="6621"/>
    <cellStyle name="Normal 11 7 7" xfId="6622"/>
    <cellStyle name="Normal 11 7 8" xfId="6623"/>
    <cellStyle name="Normal 11 7 9" xfId="6624"/>
    <cellStyle name="Normal 11 8" xfId="6625"/>
    <cellStyle name="Normal 11 8 2" xfId="6626"/>
    <cellStyle name="Normal 11 8 3" xfId="6627"/>
    <cellStyle name="Normal 11 8 4" xfId="6628"/>
    <cellStyle name="Normal 11 8 5" xfId="6629"/>
    <cellStyle name="Normal 11 9" xfId="6630"/>
    <cellStyle name="Normal 11 9 2" xfId="6631"/>
    <cellStyle name="Normal 11 9 3" xfId="6632"/>
    <cellStyle name="Normal 11 9 4" xfId="6633"/>
    <cellStyle name="Normal 11 9 5" xfId="6634"/>
    <cellStyle name="Normal 110" xfId="6635"/>
    <cellStyle name="Normal 111" xfId="6636"/>
    <cellStyle name="Normal 112" xfId="6637"/>
    <cellStyle name="Normal 113" xfId="6638"/>
    <cellStyle name="Normal 114" xfId="6639"/>
    <cellStyle name="Normal 115" xfId="6640"/>
    <cellStyle name="Normal 116" xfId="6641"/>
    <cellStyle name="Normal 117" xfId="6642"/>
    <cellStyle name="Normal 118" xfId="6643"/>
    <cellStyle name="Normal 119" xfId="6644"/>
    <cellStyle name="Normal 12" xfId="91"/>
    <cellStyle name="Normal 12 10" xfId="6646"/>
    <cellStyle name="Normal 12 10 2" xfId="6647"/>
    <cellStyle name="Normal 12 10 3" xfId="6648"/>
    <cellStyle name="Normal 12 10 4" xfId="6649"/>
    <cellStyle name="Normal 12 10 5" xfId="6650"/>
    <cellStyle name="Normal 12 11" xfId="6651"/>
    <cellStyle name="Normal 12 11 2" xfId="6652"/>
    <cellStyle name="Normal 12 11 3" xfId="6653"/>
    <cellStyle name="Normal 12 11 4" xfId="6654"/>
    <cellStyle name="Normal 12 11 5" xfId="6655"/>
    <cellStyle name="Normal 12 12" xfId="6656"/>
    <cellStyle name="Normal 12 12 2" xfId="6657"/>
    <cellStyle name="Normal 12 12 3" xfId="6658"/>
    <cellStyle name="Normal 12 12 4" xfId="6659"/>
    <cellStyle name="Normal 12 12 5" xfId="6660"/>
    <cellStyle name="Normal 12 13" xfId="6661"/>
    <cellStyle name="Normal 12 13 2" xfId="6662"/>
    <cellStyle name="Normal 12 2" xfId="6663"/>
    <cellStyle name="Normal 12 2 2" xfId="6664"/>
    <cellStyle name="Normal 12 2 2 2" xfId="6665"/>
    <cellStyle name="Normal 12 2 2 3" xfId="6666"/>
    <cellStyle name="Normal 12 2 2 4" xfId="6667"/>
    <cellStyle name="Normal 12 2 2 5" xfId="6668"/>
    <cellStyle name="Normal 12 2 3" xfId="6669"/>
    <cellStyle name="Normal 12 2 3 2" xfId="6670"/>
    <cellStyle name="Normal 12 2 3 3" xfId="6671"/>
    <cellStyle name="Normal 12 2 3 4" xfId="6672"/>
    <cellStyle name="Normal 12 2 3 5" xfId="6673"/>
    <cellStyle name="Normal 12 2 4" xfId="6674"/>
    <cellStyle name="Normal 12 2 4 2" xfId="6675"/>
    <cellStyle name="Normal 12 2 4 3" xfId="6676"/>
    <cellStyle name="Normal 12 2 4 4" xfId="6677"/>
    <cellStyle name="Normal 12 2 4 5" xfId="6678"/>
    <cellStyle name="Normal 12 2 5" xfId="6679"/>
    <cellStyle name="Normal 12 2 5 2" xfId="6680"/>
    <cellStyle name="Normal 12 2 5 3" xfId="6681"/>
    <cellStyle name="Normal 12 2 5 4" xfId="6682"/>
    <cellStyle name="Normal 12 2 5 5" xfId="6683"/>
    <cellStyle name="Normal 12 2 6" xfId="6684"/>
    <cellStyle name="Normal 12 2 6 2" xfId="6685"/>
    <cellStyle name="Normal 12 2 6 3" xfId="6686"/>
    <cellStyle name="Normal 12 2 6 4" xfId="6687"/>
    <cellStyle name="Normal 12 2 6 5" xfId="6688"/>
    <cellStyle name="Normal 12 2 7" xfId="6689"/>
    <cellStyle name="Normal 12 2 7 2" xfId="6690"/>
    <cellStyle name="Normal 12 3" xfId="6691"/>
    <cellStyle name="Normal 12 3 10" xfId="6692"/>
    <cellStyle name="Normal 12 3 2" xfId="6693"/>
    <cellStyle name="Normal 12 3 2 2" xfId="6694"/>
    <cellStyle name="Normal 12 3 2 3" xfId="6695"/>
    <cellStyle name="Normal 12 3 2 4" xfId="6696"/>
    <cellStyle name="Normal 12 3 2 5" xfId="6697"/>
    <cellStyle name="Normal 12 3 3" xfId="6698"/>
    <cellStyle name="Normal 12 3 3 2" xfId="6699"/>
    <cellStyle name="Normal 12 3 3 3" xfId="6700"/>
    <cellStyle name="Normal 12 3 3 4" xfId="6701"/>
    <cellStyle name="Normal 12 3 3 5" xfId="6702"/>
    <cellStyle name="Normal 12 3 4" xfId="6703"/>
    <cellStyle name="Normal 12 3 4 2" xfId="6704"/>
    <cellStyle name="Normal 12 3 4 3" xfId="6705"/>
    <cellStyle name="Normal 12 3 4 4" xfId="6706"/>
    <cellStyle name="Normal 12 3 4 5" xfId="6707"/>
    <cellStyle name="Normal 12 3 5" xfId="6708"/>
    <cellStyle name="Normal 12 3 5 2" xfId="6709"/>
    <cellStyle name="Normal 12 3 5 3" xfId="6710"/>
    <cellStyle name="Normal 12 3 5 4" xfId="6711"/>
    <cellStyle name="Normal 12 3 5 5" xfId="6712"/>
    <cellStyle name="Normal 12 3 6" xfId="6713"/>
    <cellStyle name="Normal 12 3 6 2" xfId="6714"/>
    <cellStyle name="Normal 12 3 6 3" xfId="6715"/>
    <cellStyle name="Normal 12 3 6 4" xfId="6716"/>
    <cellStyle name="Normal 12 3 6 5" xfId="6717"/>
    <cellStyle name="Normal 12 3 7" xfId="6718"/>
    <cellStyle name="Normal 12 3 8" xfId="6719"/>
    <cellStyle name="Normal 12 3 9" xfId="6720"/>
    <cellStyle name="Normal 12 4" xfId="6721"/>
    <cellStyle name="Normal 12 4 10" xfId="6722"/>
    <cellStyle name="Normal 12 4 2" xfId="6723"/>
    <cellStyle name="Normal 12 4 2 2" xfId="6724"/>
    <cellStyle name="Normal 12 4 2 3" xfId="6725"/>
    <cellStyle name="Normal 12 4 2 4" xfId="6726"/>
    <cellStyle name="Normal 12 4 2 5" xfId="6727"/>
    <cellStyle name="Normal 12 4 3" xfId="6728"/>
    <cellStyle name="Normal 12 4 3 2" xfId="6729"/>
    <cellStyle name="Normal 12 4 3 3" xfId="6730"/>
    <cellStyle name="Normal 12 4 3 4" xfId="6731"/>
    <cellStyle name="Normal 12 4 3 5" xfId="6732"/>
    <cellStyle name="Normal 12 4 4" xfId="6733"/>
    <cellStyle name="Normal 12 4 4 2" xfId="6734"/>
    <cellStyle name="Normal 12 4 4 3" xfId="6735"/>
    <cellStyle name="Normal 12 4 4 4" xfId="6736"/>
    <cellStyle name="Normal 12 4 4 5" xfId="6737"/>
    <cellStyle name="Normal 12 4 5" xfId="6738"/>
    <cellStyle name="Normal 12 4 5 2" xfId="6739"/>
    <cellStyle name="Normal 12 4 5 3" xfId="6740"/>
    <cellStyle name="Normal 12 4 5 4" xfId="6741"/>
    <cellStyle name="Normal 12 4 5 5" xfId="6742"/>
    <cellStyle name="Normal 12 4 6" xfId="6743"/>
    <cellStyle name="Normal 12 4 6 2" xfId="6744"/>
    <cellStyle name="Normal 12 4 6 3" xfId="6745"/>
    <cellStyle name="Normal 12 4 6 4" xfId="6746"/>
    <cellStyle name="Normal 12 4 6 5" xfId="6747"/>
    <cellStyle name="Normal 12 4 7" xfId="6748"/>
    <cellStyle name="Normal 12 4 8" xfId="6749"/>
    <cellStyle name="Normal 12 4 9" xfId="6750"/>
    <cellStyle name="Normal 12 5" xfId="6751"/>
    <cellStyle name="Normal 12 5 10" xfId="6752"/>
    <cellStyle name="Normal 12 5 2" xfId="6753"/>
    <cellStyle name="Normal 12 5 2 2" xfId="6754"/>
    <cellStyle name="Normal 12 5 2 3" xfId="6755"/>
    <cellStyle name="Normal 12 5 2 4" xfId="6756"/>
    <cellStyle name="Normal 12 5 2 5" xfId="6757"/>
    <cellStyle name="Normal 12 5 3" xfId="6758"/>
    <cellStyle name="Normal 12 5 3 2" xfId="6759"/>
    <cellStyle name="Normal 12 5 3 3" xfId="6760"/>
    <cellStyle name="Normal 12 5 3 4" xfId="6761"/>
    <cellStyle name="Normal 12 5 3 5" xfId="6762"/>
    <cellStyle name="Normal 12 5 4" xfId="6763"/>
    <cellStyle name="Normal 12 5 4 2" xfId="6764"/>
    <cellStyle name="Normal 12 5 4 3" xfId="6765"/>
    <cellStyle name="Normal 12 5 4 4" xfId="6766"/>
    <cellStyle name="Normal 12 5 4 5" xfId="6767"/>
    <cellStyle name="Normal 12 5 5" xfId="6768"/>
    <cellStyle name="Normal 12 5 5 2" xfId="6769"/>
    <cellStyle name="Normal 12 5 5 3" xfId="6770"/>
    <cellStyle name="Normal 12 5 5 4" xfId="6771"/>
    <cellStyle name="Normal 12 5 5 5" xfId="6772"/>
    <cellStyle name="Normal 12 5 6" xfId="6773"/>
    <cellStyle name="Normal 12 5 6 2" xfId="6774"/>
    <cellStyle name="Normal 12 5 6 3" xfId="6775"/>
    <cellStyle name="Normal 12 5 6 4" xfId="6776"/>
    <cellStyle name="Normal 12 5 6 5" xfId="6777"/>
    <cellStyle name="Normal 12 5 7" xfId="6778"/>
    <cellStyle name="Normal 12 5 8" xfId="6779"/>
    <cellStyle name="Normal 12 5 9" xfId="6780"/>
    <cellStyle name="Normal 12 6" xfId="6781"/>
    <cellStyle name="Normal 12 6 10" xfId="6782"/>
    <cellStyle name="Normal 12 6 2" xfId="6783"/>
    <cellStyle name="Normal 12 6 2 2" xfId="6784"/>
    <cellStyle name="Normal 12 6 2 3" xfId="6785"/>
    <cellStyle name="Normal 12 6 2 4" xfId="6786"/>
    <cellStyle name="Normal 12 6 2 5" xfId="6787"/>
    <cellStyle name="Normal 12 6 3" xfId="6788"/>
    <cellStyle name="Normal 12 6 3 2" xfId="6789"/>
    <cellStyle name="Normal 12 6 3 3" xfId="6790"/>
    <cellStyle name="Normal 12 6 3 4" xfId="6791"/>
    <cellStyle name="Normal 12 6 3 5" xfId="6792"/>
    <cellStyle name="Normal 12 6 4" xfId="6793"/>
    <cellStyle name="Normal 12 6 4 2" xfId="6794"/>
    <cellStyle name="Normal 12 6 4 3" xfId="6795"/>
    <cellStyle name="Normal 12 6 4 4" xfId="6796"/>
    <cellStyle name="Normal 12 6 4 5" xfId="6797"/>
    <cellStyle name="Normal 12 6 5" xfId="6798"/>
    <cellStyle name="Normal 12 6 5 2" xfId="6799"/>
    <cellStyle name="Normal 12 6 5 3" xfId="6800"/>
    <cellStyle name="Normal 12 6 5 4" xfId="6801"/>
    <cellStyle name="Normal 12 6 5 5" xfId="6802"/>
    <cellStyle name="Normal 12 6 6" xfId="6803"/>
    <cellStyle name="Normal 12 6 6 2" xfId="6804"/>
    <cellStyle name="Normal 12 6 6 3" xfId="6805"/>
    <cellStyle name="Normal 12 6 6 4" xfId="6806"/>
    <cellStyle name="Normal 12 6 6 5" xfId="6807"/>
    <cellStyle name="Normal 12 6 7" xfId="6808"/>
    <cellStyle name="Normal 12 6 8" xfId="6809"/>
    <cellStyle name="Normal 12 6 9" xfId="6810"/>
    <cellStyle name="Normal 12 7" xfId="6811"/>
    <cellStyle name="Normal 12 7 10" xfId="6812"/>
    <cellStyle name="Normal 12 7 2" xfId="6813"/>
    <cellStyle name="Normal 12 7 2 2" xfId="6814"/>
    <cellStyle name="Normal 12 7 2 3" xfId="6815"/>
    <cellStyle name="Normal 12 7 2 4" xfId="6816"/>
    <cellStyle name="Normal 12 7 2 5" xfId="6817"/>
    <cellStyle name="Normal 12 7 3" xfId="6818"/>
    <cellStyle name="Normal 12 7 3 2" xfId="6819"/>
    <cellStyle name="Normal 12 7 3 3" xfId="6820"/>
    <cellStyle name="Normal 12 7 3 4" xfId="6821"/>
    <cellStyle name="Normal 12 7 3 5" xfId="6822"/>
    <cellStyle name="Normal 12 7 4" xfId="6823"/>
    <cellStyle name="Normal 12 7 4 2" xfId="6824"/>
    <cellStyle name="Normal 12 7 4 3" xfId="6825"/>
    <cellStyle name="Normal 12 7 4 4" xfId="6826"/>
    <cellStyle name="Normal 12 7 4 5" xfId="6827"/>
    <cellStyle name="Normal 12 7 5" xfId="6828"/>
    <cellStyle name="Normal 12 7 5 2" xfId="6829"/>
    <cellStyle name="Normal 12 7 5 3" xfId="6830"/>
    <cellStyle name="Normal 12 7 5 4" xfId="6831"/>
    <cellStyle name="Normal 12 7 5 5" xfId="6832"/>
    <cellStyle name="Normal 12 7 6" xfId="6833"/>
    <cellStyle name="Normal 12 7 6 2" xfId="6834"/>
    <cellStyle name="Normal 12 7 6 3" xfId="6835"/>
    <cellStyle name="Normal 12 7 6 4" xfId="6836"/>
    <cellStyle name="Normal 12 7 6 5" xfId="6837"/>
    <cellStyle name="Normal 12 7 7" xfId="6838"/>
    <cellStyle name="Normal 12 7 8" xfId="6839"/>
    <cellStyle name="Normal 12 7 9" xfId="6840"/>
    <cellStyle name="Normal 12 8" xfId="6841"/>
    <cellStyle name="Normal 12 8 2" xfId="6842"/>
    <cellStyle name="Normal 12 8 3" xfId="6843"/>
    <cellStyle name="Normal 12 8 4" xfId="6844"/>
    <cellStyle name="Normal 12 8 5" xfId="6845"/>
    <cellStyle name="Normal 12 9" xfId="6846"/>
    <cellStyle name="Normal 12 9 2" xfId="6847"/>
    <cellStyle name="Normal 12 9 3" xfId="6848"/>
    <cellStyle name="Normal 12 9 4" xfId="6849"/>
    <cellStyle name="Normal 12 9 5" xfId="6850"/>
    <cellStyle name="Normal 120" xfId="6851"/>
    <cellStyle name="Normal 121" xfId="6852"/>
    <cellStyle name="Normal 122" xfId="6853"/>
    <cellStyle name="Normal 123" xfId="6854"/>
    <cellStyle name="Normal 124" xfId="6855"/>
    <cellStyle name="Normal 125" xfId="6856"/>
    <cellStyle name="Normal 126" xfId="6857"/>
    <cellStyle name="Normal 127" xfId="6858"/>
    <cellStyle name="Normal 128" xfId="6859"/>
    <cellStyle name="Normal 129" xfId="6860"/>
    <cellStyle name="Normal 13" xfId="92"/>
    <cellStyle name="Normal 13 10" xfId="6862"/>
    <cellStyle name="Normal 13 10 2" xfId="6863"/>
    <cellStyle name="Normal 13 10 3" xfId="6864"/>
    <cellStyle name="Normal 13 10 4" xfId="6865"/>
    <cellStyle name="Normal 13 10 5" xfId="6866"/>
    <cellStyle name="Normal 13 11" xfId="6867"/>
    <cellStyle name="Normal 13 11 2" xfId="6868"/>
    <cellStyle name="Normal 13 11 3" xfId="6869"/>
    <cellStyle name="Normal 13 11 4" xfId="6870"/>
    <cellStyle name="Normal 13 11 5" xfId="6871"/>
    <cellStyle name="Normal 13 12" xfId="6872"/>
    <cellStyle name="Normal 13 12 2" xfId="6873"/>
    <cellStyle name="Normal 13 12 3" xfId="6874"/>
    <cellStyle name="Normal 13 12 4" xfId="6875"/>
    <cellStyle name="Normal 13 12 5" xfId="6876"/>
    <cellStyle name="Normal 13 13" xfId="6877"/>
    <cellStyle name="Normal 13 13 2" xfId="244"/>
    <cellStyle name="Normal 13 14" xfId="6878"/>
    <cellStyle name="Normal 13 15" xfId="6879"/>
    <cellStyle name="Normal 13 16" xfId="6861"/>
    <cellStyle name="Normal 13 2" xfId="6880"/>
    <cellStyle name="Normal 13 2 2" xfId="6881"/>
    <cellStyle name="Normal 13 2 2 2" xfId="6882"/>
    <cellStyle name="Normal 13 2 2 3" xfId="6883"/>
    <cellStyle name="Normal 13 2 2 4" xfId="6884"/>
    <cellStyle name="Normal 13 2 2 5" xfId="6885"/>
    <cellStyle name="Normal 13 2 3" xfId="6886"/>
    <cellStyle name="Normal 13 2 3 2" xfId="6887"/>
    <cellStyle name="Normal 13 2 3 3" xfId="6888"/>
    <cellStyle name="Normal 13 2 3 4" xfId="6889"/>
    <cellStyle name="Normal 13 2 3 5" xfId="6890"/>
    <cellStyle name="Normal 13 2 4" xfId="6891"/>
    <cellStyle name="Normal 13 2 4 2" xfId="6892"/>
    <cellStyle name="Normal 13 2 4 3" xfId="6893"/>
    <cellStyle name="Normal 13 2 4 4" xfId="6894"/>
    <cellStyle name="Normal 13 2 4 5" xfId="6895"/>
    <cellStyle name="Normal 13 2 5" xfId="6896"/>
    <cellStyle name="Normal 13 2 5 2" xfId="6897"/>
    <cellStyle name="Normal 13 2 5 3" xfId="6898"/>
    <cellStyle name="Normal 13 2 5 4" xfId="6899"/>
    <cellStyle name="Normal 13 2 5 5" xfId="6900"/>
    <cellStyle name="Normal 13 2 6" xfId="6901"/>
    <cellStyle name="Normal 13 2 6 2" xfId="6902"/>
    <cellStyle name="Normal 13 2 6 3" xfId="6903"/>
    <cellStyle name="Normal 13 2 6 4" xfId="6904"/>
    <cellStyle name="Normal 13 2 6 5" xfId="6905"/>
    <cellStyle name="Normal 13 2 7" xfId="6906"/>
    <cellStyle name="Normal 13 2 7 2" xfId="6907"/>
    <cellStyle name="Normal 13 3" xfId="6908"/>
    <cellStyle name="Normal 13 3 10" xfId="6909"/>
    <cellStyle name="Normal 13 3 2" xfId="6910"/>
    <cellStyle name="Normal 13 3 2 2" xfId="6911"/>
    <cellStyle name="Normal 13 3 2 3" xfId="6912"/>
    <cellStyle name="Normal 13 3 2 4" xfId="6913"/>
    <cellStyle name="Normal 13 3 2 5" xfId="6914"/>
    <cellStyle name="Normal 13 3 3" xfId="6915"/>
    <cellStyle name="Normal 13 3 3 2" xfId="6916"/>
    <cellStyle name="Normal 13 3 3 3" xfId="6917"/>
    <cellStyle name="Normal 13 3 3 4" xfId="6918"/>
    <cellStyle name="Normal 13 3 3 5" xfId="6919"/>
    <cellStyle name="Normal 13 3 4" xfId="6920"/>
    <cellStyle name="Normal 13 3 4 2" xfId="6921"/>
    <cellStyle name="Normal 13 3 4 3" xfId="6922"/>
    <cellStyle name="Normal 13 3 4 4" xfId="6923"/>
    <cellStyle name="Normal 13 3 4 5" xfId="6924"/>
    <cellStyle name="Normal 13 3 5" xfId="6925"/>
    <cellStyle name="Normal 13 3 5 2" xfId="6926"/>
    <cellStyle name="Normal 13 3 5 3" xfId="6927"/>
    <cellStyle name="Normal 13 3 5 4" xfId="6928"/>
    <cellStyle name="Normal 13 3 5 5" xfId="6929"/>
    <cellStyle name="Normal 13 3 6" xfId="6930"/>
    <cellStyle name="Normal 13 3 6 2" xfId="6931"/>
    <cellStyle name="Normal 13 3 6 3" xfId="6932"/>
    <cellStyle name="Normal 13 3 6 4" xfId="6933"/>
    <cellStyle name="Normal 13 3 6 5" xfId="6934"/>
    <cellStyle name="Normal 13 3 7" xfId="6935"/>
    <cellStyle name="Normal 13 3 8" xfId="6936"/>
    <cellStyle name="Normal 13 3 9" xfId="6937"/>
    <cellStyle name="Normal 13 4" xfId="6938"/>
    <cellStyle name="Normal 13 4 10" xfId="6939"/>
    <cellStyle name="Normal 13 4 2" xfId="6940"/>
    <cellStyle name="Normal 13 4 2 2" xfId="6941"/>
    <cellStyle name="Normal 13 4 2 3" xfId="6942"/>
    <cellStyle name="Normal 13 4 2 4" xfId="6943"/>
    <cellStyle name="Normal 13 4 2 5" xfId="6944"/>
    <cellStyle name="Normal 13 4 3" xfId="6945"/>
    <cellStyle name="Normal 13 4 3 2" xfId="6946"/>
    <cellStyle name="Normal 13 4 3 3" xfId="6947"/>
    <cellStyle name="Normal 13 4 3 4" xfId="6948"/>
    <cellStyle name="Normal 13 4 3 5" xfId="6949"/>
    <cellStyle name="Normal 13 4 4" xfId="6950"/>
    <cellStyle name="Normal 13 4 4 2" xfId="6951"/>
    <cellStyle name="Normal 13 4 4 3" xfId="6952"/>
    <cellStyle name="Normal 13 4 4 4" xfId="6953"/>
    <cellStyle name="Normal 13 4 4 5" xfId="6954"/>
    <cellStyle name="Normal 13 4 5" xfId="6955"/>
    <cellStyle name="Normal 13 4 5 2" xfId="6956"/>
    <cellStyle name="Normal 13 4 5 3" xfId="6957"/>
    <cellStyle name="Normal 13 4 5 4" xfId="6958"/>
    <cellStyle name="Normal 13 4 5 5" xfId="6959"/>
    <cellStyle name="Normal 13 4 6" xfId="6960"/>
    <cellStyle name="Normal 13 4 6 2" xfId="6961"/>
    <cellStyle name="Normal 13 4 6 3" xfId="6962"/>
    <cellStyle name="Normal 13 4 6 4" xfId="6963"/>
    <cellStyle name="Normal 13 4 6 5" xfId="6964"/>
    <cellStyle name="Normal 13 4 7" xfId="6965"/>
    <cellStyle name="Normal 13 4 8" xfId="6966"/>
    <cellStyle name="Normal 13 4 9" xfId="6967"/>
    <cellStyle name="Normal 13 5" xfId="6968"/>
    <cellStyle name="Normal 13 5 10" xfId="6969"/>
    <cellStyle name="Normal 13 5 2" xfId="6970"/>
    <cellStyle name="Normal 13 5 2 2" xfId="6971"/>
    <cellStyle name="Normal 13 5 2 3" xfId="6972"/>
    <cellStyle name="Normal 13 5 2 4" xfId="6973"/>
    <cellStyle name="Normal 13 5 2 5" xfId="6974"/>
    <cellStyle name="Normal 13 5 3" xfId="6975"/>
    <cellStyle name="Normal 13 5 3 2" xfId="6976"/>
    <cellStyle name="Normal 13 5 3 3" xfId="6977"/>
    <cellStyle name="Normal 13 5 3 4" xfId="6978"/>
    <cellStyle name="Normal 13 5 3 5" xfId="6979"/>
    <cellStyle name="Normal 13 5 4" xfId="6980"/>
    <cellStyle name="Normal 13 5 4 2" xfId="6981"/>
    <cellStyle name="Normal 13 5 4 3" xfId="6982"/>
    <cellStyle name="Normal 13 5 4 4" xfId="6983"/>
    <cellStyle name="Normal 13 5 4 5" xfId="6984"/>
    <cellStyle name="Normal 13 5 5" xfId="6985"/>
    <cellStyle name="Normal 13 5 5 2" xfId="6986"/>
    <cellStyle name="Normal 13 5 5 3" xfId="6987"/>
    <cellStyle name="Normal 13 5 5 4" xfId="6988"/>
    <cellStyle name="Normal 13 5 5 5" xfId="6989"/>
    <cellStyle name="Normal 13 5 6" xfId="6990"/>
    <cellStyle name="Normal 13 5 6 2" xfId="6991"/>
    <cellStyle name="Normal 13 5 6 3" xfId="6992"/>
    <cellStyle name="Normal 13 5 6 4" xfId="6993"/>
    <cellStyle name="Normal 13 5 6 5" xfId="6994"/>
    <cellStyle name="Normal 13 5 7" xfId="6995"/>
    <cellStyle name="Normal 13 5 8" xfId="6996"/>
    <cellStyle name="Normal 13 5 9" xfId="6997"/>
    <cellStyle name="Normal 13 6" xfId="6998"/>
    <cellStyle name="Normal 13 6 10" xfId="6999"/>
    <cellStyle name="Normal 13 6 2" xfId="7000"/>
    <cellStyle name="Normal 13 6 2 2" xfId="7001"/>
    <cellStyle name="Normal 13 6 2 3" xfId="7002"/>
    <cellStyle name="Normal 13 6 2 4" xfId="7003"/>
    <cellStyle name="Normal 13 6 2 5" xfId="7004"/>
    <cellStyle name="Normal 13 6 3" xfId="7005"/>
    <cellStyle name="Normal 13 6 3 2" xfId="7006"/>
    <cellStyle name="Normal 13 6 3 3" xfId="7007"/>
    <cellStyle name="Normal 13 6 3 4" xfId="7008"/>
    <cellStyle name="Normal 13 6 3 5" xfId="7009"/>
    <cellStyle name="Normal 13 6 4" xfId="7010"/>
    <cellStyle name="Normal 13 6 4 2" xfId="7011"/>
    <cellStyle name="Normal 13 6 4 3" xfId="7012"/>
    <cellStyle name="Normal 13 6 4 4" xfId="7013"/>
    <cellStyle name="Normal 13 6 4 5" xfId="7014"/>
    <cellStyle name="Normal 13 6 5" xfId="7015"/>
    <cellStyle name="Normal 13 6 5 2" xfId="7016"/>
    <cellStyle name="Normal 13 6 5 3" xfId="7017"/>
    <cellStyle name="Normal 13 6 5 4" xfId="7018"/>
    <cellStyle name="Normal 13 6 5 5" xfId="7019"/>
    <cellStyle name="Normal 13 6 6" xfId="7020"/>
    <cellStyle name="Normal 13 6 6 2" xfId="7021"/>
    <cellStyle name="Normal 13 6 6 3" xfId="7022"/>
    <cellStyle name="Normal 13 6 6 4" xfId="7023"/>
    <cellStyle name="Normal 13 6 6 5" xfId="7024"/>
    <cellStyle name="Normal 13 6 7" xfId="7025"/>
    <cellStyle name="Normal 13 6 8" xfId="7026"/>
    <cellStyle name="Normal 13 6 9" xfId="7027"/>
    <cellStyle name="Normal 13 7" xfId="7028"/>
    <cellStyle name="Normal 13 7 10" xfId="7029"/>
    <cellStyle name="Normal 13 7 2" xfId="7030"/>
    <cellStyle name="Normal 13 7 2 2" xfId="7031"/>
    <cellStyle name="Normal 13 7 2 3" xfId="7032"/>
    <cellStyle name="Normal 13 7 2 4" xfId="7033"/>
    <cellStyle name="Normal 13 7 2 5" xfId="7034"/>
    <cellStyle name="Normal 13 7 3" xfId="7035"/>
    <cellStyle name="Normal 13 7 3 2" xfId="7036"/>
    <cellStyle name="Normal 13 7 3 3" xfId="7037"/>
    <cellStyle name="Normal 13 7 3 4" xfId="7038"/>
    <cellStyle name="Normal 13 7 3 5" xfId="7039"/>
    <cellStyle name="Normal 13 7 4" xfId="7040"/>
    <cellStyle name="Normal 13 7 4 2" xfId="7041"/>
    <cellStyle name="Normal 13 7 4 3" xfId="7042"/>
    <cellStyle name="Normal 13 7 4 4" xfId="7043"/>
    <cellStyle name="Normal 13 7 4 5" xfId="7044"/>
    <cellStyle name="Normal 13 7 5" xfId="7045"/>
    <cellStyle name="Normal 13 7 5 2" xfId="7046"/>
    <cellStyle name="Normal 13 7 5 3" xfId="7047"/>
    <cellStyle name="Normal 13 7 5 4" xfId="7048"/>
    <cellStyle name="Normal 13 7 5 5" xfId="7049"/>
    <cellStyle name="Normal 13 7 6" xfId="7050"/>
    <cellStyle name="Normal 13 7 6 2" xfId="7051"/>
    <cellStyle name="Normal 13 7 6 3" xfId="7052"/>
    <cellStyle name="Normal 13 7 6 4" xfId="7053"/>
    <cellStyle name="Normal 13 7 6 5" xfId="7054"/>
    <cellStyle name="Normal 13 7 7" xfId="7055"/>
    <cellStyle name="Normal 13 7 8" xfId="7056"/>
    <cellStyle name="Normal 13 7 9" xfId="7057"/>
    <cellStyle name="Normal 13 8" xfId="7058"/>
    <cellStyle name="Normal 13 8 2" xfId="7059"/>
    <cellStyle name="Normal 13 8 3" xfId="7060"/>
    <cellStyle name="Normal 13 8 4" xfId="7061"/>
    <cellStyle name="Normal 13 8 5" xfId="7062"/>
    <cellStyle name="Normal 13 9" xfId="7063"/>
    <cellStyle name="Normal 13 9 2" xfId="7064"/>
    <cellStyle name="Normal 13 9 3" xfId="7065"/>
    <cellStyle name="Normal 13 9 4" xfId="7066"/>
    <cellStyle name="Normal 13 9 5" xfId="7067"/>
    <cellStyle name="Normal 130" xfId="7068"/>
    <cellStyle name="Normal 131" xfId="7069"/>
    <cellStyle name="Normal 132" xfId="7070"/>
    <cellStyle name="Normal 133" xfId="7071"/>
    <cellStyle name="Normal 134" xfId="7072"/>
    <cellStyle name="Normal 135" xfId="7073"/>
    <cellStyle name="Normal 136" xfId="7074"/>
    <cellStyle name="Normal 137" xfId="7075"/>
    <cellStyle name="Normal 138" xfId="7076"/>
    <cellStyle name="Normal 139" xfId="7077"/>
    <cellStyle name="Normal 14" xfId="93"/>
    <cellStyle name="Normal 14 10" xfId="7079"/>
    <cellStyle name="Normal 14 10 2" xfId="7080"/>
    <cellStyle name="Normal 14 10 3" xfId="7081"/>
    <cellStyle name="Normal 14 10 4" xfId="7082"/>
    <cellStyle name="Normal 14 10 5" xfId="7083"/>
    <cellStyle name="Normal 14 11" xfId="7084"/>
    <cellStyle name="Normal 14 11 2" xfId="7085"/>
    <cellStyle name="Normal 14 11 3" xfId="7086"/>
    <cellStyle name="Normal 14 11 4" xfId="7087"/>
    <cellStyle name="Normal 14 11 5" xfId="7088"/>
    <cellStyle name="Normal 14 12" xfId="7089"/>
    <cellStyle name="Normal 14 12 2" xfId="7090"/>
    <cellStyle name="Normal 14 12 3" xfId="7091"/>
    <cellStyle name="Normal 14 12 4" xfId="7092"/>
    <cellStyle name="Normal 14 12 5" xfId="7093"/>
    <cellStyle name="Normal 14 13" xfId="7094"/>
    <cellStyle name="Normal 14 14" xfId="7095"/>
    <cellStyle name="Normal 14 15" xfId="7096"/>
    <cellStyle name="Normal 14 16" xfId="7097"/>
    <cellStyle name="Normal 14 17" xfId="7078"/>
    <cellStyle name="Normal 14 2" xfId="7098"/>
    <cellStyle name="Normal 14 2 10" xfId="7099"/>
    <cellStyle name="Normal 14 2 2" xfId="7100"/>
    <cellStyle name="Normal 14 2 2 2" xfId="7101"/>
    <cellStyle name="Normal 14 2 2 2 2" xfId="7102"/>
    <cellStyle name="Normal 14 2 2 2 3" xfId="7103"/>
    <cellStyle name="Normal 14 2 2 2 4" xfId="7104"/>
    <cellStyle name="Normal 14 2 2 2 5" xfId="7105"/>
    <cellStyle name="Normal 14 2 2 3" xfId="7106"/>
    <cellStyle name="Normal 14 2 2 3 2" xfId="7107"/>
    <cellStyle name="Normal 14 2 2 3 3" xfId="7108"/>
    <cellStyle name="Normal 14 2 2 3 4" xfId="7109"/>
    <cellStyle name="Normal 14 2 2 3 5" xfId="7110"/>
    <cellStyle name="Normal 14 2 2 4" xfId="7111"/>
    <cellStyle name="Normal 14 2 2 5" xfId="7112"/>
    <cellStyle name="Normal 14 2 2 6" xfId="7113"/>
    <cellStyle name="Normal 14 2 2 7" xfId="7114"/>
    <cellStyle name="Normal 14 2 3" xfId="7115"/>
    <cellStyle name="Normal 14 2 3 2" xfId="7116"/>
    <cellStyle name="Normal 14 2 3 2 2" xfId="7117"/>
    <cellStyle name="Normal 14 2 3 2 3" xfId="7118"/>
    <cellStyle name="Normal 14 2 3 2 4" xfId="7119"/>
    <cellStyle name="Normal 14 2 3 2 5" xfId="7120"/>
    <cellStyle name="Normal 14 2 3 3" xfId="7121"/>
    <cellStyle name="Normal 14 2 3 3 2" xfId="7122"/>
    <cellStyle name="Normal 14 2 3 3 3" xfId="7123"/>
    <cellStyle name="Normal 14 2 3 3 4" xfId="7124"/>
    <cellStyle name="Normal 14 2 3 3 5" xfId="7125"/>
    <cellStyle name="Normal 14 2 3 4" xfId="7126"/>
    <cellStyle name="Normal 14 2 3 5" xfId="7127"/>
    <cellStyle name="Normal 14 2 3 6" xfId="7128"/>
    <cellStyle name="Normal 14 2 3 7" xfId="7129"/>
    <cellStyle name="Normal 14 2 4" xfId="7130"/>
    <cellStyle name="Normal 14 2 4 2" xfId="7131"/>
    <cellStyle name="Normal 14 2 4 2 2" xfId="7132"/>
    <cellStyle name="Normal 14 2 4 2 3" xfId="7133"/>
    <cellStyle name="Normal 14 2 4 2 4" xfId="7134"/>
    <cellStyle name="Normal 14 2 4 2 5" xfId="7135"/>
    <cellStyle name="Normal 14 2 4 3" xfId="7136"/>
    <cellStyle name="Normal 14 2 4 3 2" xfId="7137"/>
    <cellStyle name="Normal 14 2 4 3 3" xfId="7138"/>
    <cellStyle name="Normal 14 2 4 3 4" xfId="7139"/>
    <cellStyle name="Normal 14 2 4 3 5" xfId="7140"/>
    <cellStyle name="Normal 14 2 4 4" xfId="7141"/>
    <cellStyle name="Normal 14 2 4 5" xfId="7142"/>
    <cellStyle name="Normal 14 2 4 6" xfId="7143"/>
    <cellStyle name="Normal 14 2 4 7" xfId="7144"/>
    <cellStyle name="Normal 14 2 5" xfId="7145"/>
    <cellStyle name="Normal 14 2 5 2" xfId="7146"/>
    <cellStyle name="Normal 14 2 5 2 2" xfId="7147"/>
    <cellStyle name="Normal 14 2 5 3" xfId="7148"/>
    <cellStyle name="Normal 14 2 5 4" xfId="7149"/>
    <cellStyle name="Normal 14 2 5 5" xfId="7150"/>
    <cellStyle name="Normal 14 2 6" xfId="7151"/>
    <cellStyle name="Normal 14 2 6 2" xfId="7152"/>
    <cellStyle name="Normal 14 2 6 2 2" xfId="7153"/>
    <cellStyle name="Normal 14 2 6 3" xfId="7154"/>
    <cellStyle name="Normal 14 2 6 4" xfId="7155"/>
    <cellStyle name="Normal 14 2 6 5" xfId="7156"/>
    <cellStyle name="Normal 14 2 7" xfId="7157"/>
    <cellStyle name="Normal 14 2 8" xfId="7158"/>
    <cellStyle name="Normal 14 2 9" xfId="7159"/>
    <cellStyle name="Normal 14 3" xfId="7160"/>
    <cellStyle name="Normal 14 3 10" xfId="7161"/>
    <cellStyle name="Normal 14 3 2" xfId="7162"/>
    <cellStyle name="Normal 14 3 2 2" xfId="7163"/>
    <cellStyle name="Normal 14 3 2 2 2" xfId="7164"/>
    <cellStyle name="Normal 14 3 2 2 3" xfId="7165"/>
    <cellStyle name="Normal 14 3 2 2 4" xfId="7166"/>
    <cellStyle name="Normal 14 3 2 2 5" xfId="7167"/>
    <cellStyle name="Normal 14 3 2 3" xfId="7168"/>
    <cellStyle name="Normal 14 3 2 3 2" xfId="7169"/>
    <cellStyle name="Normal 14 3 2 3 3" xfId="7170"/>
    <cellStyle name="Normal 14 3 2 3 4" xfId="7171"/>
    <cellStyle name="Normal 14 3 2 3 5" xfId="7172"/>
    <cellStyle name="Normal 14 3 2 4" xfId="7173"/>
    <cellStyle name="Normal 14 3 2 5" xfId="7174"/>
    <cellStyle name="Normal 14 3 2 6" xfId="7175"/>
    <cellStyle name="Normal 14 3 2 7" xfId="7176"/>
    <cellStyle name="Normal 14 3 3" xfId="7177"/>
    <cellStyle name="Normal 14 3 3 2" xfId="7178"/>
    <cellStyle name="Normal 14 3 3 2 2" xfId="7179"/>
    <cellStyle name="Normal 14 3 3 2 3" xfId="7180"/>
    <cellStyle name="Normal 14 3 3 2 4" xfId="7181"/>
    <cellStyle name="Normal 14 3 3 2 5" xfId="7182"/>
    <cellStyle name="Normal 14 3 3 3" xfId="7183"/>
    <cellStyle name="Normal 14 3 3 3 2" xfId="7184"/>
    <cellStyle name="Normal 14 3 3 3 3" xfId="7185"/>
    <cellStyle name="Normal 14 3 3 3 4" xfId="7186"/>
    <cellStyle name="Normal 14 3 3 3 5" xfId="7187"/>
    <cellStyle name="Normal 14 3 3 4" xfId="7188"/>
    <cellStyle name="Normal 14 3 3 5" xfId="7189"/>
    <cellStyle name="Normal 14 3 3 6" xfId="7190"/>
    <cellStyle name="Normal 14 3 3 7" xfId="7191"/>
    <cellStyle name="Normal 14 3 4" xfId="7192"/>
    <cellStyle name="Normal 14 3 4 2" xfId="7193"/>
    <cellStyle name="Normal 14 3 4 2 2" xfId="7194"/>
    <cellStyle name="Normal 14 3 4 2 3" xfId="7195"/>
    <cellStyle name="Normal 14 3 4 2 4" xfId="7196"/>
    <cellStyle name="Normal 14 3 4 2 5" xfId="7197"/>
    <cellStyle name="Normal 14 3 4 3" xfId="7198"/>
    <cellStyle name="Normal 14 3 4 3 2" xfId="7199"/>
    <cellStyle name="Normal 14 3 4 3 3" xfId="7200"/>
    <cellStyle name="Normal 14 3 4 3 4" xfId="7201"/>
    <cellStyle name="Normal 14 3 4 3 5" xfId="7202"/>
    <cellStyle name="Normal 14 3 4 4" xfId="7203"/>
    <cellStyle name="Normal 14 3 4 5" xfId="7204"/>
    <cellStyle name="Normal 14 3 4 6" xfId="7205"/>
    <cellStyle name="Normal 14 3 4 7" xfId="7206"/>
    <cellStyle name="Normal 14 3 5" xfId="7207"/>
    <cellStyle name="Normal 14 3 5 2" xfId="7208"/>
    <cellStyle name="Normal 14 3 5 2 2" xfId="7209"/>
    <cellStyle name="Normal 14 3 5 3" xfId="7210"/>
    <cellStyle name="Normal 14 3 5 4" xfId="7211"/>
    <cellStyle name="Normal 14 3 5 5" xfId="7212"/>
    <cellStyle name="Normal 14 3 6" xfId="7213"/>
    <cellStyle name="Normal 14 3 6 2" xfId="7214"/>
    <cellStyle name="Normal 14 3 6 2 2" xfId="7215"/>
    <cellStyle name="Normal 14 3 6 3" xfId="7216"/>
    <cellStyle name="Normal 14 3 6 4" xfId="7217"/>
    <cellStyle name="Normal 14 3 6 5" xfId="7218"/>
    <cellStyle name="Normal 14 3 7" xfId="7219"/>
    <cellStyle name="Normal 14 3 8" xfId="7220"/>
    <cellStyle name="Normal 14 3 9" xfId="7221"/>
    <cellStyle name="Normal 14 4" xfId="7222"/>
    <cellStyle name="Normal 14 4 10" xfId="7223"/>
    <cellStyle name="Normal 14 4 2" xfId="7224"/>
    <cellStyle name="Normal 14 4 2 2" xfId="7225"/>
    <cellStyle name="Normal 14 4 2 2 2" xfId="7226"/>
    <cellStyle name="Normal 14 4 2 3" xfId="7227"/>
    <cellStyle name="Normal 14 4 2 4" xfId="7228"/>
    <cellStyle name="Normal 14 4 2 5" xfId="7229"/>
    <cellStyle name="Normal 14 4 3" xfId="7230"/>
    <cellStyle name="Normal 14 4 3 2" xfId="7231"/>
    <cellStyle name="Normal 14 4 3 2 2" xfId="7232"/>
    <cellStyle name="Normal 14 4 3 3" xfId="7233"/>
    <cellStyle name="Normal 14 4 3 4" xfId="7234"/>
    <cellStyle name="Normal 14 4 3 5" xfId="7235"/>
    <cellStyle name="Normal 14 4 4" xfId="7236"/>
    <cellStyle name="Normal 14 4 4 2" xfId="7237"/>
    <cellStyle name="Normal 14 4 4 3" xfId="7238"/>
    <cellStyle name="Normal 14 4 4 4" xfId="7239"/>
    <cellStyle name="Normal 14 4 4 5" xfId="7240"/>
    <cellStyle name="Normal 14 4 5" xfId="7241"/>
    <cellStyle name="Normal 14 4 5 2" xfId="7242"/>
    <cellStyle name="Normal 14 4 5 3" xfId="7243"/>
    <cellStyle name="Normal 14 4 5 4" xfId="7244"/>
    <cellStyle name="Normal 14 4 5 5" xfId="7245"/>
    <cellStyle name="Normal 14 4 6" xfId="7246"/>
    <cellStyle name="Normal 14 4 6 2" xfId="7247"/>
    <cellStyle name="Normal 14 4 6 3" xfId="7248"/>
    <cellStyle name="Normal 14 4 6 4" xfId="7249"/>
    <cellStyle name="Normal 14 4 6 5" xfId="7250"/>
    <cellStyle name="Normal 14 4 7" xfId="7251"/>
    <cellStyle name="Normal 14 4 7 2" xfId="7252"/>
    <cellStyle name="Normal 14 4 8" xfId="7253"/>
    <cellStyle name="Normal 14 4 9" xfId="7254"/>
    <cellStyle name="Normal 14 5" xfId="7255"/>
    <cellStyle name="Normal 14 5 10" xfId="7256"/>
    <cellStyle name="Normal 14 5 2" xfId="7257"/>
    <cellStyle name="Normal 14 5 2 2" xfId="7258"/>
    <cellStyle name="Normal 14 5 2 2 2" xfId="7259"/>
    <cellStyle name="Normal 14 5 2 3" xfId="7260"/>
    <cellStyle name="Normal 14 5 2 4" xfId="7261"/>
    <cellStyle name="Normal 14 5 2 5" xfId="7262"/>
    <cellStyle name="Normal 14 5 3" xfId="7263"/>
    <cellStyle name="Normal 14 5 3 2" xfId="7264"/>
    <cellStyle name="Normal 14 5 3 2 2" xfId="7265"/>
    <cellStyle name="Normal 14 5 3 3" xfId="7266"/>
    <cellStyle name="Normal 14 5 3 4" xfId="7267"/>
    <cellStyle name="Normal 14 5 3 5" xfId="7268"/>
    <cellStyle name="Normal 14 5 4" xfId="7269"/>
    <cellStyle name="Normal 14 5 4 2" xfId="7270"/>
    <cellStyle name="Normal 14 5 4 3" xfId="7271"/>
    <cellStyle name="Normal 14 5 4 4" xfId="7272"/>
    <cellStyle name="Normal 14 5 4 5" xfId="7273"/>
    <cellStyle name="Normal 14 5 5" xfId="7274"/>
    <cellStyle name="Normal 14 5 5 2" xfId="7275"/>
    <cellStyle name="Normal 14 5 5 3" xfId="7276"/>
    <cellStyle name="Normal 14 5 5 4" xfId="7277"/>
    <cellStyle name="Normal 14 5 5 5" xfId="7278"/>
    <cellStyle name="Normal 14 5 6" xfId="7279"/>
    <cellStyle name="Normal 14 5 6 2" xfId="7280"/>
    <cellStyle name="Normal 14 5 6 3" xfId="7281"/>
    <cellStyle name="Normal 14 5 6 4" xfId="7282"/>
    <cellStyle name="Normal 14 5 6 5" xfId="7283"/>
    <cellStyle name="Normal 14 5 7" xfId="7284"/>
    <cellStyle name="Normal 14 5 7 2" xfId="7285"/>
    <cellStyle name="Normal 14 5 8" xfId="7286"/>
    <cellStyle name="Normal 14 5 9" xfId="7287"/>
    <cellStyle name="Normal 14 6" xfId="7288"/>
    <cellStyle name="Normal 14 6 10" xfId="7289"/>
    <cellStyle name="Normal 14 6 2" xfId="7290"/>
    <cellStyle name="Normal 14 6 2 2" xfId="7291"/>
    <cellStyle name="Normal 14 6 2 2 2" xfId="7292"/>
    <cellStyle name="Normal 14 6 2 3" xfId="7293"/>
    <cellStyle name="Normal 14 6 2 4" xfId="7294"/>
    <cellStyle name="Normal 14 6 2 5" xfId="7295"/>
    <cellStyle name="Normal 14 6 3" xfId="7296"/>
    <cellStyle name="Normal 14 6 3 2" xfId="7297"/>
    <cellStyle name="Normal 14 6 3 2 2" xfId="7298"/>
    <cellStyle name="Normal 14 6 3 3" xfId="7299"/>
    <cellStyle name="Normal 14 6 3 4" xfId="7300"/>
    <cellStyle name="Normal 14 6 3 5" xfId="7301"/>
    <cellStyle name="Normal 14 6 4" xfId="7302"/>
    <cellStyle name="Normal 14 6 4 2" xfId="7303"/>
    <cellStyle name="Normal 14 6 4 3" xfId="7304"/>
    <cellStyle name="Normal 14 6 4 4" xfId="7305"/>
    <cellStyle name="Normal 14 6 4 5" xfId="7306"/>
    <cellStyle name="Normal 14 6 5" xfId="7307"/>
    <cellStyle name="Normal 14 6 5 2" xfId="7308"/>
    <cellStyle name="Normal 14 6 5 3" xfId="7309"/>
    <cellStyle name="Normal 14 6 5 4" xfId="7310"/>
    <cellStyle name="Normal 14 6 5 5" xfId="7311"/>
    <cellStyle name="Normal 14 6 6" xfId="7312"/>
    <cellStyle name="Normal 14 6 6 2" xfId="7313"/>
    <cellStyle name="Normal 14 6 6 3" xfId="7314"/>
    <cellStyle name="Normal 14 6 6 4" xfId="7315"/>
    <cellStyle name="Normal 14 6 6 5" xfId="7316"/>
    <cellStyle name="Normal 14 6 7" xfId="7317"/>
    <cellStyle name="Normal 14 6 7 2" xfId="7318"/>
    <cellStyle name="Normal 14 6 8" xfId="7319"/>
    <cellStyle name="Normal 14 6 9" xfId="7320"/>
    <cellStyle name="Normal 14 7" xfId="7321"/>
    <cellStyle name="Normal 14 7 10" xfId="7322"/>
    <cellStyle name="Normal 14 7 2" xfId="7323"/>
    <cellStyle name="Normal 14 7 2 2" xfId="7324"/>
    <cellStyle name="Normal 14 7 2 3" xfId="7325"/>
    <cellStyle name="Normal 14 7 2 4" xfId="7326"/>
    <cellStyle name="Normal 14 7 2 5" xfId="7327"/>
    <cellStyle name="Normal 14 7 3" xfId="7328"/>
    <cellStyle name="Normal 14 7 3 2" xfId="7329"/>
    <cellStyle name="Normal 14 7 3 3" xfId="7330"/>
    <cellStyle name="Normal 14 7 3 4" xfId="7331"/>
    <cellStyle name="Normal 14 7 3 5" xfId="7332"/>
    <cellStyle name="Normal 14 7 4" xfId="7333"/>
    <cellStyle name="Normal 14 7 4 2" xfId="7334"/>
    <cellStyle name="Normal 14 7 4 3" xfId="7335"/>
    <cellStyle name="Normal 14 7 4 4" xfId="7336"/>
    <cellStyle name="Normal 14 7 4 5" xfId="7337"/>
    <cellStyle name="Normal 14 7 5" xfId="7338"/>
    <cellStyle name="Normal 14 7 5 2" xfId="7339"/>
    <cellStyle name="Normal 14 7 5 3" xfId="7340"/>
    <cellStyle name="Normal 14 7 5 4" xfId="7341"/>
    <cellStyle name="Normal 14 7 5 5" xfId="7342"/>
    <cellStyle name="Normal 14 7 6" xfId="7343"/>
    <cellStyle name="Normal 14 7 6 2" xfId="7344"/>
    <cellStyle name="Normal 14 7 6 3" xfId="7345"/>
    <cellStyle name="Normal 14 7 6 4" xfId="7346"/>
    <cellStyle name="Normal 14 7 6 5" xfId="7347"/>
    <cellStyle name="Normal 14 7 7" xfId="7348"/>
    <cellStyle name="Normal 14 7 7 2" xfId="7349"/>
    <cellStyle name="Normal 14 7 8" xfId="7350"/>
    <cellStyle name="Normal 14 7 9" xfId="7351"/>
    <cellStyle name="Normal 14 8" xfId="7352"/>
    <cellStyle name="Normal 14 8 2" xfId="7353"/>
    <cellStyle name="Normal 14 8 2 2" xfId="7354"/>
    <cellStyle name="Normal 14 8 3" xfId="7355"/>
    <cellStyle name="Normal 14 8 4" xfId="7356"/>
    <cellStyle name="Normal 14 8 5" xfId="7357"/>
    <cellStyle name="Normal 14 9" xfId="7358"/>
    <cellStyle name="Normal 14 9 2" xfId="7359"/>
    <cellStyle name="Normal 14 9 3" xfId="7360"/>
    <cellStyle name="Normal 14 9 4" xfId="7361"/>
    <cellStyle name="Normal 14 9 5" xfId="7362"/>
    <cellStyle name="Normal 14_08 Aug 2011 - HK FS translation (JL)" xfId="7363"/>
    <cellStyle name="Normal 140" xfId="7364"/>
    <cellStyle name="Normal 141" xfId="7365"/>
    <cellStyle name="Normal 142" xfId="7366"/>
    <cellStyle name="Normal 143" xfId="7367"/>
    <cellStyle name="Normal 144" xfId="7368"/>
    <cellStyle name="Normal 145" xfId="7369"/>
    <cellStyle name="Normal 146" xfId="7370"/>
    <cellStyle name="Normal 147" xfId="7371"/>
    <cellStyle name="Normal 148" xfId="7372"/>
    <cellStyle name="Normal 149" xfId="7373"/>
    <cellStyle name="Normal 15" xfId="94"/>
    <cellStyle name="Normal 15 10" xfId="7375"/>
    <cellStyle name="Normal 15 10 2" xfId="7376"/>
    <cellStyle name="Normal 15 10 3" xfId="7377"/>
    <cellStyle name="Normal 15 10 4" xfId="7378"/>
    <cellStyle name="Normal 15 10 5" xfId="7379"/>
    <cellStyle name="Normal 15 11" xfId="7380"/>
    <cellStyle name="Normal 15 11 2" xfId="7381"/>
    <cellStyle name="Normal 15 11 3" xfId="7382"/>
    <cellStyle name="Normal 15 11 4" xfId="7383"/>
    <cellStyle name="Normal 15 11 5" xfId="7384"/>
    <cellStyle name="Normal 15 12" xfId="7385"/>
    <cellStyle name="Normal 15 12 2" xfId="7386"/>
    <cellStyle name="Normal 15 12 3" xfId="7387"/>
    <cellStyle name="Normal 15 12 4" xfId="7388"/>
    <cellStyle name="Normal 15 12 5" xfId="7389"/>
    <cellStyle name="Normal 15 13" xfId="7390"/>
    <cellStyle name="Normal 15 14" xfId="7391"/>
    <cellStyle name="Normal 15 15" xfId="7392"/>
    <cellStyle name="Normal 15 16" xfId="7393"/>
    <cellStyle name="Normal 15 17" xfId="7374"/>
    <cellStyle name="Normal 15 2" xfId="7394"/>
    <cellStyle name="Normal 15 2 10" xfId="7395"/>
    <cellStyle name="Normal 15 2 2" xfId="7396"/>
    <cellStyle name="Normal 15 2 2 2" xfId="7397"/>
    <cellStyle name="Normal 15 2 2 2 2" xfId="7398"/>
    <cellStyle name="Normal 15 2 2 2 3" xfId="7399"/>
    <cellStyle name="Normal 15 2 2 2 4" xfId="7400"/>
    <cellStyle name="Normal 15 2 2 2 5" xfId="7401"/>
    <cellStyle name="Normal 15 2 2 3" xfId="7402"/>
    <cellStyle name="Normal 15 2 2 3 2" xfId="7403"/>
    <cellStyle name="Normal 15 2 2 3 3" xfId="7404"/>
    <cellStyle name="Normal 15 2 2 3 4" xfId="7405"/>
    <cellStyle name="Normal 15 2 2 3 5" xfId="7406"/>
    <cellStyle name="Normal 15 2 2 4" xfId="7407"/>
    <cellStyle name="Normal 15 2 2 5" xfId="7408"/>
    <cellStyle name="Normal 15 2 2 6" xfId="7409"/>
    <cellStyle name="Normal 15 2 2 7" xfId="7410"/>
    <cellStyle name="Normal 15 2 3" xfId="7411"/>
    <cellStyle name="Normal 15 2 3 2" xfId="7412"/>
    <cellStyle name="Normal 15 2 3 2 2" xfId="7413"/>
    <cellStyle name="Normal 15 2 3 2 3" xfId="7414"/>
    <cellStyle name="Normal 15 2 3 2 4" xfId="7415"/>
    <cellStyle name="Normal 15 2 3 2 5" xfId="7416"/>
    <cellStyle name="Normal 15 2 3 3" xfId="7417"/>
    <cellStyle name="Normal 15 2 3 3 2" xfId="7418"/>
    <cellStyle name="Normal 15 2 3 3 3" xfId="7419"/>
    <cellStyle name="Normal 15 2 3 3 4" xfId="7420"/>
    <cellStyle name="Normal 15 2 3 3 5" xfId="7421"/>
    <cellStyle name="Normal 15 2 3 4" xfId="7422"/>
    <cellStyle name="Normal 15 2 3 5" xfId="7423"/>
    <cellStyle name="Normal 15 2 3 6" xfId="7424"/>
    <cellStyle name="Normal 15 2 3 7" xfId="7425"/>
    <cellStyle name="Normal 15 2 4" xfId="7426"/>
    <cellStyle name="Normal 15 2 4 2" xfId="7427"/>
    <cellStyle name="Normal 15 2 4 2 2" xfId="7428"/>
    <cellStyle name="Normal 15 2 4 2 3" xfId="7429"/>
    <cellStyle name="Normal 15 2 4 2 4" xfId="7430"/>
    <cellStyle name="Normal 15 2 4 2 5" xfId="7431"/>
    <cellStyle name="Normal 15 2 4 3" xfId="7432"/>
    <cellStyle name="Normal 15 2 4 3 2" xfId="7433"/>
    <cellStyle name="Normal 15 2 4 3 3" xfId="7434"/>
    <cellStyle name="Normal 15 2 4 3 4" xfId="7435"/>
    <cellStyle name="Normal 15 2 4 3 5" xfId="7436"/>
    <cellStyle name="Normal 15 2 4 4" xfId="7437"/>
    <cellStyle name="Normal 15 2 4 5" xfId="7438"/>
    <cellStyle name="Normal 15 2 4 6" xfId="7439"/>
    <cellStyle name="Normal 15 2 4 7" xfId="7440"/>
    <cellStyle name="Normal 15 2 5" xfId="7441"/>
    <cellStyle name="Normal 15 2 5 2" xfId="7442"/>
    <cellStyle name="Normal 15 2 5 2 2" xfId="7443"/>
    <cellStyle name="Normal 15 2 5 3" xfId="7444"/>
    <cellStyle name="Normal 15 2 5 4" xfId="7445"/>
    <cellStyle name="Normal 15 2 5 5" xfId="7446"/>
    <cellStyle name="Normal 15 2 6" xfId="7447"/>
    <cellStyle name="Normal 15 2 6 2" xfId="7448"/>
    <cellStyle name="Normal 15 2 6 2 2" xfId="7449"/>
    <cellStyle name="Normal 15 2 6 3" xfId="7450"/>
    <cellStyle name="Normal 15 2 6 4" xfId="7451"/>
    <cellStyle name="Normal 15 2 6 5" xfId="7452"/>
    <cellStyle name="Normal 15 2 7" xfId="7453"/>
    <cellStyle name="Normal 15 2 8" xfId="7454"/>
    <cellStyle name="Normal 15 2 9" xfId="7455"/>
    <cellStyle name="Normal 15 3" xfId="7456"/>
    <cellStyle name="Normal 15 3 10" xfId="7457"/>
    <cellStyle name="Normal 15 3 2" xfId="7458"/>
    <cellStyle name="Normal 15 3 2 2" xfId="7459"/>
    <cellStyle name="Normal 15 3 2 2 2" xfId="7460"/>
    <cellStyle name="Normal 15 3 2 2 3" xfId="7461"/>
    <cellStyle name="Normal 15 3 2 2 4" xfId="7462"/>
    <cellStyle name="Normal 15 3 2 2 5" xfId="7463"/>
    <cellStyle name="Normal 15 3 2 3" xfId="7464"/>
    <cellStyle name="Normal 15 3 2 3 2" xfId="7465"/>
    <cellStyle name="Normal 15 3 2 3 3" xfId="7466"/>
    <cellStyle name="Normal 15 3 2 3 4" xfId="7467"/>
    <cellStyle name="Normal 15 3 2 3 5" xfId="7468"/>
    <cellStyle name="Normal 15 3 2 4" xfId="7469"/>
    <cellStyle name="Normal 15 3 2 5" xfId="7470"/>
    <cellStyle name="Normal 15 3 2 6" xfId="7471"/>
    <cellStyle name="Normal 15 3 2 7" xfId="7472"/>
    <cellStyle name="Normal 15 3 3" xfId="7473"/>
    <cellStyle name="Normal 15 3 3 2" xfId="7474"/>
    <cellStyle name="Normal 15 3 3 2 2" xfId="7475"/>
    <cellStyle name="Normal 15 3 3 2 3" xfId="7476"/>
    <cellStyle name="Normal 15 3 3 2 4" xfId="7477"/>
    <cellStyle name="Normal 15 3 3 2 5" xfId="7478"/>
    <cellStyle name="Normal 15 3 3 3" xfId="7479"/>
    <cellStyle name="Normal 15 3 3 3 2" xfId="7480"/>
    <cellStyle name="Normal 15 3 3 3 3" xfId="7481"/>
    <cellStyle name="Normal 15 3 3 3 4" xfId="7482"/>
    <cellStyle name="Normal 15 3 3 3 5" xfId="7483"/>
    <cellStyle name="Normal 15 3 3 4" xfId="7484"/>
    <cellStyle name="Normal 15 3 3 5" xfId="7485"/>
    <cellStyle name="Normal 15 3 3 6" xfId="7486"/>
    <cellStyle name="Normal 15 3 3 7" xfId="7487"/>
    <cellStyle name="Normal 15 3 4" xfId="7488"/>
    <cellStyle name="Normal 15 3 4 2" xfId="7489"/>
    <cellStyle name="Normal 15 3 4 2 2" xfId="7490"/>
    <cellStyle name="Normal 15 3 4 2 3" xfId="7491"/>
    <cellStyle name="Normal 15 3 4 2 4" xfId="7492"/>
    <cellStyle name="Normal 15 3 4 2 5" xfId="7493"/>
    <cellStyle name="Normal 15 3 4 3" xfId="7494"/>
    <cellStyle name="Normal 15 3 4 3 2" xfId="7495"/>
    <cellStyle name="Normal 15 3 4 3 3" xfId="7496"/>
    <cellStyle name="Normal 15 3 4 3 4" xfId="7497"/>
    <cellStyle name="Normal 15 3 4 3 5" xfId="7498"/>
    <cellStyle name="Normal 15 3 4 4" xfId="7499"/>
    <cellStyle name="Normal 15 3 4 5" xfId="7500"/>
    <cellStyle name="Normal 15 3 4 6" xfId="7501"/>
    <cellStyle name="Normal 15 3 4 7" xfId="7502"/>
    <cellStyle name="Normal 15 3 5" xfId="7503"/>
    <cellStyle name="Normal 15 3 5 2" xfId="7504"/>
    <cellStyle name="Normal 15 3 5 2 2" xfId="7505"/>
    <cellStyle name="Normal 15 3 5 3" xfId="7506"/>
    <cellStyle name="Normal 15 3 5 4" xfId="7507"/>
    <cellStyle name="Normal 15 3 5 5" xfId="7508"/>
    <cellStyle name="Normal 15 3 6" xfId="7509"/>
    <cellStyle name="Normal 15 3 6 2" xfId="7510"/>
    <cellStyle name="Normal 15 3 6 2 2" xfId="7511"/>
    <cellStyle name="Normal 15 3 6 3" xfId="7512"/>
    <cellStyle name="Normal 15 3 6 4" xfId="7513"/>
    <cellStyle name="Normal 15 3 6 5" xfId="7514"/>
    <cellStyle name="Normal 15 3 7" xfId="7515"/>
    <cellStyle name="Normal 15 3 8" xfId="7516"/>
    <cellStyle name="Normal 15 3 9" xfId="7517"/>
    <cellStyle name="Normal 15 4" xfId="7518"/>
    <cellStyle name="Normal 15 4 10" xfId="7519"/>
    <cellStyle name="Normal 15 4 2" xfId="7520"/>
    <cellStyle name="Normal 15 4 2 2" xfId="7521"/>
    <cellStyle name="Normal 15 4 2 2 2" xfId="7522"/>
    <cellStyle name="Normal 15 4 2 3" xfId="7523"/>
    <cellStyle name="Normal 15 4 2 4" xfId="7524"/>
    <cellStyle name="Normal 15 4 2 5" xfId="7525"/>
    <cellStyle name="Normal 15 4 3" xfId="7526"/>
    <cellStyle name="Normal 15 4 3 2" xfId="7527"/>
    <cellStyle name="Normal 15 4 3 2 2" xfId="7528"/>
    <cellStyle name="Normal 15 4 3 3" xfId="7529"/>
    <cellStyle name="Normal 15 4 3 4" xfId="7530"/>
    <cellStyle name="Normal 15 4 3 5" xfId="7531"/>
    <cellStyle name="Normal 15 4 4" xfId="7532"/>
    <cellStyle name="Normal 15 4 4 2" xfId="7533"/>
    <cellStyle name="Normal 15 4 4 3" xfId="7534"/>
    <cellStyle name="Normal 15 4 4 4" xfId="7535"/>
    <cellStyle name="Normal 15 4 4 5" xfId="7536"/>
    <cellStyle name="Normal 15 4 5" xfId="7537"/>
    <cellStyle name="Normal 15 4 5 2" xfId="7538"/>
    <cellStyle name="Normal 15 4 5 3" xfId="7539"/>
    <cellStyle name="Normal 15 4 5 4" xfId="7540"/>
    <cellStyle name="Normal 15 4 5 5" xfId="7541"/>
    <cellStyle name="Normal 15 4 6" xfId="7542"/>
    <cellStyle name="Normal 15 4 6 2" xfId="7543"/>
    <cellStyle name="Normal 15 4 6 3" xfId="7544"/>
    <cellStyle name="Normal 15 4 6 4" xfId="7545"/>
    <cellStyle name="Normal 15 4 6 5" xfId="7546"/>
    <cellStyle name="Normal 15 4 7" xfId="7547"/>
    <cellStyle name="Normal 15 4 7 2" xfId="7548"/>
    <cellStyle name="Normal 15 4 8" xfId="7549"/>
    <cellStyle name="Normal 15 4 9" xfId="7550"/>
    <cellStyle name="Normal 15 5" xfId="7551"/>
    <cellStyle name="Normal 15 5 10" xfId="7552"/>
    <cellStyle name="Normal 15 5 2" xfId="7553"/>
    <cellStyle name="Normal 15 5 2 2" xfId="7554"/>
    <cellStyle name="Normal 15 5 2 2 2" xfId="7555"/>
    <cellStyle name="Normal 15 5 2 3" xfId="7556"/>
    <cellStyle name="Normal 15 5 2 4" xfId="7557"/>
    <cellStyle name="Normal 15 5 2 5" xfId="7558"/>
    <cellStyle name="Normal 15 5 3" xfId="7559"/>
    <cellStyle name="Normal 15 5 3 2" xfId="7560"/>
    <cellStyle name="Normal 15 5 3 2 2" xfId="7561"/>
    <cellStyle name="Normal 15 5 3 3" xfId="7562"/>
    <cellStyle name="Normal 15 5 3 4" xfId="7563"/>
    <cellStyle name="Normal 15 5 3 5" xfId="7564"/>
    <cellStyle name="Normal 15 5 4" xfId="7565"/>
    <cellStyle name="Normal 15 5 4 2" xfId="7566"/>
    <cellStyle name="Normal 15 5 4 3" xfId="7567"/>
    <cellStyle name="Normal 15 5 4 4" xfId="7568"/>
    <cellStyle name="Normal 15 5 4 5" xfId="7569"/>
    <cellStyle name="Normal 15 5 5" xfId="7570"/>
    <cellStyle name="Normal 15 5 5 2" xfId="7571"/>
    <cellStyle name="Normal 15 5 5 3" xfId="7572"/>
    <cellStyle name="Normal 15 5 5 4" xfId="7573"/>
    <cellStyle name="Normal 15 5 5 5" xfId="7574"/>
    <cellStyle name="Normal 15 5 6" xfId="7575"/>
    <cellStyle name="Normal 15 5 6 2" xfId="7576"/>
    <cellStyle name="Normal 15 5 6 3" xfId="7577"/>
    <cellStyle name="Normal 15 5 6 4" xfId="7578"/>
    <cellStyle name="Normal 15 5 6 5" xfId="7579"/>
    <cellStyle name="Normal 15 5 7" xfId="7580"/>
    <cellStyle name="Normal 15 5 7 2" xfId="7581"/>
    <cellStyle name="Normal 15 5 8" xfId="7582"/>
    <cellStyle name="Normal 15 5 9" xfId="7583"/>
    <cellStyle name="Normal 15 6" xfId="7584"/>
    <cellStyle name="Normal 15 6 10" xfId="7585"/>
    <cellStyle name="Normal 15 6 2" xfId="7586"/>
    <cellStyle name="Normal 15 6 2 2" xfId="7587"/>
    <cellStyle name="Normal 15 6 2 2 2" xfId="7588"/>
    <cellStyle name="Normal 15 6 2 3" xfId="7589"/>
    <cellStyle name="Normal 15 6 2 4" xfId="7590"/>
    <cellStyle name="Normal 15 6 2 5" xfId="7591"/>
    <cellStyle name="Normal 15 6 3" xfId="7592"/>
    <cellStyle name="Normal 15 6 3 2" xfId="7593"/>
    <cellStyle name="Normal 15 6 3 2 2" xfId="7594"/>
    <cellStyle name="Normal 15 6 3 3" xfId="7595"/>
    <cellStyle name="Normal 15 6 3 4" xfId="7596"/>
    <cellStyle name="Normal 15 6 3 5" xfId="7597"/>
    <cellStyle name="Normal 15 6 4" xfId="7598"/>
    <cellStyle name="Normal 15 6 4 2" xfId="7599"/>
    <cellStyle name="Normal 15 6 4 3" xfId="7600"/>
    <cellStyle name="Normal 15 6 4 4" xfId="7601"/>
    <cellStyle name="Normal 15 6 4 5" xfId="7602"/>
    <cellStyle name="Normal 15 6 5" xfId="7603"/>
    <cellStyle name="Normal 15 6 5 2" xfId="7604"/>
    <cellStyle name="Normal 15 6 5 3" xfId="7605"/>
    <cellStyle name="Normal 15 6 5 4" xfId="7606"/>
    <cellStyle name="Normal 15 6 5 5" xfId="7607"/>
    <cellStyle name="Normal 15 6 6" xfId="7608"/>
    <cellStyle name="Normal 15 6 6 2" xfId="7609"/>
    <cellStyle name="Normal 15 6 6 3" xfId="7610"/>
    <cellStyle name="Normal 15 6 6 4" xfId="7611"/>
    <cellStyle name="Normal 15 6 6 5" xfId="7612"/>
    <cellStyle name="Normal 15 6 7" xfId="7613"/>
    <cellStyle name="Normal 15 6 7 2" xfId="7614"/>
    <cellStyle name="Normal 15 6 8" xfId="7615"/>
    <cellStyle name="Normal 15 6 9" xfId="7616"/>
    <cellStyle name="Normal 15 7" xfId="7617"/>
    <cellStyle name="Normal 15 7 10" xfId="7618"/>
    <cellStyle name="Normal 15 7 2" xfId="7619"/>
    <cellStyle name="Normal 15 7 2 2" xfId="7620"/>
    <cellStyle name="Normal 15 7 2 3" xfId="7621"/>
    <cellStyle name="Normal 15 7 2 4" xfId="7622"/>
    <cellStyle name="Normal 15 7 2 5" xfId="7623"/>
    <cellStyle name="Normal 15 7 3" xfId="7624"/>
    <cellStyle name="Normal 15 7 3 2" xfId="7625"/>
    <cellStyle name="Normal 15 7 3 3" xfId="7626"/>
    <cellStyle name="Normal 15 7 3 4" xfId="7627"/>
    <cellStyle name="Normal 15 7 3 5" xfId="7628"/>
    <cellStyle name="Normal 15 7 4" xfId="7629"/>
    <cellStyle name="Normal 15 7 4 2" xfId="7630"/>
    <cellStyle name="Normal 15 7 4 3" xfId="7631"/>
    <cellStyle name="Normal 15 7 4 4" xfId="7632"/>
    <cellStyle name="Normal 15 7 4 5" xfId="7633"/>
    <cellStyle name="Normal 15 7 5" xfId="7634"/>
    <cellStyle name="Normal 15 7 5 2" xfId="7635"/>
    <cellStyle name="Normal 15 7 5 3" xfId="7636"/>
    <cellStyle name="Normal 15 7 5 4" xfId="7637"/>
    <cellStyle name="Normal 15 7 5 5" xfId="7638"/>
    <cellStyle name="Normal 15 7 6" xfId="7639"/>
    <cellStyle name="Normal 15 7 6 2" xfId="7640"/>
    <cellStyle name="Normal 15 7 6 3" xfId="7641"/>
    <cellStyle name="Normal 15 7 6 4" xfId="7642"/>
    <cellStyle name="Normal 15 7 6 5" xfId="7643"/>
    <cellStyle name="Normal 15 7 7" xfId="7644"/>
    <cellStyle name="Normal 15 7 7 2" xfId="7645"/>
    <cellStyle name="Normal 15 7 8" xfId="7646"/>
    <cellStyle name="Normal 15 7 9" xfId="7647"/>
    <cellStyle name="Normal 15 8" xfId="7648"/>
    <cellStyle name="Normal 15 8 2" xfId="7649"/>
    <cellStyle name="Normal 15 8 2 2" xfId="7650"/>
    <cellStyle name="Normal 15 8 3" xfId="7651"/>
    <cellStyle name="Normal 15 8 4" xfId="7652"/>
    <cellStyle name="Normal 15 8 5" xfId="7653"/>
    <cellStyle name="Normal 15 9" xfId="7654"/>
    <cellStyle name="Normal 15 9 2" xfId="7655"/>
    <cellStyle name="Normal 15 9 3" xfId="7656"/>
    <cellStyle name="Normal 15 9 4" xfId="7657"/>
    <cellStyle name="Normal 15 9 5" xfId="7658"/>
    <cellStyle name="Normal 15_08 Aug 2011 - HK FS translation (JL)" xfId="7659"/>
    <cellStyle name="Normal 150" xfId="7660"/>
    <cellStyle name="Normal 151" xfId="7661"/>
    <cellStyle name="Normal 152" xfId="7662"/>
    <cellStyle name="Normal 153" xfId="7663"/>
    <cellStyle name="Normal 154" xfId="7664"/>
    <cellStyle name="Normal 155" xfId="7665"/>
    <cellStyle name="Normal 156" xfId="7666"/>
    <cellStyle name="Normal 157" xfId="7667"/>
    <cellStyle name="Normal 158" xfId="7668"/>
    <cellStyle name="Normal 159" xfId="7669"/>
    <cellStyle name="Normal 16" xfId="95"/>
    <cellStyle name="Normal 16 10" xfId="7671"/>
    <cellStyle name="Normal 16 10 2" xfId="7672"/>
    <cellStyle name="Normal 16 10 3" xfId="7673"/>
    <cellStyle name="Normal 16 10 4" xfId="7674"/>
    <cellStyle name="Normal 16 10 5" xfId="7675"/>
    <cellStyle name="Normal 16 11" xfId="7676"/>
    <cellStyle name="Normal 16 11 2" xfId="7677"/>
    <cellStyle name="Normal 16 11 3" xfId="7678"/>
    <cellStyle name="Normal 16 11 4" xfId="7679"/>
    <cellStyle name="Normal 16 11 5" xfId="7680"/>
    <cellStyle name="Normal 16 12" xfId="7681"/>
    <cellStyle name="Normal 16 12 2" xfId="7682"/>
    <cellStyle name="Normal 16 12 3" xfId="7683"/>
    <cellStyle name="Normal 16 12 4" xfId="7684"/>
    <cellStyle name="Normal 16 12 5" xfId="7685"/>
    <cellStyle name="Normal 16 13" xfId="7686"/>
    <cellStyle name="Normal 16 13 2" xfId="7687"/>
    <cellStyle name="Normal 16 14" xfId="7688"/>
    <cellStyle name="Normal 16 15" xfId="7689"/>
    <cellStyle name="Normal 16 16" xfId="7690"/>
    <cellStyle name="Normal 16 17" xfId="7670"/>
    <cellStyle name="Normal 16 2" xfId="7691"/>
    <cellStyle name="Normal 16 2 10" xfId="7692"/>
    <cellStyle name="Normal 16 2 2" xfId="7693"/>
    <cellStyle name="Normal 16 2 2 2" xfId="7694"/>
    <cellStyle name="Normal 16 2 2 2 2" xfId="7695"/>
    <cellStyle name="Normal 16 2 2 3" xfId="7696"/>
    <cellStyle name="Normal 16 2 2 4" xfId="7697"/>
    <cellStyle name="Normal 16 2 2 5" xfId="7698"/>
    <cellStyle name="Normal 16 2 3" xfId="7699"/>
    <cellStyle name="Normal 16 2 3 2" xfId="7700"/>
    <cellStyle name="Normal 16 2 3 2 2" xfId="7701"/>
    <cellStyle name="Normal 16 2 3 3" xfId="7702"/>
    <cellStyle name="Normal 16 2 3 4" xfId="7703"/>
    <cellStyle name="Normal 16 2 3 5" xfId="7704"/>
    <cellStyle name="Normal 16 2 4" xfId="7705"/>
    <cellStyle name="Normal 16 2 4 2" xfId="7706"/>
    <cellStyle name="Normal 16 2 4 3" xfId="7707"/>
    <cellStyle name="Normal 16 2 4 4" xfId="7708"/>
    <cellStyle name="Normal 16 2 4 5" xfId="7709"/>
    <cellStyle name="Normal 16 2 5" xfId="7710"/>
    <cellStyle name="Normal 16 2 5 2" xfId="7711"/>
    <cellStyle name="Normal 16 2 5 3" xfId="7712"/>
    <cellStyle name="Normal 16 2 5 4" xfId="7713"/>
    <cellStyle name="Normal 16 2 5 5" xfId="7714"/>
    <cellStyle name="Normal 16 2 6" xfId="7715"/>
    <cellStyle name="Normal 16 2 6 2" xfId="7716"/>
    <cellStyle name="Normal 16 2 6 3" xfId="7717"/>
    <cellStyle name="Normal 16 2 6 4" xfId="7718"/>
    <cellStyle name="Normal 16 2 6 5" xfId="7719"/>
    <cellStyle name="Normal 16 2 7" xfId="7720"/>
    <cellStyle name="Normal 16 2 7 2" xfId="7721"/>
    <cellStyle name="Normal 16 2 8" xfId="7722"/>
    <cellStyle name="Normal 16 2 9" xfId="7723"/>
    <cellStyle name="Normal 16 3" xfId="7724"/>
    <cellStyle name="Normal 16 3 10" xfId="7725"/>
    <cellStyle name="Normal 16 3 2" xfId="7726"/>
    <cellStyle name="Normal 16 3 2 2" xfId="7727"/>
    <cellStyle name="Normal 16 3 2 2 2" xfId="7728"/>
    <cellStyle name="Normal 16 3 2 3" xfId="7729"/>
    <cellStyle name="Normal 16 3 2 4" xfId="7730"/>
    <cellStyle name="Normal 16 3 2 5" xfId="7731"/>
    <cellStyle name="Normal 16 3 3" xfId="7732"/>
    <cellStyle name="Normal 16 3 3 2" xfId="7733"/>
    <cellStyle name="Normal 16 3 3 2 2" xfId="7734"/>
    <cellStyle name="Normal 16 3 3 3" xfId="7735"/>
    <cellStyle name="Normal 16 3 3 4" xfId="7736"/>
    <cellStyle name="Normal 16 3 3 5" xfId="7737"/>
    <cellStyle name="Normal 16 3 4" xfId="7738"/>
    <cellStyle name="Normal 16 3 4 2" xfId="7739"/>
    <cellStyle name="Normal 16 3 4 3" xfId="7740"/>
    <cellStyle name="Normal 16 3 4 4" xfId="7741"/>
    <cellStyle name="Normal 16 3 4 5" xfId="7742"/>
    <cellStyle name="Normal 16 3 5" xfId="7743"/>
    <cellStyle name="Normal 16 3 5 2" xfId="7744"/>
    <cellStyle name="Normal 16 3 5 3" xfId="7745"/>
    <cellStyle name="Normal 16 3 5 4" xfId="7746"/>
    <cellStyle name="Normal 16 3 5 5" xfId="7747"/>
    <cellStyle name="Normal 16 3 6" xfId="7748"/>
    <cellStyle name="Normal 16 3 6 2" xfId="7749"/>
    <cellStyle name="Normal 16 3 6 3" xfId="7750"/>
    <cellStyle name="Normal 16 3 6 4" xfId="7751"/>
    <cellStyle name="Normal 16 3 6 5" xfId="7752"/>
    <cellStyle name="Normal 16 3 7" xfId="7753"/>
    <cellStyle name="Normal 16 3 7 2" xfId="7754"/>
    <cellStyle name="Normal 16 3 8" xfId="7755"/>
    <cellStyle name="Normal 16 3 9" xfId="7756"/>
    <cellStyle name="Normal 16 4" xfId="7757"/>
    <cellStyle name="Normal 16 4 10" xfId="7758"/>
    <cellStyle name="Normal 16 4 2" xfId="7759"/>
    <cellStyle name="Normal 16 4 2 2" xfId="7760"/>
    <cellStyle name="Normal 16 4 2 2 2" xfId="7761"/>
    <cellStyle name="Normal 16 4 2 3" xfId="7762"/>
    <cellStyle name="Normal 16 4 2 4" xfId="7763"/>
    <cellStyle name="Normal 16 4 2 5" xfId="7764"/>
    <cellStyle name="Normal 16 4 3" xfId="7765"/>
    <cellStyle name="Normal 16 4 3 2" xfId="7766"/>
    <cellStyle name="Normal 16 4 3 2 2" xfId="7767"/>
    <cellStyle name="Normal 16 4 3 3" xfId="7768"/>
    <cellStyle name="Normal 16 4 3 4" xfId="7769"/>
    <cellStyle name="Normal 16 4 3 5" xfId="7770"/>
    <cellStyle name="Normal 16 4 4" xfId="7771"/>
    <cellStyle name="Normal 16 4 4 2" xfId="7772"/>
    <cellStyle name="Normal 16 4 4 3" xfId="7773"/>
    <cellStyle name="Normal 16 4 4 4" xfId="7774"/>
    <cellStyle name="Normal 16 4 4 5" xfId="7775"/>
    <cellStyle name="Normal 16 4 5" xfId="7776"/>
    <cellStyle name="Normal 16 4 5 2" xfId="7777"/>
    <cellStyle name="Normal 16 4 5 3" xfId="7778"/>
    <cellStyle name="Normal 16 4 5 4" xfId="7779"/>
    <cellStyle name="Normal 16 4 5 5" xfId="7780"/>
    <cellStyle name="Normal 16 4 6" xfId="7781"/>
    <cellStyle name="Normal 16 4 6 2" xfId="7782"/>
    <cellStyle name="Normal 16 4 6 3" xfId="7783"/>
    <cellStyle name="Normal 16 4 6 4" xfId="7784"/>
    <cellStyle name="Normal 16 4 6 5" xfId="7785"/>
    <cellStyle name="Normal 16 4 7" xfId="7786"/>
    <cellStyle name="Normal 16 4 7 2" xfId="7787"/>
    <cellStyle name="Normal 16 4 8" xfId="7788"/>
    <cellStyle name="Normal 16 4 9" xfId="7789"/>
    <cellStyle name="Normal 16 5" xfId="7790"/>
    <cellStyle name="Normal 16 5 10" xfId="7791"/>
    <cellStyle name="Normal 16 5 2" xfId="7792"/>
    <cellStyle name="Normal 16 5 2 2" xfId="7793"/>
    <cellStyle name="Normal 16 5 2 3" xfId="7794"/>
    <cellStyle name="Normal 16 5 2 4" xfId="7795"/>
    <cellStyle name="Normal 16 5 2 5" xfId="7796"/>
    <cellStyle name="Normal 16 5 3" xfId="7797"/>
    <cellStyle name="Normal 16 5 3 2" xfId="7798"/>
    <cellStyle name="Normal 16 5 3 3" xfId="7799"/>
    <cellStyle name="Normal 16 5 3 4" xfId="7800"/>
    <cellStyle name="Normal 16 5 3 5" xfId="7801"/>
    <cellStyle name="Normal 16 5 4" xfId="7802"/>
    <cellStyle name="Normal 16 5 4 2" xfId="7803"/>
    <cellStyle name="Normal 16 5 4 3" xfId="7804"/>
    <cellStyle name="Normal 16 5 4 4" xfId="7805"/>
    <cellStyle name="Normal 16 5 4 5" xfId="7806"/>
    <cellStyle name="Normal 16 5 5" xfId="7807"/>
    <cellStyle name="Normal 16 5 5 2" xfId="7808"/>
    <cellStyle name="Normal 16 5 5 3" xfId="7809"/>
    <cellStyle name="Normal 16 5 5 4" xfId="7810"/>
    <cellStyle name="Normal 16 5 5 5" xfId="7811"/>
    <cellStyle name="Normal 16 5 6" xfId="7812"/>
    <cellStyle name="Normal 16 5 6 2" xfId="7813"/>
    <cellStyle name="Normal 16 5 6 3" xfId="7814"/>
    <cellStyle name="Normal 16 5 6 4" xfId="7815"/>
    <cellStyle name="Normal 16 5 6 5" xfId="7816"/>
    <cellStyle name="Normal 16 5 7" xfId="7817"/>
    <cellStyle name="Normal 16 5 7 2" xfId="7818"/>
    <cellStyle name="Normal 16 5 8" xfId="7819"/>
    <cellStyle name="Normal 16 5 9" xfId="7820"/>
    <cellStyle name="Normal 16 6" xfId="7821"/>
    <cellStyle name="Normal 16 6 10" xfId="7822"/>
    <cellStyle name="Normal 16 6 2" xfId="7823"/>
    <cellStyle name="Normal 16 6 2 2" xfId="7824"/>
    <cellStyle name="Normal 16 6 2 3" xfId="7825"/>
    <cellStyle name="Normal 16 6 2 4" xfId="7826"/>
    <cellStyle name="Normal 16 6 2 5" xfId="7827"/>
    <cellStyle name="Normal 16 6 3" xfId="7828"/>
    <cellStyle name="Normal 16 6 3 2" xfId="7829"/>
    <cellStyle name="Normal 16 6 3 3" xfId="7830"/>
    <cellStyle name="Normal 16 6 3 4" xfId="7831"/>
    <cellStyle name="Normal 16 6 3 5" xfId="7832"/>
    <cellStyle name="Normal 16 6 4" xfId="7833"/>
    <cellStyle name="Normal 16 6 4 2" xfId="7834"/>
    <cellStyle name="Normal 16 6 4 3" xfId="7835"/>
    <cellStyle name="Normal 16 6 4 4" xfId="7836"/>
    <cellStyle name="Normal 16 6 4 5" xfId="7837"/>
    <cellStyle name="Normal 16 6 5" xfId="7838"/>
    <cellStyle name="Normal 16 6 5 2" xfId="7839"/>
    <cellStyle name="Normal 16 6 5 3" xfId="7840"/>
    <cellStyle name="Normal 16 6 5 4" xfId="7841"/>
    <cellStyle name="Normal 16 6 5 5" xfId="7842"/>
    <cellStyle name="Normal 16 6 6" xfId="7843"/>
    <cellStyle name="Normal 16 6 6 2" xfId="7844"/>
    <cellStyle name="Normal 16 6 6 3" xfId="7845"/>
    <cellStyle name="Normal 16 6 6 4" xfId="7846"/>
    <cellStyle name="Normal 16 6 6 5" xfId="7847"/>
    <cellStyle name="Normal 16 6 7" xfId="7848"/>
    <cellStyle name="Normal 16 6 7 2" xfId="7849"/>
    <cellStyle name="Normal 16 6 8" xfId="7850"/>
    <cellStyle name="Normal 16 6 9" xfId="7851"/>
    <cellStyle name="Normal 16 7" xfId="7852"/>
    <cellStyle name="Normal 16 7 10" xfId="7853"/>
    <cellStyle name="Normal 16 7 2" xfId="7854"/>
    <cellStyle name="Normal 16 7 2 2" xfId="7855"/>
    <cellStyle name="Normal 16 7 2 3" xfId="7856"/>
    <cellStyle name="Normal 16 7 2 4" xfId="7857"/>
    <cellStyle name="Normal 16 7 2 5" xfId="7858"/>
    <cellStyle name="Normal 16 7 3" xfId="7859"/>
    <cellStyle name="Normal 16 7 3 2" xfId="7860"/>
    <cellStyle name="Normal 16 7 3 3" xfId="7861"/>
    <cellStyle name="Normal 16 7 3 4" xfId="7862"/>
    <cellStyle name="Normal 16 7 3 5" xfId="7863"/>
    <cellStyle name="Normal 16 7 4" xfId="7864"/>
    <cellStyle name="Normal 16 7 4 2" xfId="7865"/>
    <cellStyle name="Normal 16 7 4 3" xfId="7866"/>
    <cellStyle name="Normal 16 7 4 4" xfId="7867"/>
    <cellStyle name="Normal 16 7 4 5" xfId="7868"/>
    <cellStyle name="Normal 16 7 5" xfId="7869"/>
    <cellStyle name="Normal 16 7 5 2" xfId="7870"/>
    <cellStyle name="Normal 16 7 5 3" xfId="7871"/>
    <cellStyle name="Normal 16 7 5 4" xfId="7872"/>
    <cellStyle name="Normal 16 7 5 5" xfId="7873"/>
    <cellStyle name="Normal 16 7 6" xfId="7874"/>
    <cellStyle name="Normal 16 7 6 2" xfId="7875"/>
    <cellStyle name="Normal 16 7 6 3" xfId="7876"/>
    <cellStyle name="Normal 16 7 6 4" xfId="7877"/>
    <cellStyle name="Normal 16 7 6 5" xfId="7878"/>
    <cellStyle name="Normal 16 7 7" xfId="7879"/>
    <cellStyle name="Normal 16 7 8" xfId="7880"/>
    <cellStyle name="Normal 16 7 9" xfId="7881"/>
    <cellStyle name="Normal 16 8" xfId="7882"/>
    <cellStyle name="Normal 16 8 2" xfId="7883"/>
    <cellStyle name="Normal 16 8 3" xfId="7884"/>
    <cellStyle name="Normal 16 8 4" xfId="7885"/>
    <cellStyle name="Normal 16 8 5" xfId="7886"/>
    <cellStyle name="Normal 16 9" xfId="7887"/>
    <cellStyle name="Normal 16 9 2" xfId="7888"/>
    <cellStyle name="Normal 16 9 3" xfId="7889"/>
    <cellStyle name="Normal 16 9 4" xfId="7890"/>
    <cellStyle name="Normal 16 9 5" xfId="7891"/>
    <cellStyle name="Normal 160" xfId="7892"/>
    <cellStyle name="Normal 161" xfId="7893"/>
    <cellStyle name="Normal 162" xfId="7894"/>
    <cellStyle name="Normal 163" xfId="45682"/>
    <cellStyle name="Normal 164" xfId="45690"/>
    <cellStyle name="Normal 165" xfId="45739"/>
    <cellStyle name="Normal 166" xfId="46623"/>
    <cellStyle name="Normal 167" xfId="46629"/>
    <cellStyle name="Normal 168" xfId="46635"/>
    <cellStyle name="Normal 169" xfId="46637"/>
    <cellStyle name="Normal 17" xfId="96"/>
    <cellStyle name="Normal 17 10" xfId="7896"/>
    <cellStyle name="Normal 17 10 2" xfId="7897"/>
    <cellStyle name="Normal 17 10 3" xfId="7898"/>
    <cellStyle name="Normal 17 10 4" xfId="7899"/>
    <cellStyle name="Normal 17 10 5" xfId="7900"/>
    <cellStyle name="Normal 17 11" xfId="7901"/>
    <cellStyle name="Normal 17 11 2" xfId="7902"/>
    <cellStyle name="Normal 17 11 3" xfId="7903"/>
    <cellStyle name="Normal 17 11 4" xfId="7904"/>
    <cellStyle name="Normal 17 11 5" xfId="7905"/>
    <cellStyle name="Normal 17 12" xfId="7906"/>
    <cellStyle name="Normal 17 12 2" xfId="7907"/>
    <cellStyle name="Normal 17 12 3" xfId="7908"/>
    <cellStyle name="Normal 17 12 4" xfId="7909"/>
    <cellStyle name="Normal 17 12 5" xfId="7910"/>
    <cellStyle name="Normal 17 13" xfId="7911"/>
    <cellStyle name="Normal 17 13 2" xfId="7912"/>
    <cellStyle name="Normal 17 14" xfId="7895"/>
    <cellStyle name="Normal 17 2" xfId="7913"/>
    <cellStyle name="Normal 17 2 2" xfId="7914"/>
    <cellStyle name="Normal 17 2 2 2" xfId="7915"/>
    <cellStyle name="Normal 17 2 2 3" xfId="7916"/>
    <cellStyle name="Normal 17 2 2 4" xfId="7917"/>
    <cellStyle name="Normal 17 2 2 5" xfId="7918"/>
    <cellStyle name="Normal 17 2 3" xfId="7919"/>
    <cellStyle name="Normal 17 2 3 2" xfId="7920"/>
    <cellStyle name="Normal 17 2 3 3" xfId="7921"/>
    <cellStyle name="Normal 17 2 3 4" xfId="7922"/>
    <cellStyle name="Normal 17 2 3 5" xfId="7923"/>
    <cellStyle name="Normal 17 2 4" xfId="7924"/>
    <cellStyle name="Normal 17 2 4 2" xfId="7925"/>
    <cellStyle name="Normal 17 2 4 3" xfId="7926"/>
    <cellStyle name="Normal 17 2 4 4" xfId="7927"/>
    <cellStyle name="Normal 17 2 4 5" xfId="7928"/>
    <cellStyle name="Normal 17 2 5" xfId="7929"/>
    <cellStyle name="Normal 17 2 5 2" xfId="7930"/>
    <cellStyle name="Normal 17 2 5 3" xfId="7931"/>
    <cellStyle name="Normal 17 2 5 4" xfId="7932"/>
    <cellStyle name="Normal 17 2 5 5" xfId="7933"/>
    <cellStyle name="Normal 17 2 6" xfId="7934"/>
    <cellStyle name="Normal 17 2 6 2" xfId="7935"/>
    <cellStyle name="Normal 17 2 6 3" xfId="7936"/>
    <cellStyle name="Normal 17 2 6 4" xfId="7937"/>
    <cellStyle name="Normal 17 2 6 5" xfId="7938"/>
    <cellStyle name="Normal 17 2 7" xfId="7939"/>
    <cellStyle name="Normal 17 2 7 2" xfId="7940"/>
    <cellStyle name="Normal 17 3" xfId="7941"/>
    <cellStyle name="Normal 17 3 10" xfId="7942"/>
    <cellStyle name="Normal 17 3 2" xfId="7943"/>
    <cellStyle name="Normal 17 3 2 2" xfId="7944"/>
    <cellStyle name="Normal 17 3 2 3" xfId="7945"/>
    <cellStyle name="Normal 17 3 2 4" xfId="7946"/>
    <cellStyle name="Normal 17 3 2 5" xfId="7947"/>
    <cellStyle name="Normal 17 3 3" xfId="7948"/>
    <cellStyle name="Normal 17 3 3 2" xfId="7949"/>
    <cellStyle name="Normal 17 3 3 3" xfId="7950"/>
    <cellStyle name="Normal 17 3 3 4" xfId="7951"/>
    <cellStyle name="Normal 17 3 3 5" xfId="7952"/>
    <cellStyle name="Normal 17 3 4" xfId="7953"/>
    <cellStyle name="Normal 17 3 4 2" xfId="7954"/>
    <cellStyle name="Normal 17 3 4 3" xfId="7955"/>
    <cellStyle name="Normal 17 3 4 4" xfId="7956"/>
    <cellStyle name="Normal 17 3 4 5" xfId="7957"/>
    <cellStyle name="Normal 17 3 5" xfId="7958"/>
    <cellStyle name="Normal 17 3 5 2" xfId="7959"/>
    <cellStyle name="Normal 17 3 5 3" xfId="7960"/>
    <cellStyle name="Normal 17 3 5 4" xfId="7961"/>
    <cellStyle name="Normal 17 3 5 5" xfId="7962"/>
    <cellStyle name="Normal 17 3 6" xfId="7963"/>
    <cellStyle name="Normal 17 3 6 2" xfId="7964"/>
    <cellStyle name="Normal 17 3 6 3" xfId="7965"/>
    <cellStyle name="Normal 17 3 6 4" xfId="7966"/>
    <cellStyle name="Normal 17 3 6 5" xfId="7967"/>
    <cellStyle name="Normal 17 3 7" xfId="7968"/>
    <cellStyle name="Normal 17 3 8" xfId="7969"/>
    <cellStyle name="Normal 17 3 9" xfId="7970"/>
    <cellStyle name="Normal 17 4" xfId="7971"/>
    <cellStyle name="Normal 17 4 10" xfId="7972"/>
    <cellStyle name="Normal 17 4 2" xfId="7973"/>
    <cellStyle name="Normal 17 4 2 2" xfId="7974"/>
    <cellStyle name="Normal 17 4 2 3" xfId="7975"/>
    <cellStyle name="Normal 17 4 2 4" xfId="7976"/>
    <cellStyle name="Normal 17 4 2 5" xfId="7977"/>
    <cellStyle name="Normal 17 4 3" xfId="7978"/>
    <cellStyle name="Normal 17 4 3 2" xfId="7979"/>
    <cellStyle name="Normal 17 4 3 3" xfId="7980"/>
    <cellStyle name="Normal 17 4 3 4" xfId="7981"/>
    <cellStyle name="Normal 17 4 3 5" xfId="7982"/>
    <cellStyle name="Normal 17 4 4" xfId="7983"/>
    <cellStyle name="Normal 17 4 4 2" xfId="7984"/>
    <cellStyle name="Normal 17 4 4 3" xfId="7985"/>
    <cellStyle name="Normal 17 4 4 4" xfId="7986"/>
    <cellStyle name="Normal 17 4 4 5" xfId="7987"/>
    <cellStyle name="Normal 17 4 5" xfId="7988"/>
    <cellStyle name="Normal 17 4 5 2" xfId="7989"/>
    <cellStyle name="Normal 17 4 5 3" xfId="7990"/>
    <cellStyle name="Normal 17 4 5 4" xfId="7991"/>
    <cellStyle name="Normal 17 4 5 5" xfId="7992"/>
    <cellStyle name="Normal 17 4 6" xfId="7993"/>
    <cellStyle name="Normal 17 4 6 2" xfId="7994"/>
    <cellStyle name="Normal 17 4 6 3" xfId="7995"/>
    <cellStyle name="Normal 17 4 6 4" xfId="7996"/>
    <cellStyle name="Normal 17 4 6 5" xfId="7997"/>
    <cellStyle name="Normal 17 4 7" xfId="7998"/>
    <cellStyle name="Normal 17 4 8" xfId="7999"/>
    <cellStyle name="Normal 17 4 9" xfId="8000"/>
    <cellStyle name="Normal 17 5" xfId="8001"/>
    <cellStyle name="Normal 17 5 10" xfId="8002"/>
    <cellStyle name="Normal 17 5 2" xfId="8003"/>
    <cellStyle name="Normal 17 5 2 2" xfId="8004"/>
    <cellStyle name="Normal 17 5 2 3" xfId="8005"/>
    <cellStyle name="Normal 17 5 2 4" xfId="8006"/>
    <cellStyle name="Normal 17 5 2 5" xfId="8007"/>
    <cellStyle name="Normal 17 5 3" xfId="8008"/>
    <cellStyle name="Normal 17 5 3 2" xfId="8009"/>
    <cellStyle name="Normal 17 5 3 3" xfId="8010"/>
    <cellStyle name="Normal 17 5 3 4" xfId="8011"/>
    <cellStyle name="Normal 17 5 3 5" xfId="8012"/>
    <cellStyle name="Normal 17 5 4" xfId="8013"/>
    <cellStyle name="Normal 17 5 4 2" xfId="8014"/>
    <cellStyle name="Normal 17 5 4 3" xfId="8015"/>
    <cellStyle name="Normal 17 5 4 4" xfId="8016"/>
    <cellStyle name="Normal 17 5 4 5" xfId="8017"/>
    <cellStyle name="Normal 17 5 5" xfId="8018"/>
    <cellStyle name="Normal 17 5 5 2" xfId="8019"/>
    <cellStyle name="Normal 17 5 5 3" xfId="8020"/>
    <cellStyle name="Normal 17 5 5 4" xfId="8021"/>
    <cellStyle name="Normal 17 5 5 5" xfId="8022"/>
    <cellStyle name="Normal 17 5 6" xfId="8023"/>
    <cellStyle name="Normal 17 5 6 2" xfId="8024"/>
    <cellStyle name="Normal 17 5 6 3" xfId="8025"/>
    <cellStyle name="Normal 17 5 6 4" xfId="8026"/>
    <cellStyle name="Normal 17 5 6 5" xfId="8027"/>
    <cellStyle name="Normal 17 5 7" xfId="8028"/>
    <cellStyle name="Normal 17 5 8" xfId="8029"/>
    <cellStyle name="Normal 17 5 9" xfId="8030"/>
    <cellStyle name="Normal 17 6" xfId="8031"/>
    <cellStyle name="Normal 17 6 10" xfId="8032"/>
    <cellStyle name="Normal 17 6 2" xfId="8033"/>
    <cellStyle name="Normal 17 6 2 2" xfId="8034"/>
    <cellStyle name="Normal 17 6 2 3" xfId="8035"/>
    <cellStyle name="Normal 17 6 2 4" xfId="8036"/>
    <cellStyle name="Normal 17 6 2 5" xfId="8037"/>
    <cellStyle name="Normal 17 6 3" xfId="8038"/>
    <cellStyle name="Normal 17 6 3 2" xfId="8039"/>
    <cellStyle name="Normal 17 6 3 3" xfId="8040"/>
    <cellStyle name="Normal 17 6 3 4" xfId="8041"/>
    <cellStyle name="Normal 17 6 3 5" xfId="8042"/>
    <cellStyle name="Normal 17 6 4" xfId="8043"/>
    <cellStyle name="Normal 17 6 4 2" xfId="8044"/>
    <cellStyle name="Normal 17 6 4 3" xfId="8045"/>
    <cellStyle name="Normal 17 6 4 4" xfId="8046"/>
    <cellStyle name="Normal 17 6 4 5" xfId="8047"/>
    <cellStyle name="Normal 17 6 5" xfId="8048"/>
    <cellStyle name="Normal 17 6 5 2" xfId="8049"/>
    <cellStyle name="Normal 17 6 5 3" xfId="8050"/>
    <cellStyle name="Normal 17 6 5 4" xfId="8051"/>
    <cellStyle name="Normal 17 6 5 5" xfId="8052"/>
    <cellStyle name="Normal 17 6 6" xfId="8053"/>
    <cellStyle name="Normal 17 6 6 2" xfId="8054"/>
    <cellStyle name="Normal 17 6 6 3" xfId="8055"/>
    <cellStyle name="Normal 17 6 6 4" xfId="8056"/>
    <cellStyle name="Normal 17 6 6 5" xfId="8057"/>
    <cellStyle name="Normal 17 6 7" xfId="8058"/>
    <cellStyle name="Normal 17 6 8" xfId="8059"/>
    <cellStyle name="Normal 17 6 9" xfId="8060"/>
    <cellStyle name="Normal 17 7" xfId="8061"/>
    <cellStyle name="Normal 17 7 10" xfId="8062"/>
    <cellStyle name="Normal 17 7 2" xfId="8063"/>
    <cellStyle name="Normal 17 7 2 2" xfId="8064"/>
    <cellStyle name="Normal 17 7 2 3" xfId="8065"/>
    <cellStyle name="Normal 17 7 2 4" xfId="8066"/>
    <cellStyle name="Normal 17 7 2 5" xfId="8067"/>
    <cellStyle name="Normal 17 7 3" xfId="8068"/>
    <cellStyle name="Normal 17 7 3 2" xfId="8069"/>
    <cellStyle name="Normal 17 7 3 3" xfId="8070"/>
    <cellStyle name="Normal 17 7 3 4" xfId="8071"/>
    <cellStyle name="Normal 17 7 3 5" xfId="8072"/>
    <cellStyle name="Normal 17 7 4" xfId="8073"/>
    <cellStyle name="Normal 17 7 4 2" xfId="8074"/>
    <cellStyle name="Normal 17 7 4 3" xfId="8075"/>
    <cellStyle name="Normal 17 7 4 4" xfId="8076"/>
    <cellStyle name="Normal 17 7 4 5" xfId="8077"/>
    <cellStyle name="Normal 17 7 5" xfId="8078"/>
    <cellStyle name="Normal 17 7 5 2" xfId="8079"/>
    <cellStyle name="Normal 17 7 5 3" xfId="8080"/>
    <cellStyle name="Normal 17 7 5 4" xfId="8081"/>
    <cellStyle name="Normal 17 7 5 5" xfId="8082"/>
    <cellStyle name="Normal 17 7 6" xfId="8083"/>
    <cellStyle name="Normal 17 7 6 2" xfId="8084"/>
    <cellStyle name="Normal 17 7 6 3" xfId="8085"/>
    <cellStyle name="Normal 17 7 6 4" xfId="8086"/>
    <cellStyle name="Normal 17 7 6 5" xfId="8087"/>
    <cellStyle name="Normal 17 7 7" xfId="8088"/>
    <cellStyle name="Normal 17 7 8" xfId="8089"/>
    <cellStyle name="Normal 17 7 9" xfId="8090"/>
    <cellStyle name="Normal 17 8" xfId="8091"/>
    <cellStyle name="Normal 17 8 2" xfId="8092"/>
    <cellStyle name="Normal 17 8 3" xfId="8093"/>
    <cellStyle name="Normal 17 8 4" xfId="8094"/>
    <cellStyle name="Normal 17 8 5" xfId="8095"/>
    <cellStyle name="Normal 17 9" xfId="8096"/>
    <cellStyle name="Normal 17 9 2" xfId="8097"/>
    <cellStyle name="Normal 17 9 3" xfId="8098"/>
    <cellStyle name="Normal 17 9 4" xfId="8099"/>
    <cellStyle name="Normal 17 9 5" xfId="8100"/>
    <cellStyle name="Normal 170" xfId="46640"/>
    <cellStyle name="Normal 171" xfId="46647"/>
    <cellStyle name="Normal 172" xfId="46649"/>
    <cellStyle name="Normal 173" xfId="46652"/>
    <cellStyle name="Normal 174" xfId="46657"/>
    <cellStyle name="Normal 175" xfId="46663"/>
    <cellStyle name="Normal 176" xfId="46664"/>
    <cellStyle name="Normal 177" xfId="46671"/>
    <cellStyle name="Normal 178" xfId="46673"/>
    <cellStyle name="Normal 179" xfId="46678"/>
    <cellStyle name="Normal 18" xfId="97"/>
    <cellStyle name="Normal 18 10" xfId="8102"/>
    <cellStyle name="Normal 18 10 2" xfId="8103"/>
    <cellStyle name="Normal 18 10 3" xfId="8104"/>
    <cellStyle name="Normal 18 10 4" xfId="8105"/>
    <cellStyle name="Normal 18 10 5" xfId="8106"/>
    <cellStyle name="Normal 18 11" xfId="8107"/>
    <cellStyle name="Normal 18 11 2" xfId="8108"/>
    <cellStyle name="Normal 18 11 3" xfId="8109"/>
    <cellStyle name="Normal 18 11 4" xfId="8110"/>
    <cellStyle name="Normal 18 11 5" xfId="8111"/>
    <cellStyle name="Normal 18 12" xfId="8112"/>
    <cellStyle name="Normal 18 12 2" xfId="8113"/>
    <cellStyle name="Normal 18 12 3" xfId="8114"/>
    <cellStyle name="Normal 18 12 4" xfId="8115"/>
    <cellStyle name="Normal 18 12 5" xfId="8116"/>
    <cellStyle name="Normal 18 13" xfId="8117"/>
    <cellStyle name="Normal 18 13 2" xfId="8118"/>
    <cellStyle name="Normal 18 14" xfId="8119"/>
    <cellStyle name="Normal 18 15" xfId="8120"/>
    <cellStyle name="Normal 18 16" xfId="8121"/>
    <cellStyle name="Normal 18 17" xfId="8101"/>
    <cellStyle name="Normal 18 2" xfId="98"/>
    <cellStyle name="Normal 18 2 10" xfId="8123"/>
    <cellStyle name="Normal 18 2 11" xfId="8122"/>
    <cellStyle name="Normal 18 2 2" xfId="8124"/>
    <cellStyle name="Normal 18 2 2 2" xfId="8125"/>
    <cellStyle name="Normal 18 2 2 2 2" xfId="8126"/>
    <cellStyle name="Normal 18 2 2 3" xfId="8127"/>
    <cellStyle name="Normal 18 2 2 4" xfId="8128"/>
    <cellStyle name="Normal 18 2 2 5" xfId="8129"/>
    <cellStyle name="Normal 18 2 3" xfId="8130"/>
    <cellStyle name="Normal 18 2 3 2" xfId="8131"/>
    <cellStyle name="Normal 18 2 3 2 2" xfId="8132"/>
    <cellStyle name="Normal 18 2 3 3" xfId="8133"/>
    <cellStyle name="Normal 18 2 3 4" xfId="8134"/>
    <cellStyle name="Normal 18 2 3 5" xfId="8135"/>
    <cellStyle name="Normal 18 2 4" xfId="8136"/>
    <cellStyle name="Normal 18 2 4 2" xfId="8137"/>
    <cellStyle name="Normal 18 2 4 3" xfId="8138"/>
    <cellStyle name="Normal 18 2 4 4" xfId="8139"/>
    <cellStyle name="Normal 18 2 4 5" xfId="8140"/>
    <cellStyle name="Normal 18 2 5" xfId="8141"/>
    <cellStyle name="Normal 18 2 5 2" xfId="8142"/>
    <cellStyle name="Normal 18 2 5 3" xfId="8143"/>
    <cellStyle name="Normal 18 2 5 4" xfId="8144"/>
    <cellStyle name="Normal 18 2 5 5" xfId="8145"/>
    <cellStyle name="Normal 18 2 6" xfId="8146"/>
    <cellStyle name="Normal 18 2 6 2" xfId="8147"/>
    <cellStyle name="Normal 18 2 6 3" xfId="8148"/>
    <cellStyle name="Normal 18 2 6 4" xfId="8149"/>
    <cellStyle name="Normal 18 2 6 5" xfId="8150"/>
    <cellStyle name="Normal 18 2 7" xfId="8151"/>
    <cellStyle name="Normal 18 2 7 2" xfId="8152"/>
    <cellStyle name="Normal 18 2 8" xfId="8153"/>
    <cellStyle name="Normal 18 2 9" xfId="8154"/>
    <cellStyle name="Normal 18 3" xfId="8155"/>
    <cellStyle name="Normal 18 3 10" xfId="8156"/>
    <cellStyle name="Normal 18 3 2" xfId="8157"/>
    <cellStyle name="Normal 18 3 2 2" xfId="8158"/>
    <cellStyle name="Normal 18 3 2 2 2" xfId="8159"/>
    <cellStyle name="Normal 18 3 2 3" xfId="8160"/>
    <cellStyle name="Normal 18 3 2 4" xfId="8161"/>
    <cellStyle name="Normal 18 3 2 5" xfId="8162"/>
    <cellStyle name="Normal 18 3 3" xfId="8163"/>
    <cellStyle name="Normal 18 3 3 2" xfId="8164"/>
    <cellStyle name="Normal 18 3 3 2 2" xfId="8165"/>
    <cellStyle name="Normal 18 3 3 3" xfId="8166"/>
    <cellStyle name="Normal 18 3 3 4" xfId="8167"/>
    <cellStyle name="Normal 18 3 3 5" xfId="8168"/>
    <cellStyle name="Normal 18 3 4" xfId="8169"/>
    <cellStyle name="Normal 18 3 4 2" xfId="8170"/>
    <cellStyle name="Normal 18 3 4 3" xfId="8171"/>
    <cellStyle name="Normal 18 3 4 4" xfId="8172"/>
    <cellStyle name="Normal 18 3 4 5" xfId="8173"/>
    <cellStyle name="Normal 18 3 5" xfId="8174"/>
    <cellStyle name="Normal 18 3 5 2" xfId="8175"/>
    <cellStyle name="Normal 18 3 5 3" xfId="8176"/>
    <cellStyle name="Normal 18 3 5 4" xfId="8177"/>
    <cellStyle name="Normal 18 3 5 5" xfId="8178"/>
    <cellStyle name="Normal 18 3 6" xfId="8179"/>
    <cellStyle name="Normal 18 3 6 2" xfId="8180"/>
    <cellStyle name="Normal 18 3 6 3" xfId="8181"/>
    <cellStyle name="Normal 18 3 6 4" xfId="8182"/>
    <cellStyle name="Normal 18 3 6 5" xfId="8183"/>
    <cellStyle name="Normal 18 3 7" xfId="8184"/>
    <cellStyle name="Normal 18 3 7 2" xfId="8185"/>
    <cellStyle name="Normal 18 3 8" xfId="8186"/>
    <cellStyle name="Normal 18 3 9" xfId="8187"/>
    <cellStyle name="Normal 18 4" xfId="8188"/>
    <cellStyle name="Normal 18 4 10" xfId="8189"/>
    <cellStyle name="Normal 18 4 2" xfId="8190"/>
    <cellStyle name="Normal 18 4 2 2" xfId="8191"/>
    <cellStyle name="Normal 18 4 2 2 2" xfId="8192"/>
    <cellStyle name="Normal 18 4 2 3" xfId="8193"/>
    <cellStyle name="Normal 18 4 2 4" xfId="8194"/>
    <cellStyle name="Normal 18 4 2 5" xfId="8195"/>
    <cellStyle name="Normal 18 4 3" xfId="8196"/>
    <cellStyle name="Normal 18 4 3 2" xfId="8197"/>
    <cellStyle name="Normal 18 4 3 2 2" xfId="8198"/>
    <cellStyle name="Normal 18 4 3 3" xfId="8199"/>
    <cellStyle name="Normal 18 4 3 4" xfId="8200"/>
    <cellStyle name="Normal 18 4 3 5" xfId="8201"/>
    <cellStyle name="Normal 18 4 4" xfId="8202"/>
    <cellStyle name="Normal 18 4 4 2" xfId="8203"/>
    <cellStyle name="Normal 18 4 4 3" xfId="8204"/>
    <cellStyle name="Normal 18 4 4 4" xfId="8205"/>
    <cellStyle name="Normal 18 4 4 5" xfId="8206"/>
    <cellStyle name="Normal 18 4 5" xfId="8207"/>
    <cellStyle name="Normal 18 4 5 2" xfId="8208"/>
    <cellStyle name="Normal 18 4 5 3" xfId="8209"/>
    <cellStyle name="Normal 18 4 5 4" xfId="8210"/>
    <cellStyle name="Normal 18 4 5 5" xfId="8211"/>
    <cellStyle name="Normal 18 4 6" xfId="8212"/>
    <cellStyle name="Normal 18 4 6 2" xfId="8213"/>
    <cellStyle name="Normal 18 4 6 3" xfId="8214"/>
    <cellStyle name="Normal 18 4 6 4" xfId="8215"/>
    <cellStyle name="Normal 18 4 6 5" xfId="8216"/>
    <cellStyle name="Normal 18 4 7" xfId="8217"/>
    <cellStyle name="Normal 18 4 7 2" xfId="8218"/>
    <cellStyle name="Normal 18 4 8" xfId="8219"/>
    <cellStyle name="Normal 18 4 9" xfId="8220"/>
    <cellStyle name="Normal 18 5" xfId="8221"/>
    <cellStyle name="Normal 18 5 10" xfId="8222"/>
    <cellStyle name="Normal 18 5 2" xfId="8223"/>
    <cellStyle name="Normal 18 5 2 2" xfId="8224"/>
    <cellStyle name="Normal 18 5 2 3" xfId="8225"/>
    <cellStyle name="Normal 18 5 2 4" xfId="8226"/>
    <cellStyle name="Normal 18 5 2 5" xfId="8227"/>
    <cellStyle name="Normal 18 5 3" xfId="8228"/>
    <cellStyle name="Normal 18 5 3 2" xfId="8229"/>
    <cellStyle name="Normal 18 5 3 3" xfId="8230"/>
    <cellStyle name="Normal 18 5 3 4" xfId="8231"/>
    <cellStyle name="Normal 18 5 3 5" xfId="8232"/>
    <cellStyle name="Normal 18 5 4" xfId="8233"/>
    <cellStyle name="Normal 18 5 4 2" xfId="8234"/>
    <cellStyle name="Normal 18 5 4 3" xfId="8235"/>
    <cellStyle name="Normal 18 5 4 4" xfId="8236"/>
    <cellStyle name="Normal 18 5 4 5" xfId="8237"/>
    <cellStyle name="Normal 18 5 5" xfId="8238"/>
    <cellStyle name="Normal 18 5 5 2" xfId="8239"/>
    <cellStyle name="Normal 18 5 5 3" xfId="8240"/>
    <cellStyle name="Normal 18 5 5 4" xfId="8241"/>
    <cellStyle name="Normal 18 5 5 5" xfId="8242"/>
    <cellStyle name="Normal 18 5 6" xfId="8243"/>
    <cellStyle name="Normal 18 5 6 2" xfId="8244"/>
    <cellStyle name="Normal 18 5 6 3" xfId="8245"/>
    <cellStyle name="Normal 18 5 6 4" xfId="8246"/>
    <cellStyle name="Normal 18 5 6 5" xfId="8247"/>
    <cellStyle name="Normal 18 5 7" xfId="8248"/>
    <cellStyle name="Normal 18 5 7 2" xfId="8249"/>
    <cellStyle name="Normal 18 5 8" xfId="8250"/>
    <cellStyle name="Normal 18 5 9" xfId="8251"/>
    <cellStyle name="Normal 18 6" xfId="8252"/>
    <cellStyle name="Normal 18 6 10" xfId="8253"/>
    <cellStyle name="Normal 18 6 2" xfId="8254"/>
    <cellStyle name="Normal 18 6 2 2" xfId="8255"/>
    <cellStyle name="Normal 18 6 2 3" xfId="8256"/>
    <cellStyle name="Normal 18 6 2 4" xfId="8257"/>
    <cellStyle name="Normal 18 6 2 5" xfId="8258"/>
    <cellStyle name="Normal 18 6 3" xfId="8259"/>
    <cellStyle name="Normal 18 6 3 2" xfId="8260"/>
    <cellStyle name="Normal 18 6 3 3" xfId="8261"/>
    <cellStyle name="Normal 18 6 3 4" xfId="8262"/>
    <cellStyle name="Normal 18 6 3 5" xfId="8263"/>
    <cellStyle name="Normal 18 6 4" xfId="8264"/>
    <cellStyle name="Normal 18 6 4 2" xfId="8265"/>
    <cellStyle name="Normal 18 6 4 3" xfId="8266"/>
    <cellStyle name="Normal 18 6 4 4" xfId="8267"/>
    <cellStyle name="Normal 18 6 4 5" xfId="8268"/>
    <cellStyle name="Normal 18 6 5" xfId="8269"/>
    <cellStyle name="Normal 18 6 5 2" xfId="8270"/>
    <cellStyle name="Normal 18 6 5 3" xfId="8271"/>
    <cellStyle name="Normal 18 6 5 4" xfId="8272"/>
    <cellStyle name="Normal 18 6 5 5" xfId="8273"/>
    <cellStyle name="Normal 18 6 6" xfId="8274"/>
    <cellStyle name="Normal 18 6 6 2" xfId="8275"/>
    <cellStyle name="Normal 18 6 6 3" xfId="8276"/>
    <cellStyle name="Normal 18 6 6 4" xfId="8277"/>
    <cellStyle name="Normal 18 6 6 5" xfId="8278"/>
    <cellStyle name="Normal 18 6 7" xfId="8279"/>
    <cellStyle name="Normal 18 6 7 2" xfId="8280"/>
    <cellStyle name="Normal 18 6 8" xfId="8281"/>
    <cellStyle name="Normal 18 6 9" xfId="8282"/>
    <cellStyle name="Normal 18 7" xfId="8283"/>
    <cellStyle name="Normal 18 7 10" xfId="8284"/>
    <cellStyle name="Normal 18 7 2" xfId="8285"/>
    <cellStyle name="Normal 18 7 2 2" xfId="8286"/>
    <cellStyle name="Normal 18 7 2 3" xfId="8287"/>
    <cellStyle name="Normal 18 7 2 4" xfId="8288"/>
    <cellStyle name="Normal 18 7 2 5" xfId="8289"/>
    <cellStyle name="Normal 18 7 3" xfId="8290"/>
    <cellStyle name="Normal 18 7 3 2" xfId="8291"/>
    <cellStyle name="Normal 18 7 3 3" xfId="8292"/>
    <cellStyle name="Normal 18 7 3 4" xfId="8293"/>
    <cellStyle name="Normal 18 7 3 5" xfId="8294"/>
    <cellStyle name="Normal 18 7 4" xfId="8295"/>
    <cellStyle name="Normal 18 7 4 2" xfId="8296"/>
    <cellStyle name="Normal 18 7 4 3" xfId="8297"/>
    <cellStyle name="Normal 18 7 4 4" xfId="8298"/>
    <cellStyle name="Normal 18 7 4 5" xfId="8299"/>
    <cellStyle name="Normal 18 7 5" xfId="8300"/>
    <cellStyle name="Normal 18 7 5 2" xfId="8301"/>
    <cellStyle name="Normal 18 7 5 3" xfId="8302"/>
    <cellStyle name="Normal 18 7 5 4" xfId="8303"/>
    <cellStyle name="Normal 18 7 5 5" xfId="8304"/>
    <cellStyle name="Normal 18 7 6" xfId="8305"/>
    <cellStyle name="Normal 18 7 6 2" xfId="8306"/>
    <cellStyle name="Normal 18 7 6 3" xfId="8307"/>
    <cellStyle name="Normal 18 7 6 4" xfId="8308"/>
    <cellStyle name="Normal 18 7 6 5" xfId="8309"/>
    <cellStyle name="Normal 18 7 7" xfId="8310"/>
    <cellStyle name="Normal 18 7 8" xfId="8311"/>
    <cellStyle name="Normal 18 7 9" xfId="8312"/>
    <cellStyle name="Normal 18 8" xfId="8313"/>
    <cellStyle name="Normal 18 8 2" xfId="8314"/>
    <cellStyle name="Normal 18 8 3" xfId="8315"/>
    <cellStyle name="Normal 18 8 4" xfId="8316"/>
    <cellStyle name="Normal 18 8 5" xfId="8317"/>
    <cellStyle name="Normal 18 9" xfId="8318"/>
    <cellStyle name="Normal 18 9 2" xfId="8319"/>
    <cellStyle name="Normal 18 9 3" xfId="8320"/>
    <cellStyle name="Normal 18 9 4" xfId="8321"/>
    <cellStyle name="Normal 18 9 5" xfId="8322"/>
    <cellStyle name="Normal 180" xfId="46685"/>
    <cellStyle name="Normal 19" xfId="160"/>
    <cellStyle name="Normal 19 10" xfId="8324"/>
    <cellStyle name="Normal 19 10 2" xfId="8325"/>
    <cellStyle name="Normal 19 10 3" xfId="8326"/>
    <cellStyle name="Normal 19 10 4" xfId="8327"/>
    <cellStyle name="Normal 19 10 5" xfId="8328"/>
    <cellStyle name="Normal 19 11" xfId="8329"/>
    <cellStyle name="Normal 19 11 2" xfId="8330"/>
    <cellStyle name="Normal 19 11 3" xfId="8331"/>
    <cellStyle name="Normal 19 11 4" xfId="8332"/>
    <cellStyle name="Normal 19 11 5" xfId="8333"/>
    <cellStyle name="Normal 19 12" xfId="8334"/>
    <cellStyle name="Normal 19 12 2" xfId="8335"/>
    <cellStyle name="Normal 19 12 3" xfId="8336"/>
    <cellStyle name="Normal 19 12 4" xfId="8337"/>
    <cellStyle name="Normal 19 12 5" xfId="8338"/>
    <cellStyle name="Normal 19 13" xfId="8339"/>
    <cellStyle name="Normal 19 13 2" xfId="8340"/>
    <cellStyle name="Normal 19 14" xfId="8341"/>
    <cellStyle name="Normal 19 15" xfId="8342"/>
    <cellStyle name="Normal 19 16" xfId="8343"/>
    <cellStyle name="Normal 19 17" xfId="8323"/>
    <cellStyle name="Normal 19 2" xfId="192"/>
    <cellStyle name="Normal 19 2 10" xfId="8345"/>
    <cellStyle name="Normal 19 2 11" xfId="8344"/>
    <cellStyle name="Normal 19 2 2" xfId="8346"/>
    <cellStyle name="Normal 19 2 2 2" xfId="8347"/>
    <cellStyle name="Normal 19 2 2 3" xfId="8348"/>
    <cellStyle name="Normal 19 2 2 4" xfId="8349"/>
    <cellStyle name="Normal 19 2 2 5" xfId="8350"/>
    <cellStyle name="Normal 19 2 3" xfId="8351"/>
    <cellStyle name="Normal 19 2 3 2" xfId="8352"/>
    <cellStyle name="Normal 19 2 3 3" xfId="8353"/>
    <cellStyle name="Normal 19 2 3 4" xfId="8354"/>
    <cellStyle name="Normal 19 2 3 5" xfId="8355"/>
    <cellStyle name="Normal 19 2 4" xfId="8356"/>
    <cellStyle name="Normal 19 2 4 2" xfId="8357"/>
    <cellStyle name="Normal 19 2 4 3" xfId="8358"/>
    <cellStyle name="Normal 19 2 4 4" xfId="8359"/>
    <cellStyle name="Normal 19 2 4 5" xfId="8360"/>
    <cellStyle name="Normal 19 2 5" xfId="8361"/>
    <cellStyle name="Normal 19 2 5 2" xfId="8362"/>
    <cellStyle name="Normal 19 2 5 3" xfId="8363"/>
    <cellStyle name="Normal 19 2 5 4" xfId="8364"/>
    <cellStyle name="Normal 19 2 5 5" xfId="8365"/>
    <cellStyle name="Normal 19 2 6" xfId="8366"/>
    <cellStyle name="Normal 19 2 6 2" xfId="8367"/>
    <cellStyle name="Normal 19 2 6 3" xfId="8368"/>
    <cellStyle name="Normal 19 2 6 4" xfId="8369"/>
    <cellStyle name="Normal 19 2 6 5" xfId="8370"/>
    <cellStyle name="Normal 19 2 7" xfId="8371"/>
    <cellStyle name="Normal 19 2 7 2" xfId="8372"/>
    <cellStyle name="Normal 19 2 8" xfId="8373"/>
    <cellStyle name="Normal 19 2 9" xfId="8374"/>
    <cellStyle name="Normal 19 3" xfId="8375"/>
    <cellStyle name="Normal 19 3 10" xfId="8376"/>
    <cellStyle name="Normal 19 3 2" xfId="8377"/>
    <cellStyle name="Normal 19 3 2 2" xfId="8378"/>
    <cellStyle name="Normal 19 3 2 3" xfId="8379"/>
    <cellStyle name="Normal 19 3 2 4" xfId="8380"/>
    <cellStyle name="Normal 19 3 2 5" xfId="8381"/>
    <cellStyle name="Normal 19 3 3" xfId="8382"/>
    <cellStyle name="Normal 19 3 3 2" xfId="8383"/>
    <cellStyle name="Normal 19 3 3 3" xfId="8384"/>
    <cellStyle name="Normal 19 3 3 4" xfId="8385"/>
    <cellStyle name="Normal 19 3 3 5" xfId="8386"/>
    <cellStyle name="Normal 19 3 4" xfId="8387"/>
    <cellStyle name="Normal 19 3 4 2" xfId="8388"/>
    <cellStyle name="Normal 19 3 4 3" xfId="8389"/>
    <cellStyle name="Normal 19 3 4 4" xfId="8390"/>
    <cellStyle name="Normal 19 3 4 5" xfId="8391"/>
    <cellStyle name="Normal 19 3 5" xfId="8392"/>
    <cellStyle name="Normal 19 3 5 2" xfId="8393"/>
    <cellStyle name="Normal 19 3 5 3" xfId="8394"/>
    <cellStyle name="Normal 19 3 5 4" xfId="8395"/>
    <cellStyle name="Normal 19 3 5 5" xfId="8396"/>
    <cellStyle name="Normal 19 3 6" xfId="8397"/>
    <cellStyle name="Normal 19 3 6 2" xfId="8398"/>
    <cellStyle name="Normal 19 3 6 3" xfId="8399"/>
    <cellStyle name="Normal 19 3 6 4" xfId="8400"/>
    <cellStyle name="Normal 19 3 6 5" xfId="8401"/>
    <cellStyle name="Normal 19 3 7" xfId="8402"/>
    <cellStyle name="Normal 19 3 7 2" xfId="8403"/>
    <cellStyle name="Normal 19 3 8" xfId="8404"/>
    <cellStyle name="Normal 19 3 9" xfId="8405"/>
    <cellStyle name="Normal 19 4" xfId="8406"/>
    <cellStyle name="Normal 19 4 10" xfId="8407"/>
    <cellStyle name="Normal 19 4 2" xfId="8408"/>
    <cellStyle name="Normal 19 4 2 2" xfId="8409"/>
    <cellStyle name="Normal 19 4 2 3" xfId="8410"/>
    <cellStyle name="Normal 19 4 2 4" xfId="8411"/>
    <cellStyle name="Normal 19 4 2 5" xfId="8412"/>
    <cellStyle name="Normal 19 4 3" xfId="8413"/>
    <cellStyle name="Normal 19 4 3 2" xfId="8414"/>
    <cellStyle name="Normal 19 4 3 3" xfId="8415"/>
    <cellStyle name="Normal 19 4 3 4" xfId="8416"/>
    <cellStyle name="Normal 19 4 3 5" xfId="8417"/>
    <cellStyle name="Normal 19 4 4" xfId="8418"/>
    <cellStyle name="Normal 19 4 4 2" xfId="8419"/>
    <cellStyle name="Normal 19 4 4 3" xfId="8420"/>
    <cellStyle name="Normal 19 4 4 4" xfId="8421"/>
    <cellStyle name="Normal 19 4 4 5" xfId="8422"/>
    <cellStyle name="Normal 19 4 5" xfId="8423"/>
    <cellStyle name="Normal 19 4 5 2" xfId="8424"/>
    <cellStyle name="Normal 19 4 5 3" xfId="8425"/>
    <cellStyle name="Normal 19 4 5 4" xfId="8426"/>
    <cellStyle name="Normal 19 4 5 5" xfId="8427"/>
    <cellStyle name="Normal 19 4 6" xfId="8428"/>
    <cellStyle name="Normal 19 4 6 2" xfId="8429"/>
    <cellStyle name="Normal 19 4 6 3" xfId="8430"/>
    <cellStyle name="Normal 19 4 6 4" xfId="8431"/>
    <cellStyle name="Normal 19 4 6 5" xfId="8432"/>
    <cellStyle name="Normal 19 4 7" xfId="8433"/>
    <cellStyle name="Normal 19 4 8" xfId="8434"/>
    <cellStyle name="Normal 19 4 9" xfId="8435"/>
    <cellStyle name="Normal 19 5" xfId="8436"/>
    <cellStyle name="Normal 19 5 10" xfId="8437"/>
    <cellStyle name="Normal 19 5 2" xfId="8438"/>
    <cellStyle name="Normal 19 5 2 2" xfId="8439"/>
    <cellStyle name="Normal 19 5 2 3" xfId="8440"/>
    <cellStyle name="Normal 19 5 2 4" xfId="8441"/>
    <cellStyle name="Normal 19 5 2 5" xfId="8442"/>
    <cellStyle name="Normal 19 5 3" xfId="8443"/>
    <cellStyle name="Normal 19 5 3 2" xfId="8444"/>
    <cellStyle name="Normal 19 5 3 3" xfId="8445"/>
    <cellStyle name="Normal 19 5 3 4" xfId="8446"/>
    <cellStyle name="Normal 19 5 3 5" xfId="8447"/>
    <cellStyle name="Normal 19 5 4" xfId="8448"/>
    <cellStyle name="Normal 19 5 4 2" xfId="8449"/>
    <cellStyle name="Normal 19 5 4 3" xfId="8450"/>
    <cellStyle name="Normal 19 5 4 4" xfId="8451"/>
    <cellStyle name="Normal 19 5 4 5" xfId="8452"/>
    <cellStyle name="Normal 19 5 5" xfId="8453"/>
    <cellStyle name="Normal 19 5 5 2" xfId="8454"/>
    <cellStyle name="Normal 19 5 5 3" xfId="8455"/>
    <cellStyle name="Normal 19 5 5 4" xfId="8456"/>
    <cellStyle name="Normal 19 5 5 5" xfId="8457"/>
    <cellStyle name="Normal 19 5 6" xfId="8458"/>
    <cellStyle name="Normal 19 5 6 2" xfId="8459"/>
    <cellStyle name="Normal 19 5 6 3" xfId="8460"/>
    <cellStyle name="Normal 19 5 6 4" xfId="8461"/>
    <cellStyle name="Normal 19 5 6 5" xfId="8462"/>
    <cellStyle name="Normal 19 5 7" xfId="8463"/>
    <cellStyle name="Normal 19 5 8" xfId="8464"/>
    <cellStyle name="Normal 19 5 9" xfId="8465"/>
    <cellStyle name="Normal 19 6" xfId="8466"/>
    <cellStyle name="Normal 19 6 10" xfId="8467"/>
    <cellStyle name="Normal 19 6 2" xfId="8468"/>
    <cellStyle name="Normal 19 6 2 2" xfId="8469"/>
    <cellStyle name="Normal 19 6 2 3" xfId="8470"/>
    <cellStyle name="Normal 19 6 2 4" xfId="8471"/>
    <cellStyle name="Normal 19 6 2 5" xfId="8472"/>
    <cellStyle name="Normal 19 6 3" xfId="8473"/>
    <cellStyle name="Normal 19 6 3 2" xfId="8474"/>
    <cellStyle name="Normal 19 6 3 3" xfId="8475"/>
    <cellStyle name="Normal 19 6 3 4" xfId="8476"/>
    <cellStyle name="Normal 19 6 3 5" xfId="8477"/>
    <cellStyle name="Normal 19 6 4" xfId="8478"/>
    <cellStyle name="Normal 19 6 4 2" xfId="8479"/>
    <cellStyle name="Normal 19 6 4 3" xfId="8480"/>
    <cellStyle name="Normal 19 6 4 4" xfId="8481"/>
    <cellStyle name="Normal 19 6 4 5" xfId="8482"/>
    <cellStyle name="Normal 19 6 5" xfId="8483"/>
    <cellStyle name="Normal 19 6 5 2" xfId="8484"/>
    <cellStyle name="Normal 19 6 5 3" xfId="8485"/>
    <cellStyle name="Normal 19 6 5 4" xfId="8486"/>
    <cellStyle name="Normal 19 6 5 5" xfId="8487"/>
    <cellStyle name="Normal 19 6 6" xfId="8488"/>
    <cellStyle name="Normal 19 6 6 2" xfId="8489"/>
    <cellStyle name="Normal 19 6 6 3" xfId="8490"/>
    <cellStyle name="Normal 19 6 6 4" xfId="8491"/>
    <cellStyle name="Normal 19 6 6 5" xfId="8492"/>
    <cellStyle name="Normal 19 6 7" xfId="8493"/>
    <cellStyle name="Normal 19 6 8" xfId="8494"/>
    <cellStyle name="Normal 19 6 9" xfId="8495"/>
    <cellStyle name="Normal 19 7" xfId="8496"/>
    <cellStyle name="Normal 19 7 10" xfId="8497"/>
    <cellStyle name="Normal 19 7 2" xfId="8498"/>
    <cellStyle name="Normal 19 7 2 2" xfId="8499"/>
    <cellStyle name="Normal 19 7 2 3" xfId="8500"/>
    <cellStyle name="Normal 19 7 2 4" xfId="8501"/>
    <cellStyle name="Normal 19 7 2 5" xfId="8502"/>
    <cellStyle name="Normal 19 7 3" xfId="8503"/>
    <cellStyle name="Normal 19 7 3 2" xfId="8504"/>
    <cellStyle name="Normal 19 7 3 3" xfId="8505"/>
    <cellStyle name="Normal 19 7 3 4" xfId="8506"/>
    <cellStyle name="Normal 19 7 3 5" xfId="8507"/>
    <cellStyle name="Normal 19 7 4" xfId="8508"/>
    <cellStyle name="Normal 19 7 4 2" xfId="8509"/>
    <cellStyle name="Normal 19 7 4 3" xfId="8510"/>
    <cellStyle name="Normal 19 7 4 4" xfId="8511"/>
    <cellStyle name="Normal 19 7 4 5" xfId="8512"/>
    <cellStyle name="Normal 19 7 5" xfId="8513"/>
    <cellStyle name="Normal 19 7 5 2" xfId="8514"/>
    <cellStyle name="Normal 19 7 5 3" xfId="8515"/>
    <cellStyle name="Normal 19 7 5 4" xfId="8516"/>
    <cellStyle name="Normal 19 7 5 5" xfId="8517"/>
    <cellStyle name="Normal 19 7 6" xfId="8518"/>
    <cellStyle name="Normal 19 7 6 2" xfId="8519"/>
    <cellStyle name="Normal 19 7 6 3" xfId="8520"/>
    <cellStyle name="Normal 19 7 6 4" xfId="8521"/>
    <cellStyle name="Normal 19 7 6 5" xfId="8522"/>
    <cellStyle name="Normal 19 7 7" xfId="8523"/>
    <cellStyle name="Normal 19 7 8" xfId="8524"/>
    <cellStyle name="Normal 19 7 9" xfId="8525"/>
    <cellStyle name="Normal 19 8" xfId="8526"/>
    <cellStyle name="Normal 19 8 2" xfId="8527"/>
    <cellStyle name="Normal 19 8 3" xfId="8528"/>
    <cellStyle name="Normal 19 8 4" xfId="8529"/>
    <cellStyle name="Normal 19 8 5" xfId="8530"/>
    <cellStyle name="Normal 19 9" xfId="8531"/>
    <cellStyle name="Normal 19 9 2" xfId="8532"/>
    <cellStyle name="Normal 19 9 3" xfId="8533"/>
    <cellStyle name="Normal 19 9 4" xfId="8534"/>
    <cellStyle name="Normal 19 9 5" xfId="8535"/>
    <cellStyle name="Normal 2" xfId="99"/>
    <cellStyle name="Normal 2 10" xfId="100"/>
    <cellStyle name="Normal 2 10 2" xfId="8536"/>
    <cellStyle name="Normal 2 11" xfId="101"/>
    <cellStyle name="Normal 2 11 2" xfId="8537"/>
    <cellStyle name="Normal 2 12" xfId="102"/>
    <cellStyle name="Normal 2 12 2" xfId="8538"/>
    <cellStyle name="Normal 2 13" xfId="103"/>
    <cellStyle name="Normal 2 13 2" xfId="8540"/>
    <cellStyle name="Normal 2 13 2 2" xfId="8541"/>
    <cellStyle name="Normal 2 13 3" xfId="8539"/>
    <cellStyle name="Normal 2 14" xfId="104"/>
    <cellStyle name="Normal 2 14 2" xfId="8542"/>
    <cellStyle name="Normal 2 15" xfId="105"/>
    <cellStyle name="Normal 2 15 2" xfId="8543"/>
    <cellStyle name="Normal 2 16" xfId="106"/>
    <cellStyle name="Normal 2 17" xfId="189"/>
    <cellStyle name="Normal 2 17 2" xfId="8544"/>
    <cellStyle name="Normal 2 18" xfId="183"/>
    <cellStyle name="Normal 2 18 2" xfId="8545"/>
    <cellStyle name="Normal 2 19" xfId="8546"/>
    <cellStyle name="Normal 2 19 2" xfId="46521"/>
    <cellStyle name="Normal 2 2" xfId="107"/>
    <cellStyle name="Normal 2 2 10" xfId="8547"/>
    <cellStyle name="Normal 2 2 11" xfId="8548"/>
    <cellStyle name="Normal 2 2 11 2" xfId="8549"/>
    <cellStyle name="Normal 2 2 11 2 2" xfId="8550"/>
    <cellStyle name="Normal 2 2 11 2 2 2" xfId="8551"/>
    <cellStyle name="Normal 2 2 11 2 2 2 2" xfId="8552"/>
    <cellStyle name="Normal 2 2 11 2 2 2 2 2" xfId="8553"/>
    <cellStyle name="Normal 2 2 11 2 2 2 3" xfId="8554"/>
    <cellStyle name="Normal 2 2 11 2 2 3" xfId="8555"/>
    <cellStyle name="Normal 2 2 11 2 2 3 2" xfId="8556"/>
    <cellStyle name="Normal 2 2 11 2 3" xfId="8557"/>
    <cellStyle name="Normal 2 2 11 2 3 2" xfId="8558"/>
    <cellStyle name="Normal 2 2 11 2 4" xfId="8559"/>
    <cellStyle name="Normal 2 2 11 3" xfId="8560"/>
    <cellStyle name="Normal 2 2 11 3 2" xfId="8561"/>
    <cellStyle name="Normal 2 2 11 3 2 2" xfId="8562"/>
    <cellStyle name="Normal 2 2 11 3 3" xfId="8563"/>
    <cellStyle name="Normal 2 2 11 4" xfId="8564"/>
    <cellStyle name="Normal 2 2 11 4 2" xfId="8565"/>
    <cellStyle name="Normal 2 2 12" xfId="8566"/>
    <cellStyle name="Normal 2 2 13" xfId="8567"/>
    <cellStyle name="Normal 2 2 14" xfId="8568"/>
    <cellStyle name="Normal 2 2 14 2" xfId="8569"/>
    <cellStyle name="Normal 2 2 14 2 2" xfId="8570"/>
    <cellStyle name="Normal 2 2 14 2 2 2" xfId="8571"/>
    <cellStyle name="Normal 2 2 14 2 3" xfId="8572"/>
    <cellStyle name="Normal 2 2 14 3" xfId="8573"/>
    <cellStyle name="Normal 2 2 14 3 2" xfId="8574"/>
    <cellStyle name="Normal 2 2 15" xfId="8575"/>
    <cellStyle name="Normal 2 2 15 2" xfId="8576"/>
    <cellStyle name="Normal 2 2 16" xfId="8577"/>
    <cellStyle name="Normal 2 2 17" xfId="8578"/>
    <cellStyle name="Normal 2 2 18" xfId="8579"/>
    <cellStyle name="Normal 2 2 19" xfId="8580"/>
    <cellStyle name="Normal 2 2 2" xfId="108"/>
    <cellStyle name="Normal 2 2 2 10" xfId="8582"/>
    <cellStyle name="Normal 2 2 2 11" xfId="8583"/>
    <cellStyle name="Normal 2 2 2 12" xfId="8584"/>
    <cellStyle name="Normal 2 2 2 12 2" xfId="8585"/>
    <cellStyle name="Normal 2 2 2 12 2 2" xfId="8586"/>
    <cellStyle name="Normal 2 2 2 12 2 2 2" xfId="8587"/>
    <cellStyle name="Normal 2 2 2 12 2 3" xfId="8588"/>
    <cellStyle name="Normal 2 2 2 12 3" xfId="8589"/>
    <cellStyle name="Normal 2 2 2 12 3 2" xfId="8590"/>
    <cellStyle name="Normal 2 2 2 13" xfId="8591"/>
    <cellStyle name="Normal 2 2 2 13 2" xfId="8592"/>
    <cellStyle name="Normal 2 2 2 14" xfId="8593"/>
    <cellStyle name="Normal 2 2 2 15" xfId="8594"/>
    <cellStyle name="Normal 2 2 2 16" xfId="8595"/>
    <cellStyle name="Normal 2 2 2 17" xfId="8596"/>
    <cellStyle name="Normal 2 2 2 18" xfId="8597"/>
    <cellStyle name="Normal 2 2 2 19" xfId="8598"/>
    <cellStyle name="Normal 2 2 2 2" xfId="109"/>
    <cellStyle name="Normal 2 2 2 2 10" xfId="8600"/>
    <cellStyle name="Normal 2 2 2 2 10 2" xfId="8601"/>
    <cellStyle name="Normal 2 2 2 2 10 2 2" xfId="8602"/>
    <cellStyle name="Normal 2 2 2 2 10 2 2 2" xfId="8603"/>
    <cellStyle name="Normal 2 2 2 2 10 2 3" xfId="8604"/>
    <cellStyle name="Normal 2 2 2 2 10 3" xfId="8605"/>
    <cellStyle name="Normal 2 2 2 2 10 3 2" xfId="8606"/>
    <cellStyle name="Normal 2 2 2 2 11" xfId="8607"/>
    <cellStyle name="Normal 2 2 2 2 11 2" xfId="8608"/>
    <cellStyle name="Normal 2 2 2 2 12" xfId="8609"/>
    <cellStyle name="Normal 2 2 2 2 13" xfId="8610"/>
    <cellStyle name="Normal 2 2 2 2 14" xfId="8611"/>
    <cellStyle name="Normal 2 2 2 2 15" xfId="8612"/>
    <cellStyle name="Normal 2 2 2 2 16" xfId="8613"/>
    <cellStyle name="Normal 2 2 2 2 17" xfId="8614"/>
    <cellStyle name="Normal 2 2 2 2 18" xfId="8599"/>
    <cellStyle name="Normal 2 2 2 2 2" xfId="8615"/>
    <cellStyle name="Normal 2 2 2 2 2 10" xfId="8616"/>
    <cellStyle name="Normal 2 2 2 2 2 10 2" xfId="8617"/>
    <cellStyle name="Normal 2 2 2 2 2 10 2 2" xfId="8618"/>
    <cellStyle name="Normal 2 2 2 2 2 10 2 2 2" xfId="8619"/>
    <cellStyle name="Normal 2 2 2 2 2 10 2 3" xfId="8620"/>
    <cellStyle name="Normal 2 2 2 2 2 10 3" xfId="8621"/>
    <cellStyle name="Normal 2 2 2 2 2 10 3 2" xfId="8622"/>
    <cellStyle name="Normal 2 2 2 2 2 11" xfId="8623"/>
    <cellStyle name="Normal 2 2 2 2 2 11 2" xfId="8624"/>
    <cellStyle name="Normal 2 2 2 2 2 12" xfId="8625"/>
    <cellStyle name="Normal 2 2 2 2 2 13" xfId="8626"/>
    <cellStyle name="Normal 2 2 2 2 2 14" xfId="8627"/>
    <cellStyle name="Normal 2 2 2 2 2 15" xfId="8628"/>
    <cellStyle name="Normal 2 2 2 2 2 16" xfId="8629"/>
    <cellStyle name="Normal 2 2 2 2 2 17" xfId="8630"/>
    <cellStyle name="Normal 2 2 2 2 2 2" xfId="8631"/>
    <cellStyle name="Normal 2 2 2 2 2 2 10" xfId="8632"/>
    <cellStyle name="Normal 2 2 2 2 2 2 11" xfId="8633"/>
    <cellStyle name="Normal 2 2 2 2 2 2 12" xfId="8634"/>
    <cellStyle name="Normal 2 2 2 2 2 2 13" xfId="8635"/>
    <cellStyle name="Normal 2 2 2 2 2 2 14" xfId="8636"/>
    <cellStyle name="Normal 2 2 2 2 2 2 15" xfId="8637"/>
    <cellStyle name="Normal 2 2 2 2 2 2 2" xfId="8638"/>
    <cellStyle name="Normal 2 2 2 2 2 2 2 10" xfId="8639"/>
    <cellStyle name="Normal 2 2 2 2 2 2 2 11" xfId="8640"/>
    <cellStyle name="Normal 2 2 2 2 2 2 2 12" xfId="8641"/>
    <cellStyle name="Normal 2 2 2 2 2 2 2 13" xfId="8642"/>
    <cellStyle name="Normal 2 2 2 2 2 2 2 14" xfId="8643"/>
    <cellStyle name="Normal 2 2 2 2 2 2 2 2" xfId="8644"/>
    <cellStyle name="Normal 2 2 2 2 2 2 2 2 10" xfId="8645"/>
    <cellStyle name="Normal 2 2 2 2 2 2 2 2 11" xfId="8646"/>
    <cellStyle name="Normal 2 2 2 2 2 2 2 2 12" xfId="8647"/>
    <cellStyle name="Normal 2 2 2 2 2 2 2 2 13" xfId="8648"/>
    <cellStyle name="Normal 2 2 2 2 2 2 2 2 2" xfId="8649"/>
    <cellStyle name="Normal 2 2 2 2 2 2 2 2 2 2" xfId="8650"/>
    <cellStyle name="Normal 2 2 2 2 2 2 2 2 2 2 2" xfId="8651"/>
    <cellStyle name="Normal 2 2 2 2 2 2 2 2 2 2 2 2" xfId="8652"/>
    <cellStyle name="Normal 2 2 2 2 2 2 2 2 2 2 2 2 2" xfId="8653"/>
    <cellStyle name="Normal 2 2 2 2 2 2 2 2 2 2 2 2 2 2" xfId="8654"/>
    <cellStyle name="Normal 2 2 2 2 2 2 2 2 2 2 2 2 2 2 2" xfId="8655"/>
    <cellStyle name="Normal 2 2 2 2 2 2 2 2 2 2 2 2 2 2 3" xfId="8656"/>
    <cellStyle name="Normal 2 2 2 2 2 2 2 2 2 2 2 2 2 2 4" xfId="8657"/>
    <cellStyle name="Normal 2 2 2 2 2 2 2 2 2 2 2 2 2 2 5" xfId="8658"/>
    <cellStyle name="Normal 2 2 2 2 2 2 2 2 2 2 2 2 2 2 6" xfId="8659"/>
    <cellStyle name="Normal 2 2 2 2 2 2 2 2 2 2 2 2 2 2 7" xfId="8660"/>
    <cellStyle name="Normal 2 2 2 2 2 2 2 2 2 2 2 2 2 3" xfId="8661"/>
    <cellStyle name="Normal 2 2 2 2 2 2 2 2 2 2 2 2 2 4" xfId="8662"/>
    <cellStyle name="Normal 2 2 2 2 2 2 2 2 2 2 2 2 2 5" xfId="8663"/>
    <cellStyle name="Normal 2 2 2 2 2 2 2 2 2 2 2 2 2 6" xfId="8664"/>
    <cellStyle name="Normal 2 2 2 2 2 2 2 2 2 2 2 2 2 7" xfId="8665"/>
    <cellStyle name="Normal 2 2 2 2 2 2 2 2 2 2 2 2 3" xfId="8666"/>
    <cellStyle name="Normal 2 2 2 2 2 2 2 2 2 2 2 2 4" xfId="8667"/>
    <cellStyle name="Normal 2 2 2 2 2 2 2 2 2 2 2 2 5" xfId="8668"/>
    <cellStyle name="Normal 2 2 2 2 2 2 2 2 2 2 2 2 6" xfId="8669"/>
    <cellStyle name="Normal 2 2 2 2 2 2 2 2 2 2 2 2 7" xfId="8670"/>
    <cellStyle name="Normal 2 2 2 2 2 2 2 2 2 2 2 2 8" xfId="8671"/>
    <cellStyle name="Normal 2 2 2 2 2 2 2 2 2 2 2 3" xfId="8672"/>
    <cellStyle name="Normal 2 2 2 2 2 2 2 2 2 2 2 3 2" xfId="8673"/>
    <cellStyle name="Normal 2 2 2 2 2 2 2 2 2 2 2 4" xfId="8674"/>
    <cellStyle name="Normal 2 2 2 2 2 2 2 2 2 2 2 5" xfId="8675"/>
    <cellStyle name="Normal 2 2 2 2 2 2 2 2 2 2 2 6" xfId="8676"/>
    <cellStyle name="Normal 2 2 2 2 2 2 2 2 2 2 2 7" xfId="8677"/>
    <cellStyle name="Normal 2 2 2 2 2 2 2 2 2 2 2 8" xfId="8678"/>
    <cellStyle name="Normal 2 2 2 2 2 2 2 2 2 2 3" xfId="8679"/>
    <cellStyle name="Normal 2 2 2 2 2 2 2 2 2 2 3 2" xfId="8680"/>
    <cellStyle name="Normal 2 2 2 2 2 2 2 2 2 2 4" xfId="8681"/>
    <cellStyle name="Normal 2 2 2 2 2 2 2 2 2 2 5" xfId="8682"/>
    <cellStyle name="Normal 2 2 2 2 2 2 2 2 2 2 6" xfId="8683"/>
    <cellStyle name="Normal 2 2 2 2 2 2 2 2 2 2 7" xfId="8684"/>
    <cellStyle name="Normal 2 2 2 2 2 2 2 2 2 2 8" xfId="8685"/>
    <cellStyle name="Normal 2 2 2 2 2 2 2 2 2 2 9" xfId="8686"/>
    <cellStyle name="Normal 2 2 2 2 2 2 2 2 2 3" xfId="8687"/>
    <cellStyle name="Normal 2 2 2 2 2 2 2 2 2 3 2" xfId="8688"/>
    <cellStyle name="Normal 2 2 2 2 2 2 2 2 2 3 2 2" xfId="8689"/>
    <cellStyle name="Normal 2 2 2 2 2 2 2 2 2 3 3" xfId="8690"/>
    <cellStyle name="Normal 2 2 2 2 2 2 2 2 2 4" xfId="8691"/>
    <cellStyle name="Normal 2 2 2 2 2 2 2 2 2 4 2" xfId="8692"/>
    <cellStyle name="Normal 2 2 2 2 2 2 2 2 2 5" xfId="8693"/>
    <cellStyle name="Normal 2 2 2 2 2 2 2 2 2 6" xfId="8694"/>
    <cellStyle name="Normal 2 2 2 2 2 2 2 2 2 7" xfId="8695"/>
    <cellStyle name="Normal 2 2 2 2 2 2 2 2 2 8" xfId="8696"/>
    <cellStyle name="Normal 2 2 2 2 2 2 2 2 2 9" xfId="8697"/>
    <cellStyle name="Normal 2 2 2 2 2 2 2 2 3" xfId="8698"/>
    <cellStyle name="Normal 2 2 2 2 2 2 2 2 4" xfId="8699"/>
    <cellStyle name="Normal 2 2 2 2 2 2 2 2 5" xfId="8700"/>
    <cellStyle name="Normal 2 2 2 2 2 2 2 2 6" xfId="8701"/>
    <cellStyle name="Normal 2 2 2 2 2 2 2 2 6 2" xfId="8702"/>
    <cellStyle name="Normal 2 2 2 2 2 2 2 2 6 2 2" xfId="8703"/>
    <cellStyle name="Normal 2 2 2 2 2 2 2 2 6 2 2 2" xfId="8704"/>
    <cellStyle name="Normal 2 2 2 2 2 2 2 2 6 2 3" xfId="8705"/>
    <cellStyle name="Normal 2 2 2 2 2 2 2 2 6 3" xfId="8706"/>
    <cellStyle name="Normal 2 2 2 2 2 2 2 2 6 3 2" xfId="8707"/>
    <cellStyle name="Normal 2 2 2 2 2 2 2 2 7" xfId="8708"/>
    <cellStyle name="Normal 2 2 2 2 2 2 2 2 7 2" xfId="8709"/>
    <cellStyle name="Normal 2 2 2 2 2 2 2 2 8" xfId="8710"/>
    <cellStyle name="Normal 2 2 2 2 2 2 2 2 9" xfId="8711"/>
    <cellStyle name="Normal 2 2 2 2 2 2 2 3" xfId="8712"/>
    <cellStyle name="Normal 2 2 2 2 2 2 2 4" xfId="8713"/>
    <cellStyle name="Normal 2 2 2 2 2 2 2 4 2" xfId="8714"/>
    <cellStyle name="Normal 2 2 2 2 2 2 2 4 2 2" xfId="8715"/>
    <cellStyle name="Normal 2 2 2 2 2 2 2 4 2 2 2" xfId="8716"/>
    <cellStyle name="Normal 2 2 2 2 2 2 2 4 2 2 2 2" xfId="8717"/>
    <cellStyle name="Normal 2 2 2 2 2 2 2 4 2 2 2 2 2" xfId="8718"/>
    <cellStyle name="Normal 2 2 2 2 2 2 2 4 2 2 2 3" xfId="8719"/>
    <cellStyle name="Normal 2 2 2 2 2 2 2 4 2 2 3" xfId="8720"/>
    <cellStyle name="Normal 2 2 2 2 2 2 2 4 2 2 3 2" xfId="8721"/>
    <cellStyle name="Normal 2 2 2 2 2 2 2 4 2 3" xfId="8722"/>
    <cellStyle name="Normal 2 2 2 2 2 2 2 4 2 3 2" xfId="8723"/>
    <cellStyle name="Normal 2 2 2 2 2 2 2 4 2 4" xfId="8724"/>
    <cellStyle name="Normal 2 2 2 2 2 2 2 4 3" xfId="8725"/>
    <cellStyle name="Normal 2 2 2 2 2 2 2 4 3 2" xfId="8726"/>
    <cellStyle name="Normal 2 2 2 2 2 2 2 4 3 2 2" xfId="8727"/>
    <cellStyle name="Normal 2 2 2 2 2 2 2 4 3 3" xfId="8728"/>
    <cellStyle name="Normal 2 2 2 2 2 2 2 4 4" xfId="8729"/>
    <cellStyle name="Normal 2 2 2 2 2 2 2 4 4 2" xfId="8730"/>
    <cellStyle name="Normal 2 2 2 2 2 2 2 5" xfId="8731"/>
    <cellStyle name="Normal 2 2 2 2 2 2 2 6" xfId="8732"/>
    <cellStyle name="Normal 2 2 2 2 2 2 2 7" xfId="8733"/>
    <cellStyle name="Normal 2 2 2 2 2 2 2 7 2" xfId="8734"/>
    <cellStyle name="Normal 2 2 2 2 2 2 2 7 2 2" xfId="8735"/>
    <cellStyle name="Normal 2 2 2 2 2 2 2 7 2 2 2" xfId="8736"/>
    <cellStyle name="Normal 2 2 2 2 2 2 2 7 2 3" xfId="8737"/>
    <cellStyle name="Normal 2 2 2 2 2 2 2 7 3" xfId="8738"/>
    <cellStyle name="Normal 2 2 2 2 2 2 2 7 3 2" xfId="8739"/>
    <cellStyle name="Normal 2 2 2 2 2 2 2 8" xfId="8740"/>
    <cellStyle name="Normal 2 2 2 2 2 2 2 8 2" xfId="8741"/>
    <cellStyle name="Normal 2 2 2 2 2 2 2 9" xfId="8742"/>
    <cellStyle name="Normal 2 2 2 2 2 2 3" xfId="8743"/>
    <cellStyle name="Normal 2 2 2 2 2 2 4" xfId="8744"/>
    <cellStyle name="Normal 2 2 2 2 2 2 5" xfId="8745"/>
    <cellStyle name="Normal 2 2 2 2 2 2 5 2" xfId="8746"/>
    <cellStyle name="Normal 2 2 2 2 2 2 5 2 2" xfId="8747"/>
    <cellStyle name="Normal 2 2 2 2 2 2 5 2 2 2" xfId="8748"/>
    <cellStyle name="Normal 2 2 2 2 2 2 5 2 2 2 2" xfId="8749"/>
    <cellStyle name="Normal 2 2 2 2 2 2 5 2 2 2 2 2" xfId="8750"/>
    <cellStyle name="Normal 2 2 2 2 2 2 5 2 2 2 3" xfId="8751"/>
    <cellStyle name="Normal 2 2 2 2 2 2 5 2 2 3" xfId="8752"/>
    <cellStyle name="Normal 2 2 2 2 2 2 5 2 2 3 2" xfId="8753"/>
    <cellStyle name="Normal 2 2 2 2 2 2 5 2 3" xfId="8754"/>
    <cellStyle name="Normal 2 2 2 2 2 2 5 2 3 2" xfId="8755"/>
    <cellStyle name="Normal 2 2 2 2 2 2 5 2 4" xfId="8756"/>
    <cellStyle name="Normal 2 2 2 2 2 2 5 3" xfId="8757"/>
    <cellStyle name="Normal 2 2 2 2 2 2 5 3 2" xfId="8758"/>
    <cellStyle name="Normal 2 2 2 2 2 2 5 3 2 2" xfId="8759"/>
    <cellStyle name="Normal 2 2 2 2 2 2 5 3 3" xfId="8760"/>
    <cellStyle name="Normal 2 2 2 2 2 2 5 4" xfId="8761"/>
    <cellStyle name="Normal 2 2 2 2 2 2 5 4 2" xfId="8762"/>
    <cellStyle name="Normal 2 2 2 2 2 2 6" xfId="8763"/>
    <cellStyle name="Normal 2 2 2 2 2 2 7" xfId="8764"/>
    <cellStyle name="Normal 2 2 2 2 2 2 8" xfId="8765"/>
    <cellStyle name="Normal 2 2 2 2 2 2 8 2" xfId="8766"/>
    <cellStyle name="Normal 2 2 2 2 2 2 8 2 2" xfId="8767"/>
    <cellStyle name="Normal 2 2 2 2 2 2 8 2 2 2" xfId="8768"/>
    <cellStyle name="Normal 2 2 2 2 2 2 8 2 3" xfId="8769"/>
    <cellStyle name="Normal 2 2 2 2 2 2 8 3" xfId="8770"/>
    <cellStyle name="Normal 2 2 2 2 2 2 8 3 2" xfId="8771"/>
    <cellStyle name="Normal 2 2 2 2 2 2 9" xfId="8772"/>
    <cellStyle name="Normal 2 2 2 2 2 2 9 2" xfId="8773"/>
    <cellStyle name="Normal 2 2 2 2 2 3" xfId="8774"/>
    <cellStyle name="Normal 2 2 2 2 2 4" xfId="8775"/>
    <cellStyle name="Normal 2 2 2 2 2 5" xfId="8776"/>
    <cellStyle name="Normal 2 2 2 2 2 5 2" xfId="8777"/>
    <cellStyle name="Normal 2 2 2 2 2 6" xfId="8778"/>
    <cellStyle name="Normal 2 2 2 2 2 7" xfId="8779"/>
    <cellStyle name="Normal 2 2 2 2 2 7 2" xfId="8780"/>
    <cellStyle name="Normal 2 2 2 2 2 7 2 2" xfId="8781"/>
    <cellStyle name="Normal 2 2 2 2 2 7 2 2 2" xfId="8782"/>
    <cellStyle name="Normal 2 2 2 2 2 7 2 2 2 2" xfId="8783"/>
    <cellStyle name="Normal 2 2 2 2 2 7 2 2 2 2 2" xfId="8784"/>
    <cellStyle name="Normal 2 2 2 2 2 7 2 2 2 3" xfId="8785"/>
    <cellStyle name="Normal 2 2 2 2 2 7 2 2 3" xfId="8786"/>
    <cellStyle name="Normal 2 2 2 2 2 7 2 2 3 2" xfId="8787"/>
    <cellStyle name="Normal 2 2 2 2 2 7 2 3" xfId="8788"/>
    <cellStyle name="Normal 2 2 2 2 2 7 2 3 2" xfId="8789"/>
    <cellStyle name="Normal 2 2 2 2 2 7 2 4" xfId="8790"/>
    <cellStyle name="Normal 2 2 2 2 2 7 3" xfId="8791"/>
    <cellStyle name="Normal 2 2 2 2 2 7 3 2" xfId="8792"/>
    <cellStyle name="Normal 2 2 2 2 2 7 3 2 2" xfId="8793"/>
    <cellStyle name="Normal 2 2 2 2 2 7 3 3" xfId="8794"/>
    <cellStyle name="Normal 2 2 2 2 2 7 4" xfId="8795"/>
    <cellStyle name="Normal 2 2 2 2 2 7 4 2" xfId="8796"/>
    <cellStyle name="Normal 2 2 2 2 2 8" xfId="8797"/>
    <cellStyle name="Normal 2 2 2 2 2 9" xfId="8798"/>
    <cellStyle name="Normal 2 2 2 2 3" xfId="8799"/>
    <cellStyle name="Normal 2 2 2 2 4" xfId="8800"/>
    <cellStyle name="Normal 2 2 2 2 5" xfId="8801"/>
    <cellStyle name="Normal 2 2 2 2 5 2" xfId="8802"/>
    <cellStyle name="Normal 2 2 2 2 6" xfId="8803"/>
    <cellStyle name="Normal 2 2 2 2 7" xfId="8804"/>
    <cellStyle name="Normal 2 2 2 2 7 2" xfId="8805"/>
    <cellStyle name="Normal 2 2 2 2 7 2 2" xfId="8806"/>
    <cellStyle name="Normal 2 2 2 2 7 2 2 2" xfId="8807"/>
    <cellStyle name="Normal 2 2 2 2 7 2 2 2 2" xfId="8808"/>
    <cellStyle name="Normal 2 2 2 2 7 2 2 2 2 2" xfId="8809"/>
    <cellStyle name="Normal 2 2 2 2 7 2 2 2 3" xfId="8810"/>
    <cellStyle name="Normal 2 2 2 2 7 2 2 3" xfId="8811"/>
    <cellStyle name="Normal 2 2 2 2 7 2 2 3 2" xfId="8812"/>
    <cellStyle name="Normal 2 2 2 2 7 2 3" xfId="8813"/>
    <cellStyle name="Normal 2 2 2 2 7 2 3 2" xfId="8814"/>
    <cellStyle name="Normal 2 2 2 2 7 2 4" xfId="8815"/>
    <cellStyle name="Normal 2 2 2 2 7 3" xfId="8816"/>
    <cellStyle name="Normal 2 2 2 2 7 3 2" xfId="8817"/>
    <cellStyle name="Normal 2 2 2 2 7 3 2 2" xfId="8818"/>
    <cellStyle name="Normal 2 2 2 2 7 3 3" xfId="8819"/>
    <cellStyle name="Normal 2 2 2 2 7 4" xfId="8820"/>
    <cellStyle name="Normal 2 2 2 2 7 4 2" xfId="8821"/>
    <cellStyle name="Normal 2 2 2 2 8" xfId="8822"/>
    <cellStyle name="Normal 2 2 2 2 9" xfId="8823"/>
    <cellStyle name="Normal 2 2 2 20" xfId="8824"/>
    <cellStyle name="Normal 2 2 2 21" xfId="8825"/>
    <cellStyle name="Normal 2 2 2 22" xfId="8581"/>
    <cellStyle name="Normal 2 2 2 3" xfId="110"/>
    <cellStyle name="Normal 2 2 2 3 2" xfId="8826"/>
    <cellStyle name="Normal 2 2 2 4" xfId="8827"/>
    <cellStyle name="Normal 2 2 2 5" xfId="8828"/>
    <cellStyle name="Normal 2 2 2 6" xfId="8829"/>
    <cellStyle name="Normal 2 2 2 7" xfId="8830"/>
    <cellStyle name="Normal 2 2 2 7 2" xfId="8831"/>
    <cellStyle name="Normal 2 2 2 8" xfId="8832"/>
    <cellStyle name="Normal 2 2 2 9" xfId="8833"/>
    <cellStyle name="Normal 2 2 2 9 2" xfId="8834"/>
    <cellStyle name="Normal 2 2 2 9 2 2" xfId="8835"/>
    <cellStyle name="Normal 2 2 2 9 2 2 2" xfId="8836"/>
    <cellStyle name="Normal 2 2 2 9 2 2 2 2" xfId="8837"/>
    <cellStyle name="Normal 2 2 2 9 2 2 2 2 2" xfId="8838"/>
    <cellStyle name="Normal 2 2 2 9 2 2 2 3" xfId="8839"/>
    <cellStyle name="Normal 2 2 2 9 2 2 3" xfId="8840"/>
    <cellStyle name="Normal 2 2 2 9 2 2 3 2" xfId="8841"/>
    <cellStyle name="Normal 2 2 2 9 2 3" xfId="8842"/>
    <cellStyle name="Normal 2 2 2 9 2 3 2" xfId="8843"/>
    <cellStyle name="Normal 2 2 2 9 2 4" xfId="8844"/>
    <cellStyle name="Normal 2 2 2 9 3" xfId="8845"/>
    <cellStyle name="Normal 2 2 2 9 3 2" xfId="8846"/>
    <cellStyle name="Normal 2 2 2 9 3 2 2" xfId="8847"/>
    <cellStyle name="Normal 2 2 2 9 3 3" xfId="8848"/>
    <cellStyle name="Normal 2 2 2 9 4" xfId="8849"/>
    <cellStyle name="Normal 2 2 2 9 4 2" xfId="8850"/>
    <cellStyle name="Normal 2 2 20" xfId="8851"/>
    <cellStyle name="Normal 2 2 21" xfId="8852"/>
    <cellStyle name="Normal 2 2 22" xfId="8853"/>
    <cellStyle name="Normal 2 2 23" xfId="8854"/>
    <cellStyle name="Normal 2 2 24" xfId="238"/>
    <cellStyle name="Normal 2 2 3" xfId="111"/>
    <cellStyle name="Normal 2 2 3 2" xfId="8856"/>
    <cellStyle name="Normal 2 2 3 3" xfId="8855"/>
    <cellStyle name="Normal 2 2 4" xfId="112"/>
    <cellStyle name="Normal 2 2 4 2" xfId="8857"/>
    <cellStyle name="Normal 2 2 5" xfId="113"/>
    <cellStyle name="Normal 2 2 5 2" xfId="8858"/>
    <cellStyle name="Normal 2 2 6" xfId="8859"/>
    <cellStyle name="Normal 2 2 6 2" xfId="46522"/>
    <cellStyle name="Normal 2 2 7" xfId="8860"/>
    <cellStyle name="Normal 2 2 8" xfId="8861"/>
    <cellStyle name="Normal 2 2 9" xfId="8862"/>
    <cellStyle name="Normal 2 2 9 2" xfId="8863"/>
    <cellStyle name="Normal 2 2_Summary Table as of 31 DEC" xfId="114"/>
    <cellStyle name="Normal 2 20" xfId="8864"/>
    <cellStyle name="Normal 2 20 2" xfId="8865"/>
    <cellStyle name="Normal 2 20 2 2" xfId="8866"/>
    <cellStyle name="Normal 2 20 2 3" xfId="8867"/>
    <cellStyle name="Normal 2 20 2 4" xfId="8868"/>
    <cellStyle name="Normal 2 20 2 5" xfId="8869"/>
    <cellStyle name="Normal 2 20 3" xfId="8870"/>
    <cellStyle name="Normal 2 20 3 2" xfId="8871"/>
    <cellStyle name="Normal 2 20 3 3" xfId="8872"/>
    <cellStyle name="Normal 2 20 3 4" xfId="8873"/>
    <cellStyle name="Normal 2 20 3 5" xfId="8874"/>
    <cellStyle name="Normal 2 20 4" xfId="8875"/>
    <cellStyle name="Normal 2 20 5" xfId="8876"/>
    <cellStyle name="Normal 2 20 6" xfId="8877"/>
    <cellStyle name="Normal 2 20 7" xfId="8878"/>
    <cellStyle name="Normal 2 21" xfId="8879"/>
    <cellStyle name="Normal 2 22" xfId="8880"/>
    <cellStyle name="Normal 2 23" xfId="8881"/>
    <cellStyle name="Normal 2 23 2" xfId="46523"/>
    <cellStyle name="Normal 2 24" xfId="8882"/>
    <cellStyle name="Normal 2 25" xfId="8883"/>
    <cellStyle name="Normal 2 26" xfId="8884"/>
    <cellStyle name="Normal 2 27" xfId="8885"/>
    <cellStyle name="Normal 2 28" xfId="8886"/>
    <cellStyle name="Normal 2 29" xfId="8887"/>
    <cellStyle name="Normal 2 3" xfId="115"/>
    <cellStyle name="Normal 2 3 10" xfId="8889"/>
    <cellStyle name="Normal 2 3 11" xfId="8890"/>
    <cellStyle name="Normal 2 3 12" xfId="8891"/>
    <cellStyle name="Normal 2 3 13" xfId="8892"/>
    <cellStyle name="Normal 2 3 14" xfId="8893"/>
    <cellStyle name="Normal 2 3 15" xfId="8894"/>
    <cellStyle name="Normal 2 3 16" xfId="8895"/>
    <cellStyle name="Normal 2 3 17" xfId="8888"/>
    <cellStyle name="Normal 2 3 2" xfId="116"/>
    <cellStyle name="Normal 2 3 2 2" xfId="8897"/>
    <cellStyle name="Normal 2 3 2 2 2" xfId="8898"/>
    <cellStyle name="Normal 2 3 2 3" xfId="8896"/>
    <cellStyle name="Normal 2 3 3" xfId="171"/>
    <cellStyle name="Normal 2 3 3 2" xfId="8899"/>
    <cellStyle name="Normal 2 3 4" xfId="8900"/>
    <cellStyle name="Normal 2 3 5" xfId="8901"/>
    <cellStyle name="Normal 2 3 5 2" xfId="46524"/>
    <cellStyle name="Normal 2 3 6" xfId="8902"/>
    <cellStyle name="Normal 2 3 7" xfId="8903"/>
    <cellStyle name="Normal 2 3 8" xfId="8904"/>
    <cellStyle name="Normal 2 3 9" xfId="8905"/>
    <cellStyle name="Normal 2 3_JUN-09 PP&amp;E Depreciation w YTD" xfId="8906"/>
    <cellStyle name="Normal 2 30" xfId="8907"/>
    <cellStyle name="Normal 2 31" xfId="8908"/>
    <cellStyle name="Normal 2 32" xfId="8909"/>
    <cellStyle name="Normal 2 33" xfId="8910"/>
    <cellStyle name="Normal 2 34" xfId="8911"/>
    <cellStyle name="Normal 2 35" xfId="8912"/>
    <cellStyle name="Normal 2 36" xfId="8913"/>
    <cellStyle name="Normal 2 37" xfId="8914"/>
    <cellStyle name="Normal 2 38" xfId="8915"/>
    <cellStyle name="Normal 2 39" xfId="8916"/>
    <cellStyle name="Normal 2 39 2" xfId="8917"/>
    <cellStyle name="Normal 2 39 2 2" xfId="8918"/>
    <cellStyle name="Normal 2 39 2 2 2" xfId="8919"/>
    <cellStyle name="Normal 2 39 2 2 2 2" xfId="8920"/>
    <cellStyle name="Normal 2 39 2 2 2 2 2" xfId="8921"/>
    <cellStyle name="Normal 2 39 2 2 2 3" xfId="8922"/>
    <cellStyle name="Normal 2 39 2 2 3" xfId="8923"/>
    <cellStyle name="Normal 2 39 2 2 3 2" xfId="8924"/>
    <cellStyle name="Normal 2 39 2 3" xfId="8925"/>
    <cellStyle name="Normal 2 39 2 3 2" xfId="8926"/>
    <cellStyle name="Normal 2 39 2 4" xfId="8927"/>
    <cellStyle name="Normal 2 39 3" xfId="8928"/>
    <cellStyle name="Normal 2 39 3 2" xfId="8929"/>
    <cellStyle name="Normal 2 39 3 2 2" xfId="8930"/>
    <cellStyle name="Normal 2 39 3 3" xfId="8931"/>
    <cellStyle name="Normal 2 39 4" xfId="8932"/>
    <cellStyle name="Normal 2 39 4 2" xfId="8933"/>
    <cellStyle name="Normal 2 39 5" xfId="8934"/>
    <cellStyle name="Normal 2 4" xfId="117"/>
    <cellStyle name="Normal 2 4 2" xfId="118"/>
    <cellStyle name="Normal 2 4 2 2" xfId="8937"/>
    <cellStyle name="Normal 2 4 2 3" xfId="8936"/>
    <cellStyle name="Normal 2 4 3" xfId="8935"/>
    <cellStyle name="Normal 2 40" xfId="8938"/>
    <cellStyle name="Normal 2 41" xfId="8939"/>
    <cellStyle name="Normal 2 42" xfId="8940"/>
    <cellStyle name="Normal 2 42 2" xfId="8941"/>
    <cellStyle name="Normal 2 42 2 2" xfId="8942"/>
    <cellStyle name="Normal 2 42 2 2 2" xfId="8943"/>
    <cellStyle name="Normal 2 42 2 3" xfId="8944"/>
    <cellStyle name="Normal 2 42 3" xfId="8945"/>
    <cellStyle name="Normal 2 42 3 2" xfId="8946"/>
    <cellStyle name="Normal 2 43" xfId="8947"/>
    <cellStyle name="Normal 2 43 2" xfId="8948"/>
    <cellStyle name="Normal 2 44" xfId="8949"/>
    <cellStyle name="Normal 2 45" xfId="8950"/>
    <cellStyle name="Normal 2 46" xfId="8951"/>
    <cellStyle name="Normal 2 47" xfId="8952"/>
    <cellStyle name="Normal 2 48" xfId="8953"/>
    <cellStyle name="Normal 2 49" xfId="8954"/>
    <cellStyle name="Normal 2 5" xfId="119"/>
    <cellStyle name="Normal 2 5 2" xfId="8956"/>
    <cellStyle name="Normal 2 5 2 2" xfId="46525"/>
    <cellStyle name="Normal 2 5 3" xfId="8957"/>
    <cellStyle name="Normal 2 5 4" xfId="8958"/>
    <cellStyle name="Normal 2 5 4 2" xfId="8959"/>
    <cellStyle name="Normal 2 5 5" xfId="8955"/>
    <cellStyle name="Normal 2 50" xfId="8960"/>
    <cellStyle name="Normal 2 51" xfId="8961"/>
    <cellStyle name="Normal 2 52" xfId="8962"/>
    <cellStyle name="Normal 2 53" xfId="8963"/>
    <cellStyle name="Normal 2 54" xfId="8964"/>
    <cellStyle name="Normal 2 6" xfId="120"/>
    <cellStyle name="Normal 2 6 2" xfId="8966"/>
    <cellStyle name="Normal 2 6 2 2" xfId="8967"/>
    <cellStyle name="Normal 2 6 3" xfId="8965"/>
    <cellStyle name="Normal 2 7" xfId="121"/>
    <cellStyle name="Normal 2 7 2" xfId="8969"/>
    <cellStyle name="Normal 2 7 2 2" xfId="8970"/>
    <cellStyle name="Normal 2 7 3" xfId="8968"/>
    <cellStyle name="Normal 2 8" xfId="122"/>
    <cellStyle name="Normal 2 8 2" xfId="8972"/>
    <cellStyle name="Normal 2 8 2 2" xfId="8973"/>
    <cellStyle name="Normal 2 8 3" xfId="8971"/>
    <cellStyle name="Normal 2 9" xfId="123"/>
    <cellStyle name="Normal 2 9 2" xfId="8974"/>
    <cellStyle name="Normal 2_04-05 Apr-May 2011 - Mine development classification" xfId="8975"/>
    <cellStyle name="Normal 20" xfId="162"/>
    <cellStyle name="Normal 20 10" xfId="8977"/>
    <cellStyle name="Normal 20 10 2" xfId="8978"/>
    <cellStyle name="Normal 20 10 3" xfId="8979"/>
    <cellStyle name="Normal 20 10 4" xfId="8980"/>
    <cellStyle name="Normal 20 10 5" xfId="8981"/>
    <cellStyle name="Normal 20 11" xfId="8982"/>
    <cellStyle name="Normal 20 11 2" xfId="8983"/>
    <cellStyle name="Normal 20 11 3" xfId="8984"/>
    <cellStyle name="Normal 20 11 4" xfId="8985"/>
    <cellStyle name="Normal 20 11 5" xfId="8986"/>
    <cellStyle name="Normal 20 12" xfId="8987"/>
    <cellStyle name="Normal 20 12 2" xfId="8988"/>
    <cellStyle name="Normal 20 12 3" xfId="8989"/>
    <cellStyle name="Normal 20 12 4" xfId="8990"/>
    <cellStyle name="Normal 20 12 5" xfId="8991"/>
    <cellStyle name="Normal 20 13" xfId="8992"/>
    <cellStyle name="Normal 20 13 2" xfId="8993"/>
    <cellStyle name="Normal 20 14" xfId="8976"/>
    <cellStyle name="Normal 20 2" xfId="8994"/>
    <cellStyle name="Normal 20 2 10" xfId="8995"/>
    <cellStyle name="Normal 20 2 2" xfId="8996"/>
    <cellStyle name="Normal 20 2 2 2" xfId="8997"/>
    <cellStyle name="Normal 20 2 2 2 2" xfId="8998"/>
    <cellStyle name="Normal 20 2 2 3" xfId="8999"/>
    <cellStyle name="Normal 20 2 2 4" xfId="9000"/>
    <cellStyle name="Normal 20 2 2 5" xfId="9001"/>
    <cellStyle name="Normal 20 2 3" xfId="9002"/>
    <cellStyle name="Normal 20 2 3 2" xfId="9003"/>
    <cellStyle name="Normal 20 2 3 2 2" xfId="9004"/>
    <cellStyle name="Normal 20 2 3 3" xfId="9005"/>
    <cellStyle name="Normal 20 2 3 4" xfId="9006"/>
    <cellStyle name="Normal 20 2 3 5" xfId="9007"/>
    <cellStyle name="Normal 20 2 4" xfId="9008"/>
    <cellStyle name="Normal 20 2 4 2" xfId="9009"/>
    <cellStyle name="Normal 20 2 4 3" xfId="9010"/>
    <cellStyle name="Normal 20 2 4 4" xfId="9011"/>
    <cellStyle name="Normal 20 2 4 5" xfId="9012"/>
    <cellStyle name="Normal 20 2 5" xfId="9013"/>
    <cellStyle name="Normal 20 2 5 2" xfId="9014"/>
    <cellStyle name="Normal 20 2 5 3" xfId="9015"/>
    <cellStyle name="Normal 20 2 5 4" xfId="9016"/>
    <cellStyle name="Normal 20 2 5 5" xfId="9017"/>
    <cellStyle name="Normal 20 2 6" xfId="9018"/>
    <cellStyle name="Normal 20 2 6 2" xfId="9019"/>
    <cellStyle name="Normal 20 2 6 3" xfId="9020"/>
    <cellStyle name="Normal 20 2 6 4" xfId="9021"/>
    <cellStyle name="Normal 20 2 6 5" xfId="9022"/>
    <cellStyle name="Normal 20 2 7" xfId="9023"/>
    <cellStyle name="Normal 20 2 7 2" xfId="9024"/>
    <cellStyle name="Normal 20 2 8" xfId="9025"/>
    <cellStyle name="Normal 20 2 9" xfId="9026"/>
    <cellStyle name="Normal 20 3" xfId="9027"/>
    <cellStyle name="Normal 20 3 10" xfId="9028"/>
    <cellStyle name="Normal 20 3 2" xfId="9029"/>
    <cellStyle name="Normal 20 3 2 2" xfId="9030"/>
    <cellStyle name="Normal 20 3 2 2 2" xfId="9031"/>
    <cellStyle name="Normal 20 3 2 3" xfId="9032"/>
    <cellStyle name="Normal 20 3 2 4" xfId="9033"/>
    <cellStyle name="Normal 20 3 2 5" xfId="9034"/>
    <cellStyle name="Normal 20 3 3" xfId="9035"/>
    <cellStyle name="Normal 20 3 3 2" xfId="9036"/>
    <cellStyle name="Normal 20 3 3 2 2" xfId="9037"/>
    <cellStyle name="Normal 20 3 3 3" xfId="9038"/>
    <cellStyle name="Normal 20 3 3 4" xfId="9039"/>
    <cellStyle name="Normal 20 3 3 5" xfId="9040"/>
    <cellStyle name="Normal 20 3 4" xfId="9041"/>
    <cellStyle name="Normal 20 3 4 2" xfId="9042"/>
    <cellStyle name="Normal 20 3 4 3" xfId="9043"/>
    <cellStyle name="Normal 20 3 4 4" xfId="9044"/>
    <cellStyle name="Normal 20 3 4 5" xfId="9045"/>
    <cellStyle name="Normal 20 3 5" xfId="9046"/>
    <cellStyle name="Normal 20 3 5 2" xfId="9047"/>
    <cellStyle name="Normal 20 3 5 3" xfId="9048"/>
    <cellStyle name="Normal 20 3 5 4" xfId="9049"/>
    <cellStyle name="Normal 20 3 5 5" xfId="9050"/>
    <cellStyle name="Normal 20 3 6" xfId="9051"/>
    <cellStyle name="Normal 20 3 6 2" xfId="9052"/>
    <cellStyle name="Normal 20 3 6 3" xfId="9053"/>
    <cellStyle name="Normal 20 3 6 4" xfId="9054"/>
    <cellStyle name="Normal 20 3 6 5" xfId="9055"/>
    <cellStyle name="Normal 20 3 7" xfId="9056"/>
    <cellStyle name="Normal 20 3 7 2" xfId="9057"/>
    <cellStyle name="Normal 20 3 8" xfId="9058"/>
    <cellStyle name="Normal 20 3 9" xfId="9059"/>
    <cellStyle name="Normal 20 4" xfId="9060"/>
    <cellStyle name="Normal 20 4 10" xfId="9061"/>
    <cellStyle name="Normal 20 4 2" xfId="9062"/>
    <cellStyle name="Normal 20 4 2 2" xfId="9063"/>
    <cellStyle name="Normal 20 4 2 2 2" xfId="9064"/>
    <cellStyle name="Normal 20 4 2 3" xfId="9065"/>
    <cellStyle name="Normal 20 4 2 4" xfId="9066"/>
    <cellStyle name="Normal 20 4 2 5" xfId="9067"/>
    <cellStyle name="Normal 20 4 3" xfId="9068"/>
    <cellStyle name="Normal 20 4 3 2" xfId="9069"/>
    <cellStyle name="Normal 20 4 3 2 2" xfId="9070"/>
    <cellStyle name="Normal 20 4 3 3" xfId="9071"/>
    <cellStyle name="Normal 20 4 3 4" xfId="9072"/>
    <cellStyle name="Normal 20 4 3 5" xfId="9073"/>
    <cellStyle name="Normal 20 4 4" xfId="9074"/>
    <cellStyle name="Normal 20 4 4 2" xfId="9075"/>
    <cellStyle name="Normal 20 4 4 3" xfId="9076"/>
    <cellStyle name="Normal 20 4 4 4" xfId="9077"/>
    <cellStyle name="Normal 20 4 4 5" xfId="9078"/>
    <cellStyle name="Normal 20 4 5" xfId="9079"/>
    <cellStyle name="Normal 20 4 5 2" xfId="9080"/>
    <cellStyle name="Normal 20 4 5 3" xfId="9081"/>
    <cellStyle name="Normal 20 4 5 4" xfId="9082"/>
    <cellStyle name="Normal 20 4 5 5" xfId="9083"/>
    <cellStyle name="Normal 20 4 6" xfId="9084"/>
    <cellStyle name="Normal 20 4 6 2" xfId="9085"/>
    <cellStyle name="Normal 20 4 6 3" xfId="9086"/>
    <cellStyle name="Normal 20 4 6 4" xfId="9087"/>
    <cellStyle name="Normal 20 4 6 5" xfId="9088"/>
    <cellStyle name="Normal 20 4 7" xfId="9089"/>
    <cellStyle name="Normal 20 4 7 2" xfId="9090"/>
    <cellStyle name="Normal 20 4 8" xfId="9091"/>
    <cellStyle name="Normal 20 4 9" xfId="9092"/>
    <cellStyle name="Normal 20 5" xfId="9093"/>
    <cellStyle name="Normal 20 5 10" xfId="9094"/>
    <cellStyle name="Normal 20 5 2" xfId="9095"/>
    <cellStyle name="Normal 20 5 2 2" xfId="9096"/>
    <cellStyle name="Normal 20 5 2 3" xfId="9097"/>
    <cellStyle name="Normal 20 5 2 4" xfId="9098"/>
    <cellStyle name="Normal 20 5 2 5" xfId="9099"/>
    <cellStyle name="Normal 20 5 3" xfId="9100"/>
    <cellStyle name="Normal 20 5 3 2" xfId="9101"/>
    <cellStyle name="Normal 20 5 3 3" xfId="9102"/>
    <cellStyle name="Normal 20 5 3 4" xfId="9103"/>
    <cellStyle name="Normal 20 5 3 5" xfId="9104"/>
    <cellStyle name="Normal 20 5 4" xfId="9105"/>
    <cellStyle name="Normal 20 5 4 2" xfId="9106"/>
    <cellStyle name="Normal 20 5 4 3" xfId="9107"/>
    <cellStyle name="Normal 20 5 4 4" xfId="9108"/>
    <cellStyle name="Normal 20 5 4 5" xfId="9109"/>
    <cellStyle name="Normal 20 5 5" xfId="9110"/>
    <cellStyle name="Normal 20 5 5 2" xfId="9111"/>
    <cellStyle name="Normal 20 5 5 3" xfId="9112"/>
    <cellStyle name="Normal 20 5 5 4" xfId="9113"/>
    <cellStyle name="Normal 20 5 5 5" xfId="9114"/>
    <cellStyle name="Normal 20 5 6" xfId="9115"/>
    <cellStyle name="Normal 20 5 6 2" xfId="9116"/>
    <cellStyle name="Normal 20 5 6 3" xfId="9117"/>
    <cellStyle name="Normal 20 5 6 4" xfId="9118"/>
    <cellStyle name="Normal 20 5 6 5" xfId="9119"/>
    <cellStyle name="Normal 20 5 7" xfId="9120"/>
    <cellStyle name="Normal 20 5 8" xfId="9121"/>
    <cellStyle name="Normal 20 5 9" xfId="9122"/>
    <cellStyle name="Normal 20 6" xfId="9123"/>
    <cellStyle name="Normal 20 6 10" xfId="9124"/>
    <cellStyle name="Normal 20 6 2" xfId="9125"/>
    <cellStyle name="Normal 20 6 2 2" xfId="9126"/>
    <cellStyle name="Normal 20 6 2 3" xfId="9127"/>
    <cellStyle name="Normal 20 6 2 4" xfId="9128"/>
    <cellStyle name="Normal 20 6 2 5" xfId="9129"/>
    <cellStyle name="Normal 20 6 3" xfId="9130"/>
    <cellStyle name="Normal 20 6 3 2" xfId="9131"/>
    <cellStyle name="Normal 20 6 3 3" xfId="9132"/>
    <cellStyle name="Normal 20 6 3 4" xfId="9133"/>
    <cellStyle name="Normal 20 6 3 5" xfId="9134"/>
    <cellStyle name="Normal 20 6 4" xfId="9135"/>
    <cellStyle name="Normal 20 6 4 2" xfId="9136"/>
    <cellStyle name="Normal 20 6 4 3" xfId="9137"/>
    <cellStyle name="Normal 20 6 4 4" xfId="9138"/>
    <cellStyle name="Normal 20 6 4 5" xfId="9139"/>
    <cellStyle name="Normal 20 6 5" xfId="9140"/>
    <cellStyle name="Normal 20 6 5 2" xfId="9141"/>
    <cellStyle name="Normal 20 6 5 3" xfId="9142"/>
    <cellStyle name="Normal 20 6 5 4" xfId="9143"/>
    <cellStyle name="Normal 20 6 5 5" xfId="9144"/>
    <cellStyle name="Normal 20 6 6" xfId="9145"/>
    <cellStyle name="Normal 20 6 6 2" xfId="9146"/>
    <cellStyle name="Normal 20 6 6 3" xfId="9147"/>
    <cellStyle name="Normal 20 6 6 4" xfId="9148"/>
    <cellStyle name="Normal 20 6 6 5" xfId="9149"/>
    <cellStyle name="Normal 20 6 7" xfId="9150"/>
    <cellStyle name="Normal 20 6 8" xfId="9151"/>
    <cellStyle name="Normal 20 6 9" xfId="9152"/>
    <cellStyle name="Normal 20 7" xfId="9153"/>
    <cellStyle name="Normal 20 7 10" xfId="9154"/>
    <cellStyle name="Normal 20 7 2" xfId="9155"/>
    <cellStyle name="Normal 20 7 2 2" xfId="9156"/>
    <cellStyle name="Normal 20 7 2 3" xfId="9157"/>
    <cellStyle name="Normal 20 7 2 4" xfId="9158"/>
    <cellStyle name="Normal 20 7 2 5" xfId="9159"/>
    <cellStyle name="Normal 20 7 3" xfId="9160"/>
    <cellStyle name="Normal 20 7 3 2" xfId="9161"/>
    <cellStyle name="Normal 20 7 3 3" xfId="9162"/>
    <cellStyle name="Normal 20 7 3 4" xfId="9163"/>
    <cellStyle name="Normal 20 7 3 5" xfId="9164"/>
    <cellStyle name="Normal 20 7 4" xfId="9165"/>
    <cellStyle name="Normal 20 7 4 2" xfId="9166"/>
    <cellStyle name="Normal 20 7 4 3" xfId="9167"/>
    <cellStyle name="Normal 20 7 4 4" xfId="9168"/>
    <cellStyle name="Normal 20 7 4 5" xfId="9169"/>
    <cellStyle name="Normal 20 7 5" xfId="9170"/>
    <cellStyle name="Normal 20 7 5 2" xfId="9171"/>
    <cellStyle name="Normal 20 7 5 3" xfId="9172"/>
    <cellStyle name="Normal 20 7 5 4" xfId="9173"/>
    <cellStyle name="Normal 20 7 5 5" xfId="9174"/>
    <cellStyle name="Normal 20 7 6" xfId="9175"/>
    <cellStyle name="Normal 20 7 6 2" xfId="9176"/>
    <cellStyle name="Normal 20 7 6 3" xfId="9177"/>
    <cellStyle name="Normal 20 7 6 4" xfId="9178"/>
    <cellStyle name="Normal 20 7 6 5" xfId="9179"/>
    <cellStyle name="Normal 20 7 7" xfId="9180"/>
    <cellStyle name="Normal 20 7 8" xfId="9181"/>
    <cellStyle name="Normal 20 7 9" xfId="9182"/>
    <cellStyle name="Normal 20 8" xfId="9183"/>
    <cellStyle name="Normal 20 8 2" xfId="9184"/>
    <cellStyle name="Normal 20 8 3" xfId="9185"/>
    <cellStyle name="Normal 20 8 4" xfId="9186"/>
    <cellStyle name="Normal 20 8 5" xfId="9187"/>
    <cellStyle name="Normal 20 9" xfId="9188"/>
    <cellStyle name="Normal 20 9 2" xfId="9189"/>
    <cellStyle name="Normal 20 9 3" xfId="9190"/>
    <cellStyle name="Normal 20 9 4" xfId="9191"/>
    <cellStyle name="Normal 20 9 5" xfId="9192"/>
    <cellStyle name="Normal 21" xfId="165"/>
    <cellStyle name="Normal 21 10" xfId="9194"/>
    <cellStyle name="Normal 21 10 2" xfId="9195"/>
    <cellStyle name="Normal 21 10 3" xfId="9196"/>
    <cellStyle name="Normal 21 10 4" xfId="9197"/>
    <cellStyle name="Normal 21 10 5" xfId="9198"/>
    <cellStyle name="Normal 21 11" xfId="9199"/>
    <cellStyle name="Normal 21 11 2" xfId="9200"/>
    <cellStyle name="Normal 21 11 3" xfId="9201"/>
    <cellStyle name="Normal 21 11 4" xfId="9202"/>
    <cellStyle name="Normal 21 11 5" xfId="9203"/>
    <cellStyle name="Normal 21 12" xfId="9204"/>
    <cellStyle name="Normal 21 12 2" xfId="9205"/>
    <cellStyle name="Normal 21 12 3" xfId="9206"/>
    <cellStyle name="Normal 21 12 4" xfId="9207"/>
    <cellStyle name="Normal 21 12 5" xfId="9208"/>
    <cellStyle name="Normal 21 13" xfId="9209"/>
    <cellStyle name="Normal 21 13 2" xfId="9210"/>
    <cellStyle name="Normal 21 14" xfId="9211"/>
    <cellStyle name="Normal 21 15" xfId="9212"/>
    <cellStyle name="Normal 21 16" xfId="9213"/>
    <cellStyle name="Normal 21 17" xfId="9193"/>
    <cellStyle name="Normal 21 2" xfId="9214"/>
    <cellStyle name="Normal 21 2 10" xfId="9215"/>
    <cellStyle name="Normal 21 2 2" xfId="9216"/>
    <cellStyle name="Normal 21 2 2 2" xfId="9217"/>
    <cellStyle name="Normal 21 2 2 2 2" xfId="9218"/>
    <cellStyle name="Normal 21 2 2 3" xfId="9219"/>
    <cellStyle name="Normal 21 2 2 4" xfId="9220"/>
    <cellStyle name="Normal 21 2 2 5" xfId="9221"/>
    <cellStyle name="Normal 21 2 3" xfId="9222"/>
    <cellStyle name="Normal 21 2 3 2" xfId="9223"/>
    <cellStyle name="Normal 21 2 3 2 2" xfId="9224"/>
    <cellStyle name="Normal 21 2 3 3" xfId="9225"/>
    <cellStyle name="Normal 21 2 3 4" xfId="9226"/>
    <cellStyle name="Normal 21 2 3 5" xfId="9227"/>
    <cellStyle name="Normal 21 2 4" xfId="9228"/>
    <cellStyle name="Normal 21 2 4 2" xfId="9229"/>
    <cellStyle name="Normal 21 2 4 3" xfId="9230"/>
    <cellStyle name="Normal 21 2 4 4" xfId="9231"/>
    <cellStyle name="Normal 21 2 4 5" xfId="9232"/>
    <cellStyle name="Normal 21 2 5" xfId="9233"/>
    <cellStyle name="Normal 21 2 5 2" xfId="9234"/>
    <cellStyle name="Normal 21 2 5 3" xfId="9235"/>
    <cellStyle name="Normal 21 2 5 4" xfId="9236"/>
    <cellStyle name="Normal 21 2 5 5" xfId="9237"/>
    <cellStyle name="Normal 21 2 6" xfId="9238"/>
    <cellStyle name="Normal 21 2 6 2" xfId="9239"/>
    <cellStyle name="Normal 21 2 6 3" xfId="9240"/>
    <cellStyle name="Normal 21 2 6 4" xfId="9241"/>
    <cellStyle name="Normal 21 2 6 5" xfId="9242"/>
    <cellStyle name="Normal 21 2 7" xfId="9243"/>
    <cellStyle name="Normal 21 2 7 2" xfId="9244"/>
    <cellStyle name="Normal 21 2 8" xfId="9245"/>
    <cellStyle name="Normal 21 2 9" xfId="9246"/>
    <cellStyle name="Normal 21 3" xfId="9247"/>
    <cellStyle name="Normal 21 3 10" xfId="9248"/>
    <cellStyle name="Normal 21 3 2" xfId="9249"/>
    <cellStyle name="Normal 21 3 2 2" xfId="9250"/>
    <cellStyle name="Normal 21 3 2 2 2" xfId="9251"/>
    <cellStyle name="Normal 21 3 2 3" xfId="9252"/>
    <cellStyle name="Normal 21 3 2 4" xfId="9253"/>
    <cellStyle name="Normal 21 3 2 5" xfId="9254"/>
    <cellStyle name="Normal 21 3 3" xfId="9255"/>
    <cellStyle name="Normal 21 3 3 2" xfId="9256"/>
    <cellStyle name="Normal 21 3 3 2 2" xfId="9257"/>
    <cellStyle name="Normal 21 3 3 3" xfId="9258"/>
    <cellStyle name="Normal 21 3 3 4" xfId="9259"/>
    <cellStyle name="Normal 21 3 3 5" xfId="9260"/>
    <cellStyle name="Normal 21 3 4" xfId="9261"/>
    <cellStyle name="Normal 21 3 4 2" xfId="9262"/>
    <cellStyle name="Normal 21 3 4 3" xfId="9263"/>
    <cellStyle name="Normal 21 3 4 4" xfId="9264"/>
    <cellStyle name="Normal 21 3 4 5" xfId="9265"/>
    <cellStyle name="Normal 21 3 5" xfId="9266"/>
    <cellStyle name="Normal 21 3 5 2" xfId="9267"/>
    <cellStyle name="Normal 21 3 5 3" xfId="9268"/>
    <cellStyle name="Normal 21 3 5 4" xfId="9269"/>
    <cellStyle name="Normal 21 3 5 5" xfId="9270"/>
    <cellStyle name="Normal 21 3 6" xfId="9271"/>
    <cellStyle name="Normal 21 3 6 2" xfId="9272"/>
    <cellStyle name="Normal 21 3 6 3" xfId="9273"/>
    <cellStyle name="Normal 21 3 6 4" xfId="9274"/>
    <cellStyle name="Normal 21 3 6 5" xfId="9275"/>
    <cellStyle name="Normal 21 3 7" xfId="9276"/>
    <cellStyle name="Normal 21 3 7 2" xfId="9277"/>
    <cellStyle name="Normal 21 3 8" xfId="9278"/>
    <cellStyle name="Normal 21 3 9" xfId="9279"/>
    <cellStyle name="Normal 21 4" xfId="9280"/>
    <cellStyle name="Normal 21 4 10" xfId="9281"/>
    <cellStyle name="Normal 21 4 2" xfId="9282"/>
    <cellStyle name="Normal 21 4 2 2" xfId="9283"/>
    <cellStyle name="Normal 21 4 2 2 2" xfId="9284"/>
    <cellStyle name="Normal 21 4 2 3" xfId="9285"/>
    <cellStyle name="Normal 21 4 2 4" xfId="9286"/>
    <cellStyle name="Normal 21 4 2 5" xfId="9287"/>
    <cellStyle name="Normal 21 4 3" xfId="9288"/>
    <cellStyle name="Normal 21 4 3 2" xfId="9289"/>
    <cellStyle name="Normal 21 4 3 2 2" xfId="9290"/>
    <cellStyle name="Normal 21 4 3 3" xfId="9291"/>
    <cellStyle name="Normal 21 4 3 4" xfId="9292"/>
    <cellStyle name="Normal 21 4 3 5" xfId="9293"/>
    <cellStyle name="Normal 21 4 4" xfId="9294"/>
    <cellStyle name="Normal 21 4 4 2" xfId="9295"/>
    <cellStyle name="Normal 21 4 4 3" xfId="9296"/>
    <cellStyle name="Normal 21 4 4 4" xfId="9297"/>
    <cellStyle name="Normal 21 4 4 5" xfId="9298"/>
    <cellStyle name="Normal 21 4 5" xfId="9299"/>
    <cellStyle name="Normal 21 4 5 2" xfId="9300"/>
    <cellStyle name="Normal 21 4 5 3" xfId="9301"/>
    <cellStyle name="Normal 21 4 5 4" xfId="9302"/>
    <cellStyle name="Normal 21 4 5 5" xfId="9303"/>
    <cellStyle name="Normal 21 4 6" xfId="9304"/>
    <cellStyle name="Normal 21 4 6 2" xfId="9305"/>
    <cellStyle name="Normal 21 4 6 3" xfId="9306"/>
    <cellStyle name="Normal 21 4 6 4" xfId="9307"/>
    <cellStyle name="Normal 21 4 6 5" xfId="9308"/>
    <cellStyle name="Normal 21 4 7" xfId="9309"/>
    <cellStyle name="Normal 21 4 7 2" xfId="9310"/>
    <cellStyle name="Normal 21 4 8" xfId="9311"/>
    <cellStyle name="Normal 21 4 9" xfId="9312"/>
    <cellStyle name="Normal 21 5" xfId="9313"/>
    <cellStyle name="Normal 21 5 10" xfId="9314"/>
    <cellStyle name="Normal 21 5 2" xfId="9315"/>
    <cellStyle name="Normal 21 5 2 2" xfId="9316"/>
    <cellStyle name="Normal 21 5 2 3" xfId="9317"/>
    <cellStyle name="Normal 21 5 2 4" xfId="9318"/>
    <cellStyle name="Normal 21 5 2 5" xfId="9319"/>
    <cellStyle name="Normal 21 5 3" xfId="9320"/>
    <cellStyle name="Normal 21 5 3 2" xfId="9321"/>
    <cellStyle name="Normal 21 5 3 3" xfId="9322"/>
    <cellStyle name="Normal 21 5 3 4" xfId="9323"/>
    <cellStyle name="Normal 21 5 3 5" xfId="9324"/>
    <cellStyle name="Normal 21 5 4" xfId="9325"/>
    <cellStyle name="Normal 21 5 4 2" xfId="9326"/>
    <cellStyle name="Normal 21 5 4 3" xfId="9327"/>
    <cellStyle name="Normal 21 5 4 4" xfId="9328"/>
    <cellStyle name="Normal 21 5 4 5" xfId="9329"/>
    <cellStyle name="Normal 21 5 5" xfId="9330"/>
    <cellStyle name="Normal 21 5 5 2" xfId="9331"/>
    <cellStyle name="Normal 21 5 5 3" xfId="9332"/>
    <cellStyle name="Normal 21 5 5 4" xfId="9333"/>
    <cellStyle name="Normal 21 5 5 5" xfId="9334"/>
    <cellStyle name="Normal 21 5 6" xfId="9335"/>
    <cellStyle name="Normal 21 5 6 2" xfId="9336"/>
    <cellStyle name="Normal 21 5 6 3" xfId="9337"/>
    <cellStyle name="Normal 21 5 6 4" xfId="9338"/>
    <cellStyle name="Normal 21 5 6 5" xfId="9339"/>
    <cellStyle name="Normal 21 5 7" xfId="9340"/>
    <cellStyle name="Normal 21 5 7 2" xfId="9341"/>
    <cellStyle name="Normal 21 5 8" xfId="9342"/>
    <cellStyle name="Normal 21 5 9" xfId="9343"/>
    <cellStyle name="Normal 21 6" xfId="9344"/>
    <cellStyle name="Normal 21 6 10" xfId="9345"/>
    <cellStyle name="Normal 21 6 2" xfId="9346"/>
    <cellStyle name="Normal 21 6 2 2" xfId="9347"/>
    <cellStyle name="Normal 21 6 2 3" xfId="9348"/>
    <cellStyle name="Normal 21 6 2 4" xfId="9349"/>
    <cellStyle name="Normal 21 6 2 5" xfId="9350"/>
    <cellStyle name="Normal 21 6 3" xfId="9351"/>
    <cellStyle name="Normal 21 6 3 2" xfId="9352"/>
    <cellStyle name="Normal 21 6 3 3" xfId="9353"/>
    <cellStyle name="Normal 21 6 3 4" xfId="9354"/>
    <cellStyle name="Normal 21 6 3 5" xfId="9355"/>
    <cellStyle name="Normal 21 6 4" xfId="9356"/>
    <cellStyle name="Normal 21 6 4 2" xfId="9357"/>
    <cellStyle name="Normal 21 6 4 3" xfId="9358"/>
    <cellStyle name="Normal 21 6 4 4" xfId="9359"/>
    <cellStyle name="Normal 21 6 4 5" xfId="9360"/>
    <cellStyle name="Normal 21 6 5" xfId="9361"/>
    <cellStyle name="Normal 21 6 5 2" xfId="9362"/>
    <cellStyle name="Normal 21 6 5 3" xfId="9363"/>
    <cellStyle name="Normal 21 6 5 4" xfId="9364"/>
    <cellStyle name="Normal 21 6 5 5" xfId="9365"/>
    <cellStyle name="Normal 21 6 6" xfId="9366"/>
    <cellStyle name="Normal 21 6 6 2" xfId="9367"/>
    <cellStyle name="Normal 21 6 6 3" xfId="9368"/>
    <cellStyle name="Normal 21 6 6 4" xfId="9369"/>
    <cellStyle name="Normal 21 6 6 5" xfId="9370"/>
    <cellStyle name="Normal 21 6 7" xfId="9371"/>
    <cellStyle name="Normal 21 6 7 2" xfId="9372"/>
    <cellStyle name="Normal 21 6 8" xfId="9373"/>
    <cellStyle name="Normal 21 6 9" xfId="9374"/>
    <cellStyle name="Normal 21 7" xfId="9375"/>
    <cellStyle name="Normal 21 7 10" xfId="9376"/>
    <cellStyle name="Normal 21 7 2" xfId="9377"/>
    <cellStyle name="Normal 21 7 2 2" xfId="9378"/>
    <cellStyle name="Normal 21 7 2 3" xfId="9379"/>
    <cellStyle name="Normal 21 7 2 4" xfId="9380"/>
    <cellStyle name="Normal 21 7 2 5" xfId="9381"/>
    <cellStyle name="Normal 21 7 3" xfId="9382"/>
    <cellStyle name="Normal 21 7 3 2" xfId="9383"/>
    <cellStyle name="Normal 21 7 3 3" xfId="9384"/>
    <cellStyle name="Normal 21 7 3 4" xfId="9385"/>
    <cellStyle name="Normal 21 7 3 5" xfId="9386"/>
    <cellStyle name="Normal 21 7 4" xfId="9387"/>
    <cellStyle name="Normal 21 7 4 2" xfId="9388"/>
    <cellStyle name="Normal 21 7 4 3" xfId="9389"/>
    <cellStyle name="Normal 21 7 4 4" xfId="9390"/>
    <cellStyle name="Normal 21 7 4 5" xfId="9391"/>
    <cellStyle name="Normal 21 7 5" xfId="9392"/>
    <cellStyle name="Normal 21 7 5 2" xfId="9393"/>
    <cellStyle name="Normal 21 7 5 3" xfId="9394"/>
    <cellStyle name="Normal 21 7 5 4" xfId="9395"/>
    <cellStyle name="Normal 21 7 5 5" xfId="9396"/>
    <cellStyle name="Normal 21 7 6" xfId="9397"/>
    <cellStyle name="Normal 21 7 6 2" xfId="9398"/>
    <cellStyle name="Normal 21 7 6 3" xfId="9399"/>
    <cellStyle name="Normal 21 7 6 4" xfId="9400"/>
    <cellStyle name="Normal 21 7 6 5" xfId="9401"/>
    <cellStyle name="Normal 21 7 7" xfId="9402"/>
    <cellStyle name="Normal 21 7 8" xfId="9403"/>
    <cellStyle name="Normal 21 7 9" xfId="9404"/>
    <cellStyle name="Normal 21 8" xfId="9405"/>
    <cellStyle name="Normal 21 8 2" xfId="9406"/>
    <cellStyle name="Normal 21 8 3" xfId="9407"/>
    <cellStyle name="Normal 21 8 4" xfId="9408"/>
    <cellStyle name="Normal 21 8 5" xfId="9409"/>
    <cellStyle name="Normal 21 9" xfId="9410"/>
    <cellStyle name="Normal 21 9 2" xfId="9411"/>
    <cellStyle name="Normal 21 9 3" xfId="9412"/>
    <cellStyle name="Normal 21 9 4" xfId="9413"/>
    <cellStyle name="Normal 21 9 5" xfId="9414"/>
    <cellStyle name="Normal 22" xfId="179"/>
    <cellStyle name="Normal 22 10" xfId="9416"/>
    <cellStyle name="Normal 22 10 2" xfId="9417"/>
    <cellStyle name="Normal 22 10 3" xfId="9418"/>
    <cellStyle name="Normal 22 10 4" xfId="9419"/>
    <cellStyle name="Normal 22 10 5" xfId="9420"/>
    <cellStyle name="Normal 22 11" xfId="9421"/>
    <cellStyle name="Normal 22 11 2" xfId="9422"/>
    <cellStyle name="Normal 22 11 3" xfId="9423"/>
    <cellStyle name="Normal 22 11 4" xfId="9424"/>
    <cellStyle name="Normal 22 11 5" xfId="9425"/>
    <cellStyle name="Normal 22 12" xfId="9426"/>
    <cellStyle name="Normal 22 12 2" xfId="9427"/>
    <cellStyle name="Normal 22 12 3" xfId="9428"/>
    <cellStyle name="Normal 22 12 4" xfId="9429"/>
    <cellStyle name="Normal 22 12 5" xfId="9430"/>
    <cellStyle name="Normal 22 13" xfId="9431"/>
    <cellStyle name="Normal 22 13 2" xfId="9432"/>
    <cellStyle name="Normal 22 14" xfId="9433"/>
    <cellStyle name="Normal 22 15" xfId="9434"/>
    <cellStyle name="Normal 22 16" xfId="9435"/>
    <cellStyle name="Normal 22 17" xfId="9415"/>
    <cellStyle name="Normal 22 2" xfId="9436"/>
    <cellStyle name="Normal 22 2 10" xfId="9437"/>
    <cellStyle name="Normal 22 2 2" xfId="9438"/>
    <cellStyle name="Normal 22 2 2 2" xfId="9439"/>
    <cellStyle name="Normal 22 2 2 2 2" xfId="9440"/>
    <cellStyle name="Normal 22 2 2 3" xfId="9441"/>
    <cellStyle name="Normal 22 2 2 4" xfId="9442"/>
    <cellStyle name="Normal 22 2 2 5" xfId="9443"/>
    <cellStyle name="Normal 22 2 3" xfId="9444"/>
    <cellStyle name="Normal 22 2 3 2" xfId="9445"/>
    <cellStyle name="Normal 22 2 3 2 2" xfId="9446"/>
    <cellStyle name="Normal 22 2 3 3" xfId="9447"/>
    <cellStyle name="Normal 22 2 3 4" xfId="9448"/>
    <cellStyle name="Normal 22 2 3 5" xfId="9449"/>
    <cellStyle name="Normal 22 2 4" xfId="9450"/>
    <cellStyle name="Normal 22 2 4 2" xfId="9451"/>
    <cellStyle name="Normal 22 2 4 3" xfId="9452"/>
    <cellStyle name="Normal 22 2 4 4" xfId="9453"/>
    <cellStyle name="Normal 22 2 4 5" xfId="9454"/>
    <cellStyle name="Normal 22 2 5" xfId="9455"/>
    <cellStyle name="Normal 22 2 5 2" xfId="9456"/>
    <cellStyle name="Normal 22 2 5 3" xfId="9457"/>
    <cellStyle name="Normal 22 2 5 4" xfId="9458"/>
    <cellStyle name="Normal 22 2 5 5" xfId="9459"/>
    <cellStyle name="Normal 22 2 6" xfId="9460"/>
    <cellStyle name="Normal 22 2 6 2" xfId="9461"/>
    <cellStyle name="Normal 22 2 6 3" xfId="9462"/>
    <cellStyle name="Normal 22 2 6 4" xfId="9463"/>
    <cellStyle name="Normal 22 2 6 5" xfId="9464"/>
    <cellStyle name="Normal 22 2 7" xfId="9465"/>
    <cellStyle name="Normal 22 2 7 2" xfId="9466"/>
    <cellStyle name="Normal 22 2 8" xfId="9467"/>
    <cellStyle name="Normal 22 2 9" xfId="9468"/>
    <cellStyle name="Normal 22 3" xfId="9469"/>
    <cellStyle name="Normal 22 3 10" xfId="9470"/>
    <cellStyle name="Normal 22 3 2" xfId="9471"/>
    <cellStyle name="Normal 22 3 2 2" xfId="9472"/>
    <cellStyle name="Normal 22 3 2 3" xfId="9473"/>
    <cellStyle name="Normal 22 3 2 4" xfId="9474"/>
    <cellStyle name="Normal 22 3 2 5" xfId="9475"/>
    <cellStyle name="Normal 22 3 3" xfId="9476"/>
    <cellStyle name="Normal 22 3 3 2" xfId="9477"/>
    <cellStyle name="Normal 22 3 3 3" xfId="9478"/>
    <cellStyle name="Normal 22 3 3 4" xfId="9479"/>
    <cellStyle name="Normal 22 3 3 5" xfId="9480"/>
    <cellStyle name="Normal 22 3 4" xfId="9481"/>
    <cellStyle name="Normal 22 3 4 2" xfId="9482"/>
    <cellStyle name="Normal 22 3 4 3" xfId="9483"/>
    <cellStyle name="Normal 22 3 4 4" xfId="9484"/>
    <cellStyle name="Normal 22 3 4 5" xfId="9485"/>
    <cellStyle name="Normal 22 3 5" xfId="9486"/>
    <cellStyle name="Normal 22 3 5 2" xfId="9487"/>
    <cellStyle name="Normal 22 3 5 3" xfId="9488"/>
    <cellStyle name="Normal 22 3 5 4" xfId="9489"/>
    <cellStyle name="Normal 22 3 5 5" xfId="9490"/>
    <cellStyle name="Normal 22 3 6" xfId="9491"/>
    <cellStyle name="Normal 22 3 6 2" xfId="9492"/>
    <cellStyle name="Normal 22 3 6 3" xfId="9493"/>
    <cellStyle name="Normal 22 3 6 4" xfId="9494"/>
    <cellStyle name="Normal 22 3 6 5" xfId="9495"/>
    <cellStyle name="Normal 22 3 7" xfId="9496"/>
    <cellStyle name="Normal 22 3 7 2" xfId="9497"/>
    <cellStyle name="Normal 22 3 8" xfId="9498"/>
    <cellStyle name="Normal 22 3 9" xfId="9499"/>
    <cellStyle name="Normal 22 4" xfId="9500"/>
    <cellStyle name="Normal 22 4 10" xfId="9501"/>
    <cellStyle name="Normal 22 4 2" xfId="9502"/>
    <cellStyle name="Normal 22 4 2 2" xfId="9503"/>
    <cellStyle name="Normal 22 4 2 3" xfId="9504"/>
    <cellStyle name="Normal 22 4 2 4" xfId="9505"/>
    <cellStyle name="Normal 22 4 2 5" xfId="9506"/>
    <cellStyle name="Normal 22 4 3" xfId="9507"/>
    <cellStyle name="Normal 22 4 3 2" xfId="9508"/>
    <cellStyle name="Normal 22 4 3 3" xfId="9509"/>
    <cellStyle name="Normal 22 4 3 4" xfId="9510"/>
    <cellStyle name="Normal 22 4 3 5" xfId="9511"/>
    <cellStyle name="Normal 22 4 4" xfId="9512"/>
    <cellStyle name="Normal 22 4 4 2" xfId="9513"/>
    <cellStyle name="Normal 22 4 4 3" xfId="9514"/>
    <cellStyle name="Normal 22 4 4 4" xfId="9515"/>
    <cellStyle name="Normal 22 4 4 5" xfId="9516"/>
    <cellStyle name="Normal 22 4 5" xfId="9517"/>
    <cellStyle name="Normal 22 4 5 2" xfId="9518"/>
    <cellStyle name="Normal 22 4 5 3" xfId="9519"/>
    <cellStyle name="Normal 22 4 5 4" xfId="9520"/>
    <cellStyle name="Normal 22 4 5 5" xfId="9521"/>
    <cellStyle name="Normal 22 4 6" xfId="9522"/>
    <cellStyle name="Normal 22 4 6 2" xfId="9523"/>
    <cellStyle name="Normal 22 4 6 3" xfId="9524"/>
    <cellStyle name="Normal 22 4 6 4" xfId="9525"/>
    <cellStyle name="Normal 22 4 6 5" xfId="9526"/>
    <cellStyle name="Normal 22 4 7" xfId="9527"/>
    <cellStyle name="Normal 22 4 7 2" xfId="9528"/>
    <cellStyle name="Normal 22 4 8" xfId="9529"/>
    <cellStyle name="Normal 22 4 9" xfId="9530"/>
    <cellStyle name="Normal 22 5" xfId="9531"/>
    <cellStyle name="Normal 22 5 10" xfId="9532"/>
    <cellStyle name="Normal 22 5 2" xfId="9533"/>
    <cellStyle name="Normal 22 5 2 2" xfId="9534"/>
    <cellStyle name="Normal 22 5 2 3" xfId="9535"/>
    <cellStyle name="Normal 22 5 2 4" xfId="9536"/>
    <cellStyle name="Normal 22 5 2 5" xfId="9537"/>
    <cellStyle name="Normal 22 5 3" xfId="9538"/>
    <cellStyle name="Normal 22 5 3 2" xfId="9539"/>
    <cellStyle name="Normal 22 5 3 3" xfId="9540"/>
    <cellStyle name="Normal 22 5 3 4" xfId="9541"/>
    <cellStyle name="Normal 22 5 3 5" xfId="9542"/>
    <cellStyle name="Normal 22 5 4" xfId="9543"/>
    <cellStyle name="Normal 22 5 4 2" xfId="9544"/>
    <cellStyle name="Normal 22 5 4 3" xfId="9545"/>
    <cellStyle name="Normal 22 5 4 4" xfId="9546"/>
    <cellStyle name="Normal 22 5 4 5" xfId="9547"/>
    <cellStyle name="Normal 22 5 5" xfId="9548"/>
    <cellStyle name="Normal 22 5 5 2" xfId="9549"/>
    <cellStyle name="Normal 22 5 5 3" xfId="9550"/>
    <cellStyle name="Normal 22 5 5 4" xfId="9551"/>
    <cellStyle name="Normal 22 5 5 5" xfId="9552"/>
    <cellStyle name="Normal 22 5 6" xfId="9553"/>
    <cellStyle name="Normal 22 5 6 2" xfId="9554"/>
    <cellStyle name="Normal 22 5 6 3" xfId="9555"/>
    <cellStyle name="Normal 22 5 6 4" xfId="9556"/>
    <cellStyle name="Normal 22 5 6 5" xfId="9557"/>
    <cellStyle name="Normal 22 5 7" xfId="9558"/>
    <cellStyle name="Normal 22 5 8" xfId="9559"/>
    <cellStyle name="Normal 22 5 9" xfId="9560"/>
    <cellStyle name="Normal 22 6" xfId="9561"/>
    <cellStyle name="Normal 22 6 10" xfId="9562"/>
    <cellStyle name="Normal 22 6 2" xfId="9563"/>
    <cellStyle name="Normal 22 6 2 2" xfId="9564"/>
    <cellStyle name="Normal 22 6 2 3" xfId="9565"/>
    <cellStyle name="Normal 22 6 2 4" xfId="9566"/>
    <cellStyle name="Normal 22 6 2 5" xfId="9567"/>
    <cellStyle name="Normal 22 6 3" xfId="9568"/>
    <cellStyle name="Normal 22 6 3 2" xfId="9569"/>
    <cellStyle name="Normal 22 6 3 3" xfId="9570"/>
    <cellStyle name="Normal 22 6 3 4" xfId="9571"/>
    <cellStyle name="Normal 22 6 3 5" xfId="9572"/>
    <cellStyle name="Normal 22 6 4" xfId="9573"/>
    <cellStyle name="Normal 22 6 4 2" xfId="9574"/>
    <cellStyle name="Normal 22 6 4 3" xfId="9575"/>
    <cellStyle name="Normal 22 6 4 4" xfId="9576"/>
    <cellStyle name="Normal 22 6 4 5" xfId="9577"/>
    <cellStyle name="Normal 22 6 5" xfId="9578"/>
    <cellStyle name="Normal 22 6 5 2" xfId="9579"/>
    <cellStyle name="Normal 22 6 5 3" xfId="9580"/>
    <cellStyle name="Normal 22 6 5 4" xfId="9581"/>
    <cellStyle name="Normal 22 6 5 5" xfId="9582"/>
    <cellStyle name="Normal 22 6 6" xfId="9583"/>
    <cellStyle name="Normal 22 6 6 2" xfId="9584"/>
    <cellStyle name="Normal 22 6 6 3" xfId="9585"/>
    <cellStyle name="Normal 22 6 6 4" xfId="9586"/>
    <cellStyle name="Normal 22 6 6 5" xfId="9587"/>
    <cellStyle name="Normal 22 6 7" xfId="9588"/>
    <cellStyle name="Normal 22 6 8" xfId="9589"/>
    <cellStyle name="Normal 22 6 9" xfId="9590"/>
    <cellStyle name="Normal 22 7" xfId="9591"/>
    <cellStyle name="Normal 22 7 10" xfId="9592"/>
    <cellStyle name="Normal 22 7 2" xfId="9593"/>
    <cellStyle name="Normal 22 7 2 2" xfId="9594"/>
    <cellStyle name="Normal 22 7 2 3" xfId="9595"/>
    <cellStyle name="Normal 22 7 2 4" xfId="9596"/>
    <cellStyle name="Normal 22 7 2 5" xfId="9597"/>
    <cellStyle name="Normal 22 7 3" xfId="9598"/>
    <cellStyle name="Normal 22 7 3 2" xfId="9599"/>
    <cellStyle name="Normal 22 7 3 3" xfId="9600"/>
    <cellStyle name="Normal 22 7 3 4" xfId="9601"/>
    <cellStyle name="Normal 22 7 3 5" xfId="9602"/>
    <cellStyle name="Normal 22 7 4" xfId="9603"/>
    <cellStyle name="Normal 22 7 4 2" xfId="9604"/>
    <cellStyle name="Normal 22 7 4 3" xfId="9605"/>
    <cellStyle name="Normal 22 7 4 4" xfId="9606"/>
    <cellStyle name="Normal 22 7 4 5" xfId="9607"/>
    <cellStyle name="Normal 22 7 5" xfId="9608"/>
    <cellStyle name="Normal 22 7 5 2" xfId="9609"/>
    <cellStyle name="Normal 22 7 5 3" xfId="9610"/>
    <cellStyle name="Normal 22 7 5 4" xfId="9611"/>
    <cellStyle name="Normal 22 7 5 5" xfId="9612"/>
    <cellStyle name="Normal 22 7 6" xfId="9613"/>
    <cellStyle name="Normal 22 7 6 2" xfId="9614"/>
    <cellStyle name="Normal 22 7 6 3" xfId="9615"/>
    <cellStyle name="Normal 22 7 6 4" xfId="9616"/>
    <cellStyle name="Normal 22 7 6 5" xfId="9617"/>
    <cellStyle name="Normal 22 7 7" xfId="9618"/>
    <cellStyle name="Normal 22 7 8" xfId="9619"/>
    <cellStyle name="Normal 22 7 9" xfId="9620"/>
    <cellStyle name="Normal 22 8" xfId="9621"/>
    <cellStyle name="Normal 22 8 2" xfId="9622"/>
    <cellStyle name="Normal 22 8 3" xfId="9623"/>
    <cellStyle name="Normal 22 8 4" xfId="9624"/>
    <cellStyle name="Normal 22 8 5" xfId="9625"/>
    <cellStyle name="Normal 22 9" xfId="9626"/>
    <cellStyle name="Normal 22 9 2" xfId="9627"/>
    <cellStyle name="Normal 22 9 3" xfId="9628"/>
    <cellStyle name="Normal 22 9 4" xfId="9629"/>
    <cellStyle name="Normal 22 9 5" xfId="9630"/>
    <cellStyle name="Normal 23" xfId="197"/>
    <cellStyle name="Normal 23 10" xfId="9632"/>
    <cellStyle name="Normal 23 10 2" xfId="9633"/>
    <cellStyle name="Normal 23 10 3" xfId="9634"/>
    <cellStyle name="Normal 23 10 4" xfId="9635"/>
    <cellStyle name="Normal 23 10 5" xfId="9636"/>
    <cellStyle name="Normal 23 11" xfId="9637"/>
    <cellStyle name="Normal 23 11 2" xfId="9638"/>
    <cellStyle name="Normal 23 11 3" xfId="9639"/>
    <cellStyle name="Normal 23 11 4" xfId="9640"/>
    <cellStyle name="Normal 23 11 5" xfId="9641"/>
    <cellStyle name="Normal 23 12" xfId="9642"/>
    <cellStyle name="Normal 23 12 2" xfId="9643"/>
    <cellStyle name="Normal 23 12 3" xfId="9644"/>
    <cellStyle name="Normal 23 12 4" xfId="9645"/>
    <cellStyle name="Normal 23 12 5" xfId="9646"/>
    <cellStyle name="Normal 23 13" xfId="9647"/>
    <cellStyle name="Normal 23 14" xfId="9648"/>
    <cellStyle name="Normal 23 15" xfId="9649"/>
    <cellStyle name="Normal 23 16" xfId="9650"/>
    <cellStyle name="Normal 23 17" xfId="9631"/>
    <cellStyle name="Normal 23 2" xfId="9651"/>
    <cellStyle name="Normal 23 2 10" xfId="9652"/>
    <cellStyle name="Normal 23 2 2" xfId="9653"/>
    <cellStyle name="Normal 23 2 2 2" xfId="9654"/>
    <cellStyle name="Normal 23 2 2 2 2" xfId="9655"/>
    <cellStyle name="Normal 23 2 2 3" xfId="9656"/>
    <cellStyle name="Normal 23 2 2 4" xfId="9657"/>
    <cellStyle name="Normal 23 2 2 5" xfId="9658"/>
    <cellStyle name="Normal 23 2 3" xfId="9659"/>
    <cellStyle name="Normal 23 2 3 2" xfId="9660"/>
    <cellStyle name="Normal 23 2 3 2 2" xfId="9661"/>
    <cellStyle name="Normal 23 2 3 3" xfId="9662"/>
    <cellStyle name="Normal 23 2 3 4" xfId="9663"/>
    <cellStyle name="Normal 23 2 3 5" xfId="9664"/>
    <cellStyle name="Normal 23 2 4" xfId="9665"/>
    <cellStyle name="Normal 23 2 4 2" xfId="9666"/>
    <cellStyle name="Normal 23 2 4 3" xfId="9667"/>
    <cellStyle name="Normal 23 2 4 4" xfId="9668"/>
    <cellStyle name="Normal 23 2 4 5" xfId="9669"/>
    <cellStyle name="Normal 23 2 5" xfId="9670"/>
    <cellStyle name="Normal 23 2 5 2" xfId="9671"/>
    <cellStyle name="Normal 23 2 5 3" xfId="9672"/>
    <cellStyle name="Normal 23 2 5 4" xfId="9673"/>
    <cellStyle name="Normal 23 2 5 5" xfId="9674"/>
    <cellStyle name="Normal 23 2 6" xfId="9675"/>
    <cellStyle name="Normal 23 2 6 2" xfId="9676"/>
    <cellStyle name="Normal 23 2 6 3" xfId="9677"/>
    <cellStyle name="Normal 23 2 6 4" xfId="9678"/>
    <cellStyle name="Normal 23 2 6 5" xfId="9679"/>
    <cellStyle name="Normal 23 2 7" xfId="9680"/>
    <cellStyle name="Normal 23 2 7 2" xfId="9681"/>
    <cellStyle name="Normal 23 2 8" xfId="9682"/>
    <cellStyle name="Normal 23 2 9" xfId="9683"/>
    <cellStyle name="Normal 23 3" xfId="9684"/>
    <cellStyle name="Normal 23 3 10" xfId="9685"/>
    <cellStyle name="Normal 23 3 2" xfId="9686"/>
    <cellStyle name="Normal 23 3 2 2" xfId="9687"/>
    <cellStyle name="Normal 23 3 2 2 2" xfId="9688"/>
    <cellStyle name="Normal 23 3 2 3" xfId="9689"/>
    <cellStyle name="Normal 23 3 2 4" xfId="9690"/>
    <cellStyle name="Normal 23 3 2 5" xfId="9691"/>
    <cellStyle name="Normal 23 3 3" xfId="9692"/>
    <cellStyle name="Normal 23 3 3 2" xfId="9693"/>
    <cellStyle name="Normal 23 3 3 2 2" xfId="9694"/>
    <cellStyle name="Normal 23 3 3 3" xfId="9695"/>
    <cellStyle name="Normal 23 3 3 4" xfId="9696"/>
    <cellStyle name="Normal 23 3 3 5" xfId="9697"/>
    <cellStyle name="Normal 23 3 4" xfId="9698"/>
    <cellStyle name="Normal 23 3 4 2" xfId="9699"/>
    <cellStyle name="Normal 23 3 4 3" xfId="9700"/>
    <cellStyle name="Normal 23 3 4 4" xfId="9701"/>
    <cellStyle name="Normal 23 3 4 5" xfId="9702"/>
    <cellStyle name="Normal 23 3 5" xfId="9703"/>
    <cellStyle name="Normal 23 3 5 2" xfId="9704"/>
    <cellStyle name="Normal 23 3 5 3" xfId="9705"/>
    <cellStyle name="Normal 23 3 5 4" xfId="9706"/>
    <cellStyle name="Normal 23 3 5 5" xfId="9707"/>
    <cellStyle name="Normal 23 3 6" xfId="9708"/>
    <cellStyle name="Normal 23 3 6 2" xfId="9709"/>
    <cellStyle name="Normal 23 3 6 3" xfId="9710"/>
    <cellStyle name="Normal 23 3 6 4" xfId="9711"/>
    <cellStyle name="Normal 23 3 6 5" xfId="9712"/>
    <cellStyle name="Normal 23 3 7" xfId="9713"/>
    <cellStyle name="Normal 23 3 7 2" xfId="9714"/>
    <cellStyle name="Normal 23 3 8" xfId="9715"/>
    <cellStyle name="Normal 23 3 9" xfId="9716"/>
    <cellStyle name="Normal 23 4" xfId="9717"/>
    <cellStyle name="Normal 23 4 10" xfId="9718"/>
    <cellStyle name="Normal 23 4 2" xfId="9719"/>
    <cellStyle name="Normal 23 4 2 2" xfId="9720"/>
    <cellStyle name="Normal 23 4 2 2 2" xfId="9721"/>
    <cellStyle name="Normal 23 4 2 3" xfId="9722"/>
    <cellStyle name="Normal 23 4 2 4" xfId="9723"/>
    <cellStyle name="Normal 23 4 2 5" xfId="9724"/>
    <cellStyle name="Normal 23 4 3" xfId="9725"/>
    <cellStyle name="Normal 23 4 3 2" xfId="9726"/>
    <cellStyle name="Normal 23 4 3 2 2" xfId="9727"/>
    <cellStyle name="Normal 23 4 3 3" xfId="9728"/>
    <cellStyle name="Normal 23 4 3 4" xfId="9729"/>
    <cellStyle name="Normal 23 4 3 5" xfId="9730"/>
    <cellStyle name="Normal 23 4 4" xfId="9731"/>
    <cellStyle name="Normal 23 4 4 2" xfId="9732"/>
    <cellStyle name="Normal 23 4 4 3" xfId="9733"/>
    <cellStyle name="Normal 23 4 4 4" xfId="9734"/>
    <cellStyle name="Normal 23 4 4 5" xfId="9735"/>
    <cellStyle name="Normal 23 4 5" xfId="9736"/>
    <cellStyle name="Normal 23 4 5 2" xfId="9737"/>
    <cellStyle name="Normal 23 4 5 3" xfId="9738"/>
    <cellStyle name="Normal 23 4 5 4" xfId="9739"/>
    <cellStyle name="Normal 23 4 5 5" xfId="9740"/>
    <cellStyle name="Normal 23 4 6" xfId="9741"/>
    <cellStyle name="Normal 23 4 6 2" xfId="9742"/>
    <cellStyle name="Normal 23 4 6 3" xfId="9743"/>
    <cellStyle name="Normal 23 4 6 4" xfId="9744"/>
    <cellStyle name="Normal 23 4 6 5" xfId="9745"/>
    <cellStyle name="Normal 23 4 7" xfId="9746"/>
    <cellStyle name="Normal 23 4 7 2" xfId="9747"/>
    <cellStyle name="Normal 23 4 8" xfId="9748"/>
    <cellStyle name="Normal 23 4 9" xfId="9749"/>
    <cellStyle name="Normal 23 5" xfId="9750"/>
    <cellStyle name="Normal 23 5 10" xfId="9751"/>
    <cellStyle name="Normal 23 5 2" xfId="9752"/>
    <cellStyle name="Normal 23 5 2 2" xfId="9753"/>
    <cellStyle name="Normal 23 5 2 2 2" xfId="9754"/>
    <cellStyle name="Normal 23 5 2 2 3" xfId="9755"/>
    <cellStyle name="Normal 23 5 2 2 4" xfId="9756"/>
    <cellStyle name="Normal 23 5 2 2 5" xfId="9757"/>
    <cellStyle name="Normal 23 5 2 3" xfId="9758"/>
    <cellStyle name="Normal 23 5 2 3 2" xfId="9759"/>
    <cellStyle name="Normal 23 5 2 3 3" xfId="9760"/>
    <cellStyle name="Normal 23 5 2 3 4" xfId="9761"/>
    <cellStyle name="Normal 23 5 2 3 5" xfId="9762"/>
    <cellStyle name="Normal 23 5 2 4" xfId="9763"/>
    <cellStyle name="Normal 23 5 2 5" xfId="9764"/>
    <cellStyle name="Normal 23 5 2 6" xfId="9765"/>
    <cellStyle name="Normal 23 5 2 7" xfId="9766"/>
    <cellStyle name="Normal 23 5 3" xfId="9767"/>
    <cellStyle name="Normal 23 5 3 2" xfId="9768"/>
    <cellStyle name="Normal 23 5 3 2 2" xfId="9769"/>
    <cellStyle name="Normal 23 5 3 3" xfId="9770"/>
    <cellStyle name="Normal 23 5 3 4" xfId="9771"/>
    <cellStyle name="Normal 23 5 3 5" xfId="9772"/>
    <cellStyle name="Normal 23 5 4" xfId="9773"/>
    <cellStyle name="Normal 23 5 4 2" xfId="9774"/>
    <cellStyle name="Normal 23 5 4 2 2" xfId="9775"/>
    <cellStyle name="Normal 23 5 4 3" xfId="9776"/>
    <cellStyle name="Normal 23 5 4 4" xfId="9777"/>
    <cellStyle name="Normal 23 5 4 5" xfId="9778"/>
    <cellStyle name="Normal 23 5 5" xfId="9779"/>
    <cellStyle name="Normal 23 5 5 2" xfId="9780"/>
    <cellStyle name="Normal 23 5 5 3" xfId="9781"/>
    <cellStyle name="Normal 23 5 5 4" xfId="9782"/>
    <cellStyle name="Normal 23 5 5 5" xfId="9783"/>
    <cellStyle name="Normal 23 5 6" xfId="9784"/>
    <cellStyle name="Normal 23 5 6 2" xfId="9785"/>
    <cellStyle name="Normal 23 5 6 3" xfId="9786"/>
    <cellStyle name="Normal 23 5 6 4" xfId="9787"/>
    <cellStyle name="Normal 23 5 6 5" xfId="9788"/>
    <cellStyle name="Normal 23 5 7" xfId="9789"/>
    <cellStyle name="Normal 23 5 8" xfId="9790"/>
    <cellStyle name="Normal 23 5 9" xfId="9791"/>
    <cellStyle name="Normal 23 6" xfId="9792"/>
    <cellStyle name="Normal 23 6 10" xfId="9793"/>
    <cellStyle name="Normal 23 6 2" xfId="9794"/>
    <cellStyle name="Normal 23 6 2 2" xfId="9795"/>
    <cellStyle name="Normal 23 6 2 3" xfId="9796"/>
    <cellStyle name="Normal 23 6 2 4" xfId="9797"/>
    <cellStyle name="Normal 23 6 2 5" xfId="9798"/>
    <cellStyle name="Normal 23 6 3" xfId="9799"/>
    <cellStyle name="Normal 23 6 3 2" xfId="9800"/>
    <cellStyle name="Normal 23 6 3 3" xfId="9801"/>
    <cellStyle name="Normal 23 6 3 4" xfId="9802"/>
    <cellStyle name="Normal 23 6 3 5" xfId="9803"/>
    <cellStyle name="Normal 23 6 4" xfId="9804"/>
    <cellStyle name="Normal 23 6 4 2" xfId="9805"/>
    <cellStyle name="Normal 23 6 4 3" xfId="9806"/>
    <cellStyle name="Normal 23 6 4 4" xfId="9807"/>
    <cellStyle name="Normal 23 6 4 5" xfId="9808"/>
    <cellStyle name="Normal 23 6 5" xfId="9809"/>
    <cellStyle name="Normal 23 6 5 2" xfId="9810"/>
    <cellStyle name="Normal 23 6 5 3" xfId="9811"/>
    <cellStyle name="Normal 23 6 5 4" xfId="9812"/>
    <cellStyle name="Normal 23 6 5 5" xfId="9813"/>
    <cellStyle name="Normal 23 6 6" xfId="9814"/>
    <cellStyle name="Normal 23 6 6 2" xfId="9815"/>
    <cellStyle name="Normal 23 6 6 3" xfId="9816"/>
    <cellStyle name="Normal 23 6 6 4" xfId="9817"/>
    <cellStyle name="Normal 23 6 6 5" xfId="9818"/>
    <cellStyle name="Normal 23 6 7" xfId="9819"/>
    <cellStyle name="Normal 23 6 7 2" xfId="9820"/>
    <cellStyle name="Normal 23 6 8" xfId="9821"/>
    <cellStyle name="Normal 23 6 9" xfId="9822"/>
    <cellStyle name="Normal 23 7" xfId="9823"/>
    <cellStyle name="Normal 23 7 10" xfId="9824"/>
    <cellStyle name="Normal 23 7 2" xfId="9825"/>
    <cellStyle name="Normal 23 7 2 2" xfId="9826"/>
    <cellStyle name="Normal 23 7 2 3" xfId="9827"/>
    <cellStyle name="Normal 23 7 2 4" xfId="9828"/>
    <cellStyle name="Normal 23 7 2 5" xfId="9829"/>
    <cellStyle name="Normal 23 7 3" xfId="9830"/>
    <cellStyle name="Normal 23 7 3 2" xfId="9831"/>
    <cellStyle name="Normal 23 7 3 3" xfId="9832"/>
    <cellStyle name="Normal 23 7 3 4" xfId="9833"/>
    <cellStyle name="Normal 23 7 3 5" xfId="9834"/>
    <cellStyle name="Normal 23 7 4" xfId="9835"/>
    <cellStyle name="Normal 23 7 4 2" xfId="9836"/>
    <cellStyle name="Normal 23 7 4 3" xfId="9837"/>
    <cellStyle name="Normal 23 7 4 4" xfId="9838"/>
    <cellStyle name="Normal 23 7 4 5" xfId="9839"/>
    <cellStyle name="Normal 23 7 5" xfId="9840"/>
    <cellStyle name="Normal 23 7 5 2" xfId="9841"/>
    <cellStyle name="Normal 23 7 5 3" xfId="9842"/>
    <cellStyle name="Normal 23 7 5 4" xfId="9843"/>
    <cellStyle name="Normal 23 7 5 5" xfId="9844"/>
    <cellStyle name="Normal 23 7 6" xfId="9845"/>
    <cellStyle name="Normal 23 7 6 2" xfId="9846"/>
    <cellStyle name="Normal 23 7 6 3" xfId="9847"/>
    <cellStyle name="Normal 23 7 6 4" xfId="9848"/>
    <cellStyle name="Normal 23 7 6 5" xfId="9849"/>
    <cellStyle name="Normal 23 7 7" xfId="9850"/>
    <cellStyle name="Normal 23 7 7 2" xfId="9851"/>
    <cellStyle name="Normal 23 7 8" xfId="9852"/>
    <cellStyle name="Normal 23 7 9" xfId="9853"/>
    <cellStyle name="Normal 23 8" xfId="9854"/>
    <cellStyle name="Normal 23 8 2" xfId="9855"/>
    <cellStyle name="Normal 23 8 3" xfId="9856"/>
    <cellStyle name="Normal 23 8 4" xfId="9857"/>
    <cellStyle name="Normal 23 8 5" xfId="9858"/>
    <cellStyle name="Normal 23 9" xfId="9859"/>
    <cellStyle name="Normal 23 9 2" xfId="9860"/>
    <cellStyle name="Normal 23 9 3" xfId="9861"/>
    <cellStyle name="Normal 23 9 4" xfId="9862"/>
    <cellStyle name="Normal 23 9 5" xfId="9863"/>
    <cellStyle name="Normal 24" xfId="213"/>
    <cellStyle name="Normal 24 10" xfId="9865"/>
    <cellStyle name="Normal 24 10 2" xfId="9866"/>
    <cellStyle name="Normal 24 10 3" xfId="9867"/>
    <cellStyle name="Normal 24 10 4" xfId="9868"/>
    <cellStyle name="Normal 24 10 5" xfId="9869"/>
    <cellStyle name="Normal 24 11" xfId="9870"/>
    <cellStyle name="Normal 24 11 2" xfId="9871"/>
    <cellStyle name="Normal 24 11 3" xfId="9872"/>
    <cellStyle name="Normal 24 11 4" xfId="9873"/>
    <cellStyle name="Normal 24 11 5" xfId="9874"/>
    <cellStyle name="Normal 24 12" xfId="9875"/>
    <cellStyle name="Normal 24 12 2" xfId="9876"/>
    <cellStyle name="Normal 24 12 3" xfId="9877"/>
    <cellStyle name="Normal 24 12 4" xfId="9878"/>
    <cellStyle name="Normal 24 12 5" xfId="9879"/>
    <cellStyle name="Normal 24 13" xfId="9880"/>
    <cellStyle name="Normal 24 13 2" xfId="9881"/>
    <cellStyle name="Normal 24 14" xfId="9882"/>
    <cellStyle name="Normal 24 15" xfId="9883"/>
    <cellStyle name="Normal 24 16" xfId="9884"/>
    <cellStyle name="Normal 24 17" xfId="9864"/>
    <cellStyle name="Normal 24 2" xfId="9885"/>
    <cellStyle name="Normal 24 2 10" xfId="9886"/>
    <cellStyle name="Normal 24 2 2" xfId="9887"/>
    <cellStyle name="Normal 24 2 2 2" xfId="9888"/>
    <cellStyle name="Normal 24 2 2 3" xfId="9889"/>
    <cellStyle name="Normal 24 2 2 4" xfId="9890"/>
    <cellStyle name="Normal 24 2 2 5" xfId="9891"/>
    <cellStyle name="Normal 24 2 3" xfId="9892"/>
    <cellStyle name="Normal 24 2 3 2" xfId="9893"/>
    <cellStyle name="Normal 24 2 3 3" xfId="9894"/>
    <cellStyle name="Normal 24 2 3 4" xfId="9895"/>
    <cellStyle name="Normal 24 2 3 5" xfId="9896"/>
    <cellStyle name="Normal 24 2 4" xfId="9897"/>
    <cellStyle name="Normal 24 2 4 2" xfId="9898"/>
    <cellStyle name="Normal 24 2 4 3" xfId="9899"/>
    <cellStyle name="Normal 24 2 4 4" xfId="9900"/>
    <cellStyle name="Normal 24 2 4 5" xfId="9901"/>
    <cellStyle name="Normal 24 2 5" xfId="9902"/>
    <cellStyle name="Normal 24 2 5 2" xfId="9903"/>
    <cellStyle name="Normal 24 2 5 3" xfId="9904"/>
    <cellStyle name="Normal 24 2 5 4" xfId="9905"/>
    <cellStyle name="Normal 24 2 5 5" xfId="9906"/>
    <cellStyle name="Normal 24 2 6" xfId="9907"/>
    <cellStyle name="Normal 24 2 6 2" xfId="9908"/>
    <cellStyle name="Normal 24 2 6 3" xfId="9909"/>
    <cellStyle name="Normal 24 2 6 4" xfId="9910"/>
    <cellStyle name="Normal 24 2 6 5" xfId="9911"/>
    <cellStyle name="Normal 24 2 7" xfId="9912"/>
    <cellStyle name="Normal 24 2 7 2" xfId="9913"/>
    <cellStyle name="Normal 24 2 8" xfId="9914"/>
    <cellStyle name="Normal 24 2 9" xfId="9915"/>
    <cellStyle name="Normal 24 3" xfId="9916"/>
    <cellStyle name="Normal 24 3 10" xfId="9917"/>
    <cellStyle name="Normal 24 3 2" xfId="9918"/>
    <cellStyle name="Normal 24 3 2 2" xfId="9919"/>
    <cellStyle name="Normal 24 3 2 3" xfId="9920"/>
    <cellStyle name="Normal 24 3 2 4" xfId="9921"/>
    <cellStyle name="Normal 24 3 2 5" xfId="9922"/>
    <cellStyle name="Normal 24 3 3" xfId="9923"/>
    <cellStyle name="Normal 24 3 3 2" xfId="9924"/>
    <cellStyle name="Normal 24 3 3 3" xfId="9925"/>
    <cellStyle name="Normal 24 3 3 4" xfId="9926"/>
    <cellStyle name="Normal 24 3 3 5" xfId="9927"/>
    <cellStyle name="Normal 24 3 4" xfId="9928"/>
    <cellStyle name="Normal 24 3 4 2" xfId="9929"/>
    <cellStyle name="Normal 24 3 4 3" xfId="9930"/>
    <cellStyle name="Normal 24 3 4 4" xfId="9931"/>
    <cellStyle name="Normal 24 3 4 5" xfId="9932"/>
    <cellStyle name="Normal 24 3 5" xfId="9933"/>
    <cellStyle name="Normal 24 3 5 2" xfId="9934"/>
    <cellStyle name="Normal 24 3 5 3" xfId="9935"/>
    <cellStyle name="Normal 24 3 5 4" xfId="9936"/>
    <cellStyle name="Normal 24 3 5 5" xfId="9937"/>
    <cellStyle name="Normal 24 3 6" xfId="9938"/>
    <cellStyle name="Normal 24 3 6 2" xfId="9939"/>
    <cellStyle name="Normal 24 3 6 3" xfId="9940"/>
    <cellStyle name="Normal 24 3 6 4" xfId="9941"/>
    <cellStyle name="Normal 24 3 6 5" xfId="9942"/>
    <cellStyle name="Normal 24 3 7" xfId="9943"/>
    <cellStyle name="Normal 24 3 7 2" xfId="9944"/>
    <cellStyle name="Normal 24 3 8" xfId="9945"/>
    <cellStyle name="Normal 24 3 9" xfId="9946"/>
    <cellStyle name="Normal 24 4" xfId="9947"/>
    <cellStyle name="Normal 24 4 10" xfId="9948"/>
    <cellStyle name="Normal 24 4 2" xfId="9949"/>
    <cellStyle name="Normal 24 4 2 2" xfId="9950"/>
    <cellStyle name="Normal 24 4 2 3" xfId="9951"/>
    <cellStyle name="Normal 24 4 2 4" xfId="9952"/>
    <cellStyle name="Normal 24 4 2 5" xfId="9953"/>
    <cellStyle name="Normal 24 4 3" xfId="9954"/>
    <cellStyle name="Normal 24 4 3 2" xfId="9955"/>
    <cellStyle name="Normal 24 4 3 3" xfId="9956"/>
    <cellStyle name="Normal 24 4 3 4" xfId="9957"/>
    <cellStyle name="Normal 24 4 3 5" xfId="9958"/>
    <cellStyle name="Normal 24 4 4" xfId="9959"/>
    <cellStyle name="Normal 24 4 4 2" xfId="9960"/>
    <cellStyle name="Normal 24 4 4 3" xfId="9961"/>
    <cellStyle name="Normal 24 4 4 4" xfId="9962"/>
    <cellStyle name="Normal 24 4 4 5" xfId="9963"/>
    <cellStyle name="Normal 24 4 5" xfId="9964"/>
    <cellStyle name="Normal 24 4 5 2" xfId="9965"/>
    <cellStyle name="Normal 24 4 5 3" xfId="9966"/>
    <cellStyle name="Normal 24 4 5 4" xfId="9967"/>
    <cellStyle name="Normal 24 4 5 5" xfId="9968"/>
    <cellStyle name="Normal 24 4 6" xfId="9969"/>
    <cellStyle name="Normal 24 4 6 2" xfId="9970"/>
    <cellStyle name="Normal 24 4 6 3" xfId="9971"/>
    <cellStyle name="Normal 24 4 6 4" xfId="9972"/>
    <cellStyle name="Normal 24 4 6 5" xfId="9973"/>
    <cellStyle name="Normal 24 4 7" xfId="9974"/>
    <cellStyle name="Normal 24 4 8" xfId="9975"/>
    <cellStyle name="Normal 24 4 9" xfId="9976"/>
    <cellStyle name="Normal 24 5" xfId="9977"/>
    <cellStyle name="Normal 24 5 10" xfId="9978"/>
    <cellStyle name="Normal 24 5 2" xfId="9979"/>
    <cellStyle name="Normal 24 5 2 2" xfId="9980"/>
    <cellStyle name="Normal 24 5 2 3" xfId="9981"/>
    <cellStyle name="Normal 24 5 2 4" xfId="9982"/>
    <cellStyle name="Normal 24 5 2 5" xfId="9983"/>
    <cellStyle name="Normal 24 5 3" xfId="9984"/>
    <cellStyle name="Normal 24 5 3 2" xfId="9985"/>
    <cellStyle name="Normal 24 5 3 3" xfId="9986"/>
    <cellStyle name="Normal 24 5 3 4" xfId="9987"/>
    <cellStyle name="Normal 24 5 3 5" xfId="9988"/>
    <cellStyle name="Normal 24 5 4" xfId="9989"/>
    <cellStyle name="Normal 24 5 4 2" xfId="9990"/>
    <cellStyle name="Normal 24 5 4 3" xfId="9991"/>
    <cellStyle name="Normal 24 5 4 4" xfId="9992"/>
    <cellStyle name="Normal 24 5 4 5" xfId="9993"/>
    <cellStyle name="Normal 24 5 5" xfId="9994"/>
    <cellStyle name="Normal 24 5 5 2" xfId="9995"/>
    <cellStyle name="Normal 24 5 5 3" xfId="9996"/>
    <cellStyle name="Normal 24 5 5 4" xfId="9997"/>
    <cellStyle name="Normal 24 5 5 5" xfId="9998"/>
    <cellStyle name="Normal 24 5 6" xfId="9999"/>
    <cellStyle name="Normal 24 5 6 2" xfId="10000"/>
    <cellStyle name="Normal 24 5 6 3" xfId="10001"/>
    <cellStyle name="Normal 24 5 6 4" xfId="10002"/>
    <cellStyle name="Normal 24 5 6 5" xfId="10003"/>
    <cellStyle name="Normal 24 5 7" xfId="10004"/>
    <cellStyle name="Normal 24 5 8" xfId="10005"/>
    <cellStyle name="Normal 24 5 9" xfId="10006"/>
    <cellStyle name="Normal 24 6" xfId="10007"/>
    <cellStyle name="Normal 24 6 10" xfId="10008"/>
    <cellStyle name="Normal 24 6 2" xfId="10009"/>
    <cellStyle name="Normal 24 6 2 2" xfId="10010"/>
    <cellStyle name="Normal 24 6 2 3" xfId="10011"/>
    <cellStyle name="Normal 24 6 2 4" xfId="10012"/>
    <cellStyle name="Normal 24 6 2 5" xfId="10013"/>
    <cellStyle name="Normal 24 6 3" xfId="10014"/>
    <cellStyle name="Normal 24 6 3 2" xfId="10015"/>
    <cellStyle name="Normal 24 6 3 3" xfId="10016"/>
    <cellStyle name="Normal 24 6 3 4" xfId="10017"/>
    <cellStyle name="Normal 24 6 3 5" xfId="10018"/>
    <cellStyle name="Normal 24 6 4" xfId="10019"/>
    <cellStyle name="Normal 24 6 4 2" xfId="10020"/>
    <cellStyle name="Normal 24 6 4 3" xfId="10021"/>
    <cellStyle name="Normal 24 6 4 4" xfId="10022"/>
    <cellStyle name="Normal 24 6 4 5" xfId="10023"/>
    <cellStyle name="Normal 24 6 5" xfId="10024"/>
    <cellStyle name="Normal 24 6 5 2" xfId="10025"/>
    <cellStyle name="Normal 24 6 5 3" xfId="10026"/>
    <cellStyle name="Normal 24 6 5 4" xfId="10027"/>
    <cellStyle name="Normal 24 6 5 5" xfId="10028"/>
    <cellStyle name="Normal 24 6 6" xfId="10029"/>
    <cellStyle name="Normal 24 6 6 2" xfId="10030"/>
    <cellStyle name="Normal 24 6 6 3" xfId="10031"/>
    <cellStyle name="Normal 24 6 6 4" xfId="10032"/>
    <cellStyle name="Normal 24 6 6 5" xfId="10033"/>
    <cellStyle name="Normal 24 6 7" xfId="10034"/>
    <cellStyle name="Normal 24 6 8" xfId="10035"/>
    <cellStyle name="Normal 24 6 9" xfId="10036"/>
    <cellStyle name="Normal 24 7" xfId="10037"/>
    <cellStyle name="Normal 24 7 10" xfId="10038"/>
    <cellStyle name="Normal 24 7 2" xfId="10039"/>
    <cellStyle name="Normal 24 7 2 2" xfId="10040"/>
    <cellStyle name="Normal 24 7 2 3" xfId="10041"/>
    <cellStyle name="Normal 24 7 2 4" xfId="10042"/>
    <cellStyle name="Normal 24 7 2 5" xfId="10043"/>
    <cellStyle name="Normal 24 7 3" xfId="10044"/>
    <cellStyle name="Normal 24 7 3 2" xfId="10045"/>
    <cellStyle name="Normal 24 7 3 3" xfId="10046"/>
    <cellStyle name="Normal 24 7 3 4" xfId="10047"/>
    <cellStyle name="Normal 24 7 3 5" xfId="10048"/>
    <cellStyle name="Normal 24 7 4" xfId="10049"/>
    <cellStyle name="Normal 24 7 4 2" xfId="10050"/>
    <cellStyle name="Normal 24 7 4 3" xfId="10051"/>
    <cellStyle name="Normal 24 7 4 4" xfId="10052"/>
    <cellStyle name="Normal 24 7 4 5" xfId="10053"/>
    <cellStyle name="Normal 24 7 5" xfId="10054"/>
    <cellStyle name="Normal 24 7 5 2" xfId="10055"/>
    <cellStyle name="Normal 24 7 5 3" xfId="10056"/>
    <cellStyle name="Normal 24 7 5 4" xfId="10057"/>
    <cellStyle name="Normal 24 7 5 5" xfId="10058"/>
    <cellStyle name="Normal 24 7 6" xfId="10059"/>
    <cellStyle name="Normal 24 7 6 2" xfId="10060"/>
    <cellStyle name="Normal 24 7 6 3" xfId="10061"/>
    <cellStyle name="Normal 24 7 6 4" xfId="10062"/>
    <cellStyle name="Normal 24 7 6 5" xfId="10063"/>
    <cellStyle name="Normal 24 7 7" xfId="10064"/>
    <cellStyle name="Normal 24 7 8" xfId="10065"/>
    <cellStyle name="Normal 24 7 9" xfId="10066"/>
    <cellStyle name="Normal 24 8" xfId="10067"/>
    <cellStyle name="Normal 24 8 2" xfId="10068"/>
    <cellStyle name="Normal 24 8 3" xfId="10069"/>
    <cellStyle name="Normal 24 8 4" xfId="10070"/>
    <cellStyle name="Normal 24 8 5" xfId="10071"/>
    <cellStyle name="Normal 24 9" xfId="10072"/>
    <cellStyle name="Normal 24 9 2" xfId="10073"/>
    <cellStyle name="Normal 24 9 3" xfId="10074"/>
    <cellStyle name="Normal 24 9 4" xfId="10075"/>
    <cellStyle name="Normal 24 9 5" xfId="10076"/>
    <cellStyle name="Normal 25" xfId="214"/>
    <cellStyle name="Normal 25 10" xfId="10078"/>
    <cellStyle name="Normal 25 10 2" xfId="10079"/>
    <cellStyle name="Normal 25 10 3" xfId="10080"/>
    <cellStyle name="Normal 25 10 4" xfId="10081"/>
    <cellStyle name="Normal 25 10 5" xfId="10082"/>
    <cellStyle name="Normal 25 11" xfId="10083"/>
    <cellStyle name="Normal 25 11 2" xfId="10084"/>
    <cellStyle name="Normal 25 11 3" xfId="10085"/>
    <cellStyle name="Normal 25 11 4" xfId="10086"/>
    <cellStyle name="Normal 25 11 5" xfId="10087"/>
    <cellStyle name="Normal 25 12" xfId="10088"/>
    <cellStyle name="Normal 25 12 2" xfId="10089"/>
    <cellStyle name="Normal 25 12 3" xfId="10090"/>
    <cellStyle name="Normal 25 12 4" xfId="10091"/>
    <cellStyle name="Normal 25 12 5" xfId="10092"/>
    <cellStyle name="Normal 25 13" xfId="10093"/>
    <cellStyle name="Normal 25 14" xfId="10094"/>
    <cellStyle name="Normal 25 15" xfId="10095"/>
    <cellStyle name="Normal 25 16" xfId="10096"/>
    <cellStyle name="Normal 25 17" xfId="10077"/>
    <cellStyle name="Normal 25 2" xfId="10097"/>
    <cellStyle name="Normal 25 2 2" xfId="10098"/>
    <cellStyle name="Normal 25 2 2 2" xfId="10099"/>
    <cellStyle name="Normal 25 2 2 3" xfId="10100"/>
    <cellStyle name="Normal 25 2 2 4" xfId="10101"/>
    <cellStyle name="Normal 25 2 2 5" xfId="10102"/>
    <cellStyle name="Normal 25 2 3" xfId="10103"/>
    <cellStyle name="Normal 25 2 3 2" xfId="10104"/>
    <cellStyle name="Normal 25 2 3 3" xfId="10105"/>
    <cellStyle name="Normal 25 2 3 4" xfId="10106"/>
    <cellStyle name="Normal 25 2 3 5" xfId="10107"/>
    <cellStyle name="Normal 25 2 4" xfId="10108"/>
    <cellStyle name="Normal 25 2 4 2" xfId="10109"/>
    <cellStyle name="Normal 25 2 4 3" xfId="10110"/>
    <cellStyle name="Normal 25 2 4 4" xfId="10111"/>
    <cellStyle name="Normal 25 2 4 5" xfId="10112"/>
    <cellStyle name="Normal 25 2 5" xfId="10113"/>
    <cellStyle name="Normal 25 2 5 2" xfId="10114"/>
    <cellStyle name="Normal 25 2 5 3" xfId="10115"/>
    <cellStyle name="Normal 25 2 5 4" xfId="10116"/>
    <cellStyle name="Normal 25 2 5 5" xfId="10117"/>
    <cellStyle name="Normal 25 2 6" xfId="10118"/>
    <cellStyle name="Normal 25 2 6 2" xfId="10119"/>
    <cellStyle name="Normal 25 2 6 3" xfId="10120"/>
    <cellStyle name="Normal 25 2 6 4" xfId="10121"/>
    <cellStyle name="Normal 25 2 6 5" xfId="10122"/>
    <cellStyle name="Normal 25 2 7" xfId="10123"/>
    <cellStyle name="Normal 25 2 7 2" xfId="10124"/>
    <cellStyle name="Normal 25 3" xfId="10125"/>
    <cellStyle name="Normal 25 3 2" xfId="10126"/>
    <cellStyle name="Normal 25 3 2 2" xfId="10127"/>
    <cellStyle name="Normal 25 3 2 3" xfId="10128"/>
    <cellStyle name="Normal 25 3 2 4" xfId="10129"/>
    <cellStyle name="Normal 25 3 2 5" xfId="10130"/>
    <cellStyle name="Normal 25 3 3" xfId="10131"/>
    <cellStyle name="Normal 25 3 3 2" xfId="10132"/>
    <cellStyle name="Normal 25 3 3 3" xfId="10133"/>
    <cellStyle name="Normal 25 3 3 4" xfId="10134"/>
    <cellStyle name="Normal 25 3 3 5" xfId="10135"/>
    <cellStyle name="Normal 25 3 4" xfId="10136"/>
    <cellStyle name="Normal 25 3 4 2" xfId="10137"/>
    <cellStyle name="Normal 25 3 4 3" xfId="10138"/>
    <cellStyle name="Normal 25 3 4 4" xfId="10139"/>
    <cellStyle name="Normal 25 3 4 5" xfId="10140"/>
    <cellStyle name="Normal 25 3 5" xfId="10141"/>
    <cellStyle name="Normal 25 3 5 2" xfId="10142"/>
    <cellStyle name="Normal 25 3 5 3" xfId="10143"/>
    <cellStyle name="Normal 25 3 5 4" xfId="10144"/>
    <cellStyle name="Normal 25 3 5 5" xfId="10145"/>
    <cellStyle name="Normal 25 3 6" xfId="10146"/>
    <cellStyle name="Normal 25 3 6 2" xfId="10147"/>
    <cellStyle name="Normal 25 3 6 3" xfId="10148"/>
    <cellStyle name="Normal 25 3 6 4" xfId="10149"/>
    <cellStyle name="Normal 25 3 6 5" xfId="10150"/>
    <cellStyle name="Normal 25 3 7" xfId="10151"/>
    <cellStyle name="Normal 25 3 7 2" xfId="10152"/>
    <cellStyle name="Normal 25 4" xfId="10153"/>
    <cellStyle name="Normal 25 4 10" xfId="10154"/>
    <cellStyle name="Normal 25 4 2" xfId="10155"/>
    <cellStyle name="Normal 25 4 2 2" xfId="10156"/>
    <cellStyle name="Normal 25 4 2 3" xfId="10157"/>
    <cellStyle name="Normal 25 4 2 4" xfId="10158"/>
    <cellStyle name="Normal 25 4 2 5" xfId="10159"/>
    <cellStyle name="Normal 25 4 3" xfId="10160"/>
    <cellStyle name="Normal 25 4 3 2" xfId="10161"/>
    <cellStyle name="Normal 25 4 3 3" xfId="10162"/>
    <cellStyle name="Normal 25 4 3 4" xfId="10163"/>
    <cellStyle name="Normal 25 4 3 5" xfId="10164"/>
    <cellStyle name="Normal 25 4 4" xfId="10165"/>
    <cellStyle name="Normal 25 4 4 2" xfId="10166"/>
    <cellStyle name="Normal 25 4 4 3" xfId="10167"/>
    <cellStyle name="Normal 25 4 4 4" xfId="10168"/>
    <cellStyle name="Normal 25 4 4 5" xfId="10169"/>
    <cellStyle name="Normal 25 4 5" xfId="10170"/>
    <cellStyle name="Normal 25 4 5 2" xfId="10171"/>
    <cellStyle name="Normal 25 4 5 3" xfId="10172"/>
    <cellStyle name="Normal 25 4 5 4" xfId="10173"/>
    <cellStyle name="Normal 25 4 5 5" xfId="10174"/>
    <cellStyle name="Normal 25 4 6" xfId="10175"/>
    <cellStyle name="Normal 25 4 6 2" xfId="10176"/>
    <cellStyle name="Normal 25 4 6 3" xfId="10177"/>
    <cellStyle name="Normal 25 4 6 4" xfId="10178"/>
    <cellStyle name="Normal 25 4 6 5" xfId="10179"/>
    <cellStyle name="Normal 25 4 7" xfId="10180"/>
    <cellStyle name="Normal 25 4 8" xfId="10181"/>
    <cellStyle name="Normal 25 4 9" xfId="10182"/>
    <cellStyle name="Normal 25 5" xfId="10183"/>
    <cellStyle name="Normal 25 5 10" xfId="10184"/>
    <cellStyle name="Normal 25 5 2" xfId="10185"/>
    <cellStyle name="Normal 25 5 2 2" xfId="10186"/>
    <cellStyle name="Normal 25 5 2 3" xfId="10187"/>
    <cellStyle name="Normal 25 5 2 4" xfId="10188"/>
    <cellStyle name="Normal 25 5 2 5" xfId="10189"/>
    <cellStyle name="Normal 25 5 3" xfId="10190"/>
    <cellStyle name="Normal 25 5 3 2" xfId="10191"/>
    <cellStyle name="Normal 25 5 3 3" xfId="10192"/>
    <cellStyle name="Normal 25 5 3 4" xfId="10193"/>
    <cellStyle name="Normal 25 5 3 5" xfId="10194"/>
    <cellStyle name="Normal 25 5 4" xfId="10195"/>
    <cellStyle name="Normal 25 5 4 2" xfId="10196"/>
    <cellStyle name="Normal 25 5 4 3" xfId="10197"/>
    <cellStyle name="Normal 25 5 4 4" xfId="10198"/>
    <cellStyle name="Normal 25 5 4 5" xfId="10199"/>
    <cellStyle name="Normal 25 5 5" xfId="10200"/>
    <cellStyle name="Normal 25 5 5 2" xfId="10201"/>
    <cellStyle name="Normal 25 5 5 3" xfId="10202"/>
    <cellStyle name="Normal 25 5 5 4" xfId="10203"/>
    <cellStyle name="Normal 25 5 5 5" xfId="10204"/>
    <cellStyle name="Normal 25 5 6" xfId="10205"/>
    <cellStyle name="Normal 25 5 6 2" xfId="10206"/>
    <cellStyle name="Normal 25 5 6 3" xfId="10207"/>
    <cellStyle name="Normal 25 5 6 4" xfId="10208"/>
    <cellStyle name="Normal 25 5 6 5" xfId="10209"/>
    <cellStyle name="Normal 25 5 7" xfId="10210"/>
    <cellStyle name="Normal 25 5 8" xfId="10211"/>
    <cellStyle name="Normal 25 5 9" xfId="10212"/>
    <cellStyle name="Normal 25 6" xfId="10213"/>
    <cellStyle name="Normal 25 6 10" xfId="10214"/>
    <cellStyle name="Normal 25 6 2" xfId="10215"/>
    <cellStyle name="Normal 25 6 2 2" xfId="10216"/>
    <cellStyle name="Normal 25 6 2 3" xfId="10217"/>
    <cellStyle name="Normal 25 6 2 4" xfId="10218"/>
    <cellStyle name="Normal 25 6 2 5" xfId="10219"/>
    <cellStyle name="Normal 25 6 3" xfId="10220"/>
    <cellStyle name="Normal 25 6 3 2" xfId="10221"/>
    <cellStyle name="Normal 25 6 3 3" xfId="10222"/>
    <cellStyle name="Normal 25 6 3 4" xfId="10223"/>
    <cellStyle name="Normal 25 6 3 5" xfId="10224"/>
    <cellStyle name="Normal 25 6 4" xfId="10225"/>
    <cellStyle name="Normal 25 6 4 2" xfId="10226"/>
    <cellStyle name="Normal 25 6 4 3" xfId="10227"/>
    <cellStyle name="Normal 25 6 4 4" xfId="10228"/>
    <cellStyle name="Normal 25 6 4 5" xfId="10229"/>
    <cellStyle name="Normal 25 6 5" xfId="10230"/>
    <cellStyle name="Normal 25 6 5 2" xfId="10231"/>
    <cellStyle name="Normal 25 6 5 3" xfId="10232"/>
    <cellStyle name="Normal 25 6 5 4" xfId="10233"/>
    <cellStyle name="Normal 25 6 5 5" xfId="10234"/>
    <cellStyle name="Normal 25 6 6" xfId="10235"/>
    <cellStyle name="Normal 25 6 6 2" xfId="10236"/>
    <cellStyle name="Normal 25 6 6 3" xfId="10237"/>
    <cellStyle name="Normal 25 6 6 4" xfId="10238"/>
    <cellStyle name="Normal 25 6 6 5" xfId="10239"/>
    <cellStyle name="Normal 25 6 7" xfId="10240"/>
    <cellStyle name="Normal 25 6 8" xfId="10241"/>
    <cellStyle name="Normal 25 6 9" xfId="10242"/>
    <cellStyle name="Normal 25 7" xfId="10243"/>
    <cellStyle name="Normal 25 7 10" xfId="10244"/>
    <cellStyle name="Normal 25 7 2" xfId="10245"/>
    <cellStyle name="Normal 25 7 2 2" xfId="10246"/>
    <cellStyle name="Normal 25 7 2 3" xfId="10247"/>
    <cellStyle name="Normal 25 7 2 4" xfId="10248"/>
    <cellStyle name="Normal 25 7 2 5" xfId="10249"/>
    <cellStyle name="Normal 25 7 3" xfId="10250"/>
    <cellStyle name="Normal 25 7 3 2" xfId="10251"/>
    <cellStyle name="Normal 25 7 3 3" xfId="10252"/>
    <cellStyle name="Normal 25 7 3 4" xfId="10253"/>
    <cellStyle name="Normal 25 7 3 5" xfId="10254"/>
    <cellStyle name="Normal 25 7 4" xfId="10255"/>
    <cellStyle name="Normal 25 7 4 2" xfId="10256"/>
    <cellStyle name="Normal 25 7 4 3" xfId="10257"/>
    <cellStyle name="Normal 25 7 4 4" xfId="10258"/>
    <cellStyle name="Normal 25 7 4 5" xfId="10259"/>
    <cellStyle name="Normal 25 7 5" xfId="10260"/>
    <cellStyle name="Normal 25 7 5 2" xfId="10261"/>
    <cellStyle name="Normal 25 7 5 3" xfId="10262"/>
    <cellStyle name="Normal 25 7 5 4" xfId="10263"/>
    <cellStyle name="Normal 25 7 5 5" xfId="10264"/>
    <cellStyle name="Normal 25 7 6" xfId="10265"/>
    <cellStyle name="Normal 25 7 6 2" xfId="10266"/>
    <cellStyle name="Normal 25 7 6 3" xfId="10267"/>
    <cellStyle name="Normal 25 7 6 4" xfId="10268"/>
    <cellStyle name="Normal 25 7 6 5" xfId="10269"/>
    <cellStyle name="Normal 25 7 7" xfId="10270"/>
    <cellStyle name="Normal 25 7 8" xfId="10271"/>
    <cellStyle name="Normal 25 7 9" xfId="10272"/>
    <cellStyle name="Normal 25 8" xfId="10273"/>
    <cellStyle name="Normal 25 8 2" xfId="10274"/>
    <cellStyle name="Normal 25 8 3" xfId="10275"/>
    <cellStyle name="Normal 25 8 4" xfId="10276"/>
    <cellStyle name="Normal 25 8 5" xfId="10277"/>
    <cellStyle name="Normal 25 9" xfId="10278"/>
    <cellStyle name="Normal 25 9 2" xfId="10279"/>
    <cellStyle name="Normal 25 9 3" xfId="10280"/>
    <cellStyle name="Normal 25 9 4" xfId="10281"/>
    <cellStyle name="Normal 25 9 5" xfId="10282"/>
    <cellStyle name="Normal 26" xfId="216"/>
    <cellStyle name="Normal 26 10" xfId="10284"/>
    <cellStyle name="Normal 26 10 2" xfId="10285"/>
    <cellStyle name="Normal 26 10 3" xfId="10286"/>
    <cellStyle name="Normal 26 10 4" xfId="10287"/>
    <cellStyle name="Normal 26 10 5" xfId="10288"/>
    <cellStyle name="Normal 26 11" xfId="10289"/>
    <cellStyle name="Normal 26 11 2" xfId="10290"/>
    <cellStyle name="Normal 26 11 3" xfId="10291"/>
    <cellStyle name="Normal 26 11 4" xfId="10292"/>
    <cellStyle name="Normal 26 11 5" xfId="10293"/>
    <cellStyle name="Normal 26 12" xfId="10294"/>
    <cellStyle name="Normal 26 12 2" xfId="10295"/>
    <cellStyle name="Normal 26 12 3" xfId="10296"/>
    <cellStyle name="Normal 26 12 4" xfId="10297"/>
    <cellStyle name="Normal 26 12 5" xfId="10298"/>
    <cellStyle name="Normal 26 13" xfId="10299"/>
    <cellStyle name="Normal 26 13 2" xfId="10300"/>
    <cellStyle name="Normal 26 14" xfId="10301"/>
    <cellStyle name="Normal 26 15" xfId="10302"/>
    <cellStyle name="Normal 26 16" xfId="10303"/>
    <cellStyle name="Normal 26 17" xfId="10283"/>
    <cellStyle name="Normal 26 2" xfId="10304"/>
    <cellStyle name="Normal 26 2 10" xfId="10305"/>
    <cellStyle name="Normal 26 2 2" xfId="10306"/>
    <cellStyle name="Normal 26 2 2 2" xfId="10307"/>
    <cellStyle name="Normal 26 2 2 3" xfId="10308"/>
    <cellStyle name="Normal 26 2 2 4" xfId="10309"/>
    <cellStyle name="Normal 26 2 2 5" xfId="10310"/>
    <cellStyle name="Normal 26 2 3" xfId="10311"/>
    <cellStyle name="Normal 26 2 3 2" xfId="10312"/>
    <cellStyle name="Normal 26 2 3 3" xfId="10313"/>
    <cellStyle name="Normal 26 2 3 4" xfId="10314"/>
    <cellStyle name="Normal 26 2 3 5" xfId="10315"/>
    <cellStyle name="Normal 26 2 4" xfId="10316"/>
    <cellStyle name="Normal 26 2 4 2" xfId="10317"/>
    <cellStyle name="Normal 26 2 4 3" xfId="10318"/>
    <cellStyle name="Normal 26 2 4 4" xfId="10319"/>
    <cellStyle name="Normal 26 2 4 5" xfId="10320"/>
    <cellStyle name="Normal 26 2 5" xfId="10321"/>
    <cellStyle name="Normal 26 2 5 2" xfId="10322"/>
    <cellStyle name="Normal 26 2 5 3" xfId="10323"/>
    <cellStyle name="Normal 26 2 5 4" xfId="10324"/>
    <cellStyle name="Normal 26 2 5 5" xfId="10325"/>
    <cellStyle name="Normal 26 2 6" xfId="10326"/>
    <cellStyle name="Normal 26 2 6 2" xfId="10327"/>
    <cellStyle name="Normal 26 2 6 3" xfId="10328"/>
    <cellStyle name="Normal 26 2 6 4" xfId="10329"/>
    <cellStyle name="Normal 26 2 6 5" xfId="10330"/>
    <cellStyle name="Normal 26 2 7" xfId="10331"/>
    <cellStyle name="Normal 26 2 7 2" xfId="10332"/>
    <cellStyle name="Normal 26 2 8" xfId="10333"/>
    <cellStyle name="Normal 26 2 9" xfId="10334"/>
    <cellStyle name="Normal 26 3" xfId="10335"/>
    <cellStyle name="Normal 26 3 10" xfId="10336"/>
    <cellStyle name="Normal 26 3 2" xfId="10337"/>
    <cellStyle name="Normal 26 3 2 2" xfId="10338"/>
    <cellStyle name="Normal 26 3 2 3" xfId="10339"/>
    <cellStyle name="Normal 26 3 2 4" xfId="10340"/>
    <cellStyle name="Normal 26 3 2 5" xfId="10341"/>
    <cellStyle name="Normal 26 3 3" xfId="10342"/>
    <cellStyle name="Normal 26 3 3 2" xfId="10343"/>
    <cellStyle name="Normal 26 3 3 3" xfId="10344"/>
    <cellStyle name="Normal 26 3 3 4" xfId="10345"/>
    <cellStyle name="Normal 26 3 3 5" xfId="10346"/>
    <cellStyle name="Normal 26 3 4" xfId="10347"/>
    <cellStyle name="Normal 26 3 4 2" xfId="10348"/>
    <cellStyle name="Normal 26 3 4 3" xfId="10349"/>
    <cellStyle name="Normal 26 3 4 4" xfId="10350"/>
    <cellStyle name="Normal 26 3 4 5" xfId="10351"/>
    <cellStyle name="Normal 26 3 5" xfId="10352"/>
    <cellStyle name="Normal 26 3 5 2" xfId="10353"/>
    <cellStyle name="Normal 26 3 5 3" xfId="10354"/>
    <cellStyle name="Normal 26 3 5 4" xfId="10355"/>
    <cellStyle name="Normal 26 3 5 5" xfId="10356"/>
    <cellStyle name="Normal 26 3 6" xfId="10357"/>
    <cellStyle name="Normal 26 3 6 2" xfId="10358"/>
    <cellStyle name="Normal 26 3 6 3" xfId="10359"/>
    <cellStyle name="Normal 26 3 6 4" xfId="10360"/>
    <cellStyle name="Normal 26 3 6 5" xfId="10361"/>
    <cellStyle name="Normal 26 3 7" xfId="10362"/>
    <cellStyle name="Normal 26 3 7 2" xfId="10363"/>
    <cellStyle name="Normal 26 3 8" xfId="10364"/>
    <cellStyle name="Normal 26 3 9" xfId="10365"/>
    <cellStyle name="Normal 26 4" xfId="10366"/>
    <cellStyle name="Normal 26 4 10" xfId="10367"/>
    <cellStyle name="Normal 26 4 2" xfId="10368"/>
    <cellStyle name="Normal 26 4 2 2" xfId="10369"/>
    <cellStyle name="Normal 26 4 2 3" xfId="10370"/>
    <cellStyle name="Normal 26 4 2 4" xfId="10371"/>
    <cellStyle name="Normal 26 4 2 5" xfId="10372"/>
    <cellStyle name="Normal 26 4 3" xfId="10373"/>
    <cellStyle name="Normal 26 4 3 2" xfId="10374"/>
    <cellStyle name="Normal 26 4 3 3" xfId="10375"/>
    <cellStyle name="Normal 26 4 3 4" xfId="10376"/>
    <cellStyle name="Normal 26 4 3 5" xfId="10377"/>
    <cellStyle name="Normal 26 4 4" xfId="10378"/>
    <cellStyle name="Normal 26 4 4 2" xfId="10379"/>
    <cellStyle name="Normal 26 4 4 3" xfId="10380"/>
    <cellStyle name="Normal 26 4 4 4" xfId="10381"/>
    <cellStyle name="Normal 26 4 4 5" xfId="10382"/>
    <cellStyle name="Normal 26 4 5" xfId="10383"/>
    <cellStyle name="Normal 26 4 5 2" xfId="10384"/>
    <cellStyle name="Normal 26 4 5 3" xfId="10385"/>
    <cellStyle name="Normal 26 4 5 4" xfId="10386"/>
    <cellStyle name="Normal 26 4 5 5" xfId="10387"/>
    <cellStyle name="Normal 26 4 6" xfId="10388"/>
    <cellStyle name="Normal 26 4 6 2" xfId="10389"/>
    <cellStyle name="Normal 26 4 6 3" xfId="10390"/>
    <cellStyle name="Normal 26 4 6 4" xfId="10391"/>
    <cellStyle name="Normal 26 4 6 5" xfId="10392"/>
    <cellStyle name="Normal 26 4 7" xfId="10393"/>
    <cellStyle name="Normal 26 4 8" xfId="10394"/>
    <cellStyle name="Normal 26 4 9" xfId="10395"/>
    <cellStyle name="Normal 26 5" xfId="10396"/>
    <cellStyle name="Normal 26 5 10" xfId="10397"/>
    <cellStyle name="Normal 26 5 2" xfId="10398"/>
    <cellStyle name="Normal 26 5 2 2" xfId="10399"/>
    <cellStyle name="Normal 26 5 2 3" xfId="10400"/>
    <cellStyle name="Normal 26 5 2 4" xfId="10401"/>
    <cellStyle name="Normal 26 5 2 5" xfId="10402"/>
    <cellStyle name="Normal 26 5 3" xfId="10403"/>
    <cellStyle name="Normal 26 5 3 2" xfId="10404"/>
    <cellStyle name="Normal 26 5 3 3" xfId="10405"/>
    <cellStyle name="Normal 26 5 3 4" xfId="10406"/>
    <cellStyle name="Normal 26 5 3 5" xfId="10407"/>
    <cellStyle name="Normal 26 5 4" xfId="10408"/>
    <cellStyle name="Normal 26 5 4 2" xfId="10409"/>
    <cellStyle name="Normal 26 5 4 3" xfId="10410"/>
    <cellStyle name="Normal 26 5 4 4" xfId="10411"/>
    <cellStyle name="Normal 26 5 4 5" xfId="10412"/>
    <cellStyle name="Normal 26 5 5" xfId="10413"/>
    <cellStyle name="Normal 26 5 5 2" xfId="10414"/>
    <cellStyle name="Normal 26 5 5 3" xfId="10415"/>
    <cellStyle name="Normal 26 5 5 4" xfId="10416"/>
    <cellStyle name="Normal 26 5 5 5" xfId="10417"/>
    <cellStyle name="Normal 26 5 6" xfId="10418"/>
    <cellStyle name="Normal 26 5 6 2" xfId="10419"/>
    <cellStyle name="Normal 26 5 6 3" xfId="10420"/>
    <cellStyle name="Normal 26 5 6 4" xfId="10421"/>
    <cellStyle name="Normal 26 5 6 5" xfId="10422"/>
    <cellStyle name="Normal 26 5 7" xfId="10423"/>
    <cellStyle name="Normal 26 5 8" xfId="10424"/>
    <cellStyle name="Normal 26 5 9" xfId="10425"/>
    <cellStyle name="Normal 26 6" xfId="10426"/>
    <cellStyle name="Normal 26 6 10" xfId="10427"/>
    <cellStyle name="Normal 26 6 2" xfId="10428"/>
    <cellStyle name="Normal 26 6 2 2" xfId="10429"/>
    <cellStyle name="Normal 26 6 2 3" xfId="10430"/>
    <cellStyle name="Normal 26 6 2 4" xfId="10431"/>
    <cellStyle name="Normal 26 6 2 5" xfId="10432"/>
    <cellStyle name="Normal 26 6 3" xfId="10433"/>
    <cellStyle name="Normal 26 6 3 2" xfId="10434"/>
    <cellStyle name="Normal 26 6 3 3" xfId="10435"/>
    <cellStyle name="Normal 26 6 3 4" xfId="10436"/>
    <cellStyle name="Normal 26 6 3 5" xfId="10437"/>
    <cellStyle name="Normal 26 6 4" xfId="10438"/>
    <cellStyle name="Normal 26 6 4 2" xfId="10439"/>
    <cellStyle name="Normal 26 6 4 3" xfId="10440"/>
    <cellStyle name="Normal 26 6 4 4" xfId="10441"/>
    <cellStyle name="Normal 26 6 4 5" xfId="10442"/>
    <cellStyle name="Normal 26 6 5" xfId="10443"/>
    <cellStyle name="Normal 26 6 5 2" xfId="10444"/>
    <cellStyle name="Normal 26 6 5 3" xfId="10445"/>
    <cellStyle name="Normal 26 6 5 4" xfId="10446"/>
    <cellStyle name="Normal 26 6 5 5" xfId="10447"/>
    <cellStyle name="Normal 26 6 6" xfId="10448"/>
    <cellStyle name="Normal 26 6 6 2" xfId="10449"/>
    <cellStyle name="Normal 26 6 6 3" xfId="10450"/>
    <cellStyle name="Normal 26 6 6 4" xfId="10451"/>
    <cellStyle name="Normal 26 6 6 5" xfId="10452"/>
    <cellStyle name="Normal 26 6 7" xfId="10453"/>
    <cellStyle name="Normal 26 6 8" xfId="10454"/>
    <cellStyle name="Normal 26 6 9" xfId="10455"/>
    <cellStyle name="Normal 26 7" xfId="10456"/>
    <cellStyle name="Normal 26 7 10" xfId="10457"/>
    <cellStyle name="Normal 26 7 2" xfId="10458"/>
    <cellStyle name="Normal 26 7 2 2" xfId="10459"/>
    <cellStyle name="Normal 26 7 2 3" xfId="10460"/>
    <cellStyle name="Normal 26 7 2 4" xfId="10461"/>
    <cellStyle name="Normal 26 7 2 5" xfId="10462"/>
    <cellStyle name="Normal 26 7 3" xfId="10463"/>
    <cellStyle name="Normal 26 7 3 2" xfId="10464"/>
    <cellStyle name="Normal 26 7 3 3" xfId="10465"/>
    <cellStyle name="Normal 26 7 3 4" xfId="10466"/>
    <cellStyle name="Normal 26 7 3 5" xfId="10467"/>
    <cellStyle name="Normal 26 7 4" xfId="10468"/>
    <cellStyle name="Normal 26 7 4 2" xfId="10469"/>
    <cellStyle name="Normal 26 7 4 3" xfId="10470"/>
    <cellStyle name="Normal 26 7 4 4" xfId="10471"/>
    <cellStyle name="Normal 26 7 4 5" xfId="10472"/>
    <cellStyle name="Normal 26 7 5" xfId="10473"/>
    <cellStyle name="Normal 26 7 5 2" xfId="10474"/>
    <cellStyle name="Normal 26 7 5 3" xfId="10475"/>
    <cellStyle name="Normal 26 7 5 4" xfId="10476"/>
    <cellStyle name="Normal 26 7 5 5" xfId="10477"/>
    <cellStyle name="Normal 26 7 6" xfId="10478"/>
    <cellStyle name="Normal 26 7 6 2" xfId="10479"/>
    <cellStyle name="Normal 26 7 6 3" xfId="10480"/>
    <cellStyle name="Normal 26 7 6 4" xfId="10481"/>
    <cellStyle name="Normal 26 7 6 5" xfId="10482"/>
    <cellStyle name="Normal 26 7 7" xfId="10483"/>
    <cellStyle name="Normal 26 7 8" xfId="10484"/>
    <cellStyle name="Normal 26 7 9" xfId="10485"/>
    <cellStyle name="Normal 26 8" xfId="10486"/>
    <cellStyle name="Normal 26 8 2" xfId="10487"/>
    <cellStyle name="Normal 26 8 3" xfId="10488"/>
    <cellStyle name="Normal 26 8 4" xfId="10489"/>
    <cellStyle name="Normal 26 8 5" xfId="10490"/>
    <cellStyle name="Normal 26 9" xfId="10491"/>
    <cellStyle name="Normal 26 9 2" xfId="10492"/>
    <cellStyle name="Normal 26 9 3" xfId="10493"/>
    <cellStyle name="Normal 26 9 4" xfId="10494"/>
    <cellStyle name="Normal 26 9 5" xfId="10495"/>
    <cellStyle name="Normal 27" xfId="207"/>
    <cellStyle name="Normal 27 10" xfId="10497"/>
    <cellStyle name="Normal 27 10 2" xfId="10498"/>
    <cellStyle name="Normal 27 10 3" xfId="10499"/>
    <cellStyle name="Normal 27 10 4" xfId="10500"/>
    <cellStyle name="Normal 27 10 5" xfId="10501"/>
    <cellStyle name="Normal 27 11" xfId="10502"/>
    <cellStyle name="Normal 27 11 2" xfId="10503"/>
    <cellStyle name="Normal 27 11 3" xfId="10504"/>
    <cellStyle name="Normal 27 11 4" xfId="10505"/>
    <cellStyle name="Normal 27 11 5" xfId="10506"/>
    <cellStyle name="Normal 27 12" xfId="10507"/>
    <cellStyle name="Normal 27 12 2" xfId="10508"/>
    <cellStyle name="Normal 27 12 3" xfId="10509"/>
    <cellStyle name="Normal 27 12 4" xfId="10510"/>
    <cellStyle name="Normal 27 12 5" xfId="10511"/>
    <cellStyle name="Normal 27 13" xfId="10512"/>
    <cellStyle name="Normal 27 13 2" xfId="10513"/>
    <cellStyle name="Normal 27 14" xfId="10514"/>
    <cellStyle name="Normal 27 15" xfId="10515"/>
    <cellStyle name="Normal 27 16" xfId="10516"/>
    <cellStyle name="Normal 27 17" xfId="10496"/>
    <cellStyle name="Normal 27 2" xfId="10517"/>
    <cellStyle name="Normal 27 2 10" xfId="10518"/>
    <cellStyle name="Normal 27 2 2" xfId="10519"/>
    <cellStyle name="Normal 27 2 2 2" xfId="10520"/>
    <cellStyle name="Normal 27 2 2 3" xfId="10521"/>
    <cellStyle name="Normal 27 2 2 4" xfId="10522"/>
    <cellStyle name="Normal 27 2 2 5" xfId="10523"/>
    <cellStyle name="Normal 27 2 3" xfId="10524"/>
    <cellStyle name="Normal 27 2 3 2" xfId="10525"/>
    <cellStyle name="Normal 27 2 3 3" xfId="10526"/>
    <cellStyle name="Normal 27 2 3 4" xfId="10527"/>
    <cellStyle name="Normal 27 2 3 5" xfId="10528"/>
    <cellStyle name="Normal 27 2 4" xfId="10529"/>
    <cellStyle name="Normal 27 2 4 2" xfId="10530"/>
    <cellStyle name="Normal 27 2 4 3" xfId="10531"/>
    <cellStyle name="Normal 27 2 4 4" xfId="10532"/>
    <cellStyle name="Normal 27 2 4 5" xfId="10533"/>
    <cellStyle name="Normal 27 2 5" xfId="10534"/>
    <cellStyle name="Normal 27 2 5 2" xfId="10535"/>
    <cellStyle name="Normal 27 2 5 3" xfId="10536"/>
    <cellStyle name="Normal 27 2 5 4" xfId="10537"/>
    <cellStyle name="Normal 27 2 5 5" xfId="10538"/>
    <cellStyle name="Normal 27 2 6" xfId="10539"/>
    <cellStyle name="Normal 27 2 6 2" xfId="10540"/>
    <cellStyle name="Normal 27 2 6 3" xfId="10541"/>
    <cellStyle name="Normal 27 2 6 4" xfId="10542"/>
    <cellStyle name="Normal 27 2 6 5" xfId="10543"/>
    <cellStyle name="Normal 27 2 7" xfId="10544"/>
    <cellStyle name="Normal 27 2 7 2" xfId="10545"/>
    <cellStyle name="Normal 27 2 8" xfId="10546"/>
    <cellStyle name="Normal 27 2 9" xfId="10547"/>
    <cellStyle name="Normal 27 3" xfId="10548"/>
    <cellStyle name="Normal 27 3 10" xfId="10549"/>
    <cellStyle name="Normal 27 3 2" xfId="10550"/>
    <cellStyle name="Normal 27 3 2 2" xfId="10551"/>
    <cellStyle name="Normal 27 3 2 3" xfId="10552"/>
    <cellStyle name="Normal 27 3 2 4" xfId="10553"/>
    <cellStyle name="Normal 27 3 2 5" xfId="10554"/>
    <cellStyle name="Normal 27 3 3" xfId="10555"/>
    <cellStyle name="Normal 27 3 3 2" xfId="10556"/>
    <cellStyle name="Normal 27 3 3 3" xfId="10557"/>
    <cellStyle name="Normal 27 3 3 4" xfId="10558"/>
    <cellStyle name="Normal 27 3 3 5" xfId="10559"/>
    <cellStyle name="Normal 27 3 4" xfId="10560"/>
    <cellStyle name="Normal 27 3 4 2" xfId="10561"/>
    <cellStyle name="Normal 27 3 4 3" xfId="10562"/>
    <cellStyle name="Normal 27 3 4 4" xfId="10563"/>
    <cellStyle name="Normal 27 3 4 5" xfId="10564"/>
    <cellStyle name="Normal 27 3 5" xfId="10565"/>
    <cellStyle name="Normal 27 3 5 2" xfId="10566"/>
    <cellStyle name="Normal 27 3 5 3" xfId="10567"/>
    <cellStyle name="Normal 27 3 5 4" xfId="10568"/>
    <cellStyle name="Normal 27 3 5 5" xfId="10569"/>
    <cellStyle name="Normal 27 3 6" xfId="10570"/>
    <cellStyle name="Normal 27 3 6 2" xfId="10571"/>
    <cellStyle name="Normal 27 3 6 3" xfId="10572"/>
    <cellStyle name="Normal 27 3 6 4" xfId="10573"/>
    <cellStyle name="Normal 27 3 6 5" xfId="10574"/>
    <cellStyle name="Normal 27 3 7" xfId="10575"/>
    <cellStyle name="Normal 27 3 7 2" xfId="10576"/>
    <cellStyle name="Normal 27 3 8" xfId="10577"/>
    <cellStyle name="Normal 27 3 9" xfId="10578"/>
    <cellStyle name="Normal 27 4" xfId="10579"/>
    <cellStyle name="Normal 27 4 10" xfId="10580"/>
    <cellStyle name="Normal 27 4 2" xfId="10581"/>
    <cellStyle name="Normal 27 4 2 2" xfId="10582"/>
    <cellStyle name="Normal 27 4 2 3" xfId="10583"/>
    <cellStyle name="Normal 27 4 2 4" xfId="10584"/>
    <cellStyle name="Normal 27 4 2 5" xfId="10585"/>
    <cellStyle name="Normal 27 4 3" xfId="10586"/>
    <cellStyle name="Normal 27 4 3 2" xfId="10587"/>
    <cellStyle name="Normal 27 4 3 3" xfId="10588"/>
    <cellStyle name="Normal 27 4 3 4" xfId="10589"/>
    <cellStyle name="Normal 27 4 3 5" xfId="10590"/>
    <cellStyle name="Normal 27 4 4" xfId="10591"/>
    <cellStyle name="Normal 27 4 4 2" xfId="10592"/>
    <cellStyle name="Normal 27 4 4 3" xfId="10593"/>
    <cellStyle name="Normal 27 4 4 4" xfId="10594"/>
    <cellStyle name="Normal 27 4 4 5" xfId="10595"/>
    <cellStyle name="Normal 27 4 5" xfId="10596"/>
    <cellStyle name="Normal 27 4 5 2" xfId="10597"/>
    <cellStyle name="Normal 27 4 5 3" xfId="10598"/>
    <cellStyle name="Normal 27 4 5 4" xfId="10599"/>
    <cellStyle name="Normal 27 4 5 5" xfId="10600"/>
    <cellStyle name="Normal 27 4 6" xfId="10601"/>
    <cellStyle name="Normal 27 4 6 2" xfId="10602"/>
    <cellStyle name="Normal 27 4 6 3" xfId="10603"/>
    <cellStyle name="Normal 27 4 6 4" xfId="10604"/>
    <cellStyle name="Normal 27 4 6 5" xfId="10605"/>
    <cellStyle name="Normal 27 4 7" xfId="10606"/>
    <cellStyle name="Normal 27 4 8" xfId="10607"/>
    <cellStyle name="Normal 27 4 9" xfId="10608"/>
    <cellStyle name="Normal 27 5" xfId="10609"/>
    <cellStyle name="Normal 27 5 10" xfId="10610"/>
    <cellStyle name="Normal 27 5 2" xfId="10611"/>
    <cellStyle name="Normal 27 5 2 2" xfId="10612"/>
    <cellStyle name="Normal 27 5 2 3" xfId="10613"/>
    <cellStyle name="Normal 27 5 2 4" xfId="10614"/>
    <cellStyle name="Normal 27 5 2 5" xfId="10615"/>
    <cellStyle name="Normal 27 5 3" xfId="10616"/>
    <cellStyle name="Normal 27 5 3 2" xfId="10617"/>
    <cellStyle name="Normal 27 5 3 3" xfId="10618"/>
    <cellStyle name="Normal 27 5 3 4" xfId="10619"/>
    <cellStyle name="Normal 27 5 3 5" xfId="10620"/>
    <cellStyle name="Normal 27 5 4" xfId="10621"/>
    <cellStyle name="Normal 27 5 4 2" xfId="10622"/>
    <cellStyle name="Normal 27 5 4 3" xfId="10623"/>
    <cellStyle name="Normal 27 5 4 4" xfId="10624"/>
    <cellStyle name="Normal 27 5 4 5" xfId="10625"/>
    <cellStyle name="Normal 27 5 5" xfId="10626"/>
    <cellStyle name="Normal 27 5 5 2" xfId="10627"/>
    <cellStyle name="Normal 27 5 5 3" xfId="10628"/>
    <cellStyle name="Normal 27 5 5 4" xfId="10629"/>
    <cellStyle name="Normal 27 5 5 5" xfId="10630"/>
    <cellStyle name="Normal 27 5 6" xfId="10631"/>
    <cellStyle name="Normal 27 5 6 2" xfId="10632"/>
    <cellStyle name="Normal 27 5 6 3" xfId="10633"/>
    <cellStyle name="Normal 27 5 6 4" xfId="10634"/>
    <cellStyle name="Normal 27 5 6 5" xfId="10635"/>
    <cellStyle name="Normal 27 5 7" xfId="10636"/>
    <cellStyle name="Normal 27 5 8" xfId="10637"/>
    <cellStyle name="Normal 27 5 9" xfId="10638"/>
    <cellStyle name="Normal 27 6" xfId="10639"/>
    <cellStyle name="Normal 27 6 10" xfId="10640"/>
    <cellStyle name="Normal 27 6 2" xfId="10641"/>
    <cellStyle name="Normal 27 6 2 2" xfId="10642"/>
    <cellStyle name="Normal 27 6 2 3" xfId="10643"/>
    <cellStyle name="Normal 27 6 2 4" xfId="10644"/>
    <cellStyle name="Normal 27 6 2 5" xfId="10645"/>
    <cellStyle name="Normal 27 6 3" xfId="10646"/>
    <cellStyle name="Normal 27 6 3 2" xfId="10647"/>
    <cellStyle name="Normal 27 6 3 3" xfId="10648"/>
    <cellStyle name="Normal 27 6 3 4" xfId="10649"/>
    <cellStyle name="Normal 27 6 3 5" xfId="10650"/>
    <cellStyle name="Normal 27 6 4" xfId="10651"/>
    <cellStyle name="Normal 27 6 4 2" xfId="10652"/>
    <cellStyle name="Normal 27 6 4 3" xfId="10653"/>
    <cellStyle name="Normal 27 6 4 4" xfId="10654"/>
    <cellStyle name="Normal 27 6 4 5" xfId="10655"/>
    <cellStyle name="Normal 27 6 5" xfId="10656"/>
    <cellStyle name="Normal 27 6 5 2" xfId="10657"/>
    <cellStyle name="Normal 27 6 5 3" xfId="10658"/>
    <cellStyle name="Normal 27 6 5 4" xfId="10659"/>
    <cellStyle name="Normal 27 6 5 5" xfId="10660"/>
    <cellStyle name="Normal 27 6 6" xfId="10661"/>
    <cellStyle name="Normal 27 6 6 2" xfId="10662"/>
    <cellStyle name="Normal 27 6 6 3" xfId="10663"/>
    <cellStyle name="Normal 27 6 6 4" xfId="10664"/>
    <cellStyle name="Normal 27 6 6 5" xfId="10665"/>
    <cellStyle name="Normal 27 6 7" xfId="10666"/>
    <cellStyle name="Normal 27 6 8" xfId="10667"/>
    <cellStyle name="Normal 27 6 9" xfId="10668"/>
    <cellStyle name="Normal 27 7" xfId="10669"/>
    <cellStyle name="Normal 27 7 10" xfId="10670"/>
    <cellStyle name="Normal 27 7 2" xfId="10671"/>
    <cellStyle name="Normal 27 7 2 2" xfId="10672"/>
    <cellStyle name="Normal 27 7 2 3" xfId="10673"/>
    <cellStyle name="Normal 27 7 2 4" xfId="10674"/>
    <cellStyle name="Normal 27 7 2 5" xfId="10675"/>
    <cellStyle name="Normal 27 7 3" xfId="10676"/>
    <cellStyle name="Normal 27 7 3 2" xfId="10677"/>
    <cellStyle name="Normal 27 7 3 3" xfId="10678"/>
    <cellStyle name="Normal 27 7 3 4" xfId="10679"/>
    <cellStyle name="Normal 27 7 3 5" xfId="10680"/>
    <cellStyle name="Normal 27 7 4" xfId="10681"/>
    <cellStyle name="Normal 27 7 4 2" xfId="10682"/>
    <cellStyle name="Normal 27 7 4 3" xfId="10683"/>
    <cellStyle name="Normal 27 7 4 4" xfId="10684"/>
    <cellStyle name="Normal 27 7 4 5" xfId="10685"/>
    <cellStyle name="Normal 27 7 5" xfId="10686"/>
    <cellStyle name="Normal 27 7 5 2" xfId="10687"/>
    <cellStyle name="Normal 27 7 5 3" xfId="10688"/>
    <cellStyle name="Normal 27 7 5 4" xfId="10689"/>
    <cellStyle name="Normal 27 7 5 5" xfId="10690"/>
    <cellStyle name="Normal 27 7 6" xfId="10691"/>
    <cellStyle name="Normal 27 7 6 2" xfId="10692"/>
    <cellStyle name="Normal 27 7 6 3" xfId="10693"/>
    <cellStyle name="Normal 27 7 6 4" xfId="10694"/>
    <cellStyle name="Normal 27 7 6 5" xfId="10695"/>
    <cellStyle name="Normal 27 7 7" xfId="10696"/>
    <cellStyle name="Normal 27 7 8" xfId="10697"/>
    <cellStyle name="Normal 27 7 9" xfId="10698"/>
    <cellStyle name="Normal 27 8" xfId="10699"/>
    <cellStyle name="Normal 27 8 2" xfId="10700"/>
    <cellStyle name="Normal 27 8 3" xfId="10701"/>
    <cellStyle name="Normal 27 8 4" xfId="10702"/>
    <cellStyle name="Normal 27 8 5" xfId="10703"/>
    <cellStyle name="Normal 27 9" xfId="10704"/>
    <cellStyle name="Normal 27 9 2" xfId="10705"/>
    <cellStyle name="Normal 27 9 3" xfId="10706"/>
    <cellStyle name="Normal 27 9 4" xfId="10707"/>
    <cellStyle name="Normal 27 9 5" xfId="10708"/>
    <cellStyle name="Normal 28" xfId="218"/>
    <cellStyle name="Normal 28 10" xfId="10710"/>
    <cellStyle name="Normal 28 10 2" xfId="10711"/>
    <cellStyle name="Normal 28 10 3" xfId="10712"/>
    <cellStyle name="Normal 28 10 4" xfId="10713"/>
    <cellStyle name="Normal 28 10 5" xfId="10714"/>
    <cellStyle name="Normal 28 11" xfId="10715"/>
    <cellStyle name="Normal 28 11 2" xfId="10716"/>
    <cellStyle name="Normal 28 11 3" xfId="10717"/>
    <cellStyle name="Normal 28 11 4" xfId="10718"/>
    <cellStyle name="Normal 28 11 5" xfId="10719"/>
    <cellStyle name="Normal 28 12" xfId="10720"/>
    <cellStyle name="Normal 28 12 2" xfId="10721"/>
    <cellStyle name="Normal 28 12 3" xfId="10722"/>
    <cellStyle name="Normal 28 12 4" xfId="10723"/>
    <cellStyle name="Normal 28 12 5" xfId="10724"/>
    <cellStyle name="Normal 28 13" xfId="10725"/>
    <cellStyle name="Normal 28 13 2" xfId="10726"/>
    <cellStyle name="Normal 28 14" xfId="10727"/>
    <cellStyle name="Normal 28 14 2" xfId="10728"/>
    <cellStyle name="Normal 28 15" xfId="10729"/>
    <cellStyle name="Normal 28 16" xfId="10730"/>
    <cellStyle name="Normal 28 17" xfId="10731"/>
    <cellStyle name="Normal 28 18" xfId="10709"/>
    <cellStyle name="Normal 28 2" xfId="10732"/>
    <cellStyle name="Normal 28 2 10" xfId="10733"/>
    <cellStyle name="Normal 28 2 2" xfId="10734"/>
    <cellStyle name="Normal 28 2 2 2" xfId="10735"/>
    <cellStyle name="Normal 28 2 2 3" xfId="10736"/>
    <cellStyle name="Normal 28 2 2 4" xfId="10737"/>
    <cellStyle name="Normal 28 2 2 5" xfId="10738"/>
    <cellStyle name="Normal 28 2 3" xfId="10739"/>
    <cellStyle name="Normal 28 2 3 2" xfId="10740"/>
    <cellStyle name="Normal 28 2 3 3" xfId="10741"/>
    <cellStyle name="Normal 28 2 3 4" xfId="10742"/>
    <cellStyle name="Normal 28 2 3 5" xfId="10743"/>
    <cellStyle name="Normal 28 2 4" xfId="10744"/>
    <cellStyle name="Normal 28 2 4 2" xfId="10745"/>
    <cellStyle name="Normal 28 2 4 3" xfId="10746"/>
    <cellStyle name="Normal 28 2 4 4" xfId="10747"/>
    <cellStyle name="Normal 28 2 4 5" xfId="10748"/>
    <cellStyle name="Normal 28 2 5" xfId="10749"/>
    <cellStyle name="Normal 28 2 5 2" xfId="10750"/>
    <cellStyle name="Normal 28 2 5 3" xfId="10751"/>
    <cellStyle name="Normal 28 2 5 4" xfId="10752"/>
    <cellStyle name="Normal 28 2 5 5" xfId="10753"/>
    <cellStyle name="Normal 28 2 6" xfId="10754"/>
    <cellStyle name="Normal 28 2 6 2" xfId="10755"/>
    <cellStyle name="Normal 28 2 6 3" xfId="10756"/>
    <cellStyle name="Normal 28 2 6 4" xfId="10757"/>
    <cellStyle name="Normal 28 2 6 5" xfId="10758"/>
    <cellStyle name="Normal 28 2 7" xfId="10759"/>
    <cellStyle name="Normal 28 2 7 2" xfId="10760"/>
    <cellStyle name="Normal 28 2 8" xfId="10761"/>
    <cellStyle name="Normal 28 2 9" xfId="10762"/>
    <cellStyle name="Normal 28 3" xfId="10763"/>
    <cellStyle name="Normal 28 3 10" xfId="10764"/>
    <cellStyle name="Normal 28 3 2" xfId="10765"/>
    <cellStyle name="Normal 28 3 2 2" xfId="10766"/>
    <cellStyle name="Normal 28 3 2 3" xfId="10767"/>
    <cellStyle name="Normal 28 3 2 4" xfId="10768"/>
    <cellStyle name="Normal 28 3 2 5" xfId="10769"/>
    <cellStyle name="Normal 28 3 3" xfId="10770"/>
    <cellStyle name="Normal 28 3 3 2" xfId="10771"/>
    <cellStyle name="Normal 28 3 3 3" xfId="10772"/>
    <cellStyle name="Normal 28 3 3 4" xfId="10773"/>
    <cellStyle name="Normal 28 3 3 5" xfId="10774"/>
    <cellStyle name="Normal 28 3 4" xfId="10775"/>
    <cellStyle name="Normal 28 3 4 2" xfId="10776"/>
    <cellStyle name="Normal 28 3 4 3" xfId="10777"/>
    <cellStyle name="Normal 28 3 4 4" xfId="10778"/>
    <cellStyle name="Normal 28 3 4 5" xfId="10779"/>
    <cellStyle name="Normal 28 3 5" xfId="10780"/>
    <cellStyle name="Normal 28 3 5 2" xfId="10781"/>
    <cellStyle name="Normal 28 3 5 3" xfId="10782"/>
    <cellStyle name="Normal 28 3 5 4" xfId="10783"/>
    <cellStyle name="Normal 28 3 5 5" xfId="10784"/>
    <cellStyle name="Normal 28 3 6" xfId="10785"/>
    <cellStyle name="Normal 28 3 6 2" xfId="10786"/>
    <cellStyle name="Normal 28 3 6 3" xfId="10787"/>
    <cellStyle name="Normal 28 3 6 4" xfId="10788"/>
    <cellStyle name="Normal 28 3 6 5" xfId="10789"/>
    <cellStyle name="Normal 28 3 7" xfId="10790"/>
    <cellStyle name="Normal 28 3 8" xfId="10791"/>
    <cellStyle name="Normal 28 3 9" xfId="10792"/>
    <cellStyle name="Normal 28 4" xfId="10793"/>
    <cellStyle name="Normal 28 4 10" xfId="10794"/>
    <cellStyle name="Normal 28 4 2" xfId="10795"/>
    <cellStyle name="Normal 28 4 2 2" xfId="10796"/>
    <cellStyle name="Normal 28 4 2 3" xfId="10797"/>
    <cellStyle name="Normal 28 4 2 4" xfId="10798"/>
    <cellStyle name="Normal 28 4 2 5" xfId="10799"/>
    <cellStyle name="Normal 28 4 3" xfId="10800"/>
    <cellStyle name="Normal 28 4 3 2" xfId="10801"/>
    <cellStyle name="Normal 28 4 3 3" xfId="10802"/>
    <cellStyle name="Normal 28 4 3 4" xfId="10803"/>
    <cellStyle name="Normal 28 4 3 5" xfId="10804"/>
    <cellStyle name="Normal 28 4 4" xfId="10805"/>
    <cellStyle name="Normal 28 4 4 2" xfId="10806"/>
    <cellStyle name="Normal 28 4 4 3" xfId="10807"/>
    <cellStyle name="Normal 28 4 4 4" xfId="10808"/>
    <cellStyle name="Normal 28 4 4 5" xfId="10809"/>
    <cellStyle name="Normal 28 4 5" xfId="10810"/>
    <cellStyle name="Normal 28 4 5 2" xfId="10811"/>
    <cellStyle name="Normal 28 4 5 3" xfId="10812"/>
    <cellStyle name="Normal 28 4 5 4" xfId="10813"/>
    <cellStyle name="Normal 28 4 5 5" xfId="10814"/>
    <cellStyle name="Normal 28 4 6" xfId="10815"/>
    <cellStyle name="Normal 28 4 6 2" xfId="10816"/>
    <cellStyle name="Normal 28 4 6 3" xfId="10817"/>
    <cellStyle name="Normal 28 4 6 4" xfId="10818"/>
    <cellStyle name="Normal 28 4 6 5" xfId="10819"/>
    <cellStyle name="Normal 28 4 7" xfId="10820"/>
    <cellStyle name="Normal 28 4 8" xfId="10821"/>
    <cellStyle name="Normal 28 4 9" xfId="10822"/>
    <cellStyle name="Normal 28 5" xfId="10823"/>
    <cellStyle name="Normal 28 5 10" xfId="10824"/>
    <cellStyle name="Normal 28 5 2" xfId="10825"/>
    <cellStyle name="Normal 28 5 2 2" xfId="10826"/>
    <cellStyle name="Normal 28 5 2 3" xfId="10827"/>
    <cellStyle name="Normal 28 5 2 4" xfId="10828"/>
    <cellStyle name="Normal 28 5 2 5" xfId="10829"/>
    <cellStyle name="Normal 28 5 3" xfId="10830"/>
    <cellStyle name="Normal 28 5 3 2" xfId="10831"/>
    <cellStyle name="Normal 28 5 3 3" xfId="10832"/>
    <cellStyle name="Normal 28 5 3 4" xfId="10833"/>
    <cellStyle name="Normal 28 5 3 5" xfId="10834"/>
    <cellStyle name="Normal 28 5 4" xfId="10835"/>
    <cellStyle name="Normal 28 5 4 2" xfId="10836"/>
    <cellStyle name="Normal 28 5 4 3" xfId="10837"/>
    <cellStyle name="Normal 28 5 4 4" xfId="10838"/>
    <cellStyle name="Normal 28 5 4 5" xfId="10839"/>
    <cellStyle name="Normal 28 5 5" xfId="10840"/>
    <cellStyle name="Normal 28 5 5 2" xfId="10841"/>
    <cellStyle name="Normal 28 5 5 3" xfId="10842"/>
    <cellStyle name="Normal 28 5 5 4" xfId="10843"/>
    <cellStyle name="Normal 28 5 5 5" xfId="10844"/>
    <cellStyle name="Normal 28 5 6" xfId="10845"/>
    <cellStyle name="Normal 28 5 6 2" xfId="10846"/>
    <cellStyle name="Normal 28 5 6 3" xfId="10847"/>
    <cellStyle name="Normal 28 5 6 4" xfId="10848"/>
    <cellStyle name="Normal 28 5 6 5" xfId="10849"/>
    <cellStyle name="Normal 28 5 7" xfId="10850"/>
    <cellStyle name="Normal 28 5 8" xfId="10851"/>
    <cellStyle name="Normal 28 5 9" xfId="10852"/>
    <cellStyle name="Normal 28 6" xfId="10853"/>
    <cellStyle name="Normal 28 6 10" xfId="10854"/>
    <cellStyle name="Normal 28 6 2" xfId="10855"/>
    <cellStyle name="Normal 28 6 2 2" xfId="10856"/>
    <cellStyle name="Normal 28 6 2 3" xfId="10857"/>
    <cellStyle name="Normal 28 6 2 4" xfId="10858"/>
    <cellStyle name="Normal 28 6 2 5" xfId="10859"/>
    <cellStyle name="Normal 28 6 3" xfId="10860"/>
    <cellStyle name="Normal 28 6 3 2" xfId="10861"/>
    <cellStyle name="Normal 28 6 3 3" xfId="10862"/>
    <cellStyle name="Normal 28 6 3 4" xfId="10863"/>
    <cellStyle name="Normal 28 6 3 5" xfId="10864"/>
    <cellStyle name="Normal 28 6 4" xfId="10865"/>
    <cellStyle name="Normal 28 6 4 2" xfId="10866"/>
    <cellStyle name="Normal 28 6 4 3" xfId="10867"/>
    <cellStyle name="Normal 28 6 4 4" xfId="10868"/>
    <cellStyle name="Normal 28 6 4 5" xfId="10869"/>
    <cellStyle name="Normal 28 6 5" xfId="10870"/>
    <cellStyle name="Normal 28 6 5 2" xfId="10871"/>
    <cellStyle name="Normal 28 6 5 3" xfId="10872"/>
    <cellStyle name="Normal 28 6 5 4" xfId="10873"/>
    <cellStyle name="Normal 28 6 5 5" xfId="10874"/>
    <cellStyle name="Normal 28 6 6" xfId="10875"/>
    <cellStyle name="Normal 28 6 6 2" xfId="10876"/>
    <cellStyle name="Normal 28 6 6 3" xfId="10877"/>
    <cellStyle name="Normal 28 6 6 4" xfId="10878"/>
    <cellStyle name="Normal 28 6 6 5" xfId="10879"/>
    <cellStyle name="Normal 28 6 7" xfId="10880"/>
    <cellStyle name="Normal 28 6 8" xfId="10881"/>
    <cellStyle name="Normal 28 6 9" xfId="10882"/>
    <cellStyle name="Normal 28 7" xfId="10883"/>
    <cellStyle name="Normal 28 7 10" xfId="10884"/>
    <cellStyle name="Normal 28 7 2" xfId="10885"/>
    <cellStyle name="Normal 28 7 2 2" xfId="10886"/>
    <cellStyle name="Normal 28 7 2 3" xfId="10887"/>
    <cellStyle name="Normal 28 7 2 4" xfId="10888"/>
    <cellStyle name="Normal 28 7 2 5" xfId="10889"/>
    <cellStyle name="Normal 28 7 3" xfId="10890"/>
    <cellStyle name="Normal 28 7 3 2" xfId="10891"/>
    <cellStyle name="Normal 28 7 3 3" xfId="10892"/>
    <cellStyle name="Normal 28 7 3 4" xfId="10893"/>
    <cellStyle name="Normal 28 7 3 5" xfId="10894"/>
    <cellStyle name="Normal 28 7 4" xfId="10895"/>
    <cellStyle name="Normal 28 7 4 2" xfId="10896"/>
    <cellStyle name="Normal 28 7 4 3" xfId="10897"/>
    <cellStyle name="Normal 28 7 4 4" xfId="10898"/>
    <cellStyle name="Normal 28 7 4 5" xfId="10899"/>
    <cellStyle name="Normal 28 7 5" xfId="10900"/>
    <cellStyle name="Normal 28 7 5 2" xfId="10901"/>
    <cellStyle name="Normal 28 7 5 3" xfId="10902"/>
    <cellStyle name="Normal 28 7 5 4" xfId="10903"/>
    <cellStyle name="Normal 28 7 5 5" xfId="10904"/>
    <cellStyle name="Normal 28 7 6" xfId="10905"/>
    <cellStyle name="Normal 28 7 6 2" xfId="10906"/>
    <cellStyle name="Normal 28 7 6 3" xfId="10907"/>
    <cellStyle name="Normal 28 7 6 4" xfId="10908"/>
    <cellStyle name="Normal 28 7 6 5" xfId="10909"/>
    <cellStyle name="Normal 28 7 7" xfId="10910"/>
    <cellStyle name="Normal 28 7 8" xfId="10911"/>
    <cellStyle name="Normal 28 7 9" xfId="10912"/>
    <cellStyle name="Normal 28 8" xfId="10913"/>
    <cellStyle name="Normal 28 8 2" xfId="10914"/>
    <cellStyle name="Normal 28 8 3" xfId="10915"/>
    <cellStyle name="Normal 28 8 4" xfId="10916"/>
    <cellStyle name="Normal 28 8 5" xfId="10917"/>
    <cellStyle name="Normal 28 9" xfId="10918"/>
    <cellStyle name="Normal 28 9 2" xfId="10919"/>
    <cellStyle name="Normal 28 9 3" xfId="10920"/>
    <cellStyle name="Normal 28 9 4" xfId="10921"/>
    <cellStyle name="Normal 28 9 5" xfId="10922"/>
    <cellStyle name="Normal 29" xfId="221"/>
    <cellStyle name="Normal 29 10" xfId="10924"/>
    <cellStyle name="Normal 29 10 2" xfId="10925"/>
    <cellStyle name="Normal 29 10 3" xfId="10926"/>
    <cellStyle name="Normal 29 10 4" xfId="10927"/>
    <cellStyle name="Normal 29 10 5" xfId="10928"/>
    <cellStyle name="Normal 29 11" xfId="10929"/>
    <cellStyle name="Normal 29 11 2" xfId="10930"/>
    <cellStyle name="Normal 29 11 3" xfId="10931"/>
    <cellStyle name="Normal 29 11 4" xfId="10932"/>
    <cellStyle name="Normal 29 11 5" xfId="10933"/>
    <cellStyle name="Normal 29 12" xfId="10934"/>
    <cellStyle name="Normal 29 12 2" xfId="10935"/>
    <cellStyle name="Normal 29 12 3" xfId="10936"/>
    <cellStyle name="Normal 29 12 4" xfId="10937"/>
    <cellStyle name="Normal 29 12 5" xfId="10938"/>
    <cellStyle name="Normal 29 13" xfId="10939"/>
    <cellStyle name="Normal 29 13 2" xfId="10940"/>
    <cellStyle name="Normal 29 14" xfId="10923"/>
    <cellStyle name="Normal 29 2" xfId="10941"/>
    <cellStyle name="Normal 29 2 2" xfId="10942"/>
    <cellStyle name="Normal 29 2 2 2" xfId="10943"/>
    <cellStyle name="Normal 29 2 2 3" xfId="10944"/>
    <cellStyle name="Normal 29 2 2 4" xfId="10945"/>
    <cellStyle name="Normal 29 2 2 5" xfId="10946"/>
    <cellStyle name="Normal 29 2 3" xfId="10947"/>
    <cellStyle name="Normal 29 2 3 2" xfId="10948"/>
    <cellStyle name="Normal 29 2 3 3" xfId="10949"/>
    <cellStyle name="Normal 29 2 3 4" xfId="10950"/>
    <cellStyle name="Normal 29 2 3 5" xfId="10951"/>
    <cellStyle name="Normal 29 2 4" xfId="10952"/>
    <cellStyle name="Normal 29 2 4 2" xfId="10953"/>
    <cellStyle name="Normal 29 2 4 3" xfId="10954"/>
    <cellStyle name="Normal 29 2 4 4" xfId="10955"/>
    <cellStyle name="Normal 29 2 4 5" xfId="10956"/>
    <cellStyle name="Normal 29 2 5" xfId="10957"/>
    <cellStyle name="Normal 29 2 5 2" xfId="10958"/>
    <cellStyle name="Normal 29 2 5 3" xfId="10959"/>
    <cellStyle name="Normal 29 2 5 4" xfId="10960"/>
    <cellStyle name="Normal 29 2 5 5" xfId="10961"/>
    <cellStyle name="Normal 29 2 6" xfId="10962"/>
    <cellStyle name="Normal 29 2 6 2" xfId="10963"/>
    <cellStyle name="Normal 29 2 6 3" xfId="10964"/>
    <cellStyle name="Normal 29 2 6 4" xfId="10965"/>
    <cellStyle name="Normal 29 2 6 5" xfId="10966"/>
    <cellStyle name="Normal 29 2 7" xfId="10967"/>
    <cellStyle name="Normal 29 2 7 2" xfId="10968"/>
    <cellStyle name="Normal 29 3" xfId="10969"/>
    <cellStyle name="Normal 29 3 10" xfId="10970"/>
    <cellStyle name="Normal 29 3 2" xfId="10971"/>
    <cellStyle name="Normal 29 3 2 2" xfId="10972"/>
    <cellStyle name="Normal 29 3 2 3" xfId="10973"/>
    <cellStyle name="Normal 29 3 2 4" xfId="10974"/>
    <cellStyle name="Normal 29 3 2 5" xfId="10975"/>
    <cellStyle name="Normal 29 3 3" xfId="10976"/>
    <cellStyle name="Normal 29 3 3 2" xfId="10977"/>
    <cellStyle name="Normal 29 3 3 3" xfId="10978"/>
    <cellStyle name="Normal 29 3 3 4" xfId="10979"/>
    <cellStyle name="Normal 29 3 3 5" xfId="10980"/>
    <cellStyle name="Normal 29 3 4" xfId="10981"/>
    <cellStyle name="Normal 29 3 4 2" xfId="10982"/>
    <cellStyle name="Normal 29 3 4 3" xfId="10983"/>
    <cellStyle name="Normal 29 3 4 4" xfId="10984"/>
    <cellStyle name="Normal 29 3 4 5" xfId="10985"/>
    <cellStyle name="Normal 29 3 5" xfId="10986"/>
    <cellStyle name="Normal 29 3 5 2" xfId="10987"/>
    <cellStyle name="Normal 29 3 5 3" xfId="10988"/>
    <cellStyle name="Normal 29 3 5 4" xfId="10989"/>
    <cellStyle name="Normal 29 3 5 5" xfId="10990"/>
    <cellStyle name="Normal 29 3 6" xfId="10991"/>
    <cellStyle name="Normal 29 3 6 2" xfId="10992"/>
    <cellStyle name="Normal 29 3 6 3" xfId="10993"/>
    <cellStyle name="Normal 29 3 6 4" xfId="10994"/>
    <cellStyle name="Normal 29 3 6 5" xfId="10995"/>
    <cellStyle name="Normal 29 3 7" xfId="10996"/>
    <cellStyle name="Normal 29 3 8" xfId="10997"/>
    <cellStyle name="Normal 29 3 9" xfId="10998"/>
    <cellStyle name="Normal 29 4" xfId="10999"/>
    <cellStyle name="Normal 29 4 10" xfId="11000"/>
    <cellStyle name="Normal 29 4 2" xfId="11001"/>
    <cellStyle name="Normal 29 4 2 2" xfId="11002"/>
    <cellStyle name="Normal 29 4 2 3" xfId="11003"/>
    <cellStyle name="Normal 29 4 2 4" xfId="11004"/>
    <cellStyle name="Normal 29 4 2 5" xfId="11005"/>
    <cellStyle name="Normal 29 4 3" xfId="11006"/>
    <cellStyle name="Normal 29 4 3 2" xfId="11007"/>
    <cellStyle name="Normal 29 4 3 3" xfId="11008"/>
    <cellStyle name="Normal 29 4 3 4" xfId="11009"/>
    <cellStyle name="Normal 29 4 3 5" xfId="11010"/>
    <cellStyle name="Normal 29 4 4" xfId="11011"/>
    <cellStyle name="Normal 29 4 4 2" xfId="11012"/>
    <cellStyle name="Normal 29 4 4 3" xfId="11013"/>
    <cellStyle name="Normal 29 4 4 4" xfId="11014"/>
    <cellStyle name="Normal 29 4 4 5" xfId="11015"/>
    <cellStyle name="Normal 29 4 5" xfId="11016"/>
    <cellStyle name="Normal 29 4 5 2" xfId="11017"/>
    <cellStyle name="Normal 29 4 5 3" xfId="11018"/>
    <cellStyle name="Normal 29 4 5 4" xfId="11019"/>
    <cellStyle name="Normal 29 4 5 5" xfId="11020"/>
    <cellStyle name="Normal 29 4 6" xfId="11021"/>
    <cellStyle name="Normal 29 4 6 2" xfId="11022"/>
    <cellStyle name="Normal 29 4 6 3" xfId="11023"/>
    <cellStyle name="Normal 29 4 6 4" xfId="11024"/>
    <cellStyle name="Normal 29 4 6 5" xfId="11025"/>
    <cellStyle name="Normal 29 4 7" xfId="11026"/>
    <cellStyle name="Normal 29 4 8" xfId="11027"/>
    <cellStyle name="Normal 29 4 9" xfId="11028"/>
    <cellStyle name="Normal 29 5" xfId="11029"/>
    <cellStyle name="Normal 29 5 10" xfId="11030"/>
    <cellStyle name="Normal 29 5 2" xfId="11031"/>
    <cellStyle name="Normal 29 5 2 2" xfId="11032"/>
    <cellStyle name="Normal 29 5 2 3" xfId="11033"/>
    <cellStyle name="Normal 29 5 2 4" xfId="11034"/>
    <cellStyle name="Normal 29 5 2 5" xfId="11035"/>
    <cellStyle name="Normal 29 5 3" xfId="11036"/>
    <cellStyle name="Normal 29 5 3 2" xfId="11037"/>
    <cellStyle name="Normal 29 5 3 3" xfId="11038"/>
    <cellStyle name="Normal 29 5 3 4" xfId="11039"/>
    <cellStyle name="Normal 29 5 3 5" xfId="11040"/>
    <cellStyle name="Normal 29 5 4" xfId="11041"/>
    <cellStyle name="Normal 29 5 4 2" xfId="11042"/>
    <cellStyle name="Normal 29 5 4 3" xfId="11043"/>
    <cellStyle name="Normal 29 5 4 4" xfId="11044"/>
    <cellStyle name="Normal 29 5 4 5" xfId="11045"/>
    <cellStyle name="Normal 29 5 5" xfId="11046"/>
    <cellStyle name="Normal 29 5 5 2" xfId="11047"/>
    <cellStyle name="Normal 29 5 5 3" xfId="11048"/>
    <cellStyle name="Normal 29 5 5 4" xfId="11049"/>
    <cellStyle name="Normal 29 5 5 5" xfId="11050"/>
    <cellStyle name="Normal 29 5 6" xfId="11051"/>
    <cellStyle name="Normal 29 5 6 2" xfId="11052"/>
    <cellStyle name="Normal 29 5 6 3" xfId="11053"/>
    <cellStyle name="Normal 29 5 6 4" xfId="11054"/>
    <cellStyle name="Normal 29 5 6 5" xfId="11055"/>
    <cellStyle name="Normal 29 5 7" xfId="11056"/>
    <cellStyle name="Normal 29 5 8" xfId="11057"/>
    <cellStyle name="Normal 29 5 9" xfId="11058"/>
    <cellStyle name="Normal 29 6" xfId="11059"/>
    <cellStyle name="Normal 29 6 10" xfId="11060"/>
    <cellStyle name="Normal 29 6 2" xfId="11061"/>
    <cellStyle name="Normal 29 6 2 2" xfId="11062"/>
    <cellStyle name="Normal 29 6 2 3" xfId="11063"/>
    <cellStyle name="Normal 29 6 2 4" xfId="11064"/>
    <cellStyle name="Normal 29 6 2 5" xfId="11065"/>
    <cellStyle name="Normal 29 6 3" xfId="11066"/>
    <cellStyle name="Normal 29 6 3 2" xfId="11067"/>
    <cellStyle name="Normal 29 6 3 3" xfId="11068"/>
    <cellStyle name="Normal 29 6 3 4" xfId="11069"/>
    <cellStyle name="Normal 29 6 3 5" xfId="11070"/>
    <cellStyle name="Normal 29 6 4" xfId="11071"/>
    <cellStyle name="Normal 29 6 4 2" xfId="11072"/>
    <cellStyle name="Normal 29 6 4 3" xfId="11073"/>
    <cellStyle name="Normal 29 6 4 4" xfId="11074"/>
    <cellStyle name="Normal 29 6 4 5" xfId="11075"/>
    <cellStyle name="Normal 29 6 5" xfId="11076"/>
    <cellStyle name="Normal 29 6 5 2" xfId="11077"/>
    <cellStyle name="Normal 29 6 5 3" xfId="11078"/>
    <cellStyle name="Normal 29 6 5 4" xfId="11079"/>
    <cellStyle name="Normal 29 6 5 5" xfId="11080"/>
    <cellStyle name="Normal 29 6 6" xfId="11081"/>
    <cellStyle name="Normal 29 6 6 2" xfId="11082"/>
    <cellStyle name="Normal 29 6 6 3" xfId="11083"/>
    <cellStyle name="Normal 29 6 6 4" xfId="11084"/>
    <cellStyle name="Normal 29 6 6 5" xfId="11085"/>
    <cellStyle name="Normal 29 6 7" xfId="11086"/>
    <cellStyle name="Normal 29 6 8" xfId="11087"/>
    <cellStyle name="Normal 29 6 9" xfId="11088"/>
    <cellStyle name="Normal 29 7" xfId="11089"/>
    <cellStyle name="Normal 29 7 10" xfId="11090"/>
    <cellStyle name="Normal 29 7 2" xfId="11091"/>
    <cellStyle name="Normal 29 7 2 2" xfId="11092"/>
    <cellStyle name="Normal 29 7 2 3" xfId="11093"/>
    <cellStyle name="Normal 29 7 2 4" xfId="11094"/>
    <cellStyle name="Normal 29 7 2 5" xfId="11095"/>
    <cellStyle name="Normal 29 7 3" xfId="11096"/>
    <cellStyle name="Normal 29 7 3 2" xfId="11097"/>
    <cellStyle name="Normal 29 7 3 3" xfId="11098"/>
    <cellStyle name="Normal 29 7 3 4" xfId="11099"/>
    <cellStyle name="Normal 29 7 3 5" xfId="11100"/>
    <cellStyle name="Normal 29 7 4" xfId="11101"/>
    <cellStyle name="Normal 29 7 4 2" xfId="11102"/>
    <cellStyle name="Normal 29 7 4 3" xfId="11103"/>
    <cellStyle name="Normal 29 7 4 4" xfId="11104"/>
    <cellStyle name="Normal 29 7 4 5" xfId="11105"/>
    <cellStyle name="Normal 29 7 5" xfId="11106"/>
    <cellStyle name="Normal 29 7 5 2" xfId="11107"/>
    <cellStyle name="Normal 29 7 5 3" xfId="11108"/>
    <cellStyle name="Normal 29 7 5 4" xfId="11109"/>
    <cellStyle name="Normal 29 7 5 5" xfId="11110"/>
    <cellStyle name="Normal 29 7 6" xfId="11111"/>
    <cellStyle name="Normal 29 7 6 2" xfId="11112"/>
    <cellStyle name="Normal 29 7 6 3" xfId="11113"/>
    <cellStyle name="Normal 29 7 6 4" xfId="11114"/>
    <cellStyle name="Normal 29 7 6 5" xfId="11115"/>
    <cellStyle name="Normal 29 7 7" xfId="11116"/>
    <cellStyle name="Normal 29 7 8" xfId="11117"/>
    <cellStyle name="Normal 29 7 9" xfId="11118"/>
    <cellStyle name="Normal 29 8" xfId="11119"/>
    <cellStyle name="Normal 29 8 2" xfId="11120"/>
    <cellStyle name="Normal 29 8 3" xfId="11121"/>
    <cellStyle name="Normal 29 8 4" xfId="11122"/>
    <cellStyle name="Normal 29 8 5" xfId="11123"/>
    <cellStyle name="Normal 29 9" xfId="11124"/>
    <cellStyle name="Normal 29 9 2" xfId="11125"/>
    <cellStyle name="Normal 29 9 3" xfId="11126"/>
    <cellStyle name="Normal 29 9 4" xfId="11127"/>
    <cellStyle name="Normal 29 9 5" xfId="11128"/>
    <cellStyle name="Normal 3" xfId="124"/>
    <cellStyle name="Normal 3 10" xfId="11129"/>
    <cellStyle name="Normal 3 10 2" xfId="11130"/>
    <cellStyle name="Normal 3 10 2 2" xfId="11131"/>
    <cellStyle name="Normal 3 11" xfId="11132"/>
    <cellStyle name="Normal 3 11 2" xfId="11133"/>
    <cellStyle name="Normal 3 11 2 2" xfId="11134"/>
    <cellStyle name="Normal 3 12" xfId="11135"/>
    <cellStyle name="Normal 3 12 2" xfId="11136"/>
    <cellStyle name="Normal 3 12 3" xfId="11137"/>
    <cellStyle name="Normal 3 12 4" xfId="11138"/>
    <cellStyle name="Normal 3 12 5" xfId="11139"/>
    <cellStyle name="Normal 3 13" xfId="11140"/>
    <cellStyle name="Normal 3 14" xfId="11141"/>
    <cellStyle name="Normal 3 14 2" xfId="11142"/>
    <cellStyle name="Normal 3 15" xfId="11143"/>
    <cellStyle name="Normal 3 16" xfId="11144"/>
    <cellStyle name="Normal 3 17" xfId="11145"/>
    <cellStyle name="Normal 3 18" xfId="11146"/>
    <cellStyle name="Normal 3 19" xfId="11147"/>
    <cellStyle name="Normal 3 2" xfId="125"/>
    <cellStyle name="Normal 3 2 2" xfId="126"/>
    <cellStyle name="Normal 3 2 2 2" xfId="11149"/>
    <cellStyle name="Normal 3 2 2 3" xfId="11150"/>
    <cellStyle name="Normal 3 2 2 3 2" xfId="11151"/>
    <cellStyle name="Normal 3 2 2 4" xfId="11148"/>
    <cellStyle name="Normal 3 2 3" xfId="203"/>
    <cellStyle name="Normal 3 2 3 2" xfId="11153"/>
    <cellStyle name="Normal 3 2 3 3" xfId="11154"/>
    <cellStyle name="Normal 3 2 3 4" xfId="11155"/>
    <cellStyle name="Normal 3 2 3 5" xfId="11156"/>
    <cellStyle name="Normal 3 2 3 6" xfId="11152"/>
    <cellStyle name="Normal 3 2 4" xfId="11157"/>
    <cellStyle name="Normal 3 2 4 2" xfId="11158"/>
    <cellStyle name="Normal 3 2 4 3" xfId="11159"/>
    <cellStyle name="Normal 3 2 4 4" xfId="11160"/>
    <cellStyle name="Normal 3 2 4 5" xfId="11161"/>
    <cellStyle name="Normal 3 2 5" xfId="11162"/>
    <cellStyle name="Normal 3 2 5 2" xfId="11163"/>
    <cellStyle name="Normal 3 2 5 3" xfId="11164"/>
    <cellStyle name="Normal 3 2 5 4" xfId="11165"/>
    <cellStyle name="Normal 3 2 5 5" xfId="11166"/>
    <cellStyle name="Normal 3 2 6" xfId="11167"/>
    <cellStyle name="Normal 3 2 6 2" xfId="11168"/>
    <cellStyle name="Normal 3 2 6 3" xfId="11169"/>
    <cellStyle name="Normal 3 2 6 4" xfId="11170"/>
    <cellStyle name="Normal 3 2 6 5" xfId="11171"/>
    <cellStyle name="Normal 3 2 7" xfId="11172"/>
    <cellStyle name="Normal 3 2_Summary Table as of 31 DEC" xfId="127"/>
    <cellStyle name="Normal 3 20" xfId="11173"/>
    <cellStyle name="Normal 3 21" xfId="11174"/>
    <cellStyle name="Normal 3 22" xfId="11175"/>
    <cellStyle name="Normal 3 23" xfId="11176"/>
    <cellStyle name="Normal 3 24" xfId="11177"/>
    <cellStyle name="Normal 3 25" xfId="11178"/>
    <cellStyle name="Normal 3 26" xfId="11179"/>
    <cellStyle name="Normal 3 27" xfId="11180"/>
    <cellStyle name="Normal 3 28" xfId="11181"/>
    <cellStyle name="Normal 3 29" xfId="11182"/>
    <cellStyle name="Normal 3 3" xfId="128"/>
    <cellStyle name="Normal 3 3 2" xfId="11184"/>
    <cellStyle name="Normal 3 3 2 2" xfId="11185"/>
    <cellStyle name="Normal 3 3 2 3" xfId="11186"/>
    <cellStyle name="Normal 3 3 2 4" xfId="11187"/>
    <cellStyle name="Normal 3 3 2 5" xfId="11188"/>
    <cellStyle name="Normal 3 3 3" xfId="11189"/>
    <cellStyle name="Normal 3 3 3 2" xfId="11190"/>
    <cellStyle name="Normal 3 3 3 3" xfId="11191"/>
    <cellStyle name="Normal 3 3 3 4" xfId="11192"/>
    <cellStyle name="Normal 3 3 3 5" xfId="11193"/>
    <cellStyle name="Normal 3 3 4" xfId="11194"/>
    <cellStyle name="Normal 3 3 4 2" xfId="11195"/>
    <cellStyle name="Normal 3 3 4 3" xfId="11196"/>
    <cellStyle name="Normal 3 3 4 4" xfId="11197"/>
    <cellStyle name="Normal 3 3 4 5" xfId="11198"/>
    <cellStyle name="Normal 3 3 5" xfId="11199"/>
    <cellStyle name="Normal 3 3 5 2" xfId="11200"/>
    <cellStyle name="Normal 3 3 5 3" xfId="11201"/>
    <cellStyle name="Normal 3 3 5 4" xfId="11202"/>
    <cellStyle name="Normal 3 3 5 5" xfId="11203"/>
    <cellStyle name="Normal 3 3 6" xfId="11204"/>
    <cellStyle name="Normal 3 3 6 2" xfId="11205"/>
    <cellStyle name="Normal 3 3 6 3" xfId="11206"/>
    <cellStyle name="Normal 3 3 6 4" xfId="11207"/>
    <cellStyle name="Normal 3 3 6 5" xfId="11208"/>
    <cellStyle name="Normal 3 3 7" xfId="11209"/>
    <cellStyle name="Normal 3 3 7 2" xfId="11210"/>
    <cellStyle name="Normal 3 3 8" xfId="11183"/>
    <cellStyle name="Normal 3 30" xfId="11211"/>
    <cellStyle name="Normal 3 31" xfId="11212"/>
    <cellStyle name="Normal 3 32" xfId="11213"/>
    <cellStyle name="Normal 3 33" xfId="11214"/>
    <cellStyle name="Normal 3 34" xfId="11215"/>
    <cellStyle name="Normal 3 35" xfId="11216"/>
    <cellStyle name="Normal 3 36" xfId="11217"/>
    <cellStyle name="Normal 3 37" xfId="232"/>
    <cellStyle name="Normal 3 38" xfId="233"/>
    <cellStyle name="Normal 3 39" xfId="45691"/>
    <cellStyle name="Normal 3 4" xfId="129"/>
    <cellStyle name="Normal 3 4 2" xfId="11219"/>
    <cellStyle name="Normal 3 4 2 2" xfId="11220"/>
    <cellStyle name="Normal 3 4 2 3" xfId="11221"/>
    <cellStyle name="Normal 3 4 2 4" xfId="11222"/>
    <cellStyle name="Normal 3 4 2 5" xfId="11223"/>
    <cellStyle name="Normal 3 4 3" xfId="11224"/>
    <cellStyle name="Normal 3 4 3 2" xfId="11225"/>
    <cellStyle name="Normal 3 4 3 3" xfId="11226"/>
    <cellStyle name="Normal 3 4 3 4" xfId="11227"/>
    <cellStyle name="Normal 3 4 3 5" xfId="11228"/>
    <cellStyle name="Normal 3 4 4" xfId="11229"/>
    <cellStyle name="Normal 3 4 4 2" xfId="11230"/>
    <cellStyle name="Normal 3 4 4 3" xfId="11231"/>
    <cellStyle name="Normal 3 4 4 4" xfId="11232"/>
    <cellStyle name="Normal 3 4 4 5" xfId="11233"/>
    <cellStyle name="Normal 3 4 5" xfId="11234"/>
    <cellStyle name="Normal 3 4 5 2" xfId="11235"/>
    <cellStyle name="Normal 3 4 5 3" xfId="11236"/>
    <cellStyle name="Normal 3 4 5 4" xfId="11237"/>
    <cellStyle name="Normal 3 4 5 5" xfId="11238"/>
    <cellStyle name="Normal 3 4 6" xfId="11239"/>
    <cellStyle name="Normal 3 4 6 2" xfId="11240"/>
    <cellStyle name="Normal 3 4 6 3" xfId="11241"/>
    <cellStyle name="Normal 3 4 6 4" xfId="11242"/>
    <cellStyle name="Normal 3 4 6 5" xfId="11243"/>
    <cellStyle name="Normal 3 4 7" xfId="11244"/>
    <cellStyle name="Normal 3 4 7 2" xfId="11245"/>
    <cellStyle name="Normal 3 4 8" xfId="11218"/>
    <cellStyle name="Normal 3 5" xfId="199"/>
    <cellStyle name="Normal 3 5 2" xfId="11247"/>
    <cellStyle name="Normal 3 5 2 2" xfId="11248"/>
    <cellStyle name="Normal 3 5 2 3" xfId="11249"/>
    <cellStyle name="Normal 3 5 2 4" xfId="11250"/>
    <cellStyle name="Normal 3 5 2 5" xfId="11251"/>
    <cellStyle name="Normal 3 5 3" xfId="11252"/>
    <cellStyle name="Normal 3 5 3 2" xfId="11253"/>
    <cellStyle name="Normal 3 5 3 3" xfId="11254"/>
    <cellStyle name="Normal 3 5 3 4" xfId="11255"/>
    <cellStyle name="Normal 3 5 3 5" xfId="11256"/>
    <cellStyle name="Normal 3 5 4" xfId="11257"/>
    <cellStyle name="Normal 3 5 4 2" xfId="11258"/>
    <cellStyle name="Normal 3 5 4 3" xfId="11259"/>
    <cellStyle name="Normal 3 5 4 4" xfId="11260"/>
    <cellStyle name="Normal 3 5 4 5" xfId="11261"/>
    <cellStyle name="Normal 3 5 5" xfId="11262"/>
    <cellStyle name="Normal 3 5 5 2" xfId="11263"/>
    <cellStyle name="Normal 3 5 5 3" xfId="11264"/>
    <cellStyle name="Normal 3 5 5 4" xfId="11265"/>
    <cellStyle name="Normal 3 5 5 5" xfId="11266"/>
    <cellStyle name="Normal 3 5 6" xfId="11267"/>
    <cellStyle name="Normal 3 5 6 2" xfId="11268"/>
    <cellStyle name="Normal 3 5 6 3" xfId="11269"/>
    <cellStyle name="Normal 3 5 6 4" xfId="11270"/>
    <cellStyle name="Normal 3 5 6 5" xfId="11271"/>
    <cellStyle name="Normal 3 5 7" xfId="11272"/>
    <cellStyle name="Normal 3 5 7 2" xfId="11273"/>
    <cellStyle name="Normal 3 5 8" xfId="11246"/>
    <cellStyle name="Normal 3 6" xfId="202"/>
    <cellStyle name="Normal 3 6 2" xfId="11275"/>
    <cellStyle name="Normal 3 6 2 2" xfId="11276"/>
    <cellStyle name="Normal 3 6 2 3" xfId="11277"/>
    <cellStyle name="Normal 3 6 2 4" xfId="11278"/>
    <cellStyle name="Normal 3 6 2 5" xfId="11279"/>
    <cellStyle name="Normal 3 6 3" xfId="11280"/>
    <cellStyle name="Normal 3 6 3 2" xfId="11281"/>
    <cellStyle name="Normal 3 6 3 3" xfId="11282"/>
    <cellStyle name="Normal 3 6 3 4" xfId="11283"/>
    <cellStyle name="Normal 3 6 3 5" xfId="11284"/>
    <cellStyle name="Normal 3 6 4" xfId="11285"/>
    <cellStyle name="Normal 3 6 4 2" xfId="11286"/>
    <cellStyle name="Normal 3 6 4 3" xfId="11287"/>
    <cellStyle name="Normal 3 6 4 4" xfId="11288"/>
    <cellStyle name="Normal 3 6 4 5" xfId="11289"/>
    <cellStyle name="Normal 3 6 5" xfId="11290"/>
    <cellStyle name="Normal 3 6 5 2" xfId="11291"/>
    <cellStyle name="Normal 3 6 5 3" xfId="11292"/>
    <cellStyle name="Normal 3 6 5 4" xfId="11293"/>
    <cellStyle name="Normal 3 6 5 5" xfId="11294"/>
    <cellStyle name="Normal 3 6 6" xfId="11295"/>
    <cellStyle name="Normal 3 6 6 2" xfId="11296"/>
    <cellStyle name="Normal 3 6 6 3" xfId="11297"/>
    <cellStyle name="Normal 3 6 6 4" xfId="11298"/>
    <cellStyle name="Normal 3 6 6 5" xfId="11299"/>
    <cellStyle name="Normal 3 6 7" xfId="11300"/>
    <cellStyle name="Normal 3 6 7 2" xfId="11301"/>
    <cellStyle name="Normal 3 6 8" xfId="11274"/>
    <cellStyle name="Normal 3 7" xfId="201"/>
    <cellStyle name="Normal 3 7 2" xfId="11303"/>
    <cellStyle name="Normal 3 7 2 2" xfId="11304"/>
    <cellStyle name="Normal 3 7 2 3" xfId="11305"/>
    <cellStyle name="Normal 3 7 2 4" xfId="11306"/>
    <cellStyle name="Normal 3 7 2 5" xfId="11307"/>
    <cellStyle name="Normal 3 7 3" xfId="11308"/>
    <cellStyle name="Normal 3 7 3 2" xfId="11309"/>
    <cellStyle name="Normal 3 7 3 3" xfId="11310"/>
    <cellStyle name="Normal 3 7 3 4" xfId="11311"/>
    <cellStyle name="Normal 3 7 3 5" xfId="11312"/>
    <cellStyle name="Normal 3 7 4" xfId="11313"/>
    <cellStyle name="Normal 3 7 4 2" xfId="11314"/>
    <cellStyle name="Normal 3 7 4 3" xfId="11315"/>
    <cellStyle name="Normal 3 7 4 4" xfId="11316"/>
    <cellStyle name="Normal 3 7 4 5" xfId="11317"/>
    <cellStyle name="Normal 3 7 5" xfId="11318"/>
    <cellStyle name="Normal 3 7 5 2" xfId="11319"/>
    <cellStyle name="Normal 3 7 5 3" xfId="11320"/>
    <cellStyle name="Normal 3 7 5 4" xfId="11321"/>
    <cellStyle name="Normal 3 7 5 5" xfId="11322"/>
    <cellStyle name="Normal 3 7 6" xfId="11323"/>
    <cellStyle name="Normal 3 7 6 2" xfId="11324"/>
    <cellStyle name="Normal 3 7 6 3" xfId="11325"/>
    <cellStyle name="Normal 3 7 6 4" xfId="11326"/>
    <cellStyle name="Normal 3 7 6 5" xfId="11327"/>
    <cellStyle name="Normal 3 7 7" xfId="11328"/>
    <cellStyle name="Normal 3 7 7 2" xfId="11329"/>
    <cellStyle name="Normal 3 7 8" xfId="11302"/>
    <cellStyle name="Normal 3 8" xfId="11330"/>
    <cellStyle name="Normal 3 8 2" xfId="11331"/>
    <cellStyle name="Normal 3 8 2 2" xfId="11332"/>
    <cellStyle name="Normal 3 9" xfId="11333"/>
    <cellStyle name="Normal 3 9 2" xfId="11334"/>
    <cellStyle name="Normal 3 9 2 2" xfId="11335"/>
    <cellStyle name="Normal 3_Summary Table as of 31 DEC" xfId="130"/>
    <cellStyle name="Normal 30" xfId="224"/>
    <cellStyle name="Normal 30 10" xfId="11337"/>
    <cellStyle name="Normal 30 10 2" xfId="11338"/>
    <cellStyle name="Normal 30 10 3" xfId="11339"/>
    <cellStyle name="Normal 30 10 4" xfId="11340"/>
    <cellStyle name="Normal 30 10 5" xfId="11341"/>
    <cellStyle name="Normal 30 11" xfId="11342"/>
    <cellStyle name="Normal 30 11 2" xfId="11343"/>
    <cellStyle name="Normal 30 11 3" xfId="11344"/>
    <cellStyle name="Normal 30 11 4" xfId="11345"/>
    <cellStyle name="Normal 30 11 5" xfId="11346"/>
    <cellStyle name="Normal 30 12" xfId="11347"/>
    <cellStyle name="Normal 30 12 2" xfId="11348"/>
    <cellStyle name="Normal 30 12 3" xfId="11349"/>
    <cellStyle name="Normal 30 12 4" xfId="11350"/>
    <cellStyle name="Normal 30 12 5" xfId="11351"/>
    <cellStyle name="Normal 30 13" xfId="11352"/>
    <cellStyle name="Normal 30 13 2" xfId="11353"/>
    <cellStyle name="Normal 30 14" xfId="11354"/>
    <cellStyle name="Normal 30 15" xfId="11355"/>
    <cellStyle name="Normal 30 16" xfId="11356"/>
    <cellStyle name="Normal 30 17" xfId="11336"/>
    <cellStyle name="Normal 30 2" xfId="11357"/>
    <cellStyle name="Normal 30 2 10" xfId="11358"/>
    <cellStyle name="Normal 30 2 2" xfId="11359"/>
    <cellStyle name="Normal 30 2 2 2" xfId="11360"/>
    <cellStyle name="Normal 30 2 2 3" xfId="11361"/>
    <cellStyle name="Normal 30 2 2 4" xfId="11362"/>
    <cellStyle name="Normal 30 2 2 5" xfId="11363"/>
    <cellStyle name="Normal 30 2 3" xfId="11364"/>
    <cellStyle name="Normal 30 2 3 2" xfId="11365"/>
    <cellStyle name="Normal 30 2 3 3" xfId="11366"/>
    <cellStyle name="Normal 30 2 3 4" xfId="11367"/>
    <cellStyle name="Normal 30 2 3 5" xfId="11368"/>
    <cellStyle name="Normal 30 2 4" xfId="11369"/>
    <cellStyle name="Normal 30 2 4 2" xfId="11370"/>
    <cellStyle name="Normal 30 2 4 3" xfId="11371"/>
    <cellStyle name="Normal 30 2 4 4" xfId="11372"/>
    <cellStyle name="Normal 30 2 4 5" xfId="11373"/>
    <cellStyle name="Normal 30 2 5" xfId="11374"/>
    <cellStyle name="Normal 30 2 5 2" xfId="11375"/>
    <cellStyle name="Normal 30 2 5 3" xfId="11376"/>
    <cellStyle name="Normal 30 2 5 4" xfId="11377"/>
    <cellStyle name="Normal 30 2 5 5" xfId="11378"/>
    <cellStyle name="Normal 30 2 6" xfId="11379"/>
    <cellStyle name="Normal 30 2 6 2" xfId="11380"/>
    <cellStyle name="Normal 30 2 6 3" xfId="11381"/>
    <cellStyle name="Normal 30 2 6 4" xfId="11382"/>
    <cellStyle name="Normal 30 2 6 5" xfId="11383"/>
    <cellStyle name="Normal 30 2 7" xfId="11384"/>
    <cellStyle name="Normal 30 2 8" xfId="11385"/>
    <cellStyle name="Normal 30 2 9" xfId="11386"/>
    <cellStyle name="Normal 30 3" xfId="11387"/>
    <cellStyle name="Normal 30 3 10" xfId="11388"/>
    <cellStyle name="Normal 30 3 2" xfId="11389"/>
    <cellStyle name="Normal 30 3 2 2" xfId="11390"/>
    <cellStyle name="Normal 30 3 2 3" xfId="11391"/>
    <cellStyle name="Normal 30 3 2 4" xfId="11392"/>
    <cellStyle name="Normal 30 3 2 5" xfId="11393"/>
    <cellStyle name="Normal 30 3 3" xfId="11394"/>
    <cellStyle name="Normal 30 3 3 2" xfId="11395"/>
    <cellStyle name="Normal 30 3 3 3" xfId="11396"/>
    <cellStyle name="Normal 30 3 3 4" xfId="11397"/>
    <cellStyle name="Normal 30 3 3 5" xfId="11398"/>
    <cellStyle name="Normal 30 3 4" xfId="11399"/>
    <cellStyle name="Normal 30 3 4 2" xfId="11400"/>
    <cellStyle name="Normal 30 3 4 3" xfId="11401"/>
    <cellStyle name="Normal 30 3 4 4" xfId="11402"/>
    <cellStyle name="Normal 30 3 4 5" xfId="11403"/>
    <cellStyle name="Normal 30 3 5" xfId="11404"/>
    <cellStyle name="Normal 30 3 5 2" xfId="11405"/>
    <cellStyle name="Normal 30 3 5 3" xfId="11406"/>
    <cellStyle name="Normal 30 3 5 4" xfId="11407"/>
    <cellStyle name="Normal 30 3 5 5" xfId="11408"/>
    <cellStyle name="Normal 30 3 6" xfId="11409"/>
    <cellStyle name="Normal 30 3 6 2" xfId="11410"/>
    <cellStyle name="Normal 30 3 6 3" xfId="11411"/>
    <cellStyle name="Normal 30 3 6 4" xfId="11412"/>
    <cellStyle name="Normal 30 3 6 5" xfId="11413"/>
    <cellStyle name="Normal 30 3 7" xfId="11414"/>
    <cellStyle name="Normal 30 3 8" xfId="11415"/>
    <cellStyle name="Normal 30 3 9" xfId="11416"/>
    <cellStyle name="Normal 30 4" xfId="11417"/>
    <cellStyle name="Normal 30 4 10" xfId="11418"/>
    <cellStyle name="Normal 30 4 2" xfId="11419"/>
    <cellStyle name="Normal 30 4 2 2" xfId="11420"/>
    <cellStyle name="Normal 30 4 2 3" xfId="11421"/>
    <cellStyle name="Normal 30 4 2 4" xfId="11422"/>
    <cellStyle name="Normal 30 4 2 5" xfId="11423"/>
    <cellStyle name="Normal 30 4 3" xfId="11424"/>
    <cellStyle name="Normal 30 4 3 2" xfId="11425"/>
    <cellStyle name="Normal 30 4 3 3" xfId="11426"/>
    <cellStyle name="Normal 30 4 3 4" xfId="11427"/>
    <cellStyle name="Normal 30 4 3 5" xfId="11428"/>
    <cellStyle name="Normal 30 4 4" xfId="11429"/>
    <cellStyle name="Normal 30 4 4 2" xfId="11430"/>
    <cellStyle name="Normal 30 4 4 3" xfId="11431"/>
    <cellStyle name="Normal 30 4 4 4" xfId="11432"/>
    <cellStyle name="Normal 30 4 4 5" xfId="11433"/>
    <cellStyle name="Normal 30 4 5" xfId="11434"/>
    <cellStyle name="Normal 30 4 5 2" xfId="11435"/>
    <cellStyle name="Normal 30 4 5 3" xfId="11436"/>
    <cellStyle name="Normal 30 4 5 4" xfId="11437"/>
    <cellStyle name="Normal 30 4 5 5" xfId="11438"/>
    <cellStyle name="Normal 30 4 6" xfId="11439"/>
    <cellStyle name="Normal 30 4 6 2" xfId="11440"/>
    <cellStyle name="Normal 30 4 6 3" xfId="11441"/>
    <cellStyle name="Normal 30 4 6 4" xfId="11442"/>
    <cellStyle name="Normal 30 4 6 5" xfId="11443"/>
    <cellStyle name="Normal 30 4 7" xfId="11444"/>
    <cellStyle name="Normal 30 4 8" xfId="11445"/>
    <cellStyle name="Normal 30 4 9" xfId="11446"/>
    <cellStyle name="Normal 30 5" xfId="11447"/>
    <cellStyle name="Normal 30 5 10" xfId="11448"/>
    <cellStyle name="Normal 30 5 2" xfId="11449"/>
    <cellStyle name="Normal 30 5 2 2" xfId="11450"/>
    <cellStyle name="Normal 30 5 2 3" xfId="11451"/>
    <cellStyle name="Normal 30 5 2 4" xfId="11452"/>
    <cellStyle name="Normal 30 5 2 5" xfId="11453"/>
    <cellStyle name="Normal 30 5 3" xfId="11454"/>
    <cellStyle name="Normal 30 5 3 2" xfId="11455"/>
    <cellStyle name="Normal 30 5 3 3" xfId="11456"/>
    <cellStyle name="Normal 30 5 3 4" xfId="11457"/>
    <cellStyle name="Normal 30 5 3 5" xfId="11458"/>
    <cellStyle name="Normal 30 5 4" xfId="11459"/>
    <cellStyle name="Normal 30 5 4 2" xfId="11460"/>
    <cellStyle name="Normal 30 5 4 3" xfId="11461"/>
    <cellStyle name="Normal 30 5 4 4" xfId="11462"/>
    <cellStyle name="Normal 30 5 4 5" xfId="11463"/>
    <cellStyle name="Normal 30 5 5" xfId="11464"/>
    <cellStyle name="Normal 30 5 5 2" xfId="11465"/>
    <cellStyle name="Normal 30 5 5 3" xfId="11466"/>
    <cellStyle name="Normal 30 5 5 4" xfId="11467"/>
    <cellStyle name="Normal 30 5 5 5" xfId="11468"/>
    <cellStyle name="Normal 30 5 6" xfId="11469"/>
    <cellStyle name="Normal 30 5 6 2" xfId="11470"/>
    <cellStyle name="Normal 30 5 6 3" xfId="11471"/>
    <cellStyle name="Normal 30 5 6 4" xfId="11472"/>
    <cellStyle name="Normal 30 5 6 5" xfId="11473"/>
    <cellStyle name="Normal 30 5 7" xfId="11474"/>
    <cellStyle name="Normal 30 5 8" xfId="11475"/>
    <cellStyle name="Normal 30 5 9" xfId="11476"/>
    <cellStyle name="Normal 30 6" xfId="11477"/>
    <cellStyle name="Normal 30 6 10" xfId="11478"/>
    <cellStyle name="Normal 30 6 2" xfId="11479"/>
    <cellStyle name="Normal 30 6 2 2" xfId="11480"/>
    <cellStyle name="Normal 30 6 2 3" xfId="11481"/>
    <cellStyle name="Normal 30 6 2 4" xfId="11482"/>
    <cellStyle name="Normal 30 6 2 5" xfId="11483"/>
    <cellStyle name="Normal 30 6 3" xfId="11484"/>
    <cellStyle name="Normal 30 6 3 2" xfId="11485"/>
    <cellStyle name="Normal 30 6 3 3" xfId="11486"/>
    <cellStyle name="Normal 30 6 3 4" xfId="11487"/>
    <cellStyle name="Normal 30 6 3 5" xfId="11488"/>
    <cellStyle name="Normal 30 6 4" xfId="11489"/>
    <cellStyle name="Normal 30 6 4 2" xfId="11490"/>
    <cellStyle name="Normal 30 6 4 3" xfId="11491"/>
    <cellStyle name="Normal 30 6 4 4" xfId="11492"/>
    <cellStyle name="Normal 30 6 4 5" xfId="11493"/>
    <cellStyle name="Normal 30 6 5" xfId="11494"/>
    <cellStyle name="Normal 30 6 5 2" xfId="11495"/>
    <cellStyle name="Normal 30 6 5 3" xfId="11496"/>
    <cellStyle name="Normal 30 6 5 4" xfId="11497"/>
    <cellStyle name="Normal 30 6 5 5" xfId="11498"/>
    <cellStyle name="Normal 30 6 6" xfId="11499"/>
    <cellStyle name="Normal 30 6 6 2" xfId="11500"/>
    <cellStyle name="Normal 30 6 6 3" xfId="11501"/>
    <cellStyle name="Normal 30 6 6 4" xfId="11502"/>
    <cellStyle name="Normal 30 6 6 5" xfId="11503"/>
    <cellStyle name="Normal 30 6 7" xfId="11504"/>
    <cellStyle name="Normal 30 6 8" xfId="11505"/>
    <cellStyle name="Normal 30 6 9" xfId="11506"/>
    <cellStyle name="Normal 30 7" xfId="11507"/>
    <cellStyle name="Normal 30 7 10" xfId="11508"/>
    <cellStyle name="Normal 30 7 2" xfId="11509"/>
    <cellStyle name="Normal 30 7 2 2" xfId="11510"/>
    <cellStyle name="Normal 30 7 2 3" xfId="11511"/>
    <cellStyle name="Normal 30 7 2 4" xfId="11512"/>
    <cellStyle name="Normal 30 7 2 5" xfId="11513"/>
    <cellStyle name="Normal 30 7 3" xfId="11514"/>
    <cellStyle name="Normal 30 7 3 2" xfId="11515"/>
    <cellStyle name="Normal 30 7 3 3" xfId="11516"/>
    <cellStyle name="Normal 30 7 3 4" xfId="11517"/>
    <cellStyle name="Normal 30 7 3 5" xfId="11518"/>
    <cellStyle name="Normal 30 7 4" xfId="11519"/>
    <cellStyle name="Normal 30 7 4 2" xfId="11520"/>
    <cellStyle name="Normal 30 7 4 3" xfId="11521"/>
    <cellStyle name="Normal 30 7 4 4" xfId="11522"/>
    <cellStyle name="Normal 30 7 4 5" xfId="11523"/>
    <cellStyle name="Normal 30 7 5" xfId="11524"/>
    <cellStyle name="Normal 30 7 5 2" xfId="11525"/>
    <cellStyle name="Normal 30 7 5 3" xfId="11526"/>
    <cellStyle name="Normal 30 7 5 4" xfId="11527"/>
    <cellStyle name="Normal 30 7 5 5" xfId="11528"/>
    <cellStyle name="Normal 30 7 6" xfId="11529"/>
    <cellStyle name="Normal 30 7 6 2" xfId="11530"/>
    <cellStyle name="Normal 30 7 6 3" xfId="11531"/>
    <cellStyle name="Normal 30 7 6 4" xfId="11532"/>
    <cellStyle name="Normal 30 7 6 5" xfId="11533"/>
    <cellStyle name="Normal 30 7 7" xfId="11534"/>
    <cellStyle name="Normal 30 7 8" xfId="11535"/>
    <cellStyle name="Normal 30 7 9" xfId="11536"/>
    <cellStyle name="Normal 30 8" xfId="11537"/>
    <cellStyle name="Normal 30 8 2" xfId="11538"/>
    <cellStyle name="Normal 30 8 3" xfId="11539"/>
    <cellStyle name="Normal 30 8 4" xfId="11540"/>
    <cellStyle name="Normal 30 8 5" xfId="11541"/>
    <cellStyle name="Normal 30 9" xfId="11542"/>
    <cellStyle name="Normal 30 9 2" xfId="11543"/>
    <cellStyle name="Normal 30 9 3" xfId="11544"/>
    <cellStyle name="Normal 30 9 4" xfId="11545"/>
    <cellStyle name="Normal 30 9 5" xfId="11546"/>
    <cellStyle name="Normal 31" xfId="226"/>
    <cellStyle name="Normal 31 10" xfId="11548"/>
    <cellStyle name="Normal 31 10 2" xfId="11549"/>
    <cellStyle name="Normal 31 10 3" xfId="11550"/>
    <cellStyle name="Normal 31 10 4" xfId="11551"/>
    <cellStyle name="Normal 31 10 5" xfId="11552"/>
    <cellStyle name="Normal 31 11" xfId="11553"/>
    <cellStyle name="Normal 31 11 2" xfId="11554"/>
    <cellStyle name="Normal 31 11 3" xfId="11555"/>
    <cellStyle name="Normal 31 11 4" xfId="11556"/>
    <cellStyle name="Normal 31 11 5" xfId="11557"/>
    <cellStyle name="Normal 31 12" xfId="11558"/>
    <cellStyle name="Normal 31 12 2" xfId="11559"/>
    <cellStyle name="Normal 31 12 3" xfId="11560"/>
    <cellStyle name="Normal 31 12 4" xfId="11561"/>
    <cellStyle name="Normal 31 12 5" xfId="11562"/>
    <cellStyle name="Normal 31 13" xfId="11563"/>
    <cellStyle name="Normal 31 13 2" xfId="11564"/>
    <cellStyle name="Normal 31 14" xfId="11565"/>
    <cellStyle name="Normal 31 15" xfId="11566"/>
    <cellStyle name="Normal 31 16" xfId="11567"/>
    <cellStyle name="Normal 31 17" xfId="11547"/>
    <cellStyle name="Normal 31 2" xfId="11568"/>
    <cellStyle name="Normal 31 2 10" xfId="11569"/>
    <cellStyle name="Normal 31 2 2" xfId="11570"/>
    <cellStyle name="Normal 31 2 2 2" xfId="11571"/>
    <cellStyle name="Normal 31 2 2 3" xfId="11572"/>
    <cellStyle name="Normal 31 2 2 4" xfId="11573"/>
    <cellStyle name="Normal 31 2 2 5" xfId="11574"/>
    <cellStyle name="Normal 31 2 3" xfId="11575"/>
    <cellStyle name="Normal 31 2 3 2" xfId="11576"/>
    <cellStyle name="Normal 31 2 3 3" xfId="11577"/>
    <cellStyle name="Normal 31 2 3 4" xfId="11578"/>
    <cellStyle name="Normal 31 2 3 5" xfId="11579"/>
    <cellStyle name="Normal 31 2 4" xfId="11580"/>
    <cellStyle name="Normal 31 2 4 2" xfId="11581"/>
    <cellStyle name="Normal 31 2 4 3" xfId="11582"/>
    <cellStyle name="Normal 31 2 4 4" xfId="11583"/>
    <cellStyle name="Normal 31 2 4 5" xfId="11584"/>
    <cellStyle name="Normal 31 2 5" xfId="11585"/>
    <cellStyle name="Normal 31 2 5 2" xfId="11586"/>
    <cellStyle name="Normal 31 2 5 3" xfId="11587"/>
    <cellStyle name="Normal 31 2 5 4" xfId="11588"/>
    <cellStyle name="Normal 31 2 5 5" xfId="11589"/>
    <cellStyle name="Normal 31 2 6" xfId="11590"/>
    <cellStyle name="Normal 31 2 6 2" xfId="11591"/>
    <cellStyle name="Normal 31 2 6 3" xfId="11592"/>
    <cellStyle name="Normal 31 2 6 4" xfId="11593"/>
    <cellStyle name="Normal 31 2 6 5" xfId="11594"/>
    <cellStyle name="Normal 31 2 7" xfId="11595"/>
    <cellStyle name="Normal 31 2 8" xfId="11596"/>
    <cellStyle name="Normal 31 2 9" xfId="11597"/>
    <cellStyle name="Normal 31 3" xfId="11598"/>
    <cellStyle name="Normal 31 3 10" xfId="11599"/>
    <cellStyle name="Normal 31 3 2" xfId="11600"/>
    <cellStyle name="Normal 31 3 2 2" xfId="11601"/>
    <cellStyle name="Normal 31 3 2 3" xfId="11602"/>
    <cellStyle name="Normal 31 3 2 4" xfId="11603"/>
    <cellStyle name="Normal 31 3 2 5" xfId="11604"/>
    <cellStyle name="Normal 31 3 3" xfId="11605"/>
    <cellStyle name="Normal 31 3 3 2" xfId="11606"/>
    <cellStyle name="Normal 31 3 3 3" xfId="11607"/>
    <cellStyle name="Normal 31 3 3 4" xfId="11608"/>
    <cellStyle name="Normal 31 3 3 5" xfId="11609"/>
    <cellStyle name="Normal 31 3 4" xfId="11610"/>
    <cellStyle name="Normal 31 3 4 2" xfId="11611"/>
    <cellStyle name="Normal 31 3 4 3" xfId="11612"/>
    <cellStyle name="Normal 31 3 4 4" xfId="11613"/>
    <cellStyle name="Normal 31 3 4 5" xfId="11614"/>
    <cellStyle name="Normal 31 3 5" xfId="11615"/>
    <cellStyle name="Normal 31 3 5 2" xfId="11616"/>
    <cellStyle name="Normal 31 3 5 3" xfId="11617"/>
    <cellStyle name="Normal 31 3 5 4" xfId="11618"/>
    <cellStyle name="Normal 31 3 5 5" xfId="11619"/>
    <cellStyle name="Normal 31 3 6" xfId="11620"/>
    <cellStyle name="Normal 31 3 6 2" xfId="11621"/>
    <cellStyle name="Normal 31 3 6 3" xfId="11622"/>
    <cellStyle name="Normal 31 3 6 4" xfId="11623"/>
    <cellStyle name="Normal 31 3 6 5" xfId="11624"/>
    <cellStyle name="Normal 31 3 7" xfId="11625"/>
    <cellStyle name="Normal 31 3 8" xfId="11626"/>
    <cellStyle name="Normal 31 3 9" xfId="11627"/>
    <cellStyle name="Normal 31 4" xfId="11628"/>
    <cellStyle name="Normal 31 4 10" xfId="11629"/>
    <cellStyle name="Normal 31 4 2" xfId="11630"/>
    <cellStyle name="Normal 31 4 2 2" xfId="11631"/>
    <cellStyle name="Normal 31 4 2 3" xfId="11632"/>
    <cellStyle name="Normal 31 4 2 4" xfId="11633"/>
    <cellStyle name="Normal 31 4 2 5" xfId="11634"/>
    <cellStyle name="Normal 31 4 3" xfId="11635"/>
    <cellStyle name="Normal 31 4 3 2" xfId="11636"/>
    <cellStyle name="Normal 31 4 3 3" xfId="11637"/>
    <cellStyle name="Normal 31 4 3 4" xfId="11638"/>
    <cellStyle name="Normal 31 4 3 5" xfId="11639"/>
    <cellStyle name="Normal 31 4 4" xfId="11640"/>
    <cellStyle name="Normal 31 4 4 2" xfId="11641"/>
    <cellStyle name="Normal 31 4 4 3" xfId="11642"/>
    <cellStyle name="Normal 31 4 4 4" xfId="11643"/>
    <cellStyle name="Normal 31 4 4 5" xfId="11644"/>
    <cellStyle name="Normal 31 4 5" xfId="11645"/>
    <cellStyle name="Normal 31 4 5 2" xfId="11646"/>
    <cellStyle name="Normal 31 4 5 3" xfId="11647"/>
    <cellStyle name="Normal 31 4 5 4" xfId="11648"/>
    <cellStyle name="Normal 31 4 5 5" xfId="11649"/>
    <cellStyle name="Normal 31 4 6" xfId="11650"/>
    <cellStyle name="Normal 31 4 6 2" xfId="11651"/>
    <cellStyle name="Normal 31 4 6 3" xfId="11652"/>
    <cellStyle name="Normal 31 4 6 4" xfId="11653"/>
    <cellStyle name="Normal 31 4 6 5" xfId="11654"/>
    <cellStyle name="Normal 31 4 7" xfId="11655"/>
    <cellStyle name="Normal 31 4 8" xfId="11656"/>
    <cellStyle name="Normal 31 4 9" xfId="11657"/>
    <cellStyle name="Normal 31 5" xfId="11658"/>
    <cellStyle name="Normal 31 5 10" xfId="11659"/>
    <cellStyle name="Normal 31 5 2" xfId="11660"/>
    <cellStyle name="Normal 31 5 2 2" xfId="11661"/>
    <cellStyle name="Normal 31 5 2 3" xfId="11662"/>
    <cellStyle name="Normal 31 5 2 4" xfId="11663"/>
    <cellStyle name="Normal 31 5 2 5" xfId="11664"/>
    <cellStyle name="Normal 31 5 3" xfId="11665"/>
    <cellStyle name="Normal 31 5 3 2" xfId="11666"/>
    <cellStyle name="Normal 31 5 3 3" xfId="11667"/>
    <cellStyle name="Normal 31 5 3 4" xfId="11668"/>
    <cellStyle name="Normal 31 5 3 5" xfId="11669"/>
    <cellStyle name="Normal 31 5 4" xfId="11670"/>
    <cellStyle name="Normal 31 5 4 2" xfId="11671"/>
    <cellStyle name="Normal 31 5 4 3" xfId="11672"/>
    <cellStyle name="Normal 31 5 4 4" xfId="11673"/>
    <cellStyle name="Normal 31 5 4 5" xfId="11674"/>
    <cellStyle name="Normal 31 5 5" xfId="11675"/>
    <cellStyle name="Normal 31 5 5 2" xfId="11676"/>
    <cellStyle name="Normal 31 5 5 3" xfId="11677"/>
    <cellStyle name="Normal 31 5 5 4" xfId="11678"/>
    <cellStyle name="Normal 31 5 5 5" xfId="11679"/>
    <cellStyle name="Normal 31 5 6" xfId="11680"/>
    <cellStyle name="Normal 31 5 6 2" xfId="11681"/>
    <cellStyle name="Normal 31 5 6 3" xfId="11682"/>
    <cellStyle name="Normal 31 5 6 4" xfId="11683"/>
    <cellStyle name="Normal 31 5 6 5" xfId="11684"/>
    <cellStyle name="Normal 31 5 7" xfId="11685"/>
    <cellStyle name="Normal 31 5 8" xfId="11686"/>
    <cellStyle name="Normal 31 5 9" xfId="11687"/>
    <cellStyle name="Normal 31 6" xfId="11688"/>
    <cellStyle name="Normal 31 6 10" xfId="11689"/>
    <cellStyle name="Normal 31 6 2" xfId="11690"/>
    <cellStyle name="Normal 31 6 2 2" xfId="11691"/>
    <cellStyle name="Normal 31 6 2 3" xfId="11692"/>
    <cellStyle name="Normal 31 6 2 4" xfId="11693"/>
    <cellStyle name="Normal 31 6 2 5" xfId="11694"/>
    <cellStyle name="Normal 31 6 3" xfId="11695"/>
    <cellStyle name="Normal 31 6 3 2" xfId="11696"/>
    <cellStyle name="Normal 31 6 3 3" xfId="11697"/>
    <cellStyle name="Normal 31 6 3 4" xfId="11698"/>
    <cellStyle name="Normal 31 6 3 5" xfId="11699"/>
    <cellStyle name="Normal 31 6 4" xfId="11700"/>
    <cellStyle name="Normal 31 6 4 2" xfId="11701"/>
    <cellStyle name="Normal 31 6 4 3" xfId="11702"/>
    <cellStyle name="Normal 31 6 4 4" xfId="11703"/>
    <cellStyle name="Normal 31 6 4 5" xfId="11704"/>
    <cellStyle name="Normal 31 6 5" xfId="11705"/>
    <cellStyle name="Normal 31 6 5 2" xfId="11706"/>
    <cellStyle name="Normal 31 6 5 3" xfId="11707"/>
    <cellStyle name="Normal 31 6 5 4" xfId="11708"/>
    <cellStyle name="Normal 31 6 5 5" xfId="11709"/>
    <cellStyle name="Normal 31 6 6" xfId="11710"/>
    <cellStyle name="Normal 31 6 6 2" xfId="11711"/>
    <cellStyle name="Normal 31 6 6 3" xfId="11712"/>
    <cellStyle name="Normal 31 6 6 4" xfId="11713"/>
    <cellStyle name="Normal 31 6 6 5" xfId="11714"/>
    <cellStyle name="Normal 31 6 7" xfId="11715"/>
    <cellStyle name="Normal 31 6 8" xfId="11716"/>
    <cellStyle name="Normal 31 6 9" xfId="11717"/>
    <cellStyle name="Normal 31 7" xfId="11718"/>
    <cellStyle name="Normal 31 7 10" xfId="11719"/>
    <cellStyle name="Normal 31 7 2" xfId="11720"/>
    <cellStyle name="Normal 31 7 2 2" xfId="11721"/>
    <cellStyle name="Normal 31 7 2 3" xfId="11722"/>
    <cellStyle name="Normal 31 7 2 4" xfId="11723"/>
    <cellStyle name="Normal 31 7 2 5" xfId="11724"/>
    <cellStyle name="Normal 31 7 3" xfId="11725"/>
    <cellStyle name="Normal 31 7 3 2" xfId="11726"/>
    <cellStyle name="Normal 31 7 3 3" xfId="11727"/>
    <cellStyle name="Normal 31 7 3 4" xfId="11728"/>
    <cellStyle name="Normal 31 7 3 5" xfId="11729"/>
    <cellStyle name="Normal 31 7 4" xfId="11730"/>
    <cellStyle name="Normal 31 7 4 2" xfId="11731"/>
    <cellStyle name="Normal 31 7 4 3" xfId="11732"/>
    <cellStyle name="Normal 31 7 4 4" xfId="11733"/>
    <cellStyle name="Normal 31 7 4 5" xfId="11734"/>
    <cellStyle name="Normal 31 7 5" xfId="11735"/>
    <cellStyle name="Normal 31 7 5 2" xfId="11736"/>
    <cellStyle name="Normal 31 7 5 3" xfId="11737"/>
    <cellStyle name="Normal 31 7 5 4" xfId="11738"/>
    <cellStyle name="Normal 31 7 5 5" xfId="11739"/>
    <cellStyle name="Normal 31 7 6" xfId="11740"/>
    <cellStyle name="Normal 31 7 6 2" xfId="11741"/>
    <cellStyle name="Normal 31 7 6 3" xfId="11742"/>
    <cellStyle name="Normal 31 7 6 4" xfId="11743"/>
    <cellStyle name="Normal 31 7 6 5" xfId="11744"/>
    <cellStyle name="Normal 31 7 7" xfId="11745"/>
    <cellStyle name="Normal 31 7 8" xfId="11746"/>
    <cellStyle name="Normal 31 7 9" xfId="11747"/>
    <cellStyle name="Normal 31 8" xfId="11748"/>
    <cellStyle name="Normal 31 8 2" xfId="11749"/>
    <cellStyle name="Normal 31 8 3" xfId="11750"/>
    <cellStyle name="Normal 31 8 4" xfId="11751"/>
    <cellStyle name="Normal 31 8 5" xfId="11752"/>
    <cellStyle name="Normal 31 9" xfId="11753"/>
    <cellStyle name="Normal 31 9 2" xfId="11754"/>
    <cellStyle name="Normal 31 9 3" xfId="11755"/>
    <cellStyle name="Normal 31 9 4" xfId="11756"/>
    <cellStyle name="Normal 31 9 5" xfId="11757"/>
    <cellStyle name="Normal 32" xfId="227"/>
    <cellStyle name="Normal 32 10" xfId="11759"/>
    <cellStyle name="Normal 32 10 2" xfId="11760"/>
    <cellStyle name="Normal 32 10 3" xfId="11761"/>
    <cellStyle name="Normal 32 10 4" xfId="11762"/>
    <cellStyle name="Normal 32 10 5" xfId="11763"/>
    <cellStyle name="Normal 32 11" xfId="11764"/>
    <cellStyle name="Normal 32 11 2" xfId="11765"/>
    <cellStyle name="Normal 32 11 3" xfId="11766"/>
    <cellStyle name="Normal 32 11 4" xfId="11767"/>
    <cellStyle name="Normal 32 11 5" xfId="11768"/>
    <cellStyle name="Normal 32 12" xfId="11769"/>
    <cellStyle name="Normal 32 12 2" xfId="11770"/>
    <cellStyle name="Normal 32 12 3" xfId="11771"/>
    <cellStyle name="Normal 32 12 4" xfId="11772"/>
    <cellStyle name="Normal 32 12 5" xfId="11773"/>
    <cellStyle name="Normal 32 13" xfId="11774"/>
    <cellStyle name="Normal 32 13 2" xfId="11775"/>
    <cellStyle name="Normal 32 14" xfId="11776"/>
    <cellStyle name="Normal 32 15" xfId="11777"/>
    <cellStyle name="Normal 32 16" xfId="11778"/>
    <cellStyle name="Normal 32 17" xfId="11758"/>
    <cellStyle name="Normal 32 2" xfId="11779"/>
    <cellStyle name="Normal 32 2 10" xfId="11780"/>
    <cellStyle name="Normal 32 2 2" xfId="11781"/>
    <cellStyle name="Normal 32 2 2 2" xfId="11782"/>
    <cellStyle name="Normal 32 2 2 3" xfId="11783"/>
    <cellStyle name="Normal 32 2 2 4" xfId="11784"/>
    <cellStyle name="Normal 32 2 2 5" xfId="11785"/>
    <cellStyle name="Normal 32 2 3" xfId="11786"/>
    <cellStyle name="Normal 32 2 3 2" xfId="11787"/>
    <cellStyle name="Normal 32 2 3 3" xfId="11788"/>
    <cellStyle name="Normal 32 2 3 4" xfId="11789"/>
    <cellStyle name="Normal 32 2 3 5" xfId="11790"/>
    <cellStyle name="Normal 32 2 4" xfId="11791"/>
    <cellStyle name="Normal 32 2 4 2" xfId="11792"/>
    <cellStyle name="Normal 32 2 4 3" xfId="11793"/>
    <cellStyle name="Normal 32 2 4 4" xfId="11794"/>
    <cellStyle name="Normal 32 2 4 5" xfId="11795"/>
    <cellStyle name="Normal 32 2 5" xfId="11796"/>
    <cellStyle name="Normal 32 2 5 2" xfId="11797"/>
    <cellStyle name="Normal 32 2 5 3" xfId="11798"/>
    <cellStyle name="Normal 32 2 5 4" xfId="11799"/>
    <cellStyle name="Normal 32 2 5 5" xfId="11800"/>
    <cellStyle name="Normal 32 2 6" xfId="11801"/>
    <cellStyle name="Normal 32 2 6 2" xfId="11802"/>
    <cellStyle name="Normal 32 2 6 3" xfId="11803"/>
    <cellStyle name="Normal 32 2 6 4" xfId="11804"/>
    <cellStyle name="Normal 32 2 6 5" xfId="11805"/>
    <cellStyle name="Normal 32 2 7" xfId="11806"/>
    <cellStyle name="Normal 32 2 7 2" xfId="11807"/>
    <cellStyle name="Normal 32 2 8" xfId="11808"/>
    <cellStyle name="Normal 32 2 9" xfId="11809"/>
    <cellStyle name="Normal 32 3" xfId="11810"/>
    <cellStyle name="Normal 32 3 10" xfId="11811"/>
    <cellStyle name="Normal 32 3 2" xfId="11812"/>
    <cellStyle name="Normal 32 3 2 2" xfId="11813"/>
    <cellStyle name="Normal 32 3 2 3" xfId="11814"/>
    <cellStyle name="Normal 32 3 2 4" xfId="11815"/>
    <cellStyle name="Normal 32 3 2 5" xfId="11816"/>
    <cellStyle name="Normal 32 3 3" xfId="11817"/>
    <cellStyle name="Normal 32 3 3 2" xfId="11818"/>
    <cellStyle name="Normal 32 3 3 3" xfId="11819"/>
    <cellStyle name="Normal 32 3 3 4" xfId="11820"/>
    <cellStyle name="Normal 32 3 3 5" xfId="11821"/>
    <cellStyle name="Normal 32 3 4" xfId="11822"/>
    <cellStyle name="Normal 32 3 4 2" xfId="11823"/>
    <cellStyle name="Normal 32 3 4 3" xfId="11824"/>
    <cellStyle name="Normal 32 3 4 4" xfId="11825"/>
    <cellStyle name="Normal 32 3 4 5" xfId="11826"/>
    <cellStyle name="Normal 32 3 5" xfId="11827"/>
    <cellStyle name="Normal 32 3 5 2" xfId="11828"/>
    <cellStyle name="Normal 32 3 5 3" xfId="11829"/>
    <cellStyle name="Normal 32 3 5 4" xfId="11830"/>
    <cellStyle name="Normal 32 3 5 5" xfId="11831"/>
    <cellStyle name="Normal 32 3 6" xfId="11832"/>
    <cellStyle name="Normal 32 3 6 2" xfId="11833"/>
    <cellStyle name="Normal 32 3 6 3" xfId="11834"/>
    <cellStyle name="Normal 32 3 6 4" xfId="11835"/>
    <cellStyle name="Normal 32 3 6 5" xfId="11836"/>
    <cellStyle name="Normal 32 3 7" xfId="11837"/>
    <cellStyle name="Normal 32 3 8" xfId="11838"/>
    <cellStyle name="Normal 32 3 9" xfId="11839"/>
    <cellStyle name="Normal 32 4" xfId="11840"/>
    <cellStyle name="Normal 32 4 10" xfId="11841"/>
    <cellStyle name="Normal 32 4 2" xfId="11842"/>
    <cellStyle name="Normal 32 4 2 2" xfId="11843"/>
    <cellStyle name="Normal 32 4 2 3" xfId="11844"/>
    <cellStyle name="Normal 32 4 2 4" xfId="11845"/>
    <cellStyle name="Normal 32 4 2 5" xfId="11846"/>
    <cellStyle name="Normal 32 4 3" xfId="11847"/>
    <cellStyle name="Normal 32 4 3 2" xfId="11848"/>
    <cellStyle name="Normal 32 4 3 3" xfId="11849"/>
    <cellStyle name="Normal 32 4 3 4" xfId="11850"/>
    <cellStyle name="Normal 32 4 3 5" xfId="11851"/>
    <cellStyle name="Normal 32 4 4" xfId="11852"/>
    <cellStyle name="Normal 32 4 4 2" xfId="11853"/>
    <cellStyle name="Normal 32 4 4 3" xfId="11854"/>
    <cellStyle name="Normal 32 4 4 4" xfId="11855"/>
    <cellStyle name="Normal 32 4 4 5" xfId="11856"/>
    <cellStyle name="Normal 32 4 5" xfId="11857"/>
    <cellStyle name="Normal 32 4 5 2" xfId="11858"/>
    <cellStyle name="Normal 32 4 5 3" xfId="11859"/>
    <cellStyle name="Normal 32 4 5 4" xfId="11860"/>
    <cellStyle name="Normal 32 4 5 5" xfId="11861"/>
    <cellStyle name="Normal 32 4 6" xfId="11862"/>
    <cellStyle name="Normal 32 4 6 2" xfId="11863"/>
    <cellStyle name="Normal 32 4 6 3" xfId="11864"/>
    <cellStyle name="Normal 32 4 6 4" xfId="11865"/>
    <cellStyle name="Normal 32 4 6 5" xfId="11866"/>
    <cellStyle name="Normal 32 4 7" xfId="11867"/>
    <cellStyle name="Normal 32 4 8" xfId="11868"/>
    <cellStyle name="Normal 32 4 9" xfId="11869"/>
    <cellStyle name="Normal 32 5" xfId="11870"/>
    <cellStyle name="Normal 32 5 10" xfId="11871"/>
    <cellStyle name="Normal 32 5 2" xfId="11872"/>
    <cellStyle name="Normal 32 5 2 2" xfId="11873"/>
    <cellStyle name="Normal 32 5 2 3" xfId="11874"/>
    <cellStyle name="Normal 32 5 2 4" xfId="11875"/>
    <cellStyle name="Normal 32 5 2 5" xfId="11876"/>
    <cellStyle name="Normal 32 5 3" xfId="11877"/>
    <cellStyle name="Normal 32 5 3 2" xfId="11878"/>
    <cellStyle name="Normal 32 5 3 3" xfId="11879"/>
    <cellStyle name="Normal 32 5 3 4" xfId="11880"/>
    <cellStyle name="Normal 32 5 3 5" xfId="11881"/>
    <cellStyle name="Normal 32 5 4" xfId="11882"/>
    <cellStyle name="Normal 32 5 4 2" xfId="11883"/>
    <cellStyle name="Normal 32 5 4 3" xfId="11884"/>
    <cellStyle name="Normal 32 5 4 4" xfId="11885"/>
    <cellStyle name="Normal 32 5 4 5" xfId="11886"/>
    <cellStyle name="Normal 32 5 5" xfId="11887"/>
    <cellStyle name="Normal 32 5 5 2" xfId="11888"/>
    <cellStyle name="Normal 32 5 5 3" xfId="11889"/>
    <cellStyle name="Normal 32 5 5 4" xfId="11890"/>
    <cellStyle name="Normal 32 5 5 5" xfId="11891"/>
    <cellStyle name="Normal 32 5 6" xfId="11892"/>
    <cellStyle name="Normal 32 5 6 2" xfId="11893"/>
    <cellStyle name="Normal 32 5 6 3" xfId="11894"/>
    <cellStyle name="Normal 32 5 6 4" xfId="11895"/>
    <cellStyle name="Normal 32 5 6 5" xfId="11896"/>
    <cellStyle name="Normal 32 5 7" xfId="11897"/>
    <cellStyle name="Normal 32 5 8" xfId="11898"/>
    <cellStyle name="Normal 32 5 9" xfId="11899"/>
    <cellStyle name="Normal 32 6" xfId="11900"/>
    <cellStyle name="Normal 32 6 10" xfId="11901"/>
    <cellStyle name="Normal 32 6 2" xfId="11902"/>
    <cellStyle name="Normal 32 6 2 2" xfId="11903"/>
    <cellStyle name="Normal 32 6 2 3" xfId="11904"/>
    <cellStyle name="Normal 32 6 2 4" xfId="11905"/>
    <cellStyle name="Normal 32 6 2 5" xfId="11906"/>
    <cellStyle name="Normal 32 6 3" xfId="11907"/>
    <cellStyle name="Normal 32 6 3 2" xfId="11908"/>
    <cellStyle name="Normal 32 6 3 3" xfId="11909"/>
    <cellStyle name="Normal 32 6 3 4" xfId="11910"/>
    <cellStyle name="Normal 32 6 3 5" xfId="11911"/>
    <cellStyle name="Normal 32 6 4" xfId="11912"/>
    <cellStyle name="Normal 32 6 4 2" xfId="11913"/>
    <cellStyle name="Normal 32 6 4 3" xfId="11914"/>
    <cellStyle name="Normal 32 6 4 4" xfId="11915"/>
    <cellStyle name="Normal 32 6 4 5" xfId="11916"/>
    <cellStyle name="Normal 32 6 5" xfId="11917"/>
    <cellStyle name="Normal 32 6 5 2" xfId="11918"/>
    <cellStyle name="Normal 32 6 5 3" xfId="11919"/>
    <cellStyle name="Normal 32 6 5 4" xfId="11920"/>
    <cellStyle name="Normal 32 6 5 5" xfId="11921"/>
    <cellStyle name="Normal 32 6 6" xfId="11922"/>
    <cellStyle name="Normal 32 6 6 2" xfId="11923"/>
    <cellStyle name="Normal 32 6 6 3" xfId="11924"/>
    <cellStyle name="Normal 32 6 6 4" xfId="11925"/>
    <cellStyle name="Normal 32 6 6 5" xfId="11926"/>
    <cellStyle name="Normal 32 6 7" xfId="11927"/>
    <cellStyle name="Normal 32 6 8" xfId="11928"/>
    <cellStyle name="Normal 32 6 9" xfId="11929"/>
    <cellStyle name="Normal 32 7" xfId="11930"/>
    <cellStyle name="Normal 32 7 10" xfId="11931"/>
    <cellStyle name="Normal 32 7 2" xfId="11932"/>
    <cellStyle name="Normal 32 7 2 2" xfId="11933"/>
    <cellStyle name="Normal 32 7 2 3" xfId="11934"/>
    <cellStyle name="Normal 32 7 2 4" xfId="11935"/>
    <cellStyle name="Normal 32 7 2 5" xfId="11936"/>
    <cellStyle name="Normal 32 7 3" xfId="11937"/>
    <cellStyle name="Normal 32 7 3 2" xfId="11938"/>
    <cellStyle name="Normal 32 7 3 3" xfId="11939"/>
    <cellStyle name="Normal 32 7 3 4" xfId="11940"/>
    <cellStyle name="Normal 32 7 3 5" xfId="11941"/>
    <cellStyle name="Normal 32 7 4" xfId="11942"/>
    <cellStyle name="Normal 32 7 4 2" xfId="11943"/>
    <cellStyle name="Normal 32 7 4 3" xfId="11944"/>
    <cellStyle name="Normal 32 7 4 4" xfId="11945"/>
    <cellStyle name="Normal 32 7 4 5" xfId="11946"/>
    <cellStyle name="Normal 32 7 5" xfId="11947"/>
    <cellStyle name="Normal 32 7 5 2" xfId="11948"/>
    <cellStyle name="Normal 32 7 5 3" xfId="11949"/>
    <cellStyle name="Normal 32 7 5 4" xfId="11950"/>
    <cellStyle name="Normal 32 7 5 5" xfId="11951"/>
    <cellStyle name="Normal 32 7 6" xfId="11952"/>
    <cellStyle name="Normal 32 7 6 2" xfId="11953"/>
    <cellStyle name="Normal 32 7 6 3" xfId="11954"/>
    <cellStyle name="Normal 32 7 6 4" xfId="11955"/>
    <cellStyle name="Normal 32 7 6 5" xfId="11956"/>
    <cellStyle name="Normal 32 7 7" xfId="11957"/>
    <cellStyle name="Normal 32 7 8" xfId="11958"/>
    <cellStyle name="Normal 32 7 9" xfId="11959"/>
    <cellStyle name="Normal 32 8" xfId="11960"/>
    <cellStyle name="Normal 32 8 2" xfId="11961"/>
    <cellStyle name="Normal 32 8 3" xfId="11962"/>
    <cellStyle name="Normal 32 8 4" xfId="11963"/>
    <cellStyle name="Normal 32 8 5" xfId="11964"/>
    <cellStyle name="Normal 32 9" xfId="11965"/>
    <cellStyle name="Normal 32 9 2" xfId="11966"/>
    <cellStyle name="Normal 32 9 3" xfId="11967"/>
    <cellStyle name="Normal 32 9 4" xfId="11968"/>
    <cellStyle name="Normal 32 9 5" xfId="11969"/>
    <cellStyle name="Normal 33" xfId="229"/>
    <cellStyle name="Normal 33 10" xfId="11971"/>
    <cellStyle name="Normal 33 10 2" xfId="11972"/>
    <cellStyle name="Normal 33 10 3" xfId="11973"/>
    <cellStyle name="Normal 33 10 4" xfId="11974"/>
    <cellStyle name="Normal 33 10 5" xfId="11975"/>
    <cellStyle name="Normal 33 11" xfId="11976"/>
    <cellStyle name="Normal 33 11 2" xfId="11977"/>
    <cellStyle name="Normal 33 11 3" xfId="11978"/>
    <cellStyle name="Normal 33 11 4" xfId="11979"/>
    <cellStyle name="Normal 33 11 5" xfId="11980"/>
    <cellStyle name="Normal 33 12" xfId="11981"/>
    <cellStyle name="Normal 33 12 2" xfId="11982"/>
    <cellStyle name="Normal 33 12 3" xfId="11983"/>
    <cellStyle name="Normal 33 12 4" xfId="11984"/>
    <cellStyle name="Normal 33 12 5" xfId="11985"/>
    <cellStyle name="Normal 33 13" xfId="11986"/>
    <cellStyle name="Normal 33 14" xfId="11987"/>
    <cellStyle name="Normal 33 15" xfId="11988"/>
    <cellStyle name="Normal 33 16" xfId="11989"/>
    <cellStyle name="Normal 33 17" xfId="11970"/>
    <cellStyle name="Normal 33 2" xfId="11990"/>
    <cellStyle name="Normal 33 3" xfId="11991"/>
    <cellStyle name="Normal 33 4" xfId="11992"/>
    <cellStyle name="Normal 33 5" xfId="11993"/>
    <cellStyle name="Normal 33 6" xfId="11994"/>
    <cellStyle name="Normal 33 7" xfId="11995"/>
    <cellStyle name="Normal 33 8" xfId="11996"/>
    <cellStyle name="Normal 33 8 2" xfId="11997"/>
    <cellStyle name="Normal 33 8 3" xfId="11998"/>
    <cellStyle name="Normal 33 8 4" xfId="11999"/>
    <cellStyle name="Normal 33 8 5" xfId="12000"/>
    <cellStyle name="Normal 33 9" xfId="12001"/>
    <cellStyle name="Normal 33 9 2" xfId="12002"/>
    <cellStyle name="Normal 33 9 3" xfId="12003"/>
    <cellStyle name="Normal 33 9 4" xfId="12004"/>
    <cellStyle name="Normal 33 9 5" xfId="12005"/>
    <cellStyle name="Normal 34" xfId="12006"/>
    <cellStyle name="Normal 34 10" xfId="12007"/>
    <cellStyle name="Normal 34 10 2" xfId="12008"/>
    <cellStyle name="Normal 34 10 3" xfId="12009"/>
    <cellStyle name="Normal 34 10 4" xfId="12010"/>
    <cellStyle name="Normal 34 10 5" xfId="12011"/>
    <cellStyle name="Normal 34 11" xfId="12012"/>
    <cellStyle name="Normal 34 11 2" xfId="12013"/>
    <cellStyle name="Normal 34 11 3" xfId="12014"/>
    <cellStyle name="Normal 34 11 4" xfId="12015"/>
    <cellStyle name="Normal 34 11 5" xfId="12016"/>
    <cellStyle name="Normal 34 12" xfId="12017"/>
    <cellStyle name="Normal 34 12 2" xfId="12018"/>
    <cellStyle name="Normal 34 12 3" xfId="12019"/>
    <cellStyle name="Normal 34 12 4" xfId="12020"/>
    <cellStyle name="Normal 34 12 5" xfId="12021"/>
    <cellStyle name="Normal 34 13" xfId="12022"/>
    <cellStyle name="Normal 34 14" xfId="12023"/>
    <cellStyle name="Normal 34 15" xfId="12024"/>
    <cellStyle name="Normal 34 16" xfId="12025"/>
    <cellStyle name="Normal 34 2" xfId="12026"/>
    <cellStyle name="Normal 34 2 10" xfId="12027"/>
    <cellStyle name="Normal 34 2 2" xfId="12028"/>
    <cellStyle name="Normal 34 2 2 2" xfId="12029"/>
    <cellStyle name="Normal 34 2 2 3" xfId="12030"/>
    <cellStyle name="Normal 34 2 2 4" xfId="12031"/>
    <cellStyle name="Normal 34 2 2 5" xfId="12032"/>
    <cellStyle name="Normal 34 2 3" xfId="12033"/>
    <cellStyle name="Normal 34 2 3 2" xfId="12034"/>
    <cellStyle name="Normal 34 2 3 3" xfId="12035"/>
    <cellStyle name="Normal 34 2 3 4" xfId="12036"/>
    <cellStyle name="Normal 34 2 3 5" xfId="12037"/>
    <cellStyle name="Normal 34 2 4" xfId="12038"/>
    <cellStyle name="Normal 34 2 4 2" xfId="12039"/>
    <cellStyle name="Normal 34 2 4 3" xfId="12040"/>
    <cellStyle name="Normal 34 2 4 4" xfId="12041"/>
    <cellStyle name="Normal 34 2 4 5" xfId="12042"/>
    <cellStyle name="Normal 34 2 5" xfId="12043"/>
    <cellStyle name="Normal 34 2 5 2" xfId="12044"/>
    <cellStyle name="Normal 34 2 5 3" xfId="12045"/>
    <cellStyle name="Normal 34 2 5 4" xfId="12046"/>
    <cellStyle name="Normal 34 2 5 5" xfId="12047"/>
    <cellStyle name="Normal 34 2 6" xfId="12048"/>
    <cellStyle name="Normal 34 2 6 2" xfId="12049"/>
    <cellStyle name="Normal 34 2 6 3" xfId="12050"/>
    <cellStyle name="Normal 34 2 6 4" xfId="12051"/>
    <cellStyle name="Normal 34 2 6 5" xfId="12052"/>
    <cellStyle name="Normal 34 2 7" xfId="12053"/>
    <cellStyle name="Normal 34 2 8" xfId="12054"/>
    <cellStyle name="Normal 34 2 9" xfId="12055"/>
    <cellStyle name="Normal 34 3" xfId="12056"/>
    <cellStyle name="Normal 34 3 10" xfId="12057"/>
    <cellStyle name="Normal 34 3 2" xfId="12058"/>
    <cellStyle name="Normal 34 3 2 2" xfId="12059"/>
    <cellStyle name="Normal 34 3 2 3" xfId="12060"/>
    <cellStyle name="Normal 34 3 2 4" xfId="12061"/>
    <cellStyle name="Normal 34 3 2 5" xfId="12062"/>
    <cellStyle name="Normal 34 3 3" xfId="12063"/>
    <cellStyle name="Normal 34 3 3 2" xfId="12064"/>
    <cellStyle name="Normal 34 3 3 3" xfId="12065"/>
    <cellStyle name="Normal 34 3 3 4" xfId="12066"/>
    <cellStyle name="Normal 34 3 3 5" xfId="12067"/>
    <cellStyle name="Normal 34 3 4" xfId="12068"/>
    <cellStyle name="Normal 34 3 4 2" xfId="12069"/>
    <cellStyle name="Normal 34 3 4 3" xfId="12070"/>
    <cellStyle name="Normal 34 3 4 4" xfId="12071"/>
    <cellStyle name="Normal 34 3 4 5" xfId="12072"/>
    <cellStyle name="Normal 34 3 5" xfId="12073"/>
    <cellStyle name="Normal 34 3 5 2" xfId="12074"/>
    <cellStyle name="Normal 34 3 5 3" xfId="12075"/>
    <cellStyle name="Normal 34 3 5 4" xfId="12076"/>
    <cellStyle name="Normal 34 3 5 5" xfId="12077"/>
    <cellStyle name="Normal 34 3 6" xfId="12078"/>
    <cellStyle name="Normal 34 3 6 2" xfId="12079"/>
    <cellStyle name="Normal 34 3 6 3" xfId="12080"/>
    <cellStyle name="Normal 34 3 6 4" xfId="12081"/>
    <cellStyle name="Normal 34 3 6 5" xfId="12082"/>
    <cellStyle name="Normal 34 3 7" xfId="12083"/>
    <cellStyle name="Normal 34 3 8" xfId="12084"/>
    <cellStyle name="Normal 34 3 9" xfId="12085"/>
    <cellStyle name="Normal 34 4" xfId="12086"/>
    <cellStyle name="Normal 34 4 10" xfId="12087"/>
    <cellStyle name="Normal 34 4 2" xfId="12088"/>
    <cellStyle name="Normal 34 4 2 2" xfId="12089"/>
    <cellStyle name="Normal 34 4 2 3" xfId="12090"/>
    <cellStyle name="Normal 34 4 2 4" xfId="12091"/>
    <cellStyle name="Normal 34 4 2 5" xfId="12092"/>
    <cellStyle name="Normal 34 4 3" xfId="12093"/>
    <cellStyle name="Normal 34 4 3 2" xfId="12094"/>
    <cellStyle name="Normal 34 4 3 3" xfId="12095"/>
    <cellStyle name="Normal 34 4 3 4" xfId="12096"/>
    <cellStyle name="Normal 34 4 3 5" xfId="12097"/>
    <cellStyle name="Normal 34 4 4" xfId="12098"/>
    <cellStyle name="Normal 34 4 4 2" xfId="12099"/>
    <cellStyle name="Normal 34 4 4 3" xfId="12100"/>
    <cellStyle name="Normal 34 4 4 4" xfId="12101"/>
    <cellStyle name="Normal 34 4 4 5" xfId="12102"/>
    <cellStyle name="Normal 34 4 5" xfId="12103"/>
    <cellStyle name="Normal 34 4 5 2" xfId="12104"/>
    <cellStyle name="Normal 34 4 5 3" xfId="12105"/>
    <cellStyle name="Normal 34 4 5 4" xfId="12106"/>
    <cellStyle name="Normal 34 4 5 5" xfId="12107"/>
    <cellStyle name="Normal 34 4 6" xfId="12108"/>
    <cellStyle name="Normal 34 4 6 2" xfId="12109"/>
    <cellStyle name="Normal 34 4 6 3" xfId="12110"/>
    <cellStyle name="Normal 34 4 6 4" xfId="12111"/>
    <cellStyle name="Normal 34 4 6 5" xfId="12112"/>
    <cellStyle name="Normal 34 4 7" xfId="12113"/>
    <cellStyle name="Normal 34 4 8" xfId="12114"/>
    <cellStyle name="Normal 34 4 9" xfId="12115"/>
    <cellStyle name="Normal 34 5" xfId="12116"/>
    <cellStyle name="Normal 34 5 10" xfId="12117"/>
    <cellStyle name="Normal 34 5 2" xfId="12118"/>
    <cellStyle name="Normal 34 5 2 2" xfId="12119"/>
    <cellStyle name="Normal 34 5 2 3" xfId="12120"/>
    <cellStyle name="Normal 34 5 2 4" xfId="12121"/>
    <cellStyle name="Normal 34 5 2 5" xfId="12122"/>
    <cellStyle name="Normal 34 5 3" xfId="12123"/>
    <cellStyle name="Normal 34 5 3 2" xfId="12124"/>
    <cellStyle name="Normal 34 5 3 3" xfId="12125"/>
    <cellStyle name="Normal 34 5 3 4" xfId="12126"/>
    <cellStyle name="Normal 34 5 3 5" xfId="12127"/>
    <cellStyle name="Normal 34 5 4" xfId="12128"/>
    <cellStyle name="Normal 34 5 4 2" xfId="12129"/>
    <cellStyle name="Normal 34 5 4 3" xfId="12130"/>
    <cellStyle name="Normal 34 5 4 4" xfId="12131"/>
    <cellStyle name="Normal 34 5 4 5" xfId="12132"/>
    <cellStyle name="Normal 34 5 5" xfId="12133"/>
    <cellStyle name="Normal 34 5 5 2" xfId="12134"/>
    <cellStyle name="Normal 34 5 5 3" xfId="12135"/>
    <cellStyle name="Normal 34 5 5 4" xfId="12136"/>
    <cellStyle name="Normal 34 5 5 5" xfId="12137"/>
    <cellStyle name="Normal 34 5 6" xfId="12138"/>
    <cellStyle name="Normal 34 5 6 2" xfId="12139"/>
    <cellStyle name="Normal 34 5 6 3" xfId="12140"/>
    <cellStyle name="Normal 34 5 6 4" xfId="12141"/>
    <cellStyle name="Normal 34 5 6 5" xfId="12142"/>
    <cellStyle name="Normal 34 5 7" xfId="12143"/>
    <cellStyle name="Normal 34 5 8" xfId="12144"/>
    <cellStyle name="Normal 34 5 9" xfId="12145"/>
    <cellStyle name="Normal 34 6" xfId="12146"/>
    <cellStyle name="Normal 34 6 10" xfId="12147"/>
    <cellStyle name="Normal 34 6 2" xfId="12148"/>
    <cellStyle name="Normal 34 6 2 2" xfId="12149"/>
    <cellStyle name="Normal 34 6 2 3" xfId="12150"/>
    <cellStyle name="Normal 34 6 2 4" xfId="12151"/>
    <cellStyle name="Normal 34 6 2 5" xfId="12152"/>
    <cellStyle name="Normal 34 6 3" xfId="12153"/>
    <cellStyle name="Normal 34 6 3 2" xfId="12154"/>
    <cellStyle name="Normal 34 6 3 3" xfId="12155"/>
    <cellStyle name="Normal 34 6 3 4" xfId="12156"/>
    <cellStyle name="Normal 34 6 3 5" xfId="12157"/>
    <cellStyle name="Normal 34 6 4" xfId="12158"/>
    <cellStyle name="Normal 34 6 4 2" xfId="12159"/>
    <cellStyle name="Normal 34 6 4 3" xfId="12160"/>
    <cellStyle name="Normal 34 6 4 4" xfId="12161"/>
    <cellStyle name="Normal 34 6 4 5" xfId="12162"/>
    <cellStyle name="Normal 34 6 5" xfId="12163"/>
    <cellStyle name="Normal 34 6 5 2" xfId="12164"/>
    <cellStyle name="Normal 34 6 5 3" xfId="12165"/>
    <cellStyle name="Normal 34 6 5 4" xfId="12166"/>
    <cellStyle name="Normal 34 6 5 5" xfId="12167"/>
    <cellStyle name="Normal 34 6 6" xfId="12168"/>
    <cellStyle name="Normal 34 6 6 2" xfId="12169"/>
    <cellStyle name="Normal 34 6 6 3" xfId="12170"/>
    <cellStyle name="Normal 34 6 6 4" xfId="12171"/>
    <cellStyle name="Normal 34 6 6 5" xfId="12172"/>
    <cellStyle name="Normal 34 6 7" xfId="12173"/>
    <cellStyle name="Normal 34 6 8" xfId="12174"/>
    <cellStyle name="Normal 34 6 9" xfId="12175"/>
    <cellStyle name="Normal 34 7" xfId="12176"/>
    <cellStyle name="Normal 34 7 10" xfId="12177"/>
    <cellStyle name="Normal 34 7 2" xfId="12178"/>
    <cellStyle name="Normal 34 7 2 2" xfId="12179"/>
    <cellStyle name="Normal 34 7 2 3" xfId="12180"/>
    <cellStyle name="Normal 34 7 2 4" xfId="12181"/>
    <cellStyle name="Normal 34 7 2 5" xfId="12182"/>
    <cellStyle name="Normal 34 7 3" xfId="12183"/>
    <cellStyle name="Normal 34 7 3 2" xfId="12184"/>
    <cellStyle name="Normal 34 7 3 3" xfId="12185"/>
    <cellStyle name="Normal 34 7 3 4" xfId="12186"/>
    <cellStyle name="Normal 34 7 3 5" xfId="12187"/>
    <cellStyle name="Normal 34 7 4" xfId="12188"/>
    <cellStyle name="Normal 34 7 4 2" xfId="12189"/>
    <cellStyle name="Normal 34 7 4 3" xfId="12190"/>
    <cellStyle name="Normal 34 7 4 4" xfId="12191"/>
    <cellStyle name="Normal 34 7 4 5" xfId="12192"/>
    <cellStyle name="Normal 34 7 5" xfId="12193"/>
    <cellStyle name="Normal 34 7 5 2" xfId="12194"/>
    <cellStyle name="Normal 34 7 5 3" xfId="12195"/>
    <cellStyle name="Normal 34 7 5 4" xfId="12196"/>
    <cellStyle name="Normal 34 7 5 5" xfId="12197"/>
    <cellStyle name="Normal 34 7 6" xfId="12198"/>
    <cellStyle name="Normal 34 7 6 2" xfId="12199"/>
    <cellStyle name="Normal 34 7 6 3" xfId="12200"/>
    <cellStyle name="Normal 34 7 6 4" xfId="12201"/>
    <cellStyle name="Normal 34 7 6 5" xfId="12202"/>
    <cellStyle name="Normal 34 7 7" xfId="12203"/>
    <cellStyle name="Normal 34 7 8" xfId="12204"/>
    <cellStyle name="Normal 34 7 9" xfId="12205"/>
    <cellStyle name="Normal 34 8" xfId="12206"/>
    <cellStyle name="Normal 34 8 2" xfId="12207"/>
    <cellStyle name="Normal 34 8 3" xfId="12208"/>
    <cellStyle name="Normal 34 8 4" xfId="12209"/>
    <cellStyle name="Normal 34 8 5" xfId="12210"/>
    <cellStyle name="Normal 34 9" xfId="12211"/>
    <cellStyle name="Normal 34 9 2" xfId="12212"/>
    <cellStyle name="Normal 34 9 3" xfId="12213"/>
    <cellStyle name="Normal 34 9 4" xfId="12214"/>
    <cellStyle name="Normal 34 9 5" xfId="12215"/>
    <cellStyle name="Normal 35" xfId="12216"/>
    <cellStyle name="Normal 35 2" xfId="46526"/>
    <cellStyle name="Normal 36" xfId="12217"/>
    <cellStyle name="Normal 36 10" xfId="12218"/>
    <cellStyle name="Normal 36 10 2" xfId="12219"/>
    <cellStyle name="Normal 36 10 3" xfId="12220"/>
    <cellStyle name="Normal 36 10 4" xfId="12221"/>
    <cellStyle name="Normal 36 10 5" xfId="12222"/>
    <cellStyle name="Normal 36 11" xfId="12223"/>
    <cellStyle name="Normal 36 11 2" xfId="12224"/>
    <cellStyle name="Normal 36 11 3" xfId="12225"/>
    <cellStyle name="Normal 36 11 4" xfId="12226"/>
    <cellStyle name="Normal 36 11 5" xfId="12227"/>
    <cellStyle name="Normal 36 12" xfId="12228"/>
    <cellStyle name="Normal 36 12 2" xfId="12229"/>
    <cellStyle name="Normal 36 12 3" xfId="12230"/>
    <cellStyle name="Normal 36 12 4" xfId="12231"/>
    <cellStyle name="Normal 36 12 5" xfId="12232"/>
    <cellStyle name="Normal 36 13" xfId="12233"/>
    <cellStyle name="Normal 36 14" xfId="12234"/>
    <cellStyle name="Normal 36 15" xfId="12235"/>
    <cellStyle name="Normal 36 16" xfId="12236"/>
    <cellStyle name="Normal 36 2" xfId="12237"/>
    <cellStyle name="Normal 36 2 10" xfId="12238"/>
    <cellStyle name="Normal 36 2 2" xfId="12239"/>
    <cellStyle name="Normal 36 2 2 2" xfId="12240"/>
    <cellStyle name="Normal 36 2 2 3" xfId="12241"/>
    <cellStyle name="Normal 36 2 2 4" xfId="12242"/>
    <cellStyle name="Normal 36 2 2 5" xfId="12243"/>
    <cellStyle name="Normal 36 2 3" xfId="12244"/>
    <cellStyle name="Normal 36 2 3 2" xfId="12245"/>
    <cellStyle name="Normal 36 2 3 3" xfId="12246"/>
    <cellStyle name="Normal 36 2 3 4" xfId="12247"/>
    <cellStyle name="Normal 36 2 3 5" xfId="12248"/>
    <cellStyle name="Normal 36 2 4" xfId="12249"/>
    <cellStyle name="Normal 36 2 4 2" xfId="12250"/>
    <cellStyle name="Normal 36 2 4 3" xfId="12251"/>
    <cellStyle name="Normal 36 2 4 4" xfId="12252"/>
    <cellStyle name="Normal 36 2 4 5" xfId="12253"/>
    <cellStyle name="Normal 36 2 5" xfId="12254"/>
    <cellStyle name="Normal 36 2 5 2" xfId="12255"/>
    <cellStyle name="Normal 36 2 5 3" xfId="12256"/>
    <cellStyle name="Normal 36 2 5 4" xfId="12257"/>
    <cellStyle name="Normal 36 2 5 5" xfId="12258"/>
    <cellStyle name="Normal 36 2 6" xfId="12259"/>
    <cellStyle name="Normal 36 2 6 2" xfId="12260"/>
    <cellStyle name="Normal 36 2 6 3" xfId="12261"/>
    <cellStyle name="Normal 36 2 6 4" xfId="12262"/>
    <cellStyle name="Normal 36 2 6 5" xfId="12263"/>
    <cellStyle name="Normal 36 2 7" xfId="12264"/>
    <cellStyle name="Normal 36 2 8" xfId="12265"/>
    <cellStyle name="Normal 36 2 9" xfId="12266"/>
    <cellStyle name="Normal 36 3" xfId="12267"/>
    <cellStyle name="Normal 36 3 10" xfId="12268"/>
    <cellStyle name="Normal 36 3 2" xfId="12269"/>
    <cellStyle name="Normal 36 3 2 2" xfId="12270"/>
    <cellStyle name="Normal 36 3 2 3" xfId="12271"/>
    <cellStyle name="Normal 36 3 2 4" xfId="12272"/>
    <cellStyle name="Normal 36 3 2 5" xfId="12273"/>
    <cellStyle name="Normal 36 3 3" xfId="12274"/>
    <cellStyle name="Normal 36 3 3 2" xfId="12275"/>
    <cellStyle name="Normal 36 3 3 3" xfId="12276"/>
    <cellStyle name="Normal 36 3 3 4" xfId="12277"/>
    <cellStyle name="Normal 36 3 3 5" xfId="12278"/>
    <cellStyle name="Normal 36 3 4" xfId="12279"/>
    <cellStyle name="Normal 36 3 4 2" xfId="12280"/>
    <cellStyle name="Normal 36 3 4 3" xfId="12281"/>
    <cellStyle name="Normal 36 3 4 4" xfId="12282"/>
    <cellStyle name="Normal 36 3 4 5" xfId="12283"/>
    <cellStyle name="Normal 36 3 5" xfId="12284"/>
    <cellStyle name="Normal 36 3 5 2" xfId="12285"/>
    <cellStyle name="Normal 36 3 5 3" xfId="12286"/>
    <cellStyle name="Normal 36 3 5 4" xfId="12287"/>
    <cellStyle name="Normal 36 3 5 5" xfId="12288"/>
    <cellStyle name="Normal 36 3 6" xfId="12289"/>
    <cellStyle name="Normal 36 3 6 2" xfId="12290"/>
    <cellStyle name="Normal 36 3 6 3" xfId="12291"/>
    <cellStyle name="Normal 36 3 6 4" xfId="12292"/>
    <cellStyle name="Normal 36 3 6 5" xfId="12293"/>
    <cellStyle name="Normal 36 3 7" xfId="12294"/>
    <cellStyle name="Normal 36 3 8" xfId="12295"/>
    <cellStyle name="Normal 36 3 9" xfId="12296"/>
    <cellStyle name="Normal 36 4" xfId="12297"/>
    <cellStyle name="Normal 36 4 10" xfId="12298"/>
    <cellStyle name="Normal 36 4 2" xfId="12299"/>
    <cellStyle name="Normal 36 4 2 2" xfId="12300"/>
    <cellStyle name="Normal 36 4 2 3" xfId="12301"/>
    <cellStyle name="Normal 36 4 2 4" xfId="12302"/>
    <cellStyle name="Normal 36 4 2 5" xfId="12303"/>
    <cellStyle name="Normal 36 4 3" xfId="12304"/>
    <cellStyle name="Normal 36 4 3 2" xfId="12305"/>
    <cellStyle name="Normal 36 4 3 3" xfId="12306"/>
    <cellStyle name="Normal 36 4 3 4" xfId="12307"/>
    <cellStyle name="Normal 36 4 3 5" xfId="12308"/>
    <cellStyle name="Normal 36 4 4" xfId="12309"/>
    <cellStyle name="Normal 36 4 4 2" xfId="12310"/>
    <cellStyle name="Normal 36 4 4 3" xfId="12311"/>
    <cellStyle name="Normal 36 4 4 4" xfId="12312"/>
    <cellStyle name="Normal 36 4 4 5" xfId="12313"/>
    <cellStyle name="Normal 36 4 5" xfId="12314"/>
    <cellStyle name="Normal 36 4 5 2" xfId="12315"/>
    <cellStyle name="Normal 36 4 5 3" xfId="12316"/>
    <cellStyle name="Normal 36 4 5 4" xfId="12317"/>
    <cellStyle name="Normal 36 4 5 5" xfId="12318"/>
    <cellStyle name="Normal 36 4 6" xfId="12319"/>
    <cellStyle name="Normal 36 4 6 2" xfId="12320"/>
    <cellStyle name="Normal 36 4 6 3" xfId="12321"/>
    <cellStyle name="Normal 36 4 6 4" xfId="12322"/>
    <cellStyle name="Normal 36 4 6 5" xfId="12323"/>
    <cellStyle name="Normal 36 4 7" xfId="12324"/>
    <cellStyle name="Normal 36 4 8" xfId="12325"/>
    <cellStyle name="Normal 36 4 9" xfId="12326"/>
    <cellStyle name="Normal 36 5" xfId="12327"/>
    <cellStyle name="Normal 36 5 10" xfId="12328"/>
    <cellStyle name="Normal 36 5 2" xfId="12329"/>
    <cellStyle name="Normal 36 5 2 2" xfId="12330"/>
    <cellStyle name="Normal 36 5 2 3" xfId="12331"/>
    <cellStyle name="Normal 36 5 2 4" xfId="12332"/>
    <cellStyle name="Normal 36 5 2 5" xfId="12333"/>
    <cellStyle name="Normal 36 5 3" xfId="12334"/>
    <cellStyle name="Normal 36 5 3 2" xfId="12335"/>
    <cellStyle name="Normal 36 5 3 3" xfId="12336"/>
    <cellStyle name="Normal 36 5 3 4" xfId="12337"/>
    <cellStyle name="Normal 36 5 3 5" xfId="12338"/>
    <cellStyle name="Normal 36 5 4" xfId="12339"/>
    <cellStyle name="Normal 36 5 4 2" xfId="12340"/>
    <cellStyle name="Normal 36 5 4 3" xfId="12341"/>
    <cellStyle name="Normal 36 5 4 4" xfId="12342"/>
    <cellStyle name="Normal 36 5 4 5" xfId="12343"/>
    <cellStyle name="Normal 36 5 5" xfId="12344"/>
    <cellStyle name="Normal 36 5 5 2" xfId="12345"/>
    <cellStyle name="Normal 36 5 5 3" xfId="12346"/>
    <cellStyle name="Normal 36 5 5 4" xfId="12347"/>
    <cellStyle name="Normal 36 5 5 5" xfId="12348"/>
    <cellStyle name="Normal 36 5 6" xfId="12349"/>
    <cellStyle name="Normal 36 5 6 2" xfId="12350"/>
    <cellStyle name="Normal 36 5 6 3" xfId="12351"/>
    <cellStyle name="Normal 36 5 6 4" xfId="12352"/>
    <cellStyle name="Normal 36 5 6 5" xfId="12353"/>
    <cellStyle name="Normal 36 5 7" xfId="12354"/>
    <cellStyle name="Normal 36 5 8" xfId="12355"/>
    <cellStyle name="Normal 36 5 9" xfId="12356"/>
    <cellStyle name="Normal 36 6" xfId="12357"/>
    <cellStyle name="Normal 36 6 10" xfId="12358"/>
    <cellStyle name="Normal 36 6 2" xfId="12359"/>
    <cellStyle name="Normal 36 6 2 2" xfId="12360"/>
    <cellStyle name="Normal 36 6 2 3" xfId="12361"/>
    <cellStyle name="Normal 36 6 2 4" xfId="12362"/>
    <cellStyle name="Normal 36 6 2 5" xfId="12363"/>
    <cellStyle name="Normal 36 6 3" xfId="12364"/>
    <cellStyle name="Normal 36 6 3 2" xfId="12365"/>
    <cellStyle name="Normal 36 6 3 3" xfId="12366"/>
    <cellStyle name="Normal 36 6 3 4" xfId="12367"/>
    <cellStyle name="Normal 36 6 3 5" xfId="12368"/>
    <cellStyle name="Normal 36 6 4" xfId="12369"/>
    <cellStyle name="Normal 36 6 4 2" xfId="12370"/>
    <cellStyle name="Normal 36 6 4 3" xfId="12371"/>
    <cellStyle name="Normal 36 6 4 4" xfId="12372"/>
    <cellStyle name="Normal 36 6 4 5" xfId="12373"/>
    <cellStyle name="Normal 36 6 5" xfId="12374"/>
    <cellStyle name="Normal 36 6 5 2" xfId="12375"/>
    <cellStyle name="Normal 36 6 5 3" xfId="12376"/>
    <cellStyle name="Normal 36 6 5 4" xfId="12377"/>
    <cellStyle name="Normal 36 6 5 5" xfId="12378"/>
    <cellStyle name="Normal 36 6 6" xfId="12379"/>
    <cellStyle name="Normal 36 6 6 2" xfId="12380"/>
    <cellStyle name="Normal 36 6 6 3" xfId="12381"/>
    <cellStyle name="Normal 36 6 6 4" xfId="12382"/>
    <cellStyle name="Normal 36 6 6 5" xfId="12383"/>
    <cellStyle name="Normal 36 6 7" xfId="12384"/>
    <cellStyle name="Normal 36 6 8" xfId="12385"/>
    <cellStyle name="Normal 36 6 9" xfId="12386"/>
    <cellStyle name="Normal 36 7" xfId="12387"/>
    <cellStyle name="Normal 36 7 10" xfId="12388"/>
    <cellStyle name="Normal 36 7 2" xfId="12389"/>
    <cellStyle name="Normal 36 7 2 2" xfId="12390"/>
    <cellStyle name="Normal 36 7 2 3" xfId="12391"/>
    <cellStyle name="Normal 36 7 2 4" xfId="12392"/>
    <cellStyle name="Normal 36 7 2 5" xfId="12393"/>
    <cellStyle name="Normal 36 7 3" xfId="12394"/>
    <cellStyle name="Normal 36 7 3 2" xfId="12395"/>
    <cellStyle name="Normal 36 7 3 3" xfId="12396"/>
    <cellStyle name="Normal 36 7 3 4" xfId="12397"/>
    <cellStyle name="Normal 36 7 3 5" xfId="12398"/>
    <cellStyle name="Normal 36 7 4" xfId="12399"/>
    <cellStyle name="Normal 36 7 4 2" xfId="12400"/>
    <cellStyle name="Normal 36 7 4 3" xfId="12401"/>
    <cellStyle name="Normal 36 7 4 4" xfId="12402"/>
    <cellStyle name="Normal 36 7 4 5" xfId="12403"/>
    <cellStyle name="Normal 36 7 5" xfId="12404"/>
    <cellStyle name="Normal 36 7 5 2" xfId="12405"/>
    <cellStyle name="Normal 36 7 5 3" xfId="12406"/>
    <cellStyle name="Normal 36 7 5 4" xfId="12407"/>
    <cellStyle name="Normal 36 7 5 5" xfId="12408"/>
    <cellStyle name="Normal 36 7 6" xfId="12409"/>
    <cellStyle name="Normal 36 7 6 2" xfId="12410"/>
    <cellStyle name="Normal 36 7 6 3" xfId="12411"/>
    <cellStyle name="Normal 36 7 6 4" xfId="12412"/>
    <cellStyle name="Normal 36 7 6 5" xfId="12413"/>
    <cellStyle name="Normal 36 7 7" xfId="12414"/>
    <cellStyle name="Normal 36 7 8" xfId="12415"/>
    <cellStyle name="Normal 36 7 9" xfId="12416"/>
    <cellStyle name="Normal 36 8" xfId="12417"/>
    <cellStyle name="Normal 36 8 2" xfId="12418"/>
    <cellStyle name="Normal 36 8 3" xfId="12419"/>
    <cellStyle name="Normal 36 8 4" xfId="12420"/>
    <cellStyle name="Normal 36 8 5" xfId="12421"/>
    <cellStyle name="Normal 36 9" xfId="12422"/>
    <cellStyle name="Normal 36 9 2" xfId="12423"/>
    <cellStyle name="Normal 36 9 3" xfId="12424"/>
    <cellStyle name="Normal 36 9 4" xfId="12425"/>
    <cellStyle name="Normal 36 9 5" xfId="12426"/>
    <cellStyle name="Normal 37" xfId="12427"/>
    <cellStyle name="Normal 37 10" xfId="12428"/>
    <cellStyle name="Normal 37 10 2" xfId="12429"/>
    <cellStyle name="Normal 37 10 3" xfId="12430"/>
    <cellStyle name="Normal 37 10 4" xfId="12431"/>
    <cellStyle name="Normal 37 10 5" xfId="12432"/>
    <cellStyle name="Normal 37 11" xfId="12433"/>
    <cellStyle name="Normal 37 11 2" xfId="12434"/>
    <cellStyle name="Normal 37 11 3" xfId="12435"/>
    <cellStyle name="Normal 37 11 4" xfId="12436"/>
    <cellStyle name="Normal 37 11 5" xfId="12437"/>
    <cellStyle name="Normal 37 12" xfId="12438"/>
    <cellStyle name="Normal 37 12 2" xfId="12439"/>
    <cellStyle name="Normal 37 12 3" xfId="12440"/>
    <cellStyle name="Normal 37 12 4" xfId="12441"/>
    <cellStyle name="Normal 37 12 5" xfId="12442"/>
    <cellStyle name="Normal 37 13" xfId="12443"/>
    <cellStyle name="Normal 37 14" xfId="12444"/>
    <cellStyle name="Normal 37 15" xfId="12445"/>
    <cellStyle name="Normal 37 16" xfId="12446"/>
    <cellStyle name="Normal 37 2" xfId="12447"/>
    <cellStyle name="Normal 37 2 10" xfId="12448"/>
    <cellStyle name="Normal 37 2 2" xfId="12449"/>
    <cellStyle name="Normal 37 2 2 2" xfId="12450"/>
    <cellStyle name="Normal 37 2 2 3" xfId="12451"/>
    <cellStyle name="Normal 37 2 2 4" xfId="12452"/>
    <cellStyle name="Normal 37 2 2 5" xfId="12453"/>
    <cellStyle name="Normal 37 2 3" xfId="12454"/>
    <cellStyle name="Normal 37 2 3 2" xfId="12455"/>
    <cellStyle name="Normal 37 2 3 3" xfId="12456"/>
    <cellStyle name="Normal 37 2 3 4" xfId="12457"/>
    <cellStyle name="Normal 37 2 3 5" xfId="12458"/>
    <cellStyle name="Normal 37 2 4" xfId="12459"/>
    <cellStyle name="Normal 37 2 4 2" xfId="12460"/>
    <cellStyle name="Normal 37 2 4 3" xfId="12461"/>
    <cellStyle name="Normal 37 2 4 4" xfId="12462"/>
    <cellStyle name="Normal 37 2 4 5" xfId="12463"/>
    <cellStyle name="Normal 37 2 5" xfId="12464"/>
    <cellStyle name="Normal 37 2 5 2" xfId="12465"/>
    <cellStyle name="Normal 37 2 5 3" xfId="12466"/>
    <cellStyle name="Normal 37 2 5 4" xfId="12467"/>
    <cellStyle name="Normal 37 2 5 5" xfId="12468"/>
    <cellStyle name="Normal 37 2 6" xfId="12469"/>
    <cellStyle name="Normal 37 2 6 2" xfId="12470"/>
    <cellStyle name="Normal 37 2 6 3" xfId="12471"/>
    <cellStyle name="Normal 37 2 6 4" xfId="12472"/>
    <cellStyle name="Normal 37 2 6 5" xfId="12473"/>
    <cellStyle name="Normal 37 2 7" xfId="12474"/>
    <cellStyle name="Normal 37 2 8" xfId="12475"/>
    <cellStyle name="Normal 37 2 9" xfId="12476"/>
    <cellStyle name="Normal 37 3" xfId="12477"/>
    <cellStyle name="Normal 37 3 10" xfId="12478"/>
    <cellStyle name="Normal 37 3 2" xfId="12479"/>
    <cellStyle name="Normal 37 3 2 2" xfId="12480"/>
    <cellStyle name="Normal 37 3 2 3" xfId="12481"/>
    <cellStyle name="Normal 37 3 2 4" xfId="12482"/>
    <cellStyle name="Normal 37 3 2 5" xfId="12483"/>
    <cellStyle name="Normal 37 3 3" xfId="12484"/>
    <cellStyle name="Normal 37 3 3 2" xfId="12485"/>
    <cellStyle name="Normal 37 3 3 3" xfId="12486"/>
    <cellStyle name="Normal 37 3 3 4" xfId="12487"/>
    <cellStyle name="Normal 37 3 3 5" xfId="12488"/>
    <cellStyle name="Normal 37 3 4" xfId="12489"/>
    <cellStyle name="Normal 37 3 4 2" xfId="12490"/>
    <cellStyle name="Normal 37 3 4 3" xfId="12491"/>
    <cellStyle name="Normal 37 3 4 4" xfId="12492"/>
    <cellStyle name="Normal 37 3 4 5" xfId="12493"/>
    <cellStyle name="Normal 37 3 5" xfId="12494"/>
    <cellStyle name="Normal 37 3 5 2" xfId="12495"/>
    <cellStyle name="Normal 37 3 5 3" xfId="12496"/>
    <cellStyle name="Normal 37 3 5 4" xfId="12497"/>
    <cellStyle name="Normal 37 3 5 5" xfId="12498"/>
    <cellStyle name="Normal 37 3 6" xfId="12499"/>
    <cellStyle name="Normal 37 3 6 2" xfId="12500"/>
    <cellStyle name="Normal 37 3 6 3" xfId="12501"/>
    <cellStyle name="Normal 37 3 6 4" xfId="12502"/>
    <cellStyle name="Normal 37 3 6 5" xfId="12503"/>
    <cellStyle name="Normal 37 3 7" xfId="12504"/>
    <cellStyle name="Normal 37 3 8" xfId="12505"/>
    <cellStyle name="Normal 37 3 9" xfId="12506"/>
    <cellStyle name="Normal 37 4" xfId="12507"/>
    <cellStyle name="Normal 37 4 10" xfId="12508"/>
    <cellStyle name="Normal 37 4 2" xfId="12509"/>
    <cellStyle name="Normal 37 4 2 2" xfId="12510"/>
    <cellStyle name="Normal 37 4 2 3" xfId="12511"/>
    <cellStyle name="Normal 37 4 2 4" xfId="12512"/>
    <cellStyle name="Normal 37 4 2 5" xfId="12513"/>
    <cellStyle name="Normal 37 4 3" xfId="12514"/>
    <cellStyle name="Normal 37 4 3 2" xfId="12515"/>
    <cellStyle name="Normal 37 4 3 3" xfId="12516"/>
    <cellStyle name="Normal 37 4 3 4" xfId="12517"/>
    <cellStyle name="Normal 37 4 3 5" xfId="12518"/>
    <cellStyle name="Normal 37 4 4" xfId="12519"/>
    <cellStyle name="Normal 37 4 4 2" xfId="12520"/>
    <cellStyle name="Normal 37 4 4 3" xfId="12521"/>
    <cellStyle name="Normal 37 4 4 4" xfId="12522"/>
    <cellStyle name="Normal 37 4 4 5" xfId="12523"/>
    <cellStyle name="Normal 37 4 5" xfId="12524"/>
    <cellStyle name="Normal 37 4 5 2" xfId="12525"/>
    <cellStyle name="Normal 37 4 5 3" xfId="12526"/>
    <cellStyle name="Normal 37 4 5 4" xfId="12527"/>
    <cellStyle name="Normal 37 4 5 5" xfId="12528"/>
    <cellStyle name="Normal 37 4 6" xfId="12529"/>
    <cellStyle name="Normal 37 4 6 2" xfId="12530"/>
    <cellStyle name="Normal 37 4 6 3" xfId="12531"/>
    <cellStyle name="Normal 37 4 6 4" xfId="12532"/>
    <cellStyle name="Normal 37 4 6 5" xfId="12533"/>
    <cellStyle name="Normal 37 4 7" xfId="12534"/>
    <cellStyle name="Normal 37 4 8" xfId="12535"/>
    <cellStyle name="Normal 37 4 9" xfId="12536"/>
    <cellStyle name="Normal 37 5" xfId="12537"/>
    <cellStyle name="Normal 37 5 10" xfId="12538"/>
    <cellStyle name="Normal 37 5 2" xfId="12539"/>
    <cellStyle name="Normal 37 5 2 2" xfId="12540"/>
    <cellStyle name="Normal 37 5 2 3" xfId="12541"/>
    <cellStyle name="Normal 37 5 2 4" xfId="12542"/>
    <cellStyle name="Normal 37 5 2 5" xfId="12543"/>
    <cellStyle name="Normal 37 5 3" xfId="12544"/>
    <cellStyle name="Normal 37 5 3 2" xfId="12545"/>
    <cellStyle name="Normal 37 5 3 3" xfId="12546"/>
    <cellStyle name="Normal 37 5 3 4" xfId="12547"/>
    <cellStyle name="Normal 37 5 3 5" xfId="12548"/>
    <cellStyle name="Normal 37 5 4" xfId="12549"/>
    <cellStyle name="Normal 37 5 4 2" xfId="12550"/>
    <cellStyle name="Normal 37 5 4 3" xfId="12551"/>
    <cellStyle name="Normal 37 5 4 4" xfId="12552"/>
    <cellStyle name="Normal 37 5 4 5" xfId="12553"/>
    <cellStyle name="Normal 37 5 5" xfId="12554"/>
    <cellStyle name="Normal 37 5 5 2" xfId="12555"/>
    <cellStyle name="Normal 37 5 5 3" xfId="12556"/>
    <cellStyle name="Normal 37 5 5 4" xfId="12557"/>
    <cellStyle name="Normal 37 5 5 5" xfId="12558"/>
    <cellStyle name="Normal 37 5 6" xfId="12559"/>
    <cellStyle name="Normal 37 5 6 2" xfId="12560"/>
    <cellStyle name="Normal 37 5 6 3" xfId="12561"/>
    <cellStyle name="Normal 37 5 6 4" xfId="12562"/>
    <cellStyle name="Normal 37 5 6 5" xfId="12563"/>
    <cellStyle name="Normal 37 5 7" xfId="12564"/>
    <cellStyle name="Normal 37 5 8" xfId="12565"/>
    <cellStyle name="Normal 37 5 9" xfId="12566"/>
    <cellStyle name="Normal 37 6" xfId="12567"/>
    <cellStyle name="Normal 37 6 10" xfId="12568"/>
    <cellStyle name="Normal 37 6 2" xfId="12569"/>
    <cellStyle name="Normal 37 6 2 2" xfId="12570"/>
    <cellStyle name="Normal 37 6 2 3" xfId="12571"/>
    <cellStyle name="Normal 37 6 2 4" xfId="12572"/>
    <cellStyle name="Normal 37 6 2 5" xfId="12573"/>
    <cellStyle name="Normal 37 6 3" xfId="12574"/>
    <cellStyle name="Normal 37 6 3 2" xfId="12575"/>
    <cellStyle name="Normal 37 6 3 3" xfId="12576"/>
    <cellStyle name="Normal 37 6 3 4" xfId="12577"/>
    <cellStyle name="Normal 37 6 3 5" xfId="12578"/>
    <cellStyle name="Normal 37 6 4" xfId="12579"/>
    <cellStyle name="Normal 37 6 4 2" xfId="12580"/>
    <cellStyle name="Normal 37 6 4 3" xfId="12581"/>
    <cellStyle name="Normal 37 6 4 4" xfId="12582"/>
    <cellStyle name="Normal 37 6 4 5" xfId="12583"/>
    <cellStyle name="Normal 37 6 5" xfId="12584"/>
    <cellStyle name="Normal 37 6 5 2" xfId="12585"/>
    <cellStyle name="Normal 37 6 5 3" xfId="12586"/>
    <cellStyle name="Normal 37 6 5 4" xfId="12587"/>
    <cellStyle name="Normal 37 6 5 5" xfId="12588"/>
    <cellStyle name="Normal 37 6 6" xfId="12589"/>
    <cellStyle name="Normal 37 6 6 2" xfId="12590"/>
    <cellStyle name="Normal 37 6 6 3" xfId="12591"/>
    <cellStyle name="Normal 37 6 6 4" xfId="12592"/>
    <cellStyle name="Normal 37 6 6 5" xfId="12593"/>
    <cellStyle name="Normal 37 6 7" xfId="12594"/>
    <cellStyle name="Normal 37 6 8" xfId="12595"/>
    <cellStyle name="Normal 37 6 9" xfId="12596"/>
    <cellStyle name="Normal 37 7" xfId="12597"/>
    <cellStyle name="Normal 37 7 10" xfId="12598"/>
    <cellStyle name="Normal 37 7 2" xfId="12599"/>
    <cellStyle name="Normal 37 7 2 2" xfId="12600"/>
    <cellStyle name="Normal 37 7 2 3" xfId="12601"/>
    <cellStyle name="Normal 37 7 2 4" xfId="12602"/>
    <cellStyle name="Normal 37 7 2 5" xfId="12603"/>
    <cellStyle name="Normal 37 7 3" xfId="12604"/>
    <cellStyle name="Normal 37 7 3 2" xfId="12605"/>
    <cellStyle name="Normal 37 7 3 3" xfId="12606"/>
    <cellStyle name="Normal 37 7 3 4" xfId="12607"/>
    <cellStyle name="Normal 37 7 3 5" xfId="12608"/>
    <cellStyle name="Normal 37 7 4" xfId="12609"/>
    <cellStyle name="Normal 37 7 4 2" xfId="12610"/>
    <cellStyle name="Normal 37 7 4 3" xfId="12611"/>
    <cellStyle name="Normal 37 7 4 4" xfId="12612"/>
    <cellStyle name="Normal 37 7 4 5" xfId="12613"/>
    <cellStyle name="Normal 37 7 5" xfId="12614"/>
    <cellStyle name="Normal 37 7 5 2" xfId="12615"/>
    <cellStyle name="Normal 37 7 5 3" xfId="12616"/>
    <cellStyle name="Normal 37 7 5 4" xfId="12617"/>
    <cellStyle name="Normal 37 7 5 5" xfId="12618"/>
    <cellStyle name="Normal 37 7 6" xfId="12619"/>
    <cellStyle name="Normal 37 7 6 2" xfId="12620"/>
    <cellStyle name="Normal 37 7 6 3" xfId="12621"/>
    <cellStyle name="Normal 37 7 6 4" xfId="12622"/>
    <cellStyle name="Normal 37 7 6 5" xfId="12623"/>
    <cellStyle name="Normal 37 7 7" xfId="12624"/>
    <cellStyle name="Normal 37 7 8" xfId="12625"/>
    <cellStyle name="Normal 37 7 9" xfId="12626"/>
    <cellStyle name="Normal 37 8" xfId="12627"/>
    <cellStyle name="Normal 37 8 2" xfId="12628"/>
    <cellStyle name="Normal 37 8 3" xfId="12629"/>
    <cellStyle name="Normal 37 8 4" xfId="12630"/>
    <cellStyle name="Normal 37 8 5" xfId="12631"/>
    <cellStyle name="Normal 37 9" xfId="12632"/>
    <cellStyle name="Normal 37 9 2" xfId="12633"/>
    <cellStyle name="Normal 37 9 3" xfId="12634"/>
    <cellStyle name="Normal 37 9 4" xfId="12635"/>
    <cellStyle name="Normal 37 9 5" xfId="12636"/>
    <cellStyle name="Normal 38" xfId="12637"/>
    <cellStyle name="Normal 38 10" xfId="12638"/>
    <cellStyle name="Normal 38 10 2" xfId="12639"/>
    <cellStyle name="Normal 38 10 3" xfId="12640"/>
    <cellStyle name="Normal 38 10 4" xfId="12641"/>
    <cellStyle name="Normal 38 10 5" xfId="12642"/>
    <cellStyle name="Normal 38 11" xfId="12643"/>
    <cellStyle name="Normal 38 11 2" xfId="12644"/>
    <cellStyle name="Normal 38 11 3" xfId="12645"/>
    <cellStyle name="Normal 38 11 4" xfId="12646"/>
    <cellStyle name="Normal 38 11 5" xfId="12647"/>
    <cellStyle name="Normal 38 12" xfId="12648"/>
    <cellStyle name="Normal 38 12 2" xfId="12649"/>
    <cellStyle name="Normal 38 12 3" xfId="12650"/>
    <cellStyle name="Normal 38 12 4" xfId="12651"/>
    <cellStyle name="Normal 38 12 5" xfId="12652"/>
    <cellStyle name="Normal 38 13" xfId="12653"/>
    <cellStyle name="Normal 38 14" xfId="12654"/>
    <cellStyle name="Normal 38 15" xfId="12655"/>
    <cellStyle name="Normal 38 16" xfId="12656"/>
    <cellStyle name="Normal 38 2" xfId="12657"/>
    <cellStyle name="Normal 38 2 10" xfId="12658"/>
    <cellStyle name="Normal 38 2 2" xfId="12659"/>
    <cellStyle name="Normal 38 2 2 2" xfId="12660"/>
    <cellStyle name="Normal 38 2 2 3" xfId="12661"/>
    <cellStyle name="Normal 38 2 2 4" xfId="12662"/>
    <cellStyle name="Normal 38 2 2 5" xfId="12663"/>
    <cellStyle name="Normal 38 2 3" xfId="12664"/>
    <cellStyle name="Normal 38 2 3 2" xfId="12665"/>
    <cellStyle name="Normal 38 2 3 3" xfId="12666"/>
    <cellStyle name="Normal 38 2 3 4" xfId="12667"/>
    <cellStyle name="Normal 38 2 3 5" xfId="12668"/>
    <cellStyle name="Normal 38 2 4" xfId="12669"/>
    <cellStyle name="Normal 38 2 4 2" xfId="12670"/>
    <cellStyle name="Normal 38 2 4 3" xfId="12671"/>
    <cellStyle name="Normal 38 2 4 4" xfId="12672"/>
    <cellStyle name="Normal 38 2 4 5" xfId="12673"/>
    <cellStyle name="Normal 38 2 5" xfId="12674"/>
    <cellStyle name="Normal 38 2 5 2" xfId="12675"/>
    <cellStyle name="Normal 38 2 5 3" xfId="12676"/>
    <cellStyle name="Normal 38 2 5 4" xfId="12677"/>
    <cellStyle name="Normal 38 2 5 5" xfId="12678"/>
    <cellStyle name="Normal 38 2 6" xfId="12679"/>
    <cellStyle name="Normal 38 2 6 2" xfId="12680"/>
    <cellStyle name="Normal 38 2 6 3" xfId="12681"/>
    <cellStyle name="Normal 38 2 6 4" xfId="12682"/>
    <cellStyle name="Normal 38 2 6 5" xfId="12683"/>
    <cellStyle name="Normal 38 2 7" xfId="12684"/>
    <cellStyle name="Normal 38 2 8" xfId="12685"/>
    <cellStyle name="Normal 38 2 9" xfId="12686"/>
    <cellStyle name="Normal 38 3" xfId="12687"/>
    <cellStyle name="Normal 38 3 10" xfId="12688"/>
    <cellStyle name="Normal 38 3 2" xfId="12689"/>
    <cellStyle name="Normal 38 3 2 2" xfId="12690"/>
    <cellStyle name="Normal 38 3 2 3" xfId="12691"/>
    <cellStyle name="Normal 38 3 2 4" xfId="12692"/>
    <cellStyle name="Normal 38 3 2 5" xfId="12693"/>
    <cellStyle name="Normal 38 3 3" xfId="12694"/>
    <cellStyle name="Normal 38 3 3 2" xfId="12695"/>
    <cellStyle name="Normal 38 3 3 3" xfId="12696"/>
    <cellStyle name="Normal 38 3 3 4" xfId="12697"/>
    <cellStyle name="Normal 38 3 3 5" xfId="12698"/>
    <cellStyle name="Normal 38 3 4" xfId="12699"/>
    <cellStyle name="Normal 38 3 4 2" xfId="12700"/>
    <cellStyle name="Normal 38 3 4 3" xfId="12701"/>
    <cellStyle name="Normal 38 3 4 4" xfId="12702"/>
    <cellStyle name="Normal 38 3 4 5" xfId="12703"/>
    <cellStyle name="Normal 38 3 5" xfId="12704"/>
    <cellStyle name="Normal 38 3 5 2" xfId="12705"/>
    <cellStyle name="Normal 38 3 5 3" xfId="12706"/>
    <cellStyle name="Normal 38 3 5 4" xfId="12707"/>
    <cellStyle name="Normal 38 3 5 5" xfId="12708"/>
    <cellStyle name="Normal 38 3 6" xfId="12709"/>
    <cellStyle name="Normal 38 3 6 2" xfId="12710"/>
    <cellStyle name="Normal 38 3 6 3" xfId="12711"/>
    <cellStyle name="Normal 38 3 6 4" xfId="12712"/>
    <cellStyle name="Normal 38 3 6 5" xfId="12713"/>
    <cellStyle name="Normal 38 3 7" xfId="12714"/>
    <cellStyle name="Normal 38 3 8" xfId="12715"/>
    <cellStyle name="Normal 38 3 9" xfId="12716"/>
    <cellStyle name="Normal 38 4" xfId="12717"/>
    <cellStyle name="Normal 38 4 10" xfId="12718"/>
    <cellStyle name="Normal 38 4 2" xfId="12719"/>
    <cellStyle name="Normal 38 4 2 2" xfId="12720"/>
    <cellStyle name="Normal 38 4 2 3" xfId="12721"/>
    <cellStyle name="Normal 38 4 2 4" xfId="12722"/>
    <cellStyle name="Normal 38 4 2 5" xfId="12723"/>
    <cellStyle name="Normal 38 4 3" xfId="12724"/>
    <cellStyle name="Normal 38 4 3 2" xfId="12725"/>
    <cellStyle name="Normal 38 4 3 3" xfId="12726"/>
    <cellStyle name="Normal 38 4 3 4" xfId="12727"/>
    <cellStyle name="Normal 38 4 3 5" xfId="12728"/>
    <cellStyle name="Normal 38 4 4" xfId="12729"/>
    <cellStyle name="Normal 38 4 4 2" xfId="12730"/>
    <cellStyle name="Normal 38 4 4 3" xfId="12731"/>
    <cellStyle name="Normal 38 4 4 4" xfId="12732"/>
    <cellStyle name="Normal 38 4 4 5" xfId="12733"/>
    <cellStyle name="Normal 38 4 5" xfId="12734"/>
    <cellStyle name="Normal 38 4 5 2" xfId="12735"/>
    <cellStyle name="Normal 38 4 5 3" xfId="12736"/>
    <cellStyle name="Normal 38 4 5 4" xfId="12737"/>
    <cellStyle name="Normal 38 4 5 5" xfId="12738"/>
    <cellStyle name="Normal 38 4 6" xfId="12739"/>
    <cellStyle name="Normal 38 4 6 2" xfId="12740"/>
    <cellStyle name="Normal 38 4 6 3" xfId="12741"/>
    <cellStyle name="Normal 38 4 6 4" xfId="12742"/>
    <cellStyle name="Normal 38 4 6 5" xfId="12743"/>
    <cellStyle name="Normal 38 4 7" xfId="12744"/>
    <cellStyle name="Normal 38 4 8" xfId="12745"/>
    <cellStyle name="Normal 38 4 9" xfId="12746"/>
    <cellStyle name="Normal 38 5" xfId="12747"/>
    <cellStyle name="Normal 38 5 10" xfId="12748"/>
    <cellStyle name="Normal 38 5 2" xfId="12749"/>
    <cellStyle name="Normal 38 5 2 2" xfId="12750"/>
    <cellStyle name="Normal 38 5 2 3" xfId="12751"/>
    <cellStyle name="Normal 38 5 2 4" xfId="12752"/>
    <cellStyle name="Normal 38 5 2 5" xfId="12753"/>
    <cellStyle name="Normal 38 5 3" xfId="12754"/>
    <cellStyle name="Normal 38 5 3 2" xfId="12755"/>
    <cellStyle name="Normal 38 5 3 3" xfId="12756"/>
    <cellStyle name="Normal 38 5 3 4" xfId="12757"/>
    <cellStyle name="Normal 38 5 3 5" xfId="12758"/>
    <cellStyle name="Normal 38 5 4" xfId="12759"/>
    <cellStyle name="Normal 38 5 4 2" xfId="12760"/>
    <cellStyle name="Normal 38 5 4 3" xfId="12761"/>
    <cellStyle name="Normal 38 5 4 4" xfId="12762"/>
    <cellStyle name="Normal 38 5 4 5" xfId="12763"/>
    <cellStyle name="Normal 38 5 5" xfId="12764"/>
    <cellStyle name="Normal 38 5 5 2" xfId="12765"/>
    <cellStyle name="Normal 38 5 5 3" xfId="12766"/>
    <cellStyle name="Normal 38 5 5 4" xfId="12767"/>
    <cellStyle name="Normal 38 5 5 5" xfId="12768"/>
    <cellStyle name="Normal 38 5 6" xfId="12769"/>
    <cellStyle name="Normal 38 5 6 2" xfId="12770"/>
    <cellStyle name="Normal 38 5 6 3" xfId="12771"/>
    <cellStyle name="Normal 38 5 6 4" xfId="12772"/>
    <cellStyle name="Normal 38 5 6 5" xfId="12773"/>
    <cellStyle name="Normal 38 5 7" xfId="12774"/>
    <cellStyle name="Normal 38 5 8" xfId="12775"/>
    <cellStyle name="Normal 38 5 9" xfId="12776"/>
    <cellStyle name="Normal 38 6" xfId="12777"/>
    <cellStyle name="Normal 38 6 10" xfId="12778"/>
    <cellStyle name="Normal 38 6 2" xfId="12779"/>
    <cellStyle name="Normal 38 6 2 2" xfId="12780"/>
    <cellStyle name="Normal 38 6 2 3" xfId="12781"/>
    <cellStyle name="Normal 38 6 2 4" xfId="12782"/>
    <cellStyle name="Normal 38 6 2 5" xfId="12783"/>
    <cellStyle name="Normal 38 6 3" xfId="12784"/>
    <cellStyle name="Normal 38 6 3 2" xfId="12785"/>
    <cellStyle name="Normal 38 6 3 3" xfId="12786"/>
    <cellStyle name="Normal 38 6 3 4" xfId="12787"/>
    <cellStyle name="Normal 38 6 3 5" xfId="12788"/>
    <cellStyle name="Normal 38 6 4" xfId="12789"/>
    <cellStyle name="Normal 38 6 4 2" xfId="12790"/>
    <cellStyle name="Normal 38 6 4 3" xfId="12791"/>
    <cellStyle name="Normal 38 6 4 4" xfId="12792"/>
    <cellStyle name="Normal 38 6 4 5" xfId="12793"/>
    <cellStyle name="Normal 38 6 5" xfId="12794"/>
    <cellStyle name="Normal 38 6 5 2" xfId="12795"/>
    <cellStyle name="Normal 38 6 5 3" xfId="12796"/>
    <cellStyle name="Normal 38 6 5 4" xfId="12797"/>
    <cellStyle name="Normal 38 6 5 5" xfId="12798"/>
    <cellStyle name="Normal 38 6 6" xfId="12799"/>
    <cellStyle name="Normal 38 6 6 2" xfId="12800"/>
    <cellStyle name="Normal 38 6 6 3" xfId="12801"/>
    <cellStyle name="Normal 38 6 6 4" xfId="12802"/>
    <cellStyle name="Normal 38 6 6 5" xfId="12803"/>
    <cellStyle name="Normal 38 6 7" xfId="12804"/>
    <cellStyle name="Normal 38 6 8" xfId="12805"/>
    <cellStyle name="Normal 38 6 9" xfId="12806"/>
    <cellStyle name="Normal 38 7" xfId="12807"/>
    <cellStyle name="Normal 38 7 10" xfId="12808"/>
    <cellStyle name="Normal 38 7 2" xfId="12809"/>
    <cellStyle name="Normal 38 7 2 2" xfId="12810"/>
    <cellStyle name="Normal 38 7 2 3" xfId="12811"/>
    <cellStyle name="Normal 38 7 2 4" xfId="12812"/>
    <cellStyle name="Normal 38 7 2 5" xfId="12813"/>
    <cellStyle name="Normal 38 7 3" xfId="12814"/>
    <cellStyle name="Normal 38 7 3 2" xfId="12815"/>
    <cellStyle name="Normal 38 7 3 3" xfId="12816"/>
    <cellStyle name="Normal 38 7 3 4" xfId="12817"/>
    <cellStyle name="Normal 38 7 3 5" xfId="12818"/>
    <cellStyle name="Normal 38 7 4" xfId="12819"/>
    <cellStyle name="Normal 38 7 4 2" xfId="12820"/>
    <cellStyle name="Normal 38 7 4 3" xfId="12821"/>
    <cellStyle name="Normal 38 7 4 4" xfId="12822"/>
    <cellStyle name="Normal 38 7 4 5" xfId="12823"/>
    <cellStyle name="Normal 38 7 5" xfId="12824"/>
    <cellStyle name="Normal 38 7 5 2" xfId="12825"/>
    <cellStyle name="Normal 38 7 5 3" xfId="12826"/>
    <cellStyle name="Normal 38 7 5 4" xfId="12827"/>
    <cellStyle name="Normal 38 7 5 5" xfId="12828"/>
    <cellStyle name="Normal 38 7 6" xfId="12829"/>
    <cellStyle name="Normal 38 7 6 2" xfId="12830"/>
    <cellStyle name="Normal 38 7 6 3" xfId="12831"/>
    <cellStyle name="Normal 38 7 6 4" xfId="12832"/>
    <cellStyle name="Normal 38 7 6 5" xfId="12833"/>
    <cellStyle name="Normal 38 7 7" xfId="12834"/>
    <cellStyle name="Normal 38 7 8" xfId="12835"/>
    <cellStyle name="Normal 38 7 9" xfId="12836"/>
    <cellStyle name="Normal 38 8" xfId="12837"/>
    <cellStyle name="Normal 38 8 2" xfId="12838"/>
    <cellStyle name="Normal 38 8 3" xfId="12839"/>
    <cellStyle name="Normal 38 8 4" xfId="12840"/>
    <cellStyle name="Normal 38 8 5" xfId="12841"/>
    <cellStyle name="Normal 38 9" xfId="12842"/>
    <cellStyle name="Normal 38 9 2" xfId="12843"/>
    <cellStyle name="Normal 38 9 3" xfId="12844"/>
    <cellStyle name="Normal 38 9 4" xfId="12845"/>
    <cellStyle name="Normal 38 9 5" xfId="12846"/>
    <cellStyle name="Normal 39" xfId="12847"/>
    <cellStyle name="Normal 39 10" xfId="12848"/>
    <cellStyle name="Normal 39 10 2" xfId="12849"/>
    <cellStyle name="Normal 39 10 3" xfId="12850"/>
    <cellStyle name="Normal 39 10 4" xfId="12851"/>
    <cellStyle name="Normal 39 10 5" xfId="12852"/>
    <cellStyle name="Normal 39 11" xfId="12853"/>
    <cellStyle name="Normal 39 11 2" xfId="12854"/>
    <cellStyle name="Normal 39 11 3" xfId="12855"/>
    <cellStyle name="Normal 39 11 4" xfId="12856"/>
    <cellStyle name="Normal 39 11 5" xfId="12857"/>
    <cellStyle name="Normal 39 12" xfId="12858"/>
    <cellStyle name="Normal 39 12 2" xfId="12859"/>
    <cellStyle name="Normal 39 12 3" xfId="12860"/>
    <cellStyle name="Normal 39 12 4" xfId="12861"/>
    <cellStyle name="Normal 39 12 5" xfId="12862"/>
    <cellStyle name="Normal 39 13" xfId="12863"/>
    <cellStyle name="Normal 39 14" xfId="12864"/>
    <cellStyle name="Normal 39 15" xfId="12865"/>
    <cellStyle name="Normal 39 16" xfId="12866"/>
    <cellStyle name="Normal 39 2" xfId="12867"/>
    <cellStyle name="Normal 39 2 10" xfId="12868"/>
    <cellStyle name="Normal 39 2 2" xfId="12869"/>
    <cellStyle name="Normal 39 2 2 2" xfId="12870"/>
    <cellStyle name="Normal 39 2 2 3" xfId="12871"/>
    <cellStyle name="Normal 39 2 2 4" xfId="12872"/>
    <cellStyle name="Normal 39 2 2 5" xfId="12873"/>
    <cellStyle name="Normal 39 2 3" xfId="12874"/>
    <cellStyle name="Normal 39 2 3 2" xfId="12875"/>
    <cellStyle name="Normal 39 2 3 3" xfId="12876"/>
    <cellStyle name="Normal 39 2 3 4" xfId="12877"/>
    <cellStyle name="Normal 39 2 3 5" xfId="12878"/>
    <cellStyle name="Normal 39 2 4" xfId="12879"/>
    <cellStyle name="Normal 39 2 4 2" xfId="12880"/>
    <cellStyle name="Normal 39 2 4 3" xfId="12881"/>
    <cellStyle name="Normal 39 2 4 4" xfId="12882"/>
    <cellStyle name="Normal 39 2 4 5" xfId="12883"/>
    <cellStyle name="Normal 39 2 5" xfId="12884"/>
    <cellStyle name="Normal 39 2 5 2" xfId="12885"/>
    <cellStyle name="Normal 39 2 5 3" xfId="12886"/>
    <cellStyle name="Normal 39 2 5 4" xfId="12887"/>
    <cellStyle name="Normal 39 2 5 5" xfId="12888"/>
    <cellStyle name="Normal 39 2 6" xfId="12889"/>
    <cellStyle name="Normal 39 2 6 2" xfId="12890"/>
    <cellStyle name="Normal 39 2 6 3" xfId="12891"/>
    <cellStyle name="Normal 39 2 6 4" xfId="12892"/>
    <cellStyle name="Normal 39 2 6 5" xfId="12893"/>
    <cellStyle name="Normal 39 2 7" xfId="12894"/>
    <cellStyle name="Normal 39 2 8" xfId="12895"/>
    <cellStyle name="Normal 39 2 9" xfId="12896"/>
    <cellStyle name="Normal 39 3" xfId="12897"/>
    <cellStyle name="Normal 39 3 10" xfId="12898"/>
    <cellStyle name="Normal 39 3 2" xfId="12899"/>
    <cellStyle name="Normal 39 3 2 2" xfId="12900"/>
    <cellStyle name="Normal 39 3 2 3" xfId="12901"/>
    <cellStyle name="Normal 39 3 2 4" xfId="12902"/>
    <cellStyle name="Normal 39 3 2 5" xfId="12903"/>
    <cellStyle name="Normal 39 3 3" xfId="12904"/>
    <cellStyle name="Normal 39 3 3 2" xfId="12905"/>
    <cellStyle name="Normal 39 3 3 3" xfId="12906"/>
    <cellStyle name="Normal 39 3 3 4" xfId="12907"/>
    <cellStyle name="Normal 39 3 3 5" xfId="12908"/>
    <cellStyle name="Normal 39 3 4" xfId="12909"/>
    <cellStyle name="Normal 39 3 4 2" xfId="12910"/>
    <cellStyle name="Normal 39 3 4 3" xfId="12911"/>
    <cellStyle name="Normal 39 3 4 4" xfId="12912"/>
    <cellStyle name="Normal 39 3 4 5" xfId="12913"/>
    <cellStyle name="Normal 39 3 5" xfId="12914"/>
    <cellStyle name="Normal 39 3 5 2" xfId="12915"/>
    <cellStyle name="Normal 39 3 5 3" xfId="12916"/>
    <cellStyle name="Normal 39 3 5 4" xfId="12917"/>
    <cellStyle name="Normal 39 3 5 5" xfId="12918"/>
    <cellStyle name="Normal 39 3 6" xfId="12919"/>
    <cellStyle name="Normal 39 3 6 2" xfId="12920"/>
    <cellStyle name="Normal 39 3 6 3" xfId="12921"/>
    <cellStyle name="Normal 39 3 6 4" xfId="12922"/>
    <cellStyle name="Normal 39 3 6 5" xfId="12923"/>
    <cellStyle name="Normal 39 3 7" xfId="12924"/>
    <cellStyle name="Normal 39 3 8" xfId="12925"/>
    <cellStyle name="Normal 39 3 9" xfId="12926"/>
    <cellStyle name="Normal 39 4" xfId="12927"/>
    <cellStyle name="Normal 39 4 10" xfId="12928"/>
    <cellStyle name="Normal 39 4 2" xfId="12929"/>
    <cellStyle name="Normal 39 4 2 2" xfId="12930"/>
    <cellStyle name="Normal 39 4 2 3" xfId="12931"/>
    <cellStyle name="Normal 39 4 2 4" xfId="12932"/>
    <cellStyle name="Normal 39 4 2 5" xfId="12933"/>
    <cellStyle name="Normal 39 4 3" xfId="12934"/>
    <cellStyle name="Normal 39 4 3 2" xfId="12935"/>
    <cellStyle name="Normal 39 4 3 3" xfId="12936"/>
    <cellStyle name="Normal 39 4 3 4" xfId="12937"/>
    <cellStyle name="Normal 39 4 3 5" xfId="12938"/>
    <cellStyle name="Normal 39 4 4" xfId="12939"/>
    <cellStyle name="Normal 39 4 4 2" xfId="12940"/>
    <cellStyle name="Normal 39 4 4 3" xfId="12941"/>
    <cellStyle name="Normal 39 4 4 4" xfId="12942"/>
    <cellStyle name="Normal 39 4 4 5" xfId="12943"/>
    <cellStyle name="Normal 39 4 5" xfId="12944"/>
    <cellStyle name="Normal 39 4 5 2" xfId="12945"/>
    <cellStyle name="Normal 39 4 5 3" xfId="12946"/>
    <cellStyle name="Normal 39 4 5 4" xfId="12947"/>
    <cellStyle name="Normal 39 4 5 5" xfId="12948"/>
    <cellStyle name="Normal 39 4 6" xfId="12949"/>
    <cellStyle name="Normal 39 4 6 2" xfId="12950"/>
    <cellStyle name="Normal 39 4 6 3" xfId="12951"/>
    <cellStyle name="Normal 39 4 6 4" xfId="12952"/>
    <cellStyle name="Normal 39 4 6 5" xfId="12953"/>
    <cellStyle name="Normal 39 4 7" xfId="12954"/>
    <cellStyle name="Normal 39 4 8" xfId="12955"/>
    <cellStyle name="Normal 39 4 9" xfId="12956"/>
    <cellStyle name="Normal 39 5" xfId="12957"/>
    <cellStyle name="Normal 39 5 10" xfId="12958"/>
    <cellStyle name="Normal 39 5 2" xfId="12959"/>
    <cellStyle name="Normal 39 5 2 2" xfId="12960"/>
    <cellStyle name="Normal 39 5 2 3" xfId="12961"/>
    <cellStyle name="Normal 39 5 2 4" xfId="12962"/>
    <cellStyle name="Normal 39 5 2 5" xfId="12963"/>
    <cellStyle name="Normal 39 5 3" xfId="12964"/>
    <cellStyle name="Normal 39 5 3 2" xfId="12965"/>
    <cellStyle name="Normal 39 5 3 3" xfId="12966"/>
    <cellStyle name="Normal 39 5 3 4" xfId="12967"/>
    <cellStyle name="Normal 39 5 3 5" xfId="12968"/>
    <cellStyle name="Normal 39 5 4" xfId="12969"/>
    <cellStyle name="Normal 39 5 4 2" xfId="12970"/>
    <cellStyle name="Normal 39 5 4 3" xfId="12971"/>
    <cellStyle name="Normal 39 5 4 4" xfId="12972"/>
    <cellStyle name="Normal 39 5 4 5" xfId="12973"/>
    <cellStyle name="Normal 39 5 5" xfId="12974"/>
    <cellStyle name="Normal 39 5 5 2" xfId="12975"/>
    <cellStyle name="Normal 39 5 5 3" xfId="12976"/>
    <cellStyle name="Normal 39 5 5 4" xfId="12977"/>
    <cellStyle name="Normal 39 5 5 5" xfId="12978"/>
    <cellStyle name="Normal 39 5 6" xfId="12979"/>
    <cellStyle name="Normal 39 5 6 2" xfId="12980"/>
    <cellStyle name="Normal 39 5 6 3" xfId="12981"/>
    <cellStyle name="Normal 39 5 6 4" xfId="12982"/>
    <cellStyle name="Normal 39 5 6 5" xfId="12983"/>
    <cellStyle name="Normal 39 5 7" xfId="12984"/>
    <cellStyle name="Normal 39 5 8" xfId="12985"/>
    <cellStyle name="Normal 39 5 9" xfId="12986"/>
    <cellStyle name="Normal 39 6" xfId="12987"/>
    <cellStyle name="Normal 39 6 10" xfId="12988"/>
    <cellStyle name="Normal 39 6 2" xfId="12989"/>
    <cellStyle name="Normal 39 6 2 2" xfId="12990"/>
    <cellStyle name="Normal 39 6 2 3" xfId="12991"/>
    <cellStyle name="Normal 39 6 2 4" xfId="12992"/>
    <cellStyle name="Normal 39 6 2 5" xfId="12993"/>
    <cellStyle name="Normal 39 6 3" xfId="12994"/>
    <cellStyle name="Normal 39 6 3 2" xfId="12995"/>
    <cellStyle name="Normal 39 6 3 3" xfId="12996"/>
    <cellStyle name="Normal 39 6 3 4" xfId="12997"/>
    <cellStyle name="Normal 39 6 3 5" xfId="12998"/>
    <cellStyle name="Normal 39 6 4" xfId="12999"/>
    <cellStyle name="Normal 39 6 4 2" xfId="13000"/>
    <cellStyle name="Normal 39 6 4 3" xfId="13001"/>
    <cellStyle name="Normal 39 6 4 4" xfId="13002"/>
    <cellStyle name="Normal 39 6 4 5" xfId="13003"/>
    <cellStyle name="Normal 39 6 5" xfId="13004"/>
    <cellStyle name="Normal 39 6 5 2" xfId="13005"/>
    <cellStyle name="Normal 39 6 5 3" xfId="13006"/>
    <cellStyle name="Normal 39 6 5 4" xfId="13007"/>
    <cellStyle name="Normal 39 6 5 5" xfId="13008"/>
    <cellStyle name="Normal 39 6 6" xfId="13009"/>
    <cellStyle name="Normal 39 6 6 2" xfId="13010"/>
    <cellStyle name="Normal 39 6 6 3" xfId="13011"/>
    <cellStyle name="Normal 39 6 6 4" xfId="13012"/>
    <cellStyle name="Normal 39 6 6 5" xfId="13013"/>
    <cellStyle name="Normal 39 6 7" xfId="13014"/>
    <cellStyle name="Normal 39 6 8" xfId="13015"/>
    <cellStyle name="Normal 39 6 9" xfId="13016"/>
    <cellStyle name="Normal 39 7" xfId="13017"/>
    <cellStyle name="Normal 39 7 10" xfId="13018"/>
    <cellStyle name="Normal 39 7 2" xfId="13019"/>
    <cellStyle name="Normal 39 7 2 2" xfId="13020"/>
    <cellStyle name="Normal 39 7 2 3" xfId="13021"/>
    <cellStyle name="Normal 39 7 2 4" xfId="13022"/>
    <cellStyle name="Normal 39 7 2 5" xfId="13023"/>
    <cellStyle name="Normal 39 7 3" xfId="13024"/>
    <cellStyle name="Normal 39 7 3 2" xfId="13025"/>
    <cellStyle name="Normal 39 7 3 3" xfId="13026"/>
    <cellStyle name="Normal 39 7 3 4" xfId="13027"/>
    <cellStyle name="Normal 39 7 3 5" xfId="13028"/>
    <cellStyle name="Normal 39 7 4" xfId="13029"/>
    <cellStyle name="Normal 39 7 4 2" xfId="13030"/>
    <cellStyle name="Normal 39 7 4 3" xfId="13031"/>
    <cellStyle name="Normal 39 7 4 4" xfId="13032"/>
    <cellStyle name="Normal 39 7 4 5" xfId="13033"/>
    <cellStyle name="Normal 39 7 5" xfId="13034"/>
    <cellStyle name="Normal 39 7 5 2" xfId="13035"/>
    <cellStyle name="Normal 39 7 5 3" xfId="13036"/>
    <cellStyle name="Normal 39 7 5 4" xfId="13037"/>
    <cellStyle name="Normal 39 7 5 5" xfId="13038"/>
    <cellStyle name="Normal 39 7 6" xfId="13039"/>
    <cellStyle name="Normal 39 7 6 2" xfId="13040"/>
    <cellStyle name="Normal 39 7 6 3" xfId="13041"/>
    <cellStyle name="Normal 39 7 6 4" xfId="13042"/>
    <cellStyle name="Normal 39 7 6 5" xfId="13043"/>
    <cellStyle name="Normal 39 7 7" xfId="13044"/>
    <cellStyle name="Normal 39 7 8" xfId="13045"/>
    <cellStyle name="Normal 39 7 9" xfId="13046"/>
    <cellStyle name="Normal 39 8" xfId="13047"/>
    <cellStyle name="Normal 39 8 2" xfId="13048"/>
    <cellStyle name="Normal 39 8 3" xfId="13049"/>
    <cellStyle name="Normal 39 8 4" xfId="13050"/>
    <cellStyle name="Normal 39 8 5" xfId="13051"/>
    <cellStyle name="Normal 39 9" xfId="13052"/>
    <cellStyle name="Normal 39 9 2" xfId="13053"/>
    <cellStyle name="Normal 39 9 3" xfId="13054"/>
    <cellStyle name="Normal 39 9 4" xfId="13055"/>
    <cellStyle name="Normal 39 9 5" xfId="13056"/>
    <cellStyle name="Normal 4" xfId="131"/>
    <cellStyle name="Normal 4 10" xfId="13057"/>
    <cellStyle name="Normal 4 10 2" xfId="13058"/>
    <cellStyle name="Normal 4 10 2 2" xfId="13059"/>
    <cellStyle name="Normal 4 11" xfId="13060"/>
    <cellStyle name="Normal 4 11 2" xfId="13061"/>
    <cellStyle name="Normal 4 11 2 2" xfId="13062"/>
    <cellStyle name="Normal 4 11 2 3" xfId="13063"/>
    <cellStyle name="Normal 4 11 2 4" xfId="13064"/>
    <cellStyle name="Normal 4 11 2 5" xfId="13065"/>
    <cellStyle name="Normal 4 11 3" xfId="13066"/>
    <cellStyle name="Normal 4 11 3 2" xfId="13067"/>
    <cellStyle name="Normal 4 11 3 3" xfId="13068"/>
    <cellStyle name="Normal 4 11 3 4" xfId="13069"/>
    <cellStyle name="Normal 4 11 3 5" xfId="13070"/>
    <cellStyle name="Normal 4 11 4" xfId="13071"/>
    <cellStyle name="Normal 4 11 5" xfId="13072"/>
    <cellStyle name="Normal 4 11 6" xfId="13073"/>
    <cellStyle name="Normal 4 11 7" xfId="13074"/>
    <cellStyle name="Normal 4 12" xfId="13075"/>
    <cellStyle name="Normal 4 12 2" xfId="13076"/>
    <cellStyle name="Normal 4 12 3" xfId="13077"/>
    <cellStyle name="Normal 4 12 4" xfId="13078"/>
    <cellStyle name="Normal 4 12 5" xfId="13079"/>
    <cellStyle name="Normal 4 13" xfId="13080"/>
    <cellStyle name="Normal 4 14" xfId="13081"/>
    <cellStyle name="Normal 4 14 2" xfId="13082"/>
    <cellStyle name="Normal 4 15" xfId="13083"/>
    <cellStyle name="Normal 4 16" xfId="13084"/>
    <cellStyle name="Normal 4 17" xfId="13085"/>
    <cellStyle name="Normal 4 18" xfId="13086"/>
    <cellStyle name="Normal 4 19" xfId="13087"/>
    <cellStyle name="Normal 4 2" xfId="132"/>
    <cellStyle name="Normal 4 2 2" xfId="13088"/>
    <cellStyle name="Normal 4 2 2 2" xfId="13089"/>
    <cellStyle name="Normal 4 2 2 2 2" xfId="13090"/>
    <cellStyle name="Normal 4 2 2 3" xfId="13091"/>
    <cellStyle name="Normal 4 2 3" xfId="13092"/>
    <cellStyle name="Normal 4 2 3 2" xfId="13093"/>
    <cellStyle name="Normal 4 2 3 2 2" xfId="13094"/>
    <cellStyle name="Normal 4 2 4" xfId="13095"/>
    <cellStyle name="Normal 4 2 4 2" xfId="13096"/>
    <cellStyle name="Normal 4 2 4 2 2" xfId="13097"/>
    <cellStyle name="Normal 4 2 5" xfId="13098"/>
    <cellStyle name="Normal 4 2 5 2" xfId="13099"/>
    <cellStyle name="Normal 4 2 5 3" xfId="13100"/>
    <cellStyle name="Normal 4 2 5 4" xfId="13101"/>
    <cellStyle name="Normal 4 2 5 5" xfId="13102"/>
    <cellStyle name="Normal 4 2 6" xfId="13103"/>
    <cellStyle name="Normal 4 2 6 2" xfId="13104"/>
    <cellStyle name="Normal 4 2 6 3" xfId="13105"/>
    <cellStyle name="Normal 4 2 6 4" xfId="13106"/>
    <cellStyle name="Normal 4 2 6 5" xfId="13107"/>
    <cellStyle name="Normal 4 2 7" xfId="13108"/>
    <cellStyle name="Normal 4 2 8" xfId="240"/>
    <cellStyle name="Normal 4 20" xfId="13109"/>
    <cellStyle name="Normal 4 21" xfId="13110"/>
    <cellStyle name="Normal 4 22" xfId="13111"/>
    <cellStyle name="Normal 4 23" xfId="13112"/>
    <cellStyle name="Normal 4 24" xfId="13113"/>
    <cellStyle name="Normal 4 25" xfId="13114"/>
    <cellStyle name="Normal 4 26" xfId="13115"/>
    <cellStyle name="Normal 4 27" xfId="13116"/>
    <cellStyle name="Normal 4 28" xfId="13117"/>
    <cellStyle name="Normal 4 29" xfId="13118"/>
    <cellStyle name="Normal 4 3" xfId="133"/>
    <cellStyle name="Normal 4 3 2" xfId="13120"/>
    <cellStyle name="Normal 4 3 2 2" xfId="13121"/>
    <cellStyle name="Normal 4 3 2 3" xfId="13122"/>
    <cellStyle name="Normal 4 3 2 4" xfId="13123"/>
    <cellStyle name="Normal 4 3 2 5" xfId="13124"/>
    <cellStyle name="Normal 4 3 3" xfId="13125"/>
    <cellStyle name="Normal 4 3 3 2" xfId="13126"/>
    <cellStyle name="Normal 4 3 3 3" xfId="13127"/>
    <cellStyle name="Normal 4 3 3 4" xfId="13128"/>
    <cellStyle name="Normal 4 3 3 5" xfId="13129"/>
    <cellStyle name="Normal 4 3 4" xfId="13130"/>
    <cellStyle name="Normal 4 3 4 2" xfId="13131"/>
    <cellStyle name="Normal 4 3 4 3" xfId="13132"/>
    <cellStyle name="Normal 4 3 4 4" xfId="13133"/>
    <cellStyle name="Normal 4 3 4 5" xfId="13134"/>
    <cellStyle name="Normal 4 3 5" xfId="13135"/>
    <cellStyle name="Normal 4 3 5 2" xfId="13136"/>
    <cellStyle name="Normal 4 3 5 3" xfId="13137"/>
    <cellStyle name="Normal 4 3 5 4" xfId="13138"/>
    <cellStyle name="Normal 4 3 5 5" xfId="13139"/>
    <cellStyle name="Normal 4 3 6" xfId="13140"/>
    <cellStyle name="Normal 4 3 6 2" xfId="13141"/>
    <cellStyle name="Normal 4 3 6 3" xfId="13142"/>
    <cellStyle name="Normal 4 3 6 4" xfId="13143"/>
    <cellStyle name="Normal 4 3 6 5" xfId="13144"/>
    <cellStyle name="Normal 4 3 7" xfId="13145"/>
    <cellStyle name="Normal 4 3 7 2" xfId="13146"/>
    <cellStyle name="Normal 4 3 8" xfId="13119"/>
    <cellStyle name="Normal 4 30" xfId="13147"/>
    <cellStyle name="Normal 4 31" xfId="13148"/>
    <cellStyle name="Normal 4 32" xfId="13149"/>
    <cellStyle name="Normal 4 33" xfId="13150"/>
    <cellStyle name="Normal 4 34" xfId="13151"/>
    <cellStyle name="Normal 4 35" xfId="13152"/>
    <cellStyle name="Normal 4 36" xfId="13153"/>
    <cellStyle name="Normal 4 37" xfId="45692"/>
    <cellStyle name="Normal 4 4" xfId="134"/>
    <cellStyle name="Normal 4 4 2" xfId="13155"/>
    <cellStyle name="Normal 4 4 2 2" xfId="13156"/>
    <cellStyle name="Normal 4 4 2 3" xfId="13157"/>
    <cellStyle name="Normal 4 4 2 4" xfId="13158"/>
    <cellStyle name="Normal 4 4 2 5" xfId="13159"/>
    <cellStyle name="Normal 4 4 3" xfId="13160"/>
    <cellStyle name="Normal 4 4 3 2" xfId="13161"/>
    <cellStyle name="Normal 4 4 3 3" xfId="13162"/>
    <cellStyle name="Normal 4 4 3 4" xfId="13163"/>
    <cellStyle name="Normal 4 4 3 5" xfId="13164"/>
    <cellStyle name="Normal 4 4 4" xfId="13165"/>
    <cellStyle name="Normal 4 4 4 2" xfId="13166"/>
    <cellStyle name="Normal 4 4 4 3" xfId="13167"/>
    <cellStyle name="Normal 4 4 4 4" xfId="13168"/>
    <cellStyle name="Normal 4 4 4 5" xfId="13169"/>
    <cellStyle name="Normal 4 4 5" xfId="13170"/>
    <cellStyle name="Normal 4 4 5 2" xfId="13171"/>
    <cellStyle name="Normal 4 4 5 3" xfId="13172"/>
    <cellStyle name="Normal 4 4 5 4" xfId="13173"/>
    <cellStyle name="Normal 4 4 5 5" xfId="13174"/>
    <cellStyle name="Normal 4 4 6" xfId="13175"/>
    <cellStyle name="Normal 4 4 6 2" xfId="13176"/>
    <cellStyle name="Normal 4 4 6 3" xfId="13177"/>
    <cellStyle name="Normal 4 4 6 4" xfId="13178"/>
    <cellStyle name="Normal 4 4 6 5" xfId="13179"/>
    <cellStyle name="Normal 4 4 7" xfId="13180"/>
    <cellStyle name="Normal 4 4 7 2" xfId="13181"/>
    <cellStyle name="Normal 4 4 8" xfId="13154"/>
    <cellStyle name="Normal 4 5" xfId="190"/>
    <cellStyle name="Normal 4 5 2" xfId="13183"/>
    <cellStyle name="Normal 4 5 2 2" xfId="13184"/>
    <cellStyle name="Normal 4 5 2 3" xfId="13185"/>
    <cellStyle name="Normal 4 5 2 4" xfId="13186"/>
    <cellStyle name="Normal 4 5 2 5" xfId="13187"/>
    <cellStyle name="Normal 4 5 3" xfId="13188"/>
    <cellStyle name="Normal 4 5 3 2" xfId="13189"/>
    <cellStyle name="Normal 4 5 3 3" xfId="13190"/>
    <cellStyle name="Normal 4 5 3 4" xfId="13191"/>
    <cellStyle name="Normal 4 5 3 5" xfId="13192"/>
    <cellStyle name="Normal 4 5 4" xfId="13193"/>
    <cellStyle name="Normal 4 5 4 2" xfId="13194"/>
    <cellStyle name="Normal 4 5 4 3" xfId="13195"/>
    <cellStyle name="Normal 4 5 4 4" xfId="13196"/>
    <cellStyle name="Normal 4 5 4 5" xfId="13197"/>
    <cellStyle name="Normal 4 5 5" xfId="13198"/>
    <cellStyle name="Normal 4 5 5 2" xfId="13199"/>
    <cellStyle name="Normal 4 5 5 3" xfId="13200"/>
    <cellStyle name="Normal 4 5 5 4" xfId="13201"/>
    <cellStyle name="Normal 4 5 5 5" xfId="13202"/>
    <cellStyle name="Normal 4 5 6" xfId="13203"/>
    <cellStyle name="Normal 4 5 6 2" xfId="13204"/>
    <cellStyle name="Normal 4 5 6 3" xfId="13205"/>
    <cellStyle name="Normal 4 5 6 4" xfId="13206"/>
    <cellStyle name="Normal 4 5 6 5" xfId="13207"/>
    <cellStyle name="Normal 4 5 7" xfId="13208"/>
    <cellStyle name="Normal 4 5 7 2" xfId="13209"/>
    <cellStyle name="Normal 4 5 8" xfId="13182"/>
    <cellStyle name="Normal 4 6" xfId="180"/>
    <cellStyle name="Normal 4 6 2" xfId="13211"/>
    <cellStyle name="Normal 4 6 2 2" xfId="13212"/>
    <cellStyle name="Normal 4 6 2 3" xfId="13213"/>
    <cellStyle name="Normal 4 6 2 4" xfId="13214"/>
    <cellStyle name="Normal 4 6 2 5" xfId="13215"/>
    <cellStyle name="Normal 4 6 3" xfId="13216"/>
    <cellStyle name="Normal 4 6 3 2" xfId="13217"/>
    <cellStyle name="Normal 4 6 3 3" xfId="13218"/>
    <cellStyle name="Normal 4 6 3 4" xfId="13219"/>
    <cellStyle name="Normal 4 6 3 5" xfId="13220"/>
    <cellStyle name="Normal 4 6 4" xfId="13221"/>
    <cellStyle name="Normal 4 6 4 2" xfId="13222"/>
    <cellStyle name="Normal 4 6 4 3" xfId="13223"/>
    <cellStyle name="Normal 4 6 4 4" xfId="13224"/>
    <cellStyle name="Normal 4 6 4 5" xfId="13225"/>
    <cellStyle name="Normal 4 6 5" xfId="13226"/>
    <cellStyle name="Normal 4 6 5 2" xfId="13227"/>
    <cellStyle name="Normal 4 6 5 3" xfId="13228"/>
    <cellStyle name="Normal 4 6 5 4" xfId="13229"/>
    <cellStyle name="Normal 4 6 5 5" xfId="13230"/>
    <cellStyle name="Normal 4 6 6" xfId="13231"/>
    <cellStyle name="Normal 4 6 6 2" xfId="13232"/>
    <cellStyle name="Normal 4 6 6 3" xfId="13233"/>
    <cellStyle name="Normal 4 6 6 4" xfId="13234"/>
    <cellStyle name="Normal 4 6 6 5" xfId="13235"/>
    <cellStyle name="Normal 4 6 7" xfId="13236"/>
    <cellStyle name="Normal 4 6 7 2" xfId="13237"/>
    <cellStyle name="Normal 4 6 8" xfId="13210"/>
    <cellStyle name="Normal 4 7" xfId="204"/>
    <cellStyle name="Normal 4 7 2" xfId="13239"/>
    <cellStyle name="Normal 4 7 2 2" xfId="13240"/>
    <cellStyle name="Normal 4 7 2 3" xfId="13241"/>
    <cellStyle name="Normal 4 7 2 4" xfId="13242"/>
    <cellStyle name="Normal 4 7 2 5" xfId="13243"/>
    <cellStyle name="Normal 4 7 3" xfId="13244"/>
    <cellStyle name="Normal 4 7 3 2" xfId="13245"/>
    <cellStyle name="Normal 4 7 3 3" xfId="13246"/>
    <cellStyle name="Normal 4 7 3 4" xfId="13247"/>
    <cellStyle name="Normal 4 7 3 5" xfId="13248"/>
    <cellStyle name="Normal 4 7 4" xfId="13249"/>
    <cellStyle name="Normal 4 7 4 2" xfId="13250"/>
    <cellStyle name="Normal 4 7 4 3" xfId="13251"/>
    <cellStyle name="Normal 4 7 4 4" xfId="13252"/>
    <cellStyle name="Normal 4 7 4 5" xfId="13253"/>
    <cellStyle name="Normal 4 7 5" xfId="13254"/>
    <cellStyle name="Normal 4 7 5 2" xfId="13255"/>
    <cellStyle name="Normal 4 7 5 3" xfId="13256"/>
    <cellStyle name="Normal 4 7 5 4" xfId="13257"/>
    <cellStyle name="Normal 4 7 5 5" xfId="13258"/>
    <cellStyle name="Normal 4 7 6" xfId="13259"/>
    <cellStyle name="Normal 4 7 6 2" xfId="13260"/>
    <cellStyle name="Normal 4 7 6 3" xfId="13261"/>
    <cellStyle name="Normal 4 7 6 4" xfId="13262"/>
    <cellStyle name="Normal 4 7 6 5" xfId="13263"/>
    <cellStyle name="Normal 4 7 7" xfId="13264"/>
    <cellStyle name="Normal 4 7 7 2" xfId="13265"/>
    <cellStyle name="Normal 4 7 8" xfId="13238"/>
    <cellStyle name="Normal 4 8" xfId="13266"/>
    <cellStyle name="Normal 4 8 2" xfId="13267"/>
    <cellStyle name="Normal 4 8 2 2" xfId="13268"/>
    <cellStyle name="Normal 4 9" xfId="13269"/>
    <cellStyle name="Normal 4 9 2" xfId="13270"/>
    <cellStyle name="Normal 4 9 2 2" xfId="13271"/>
    <cellStyle name="Normal 4_Format for commercial banks and NBFO" xfId="46527"/>
    <cellStyle name="Normal 40" xfId="13272"/>
    <cellStyle name="Normal 40 2" xfId="46528"/>
    <cellStyle name="Normal 41" xfId="13273"/>
    <cellStyle name="Normal 41 2" xfId="46529"/>
    <cellStyle name="Normal 42" xfId="13274"/>
    <cellStyle name="Normal 42 10" xfId="13275"/>
    <cellStyle name="Normal 42 2" xfId="13276"/>
    <cellStyle name="Normal 42 2 2" xfId="13277"/>
    <cellStyle name="Normal 42 2 2 2" xfId="13278"/>
    <cellStyle name="Normal 42 2 2 3" xfId="13279"/>
    <cellStyle name="Normal 42 2 2 4" xfId="13280"/>
    <cellStyle name="Normal 42 2 2 5" xfId="13281"/>
    <cellStyle name="Normal 42 2 3" xfId="13282"/>
    <cellStyle name="Normal 42 2 3 2" xfId="13283"/>
    <cellStyle name="Normal 42 2 3 3" xfId="13284"/>
    <cellStyle name="Normal 42 2 3 4" xfId="13285"/>
    <cellStyle name="Normal 42 2 3 5" xfId="13286"/>
    <cellStyle name="Normal 42 2 4" xfId="13287"/>
    <cellStyle name="Normal 42 2 5" xfId="13288"/>
    <cellStyle name="Normal 42 2 6" xfId="13289"/>
    <cellStyle name="Normal 42 2 7" xfId="13290"/>
    <cellStyle name="Normal 42 3" xfId="13291"/>
    <cellStyle name="Normal 42 3 2" xfId="13292"/>
    <cellStyle name="Normal 42 3 3" xfId="13293"/>
    <cellStyle name="Normal 42 3 4" xfId="13294"/>
    <cellStyle name="Normal 42 3 5" xfId="13295"/>
    <cellStyle name="Normal 42 4" xfId="13296"/>
    <cellStyle name="Normal 42 4 2" xfId="13297"/>
    <cellStyle name="Normal 42 4 3" xfId="13298"/>
    <cellStyle name="Normal 42 4 4" xfId="13299"/>
    <cellStyle name="Normal 42 4 5" xfId="13300"/>
    <cellStyle name="Normal 42 5" xfId="13301"/>
    <cellStyle name="Normal 42 5 2" xfId="13302"/>
    <cellStyle name="Normal 42 5 3" xfId="13303"/>
    <cellStyle name="Normal 42 5 4" xfId="13304"/>
    <cellStyle name="Normal 42 5 5" xfId="13305"/>
    <cellStyle name="Normal 42 6" xfId="13306"/>
    <cellStyle name="Normal 42 6 2" xfId="13307"/>
    <cellStyle name="Normal 42 6 3" xfId="13308"/>
    <cellStyle name="Normal 42 6 4" xfId="13309"/>
    <cellStyle name="Normal 42 6 5" xfId="13310"/>
    <cellStyle name="Normal 42 7" xfId="13311"/>
    <cellStyle name="Normal 42 8" xfId="13312"/>
    <cellStyle name="Normal 42 9" xfId="13313"/>
    <cellStyle name="Normal 43" xfId="13314"/>
    <cellStyle name="Normal 43 10" xfId="13315"/>
    <cellStyle name="Normal 43 10 2" xfId="13316"/>
    <cellStyle name="Normal 43 10 3" xfId="13317"/>
    <cellStyle name="Normal 43 10 4" xfId="13318"/>
    <cellStyle name="Normal 43 10 5" xfId="13319"/>
    <cellStyle name="Normal 43 11" xfId="13320"/>
    <cellStyle name="Normal 43 11 2" xfId="13321"/>
    <cellStyle name="Normal 43 11 3" xfId="13322"/>
    <cellStyle name="Normal 43 11 4" xfId="13323"/>
    <cellStyle name="Normal 43 11 5" xfId="13324"/>
    <cellStyle name="Normal 43 12" xfId="13325"/>
    <cellStyle name="Normal 43 12 2" xfId="13326"/>
    <cellStyle name="Normal 43 12 3" xfId="13327"/>
    <cellStyle name="Normal 43 12 4" xfId="13328"/>
    <cellStyle name="Normal 43 12 5" xfId="13329"/>
    <cellStyle name="Normal 43 13" xfId="13330"/>
    <cellStyle name="Normal 43 14" xfId="13331"/>
    <cellStyle name="Normal 43 15" xfId="13332"/>
    <cellStyle name="Normal 43 16" xfId="13333"/>
    <cellStyle name="Normal 43 2" xfId="13334"/>
    <cellStyle name="Normal 43 2 10" xfId="13335"/>
    <cellStyle name="Normal 43 2 2" xfId="13336"/>
    <cellStyle name="Normal 43 2 2 2" xfId="13337"/>
    <cellStyle name="Normal 43 2 2 3" xfId="13338"/>
    <cellStyle name="Normal 43 2 2 4" xfId="13339"/>
    <cellStyle name="Normal 43 2 2 5" xfId="13340"/>
    <cellStyle name="Normal 43 2 3" xfId="13341"/>
    <cellStyle name="Normal 43 2 3 2" xfId="13342"/>
    <cellStyle name="Normal 43 2 3 3" xfId="13343"/>
    <cellStyle name="Normal 43 2 3 4" xfId="13344"/>
    <cellStyle name="Normal 43 2 3 5" xfId="13345"/>
    <cellStyle name="Normal 43 2 4" xfId="13346"/>
    <cellStyle name="Normal 43 2 4 2" xfId="13347"/>
    <cellStyle name="Normal 43 2 4 3" xfId="13348"/>
    <cellStyle name="Normal 43 2 4 4" xfId="13349"/>
    <cellStyle name="Normal 43 2 4 5" xfId="13350"/>
    <cellStyle name="Normal 43 2 5" xfId="13351"/>
    <cellStyle name="Normal 43 2 5 2" xfId="13352"/>
    <cellStyle name="Normal 43 2 5 3" xfId="13353"/>
    <cellStyle name="Normal 43 2 5 4" xfId="13354"/>
    <cellStyle name="Normal 43 2 5 5" xfId="13355"/>
    <cellStyle name="Normal 43 2 6" xfId="13356"/>
    <cellStyle name="Normal 43 2 6 2" xfId="13357"/>
    <cellStyle name="Normal 43 2 6 3" xfId="13358"/>
    <cellStyle name="Normal 43 2 6 4" xfId="13359"/>
    <cellStyle name="Normal 43 2 6 5" xfId="13360"/>
    <cellStyle name="Normal 43 2 7" xfId="13361"/>
    <cellStyle name="Normal 43 2 8" xfId="13362"/>
    <cellStyle name="Normal 43 2 9" xfId="13363"/>
    <cellStyle name="Normal 43 3" xfId="13364"/>
    <cellStyle name="Normal 43 3 10" xfId="13365"/>
    <cellStyle name="Normal 43 3 2" xfId="13366"/>
    <cellStyle name="Normal 43 3 2 2" xfId="13367"/>
    <cellStyle name="Normal 43 3 2 3" xfId="13368"/>
    <cellStyle name="Normal 43 3 2 4" xfId="13369"/>
    <cellStyle name="Normal 43 3 2 5" xfId="13370"/>
    <cellStyle name="Normal 43 3 3" xfId="13371"/>
    <cellStyle name="Normal 43 3 3 2" xfId="13372"/>
    <cellStyle name="Normal 43 3 3 3" xfId="13373"/>
    <cellStyle name="Normal 43 3 3 4" xfId="13374"/>
    <cellStyle name="Normal 43 3 3 5" xfId="13375"/>
    <cellStyle name="Normal 43 3 4" xfId="13376"/>
    <cellStyle name="Normal 43 3 4 2" xfId="13377"/>
    <cellStyle name="Normal 43 3 4 3" xfId="13378"/>
    <cellStyle name="Normal 43 3 4 4" xfId="13379"/>
    <cellStyle name="Normal 43 3 4 5" xfId="13380"/>
    <cellStyle name="Normal 43 3 5" xfId="13381"/>
    <cellStyle name="Normal 43 3 5 2" xfId="13382"/>
    <cellStyle name="Normal 43 3 5 3" xfId="13383"/>
    <cellStyle name="Normal 43 3 5 4" xfId="13384"/>
    <cellStyle name="Normal 43 3 5 5" xfId="13385"/>
    <cellStyle name="Normal 43 3 6" xfId="13386"/>
    <cellStyle name="Normal 43 3 6 2" xfId="13387"/>
    <cellStyle name="Normal 43 3 6 3" xfId="13388"/>
    <cellStyle name="Normal 43 3 6 4" xfId="13389"/>
    <cellStyle name="Normal 43 3 6 5" xfId="13390"/>
    <cellStyle name="Normal 43 3 7" xfId="13391"/>
    <cellStyle name="Normal 43 3 8" xfId="13392"/>
    <cellStyle name="Normal 43 3 9" xfId="13393"/>
    <cellStyle name="Normal 43 4" xfId="13394"/>
    <cellStyle name="Normal 43 4 10" xfId="13395"/>
    <cellStyle name="Normal 43 4 2" xfId="13396"/>
    <cellStyle name="Normal 43 4 2 2" xfId="13397"/>
    <cellStyle name="Normal 43 4 2 3" xfId="13398"/>
    <cellStyle name="Normal 43 4 2 4" xfId="13399"/>
    <cellStyle name="Normal 43 4 2 5" xfId="13400"/>
    <cellStyle name="Normal 43 4 3" xfId="13401"/>
    <cellStyle name="Normal 43 4 3 2" xfId="13402"/>
    <cellStyle name="Normal 43 4 3 3" xfId="13403"/>
    <cellStyle name="Normal 43 4 3 4" xfId="13404"/>
    <cellStyle name="Normal 43 4 3 5" xfId="13405"/>
    <cellStyle name="Normal 43 4 4" xfId="13406"/>
    <cellStyle name="Normal 43 4 4 2" xfId="13407"/>
    <cellStyle name="Normal 43 4 4 3" xfId="13408"/>
    <cellStyle name="Normal 43 4 4 4" xfId="13409"/>
    <cellStyle name="Normal 43 4 4 5" xfId="13410"/>
    <cellStyle name="Normal 43 4 5" xfId="13411"/>
    <cellStyle name="Normal 43 4 5 2" xfId="13412"/>
    <cellStyle name="Normal 43 4 5 3" xfId="13413"/>
    <cellStyle name="Normal 43 4 5 4" xfId="13414"/>
    <cellStyle name="Normal 43 4 5 5" xfId="13415"/>
    <cellStyle name="Normal 43 4 6" xfId="13416"/>
    <cellStyle name="Normal 43 4 6 2" xfId="13417"/>
    <cellStyle name="Normal 43 4 6 3" xfId="13418"/>
    <cellStyle name="Normal 43 4 6 4" xfId="13419"/>
    <cellStyle name="Normal 43 4 6 5" xfId="13420"/>
    <cellStyle name="Normal 43 4 7" xfId="13421"/>
    <cellStyle name="Normal 43 4 8" xfId="13422"/>
    <cellStyle name="Normal 43 4 9" xfId="13423"/>
    <cellStyle name="Normal 43 5" xfId="13424"/>
    <cellStyle name="Normal 43 5 10" xfId="13425"/>
    <cellStyle name="Normal 43 5 2" xfId="13426"/>
    <cellStyle name="Normal 43 5 2 2" xfId="13427"/>
    <cellStyle name="Normal 43 5 2 3" xfId="13428"/>
    <cellStyle name="Normal 43 5 2 4" xfId="13429"/>
    <cellStyle name="Normal 43 5 2 5" xfId="13430"/>
    <cellStyle name="Normal 43 5 3" xfId="13431"/>
    <cellStyle name="Normal 43 5 3 2" xfId="13432"/>
    <cellStyle name="Normal 43 5 3 3" xfId="13433"/>
    <cellStyle name="Normal 43 5 3 4" xfId="13434"/>
    <cellStyle name="Normal 43 5 3 5" xfId="13435"/>
    <cellStyle name="Normal 43 5 4" xfId="13436"/>
    <cellStyle name="Normal 43 5 4 2" xfId="13437"/>
    <cellStyle name="Normal 43 5 4 3" xfId="13438"/>
    <cellStyle name="Normal 43 5 4 4" xfId="13439"/>
    <cellStyle name="Normal 43 5 4 5" xfId="13440"/>
    <cellStyle name="Normal 43 5 5" xfId="13441"/>
    <cellStyle name="Normal 43 5 5 2" xfId="13442"/>
    <cellStyle name="Normal 43 5 5 3" xfId="13443"/>
    <cellStyle name="Normal 43 5 5 4" xfId="13444"/>
    <cellStyle name="Normal 43 5 5 5" xfId="13445"/>
    <cellStyle name="Normal 43 5 6" xfId="13446"/>
    <cellStyle name="Normal 43 5 6 2" xfId="13447"/>
    <cellStyle name="Normal 43 5 6 3" xfId="13448"/>
    <cellStyle name="Normal 43 5 6 4" xfId="13449"/>
    <cellStyle name="Normal 43 5 6 5" xfId="13450"/>
    <cellStyle name="Normal 43 5 7" xfId="13451"/>
    <cellStyle name="Normal 43 5 8" xfId="13452"/>
    <cellStyle name="Normal 43 5 9" xfId="13453"/>
    <cellStyle name="Normal 43 6" xfId="13454"/>
    <cellStyle name="Normal 43 6 10" xfId="13455"/>
    <cellStyle name="Normal 43 6 2" xfId="13456"/>
    <cellStyle name="Normal 43 6 2 2" xfId="13457"/>
    <cellStyle name="Normal 43 6 2 3" xfId="13458"/>
    <cellStyle name="Normal 43 6 2 4" xfId="13459"/>
    <cellStyle name="Normal 43 6 2 5" xfId="13460"/>
    <cellStyle name="Normal 43 6 3" xfId="13461"/>
    <cellStyle name="Normal 43 6 3 2" xfId="13462"/>
    <cellStyle name="Normal 43 6 3 3" xfId="13463"/>
    <cellStyle name="Normal 43 6 3 4" xfId="13464"/>
    <cellStyle name="Normal 43 6 3 5" xfId="13465"/>
    <cellStyle name="Normal 43 6 4" xfId="13466"/>
    <cellStyle name="Normal 43 6 4 2" xfId="13467"/>
    <cellStyle name="Normal 43 6 4 3" xfId="13468"/>
    <cellStyle name="Normal 43 6 4 4" xfId="13469"/>
    <cellStyle name="Normal 43 6 4 5" xfId="13470"/>
    <cellStyle name="Normal 43 6 5" xfId="13471"/>
    <cellStyle name="Normal 43 6 5 2" xfId="13472"/>
    <cellStyle name="Normal 43 6 5 3" xfId="13473"/>
    <cellStyle name="Normal 43 6 5 4" xfId="13474"/>
    <cellStyle name="Normal 43 6 5 5" xfId="13475"/>
    <cellStyle name="Normal 43 6 6" xfId="13476"/>
    <cellStyle name="Normal 43 6 6 2" xfId="13477"/>
    <cellStyle name="Normal 43 6 6 3" xfId="13478"/>
    <cellStyle name="Normal 43 6 6 4" xfId="13479"/>
    <cellStyle name="Normal 43 6 6 5" xfId="13480"/>
    <cellStyle name="Normal 43 6 7" xfId="13481"/>
    <cellStyle name="Normal 43 6 8" xfId="13482"/>
    <cellStyle name="Normal 43 6 9" xfId="13483"/>
    <cellStyle name="Normal 43 7" xfId="13484"/>
    <cellStyle name="Normal 43 7 10" xfId="13485"/>
    <cellStyle name="Normal 43 7 2" xfId="13486"/>
    <cellStyle name="Normal 43 7 2 2" xfId="13487"/>
    <cellStyle name="Normal 43 7 2 3" xfId="13488"/>
    <cellStyle name="Normal 43 7 2 4" xfId="13489"/>
    <cellStyle name="Normal 43 7 2 5" xfId="13490"/>
    <cellStyle name="Normal 43 7 3" xfId="13491"/>
    <cellStyle name="Normal 43 7 3 2" xfId="13492"/>
    <cellStyle name="Normal 43 7 3 3" xfId="13493"/>
    <cellStyle name="Normal 43 7 3 4" xfId="13494"/>
    <cellStyle name="Normal 43 7 3 5" xfId="13495"/>
    <cellStyle name="Normal 43 7 4" xfId="13496"/>
    <cellStyle name="Normal 43 7 4 2" xfId="13497"/>
    <cellStyle name="Normal 43 7 4 3" xfId="13498"/>
    <cellStyle name="Normal 43 7 4 4" xfId="13499"/>
    <cellStyle name="Normal 43 7 4 5" xfId="13500"/>
    <cellStyle name="Normal 43 7 5" xfId="13501"/>
    <cellStyle name="Normal 43 7 5 2" xfId="13502"/>
    <cellStyle name="Normal 43 7 5 3" xfId="13503"/>
    <cellStyle name="Normal 43 7 5 4" xfId="13504"/>
    <cellStyle name="Normal 43 7 5 5" xfId="13505"/>
    <cellStyle name="Normal 43 7 6" xfId="13506"/>
    <cellStyle name="Normal 43 7 6 2" xfId="13507"/>
    <cellStyle name="Normal 43 7 6 3" xfId="13508"/>
    <cellStyle name="Normal 43 7 6 4" xfId="13509"/>
    <cellStyle name="Normal 43 7 6 5" xfId="13510"/>
    <cellStyle name="Normal 43 7 7" xfId="13511"/>
    <cellStyle name="Normal 43 7 8" xfId="13512"/>
    <cellStyle name="Normal 43 7 9" xfId="13513"/>
    <cellStyle name="Normal 43 8" xfId="13514"/>
    <cellStyle name="Normal 43 8 2" xfId="13515"/>
    <cellStyle name="Normal 43 8 3" xfId="13516"/>
    <cellStyle name="Normal 43 8 4" xfId="13517"/>
    <cellStyle name="Normal 43 8 5" xfId="13518"/>
    <cellStyle name="Normal 43 9" xfId="13519"/>
    <cellStyle name="Normal 43 9 2" xfId="13520"/>
    <cellStyle name="Normal 43 9 3" xfId="13521"/>
    <cellStyle name="Normal 43 9 4" xfId="13522"/>
    <cellStyle name="Normal 43 9 5" xfId="13523"/>
    <cellStyle name="Normal 44" xfId="13524"/>
    <cellStyle name="Normal 44 10" xfId="13525"/>
    <cellStyle name="Normal 44 10 2" xfId="13526"/>
    <cellStyle name="Normal 44 10 3" xfId="13527"/>
    <cellStyle name="Normal 44 10 4" xfId="13528"/>
    <cellStyle name="Normal 44 10 5" xfId="13529"/>
    <cellStyle name="Normal 44 11" xfId="13530"/>
    <cellStyle name="Normal 44 11 2" xfId="13531"/>
    <cellStyle name="Normal 44 11 3" xfId="13532"/>
    <cellStyle name="Normal 44 11 4" xfId="13533"/>
    <cellStyle name="Normal 44 11 5" xfId="13534"/>
    <cellStyle name="Normal 44 12" xfId="13535"/>
    <cellStyle name="Normal 44 12 2" xfId="13536"/>
    <cellStyle name="Normal 44 12 3" xfId="13537"/>
    <cellStyle name="Normal 44 12 4" xfId="13538"/>
    <cellStyle name="Normal 44 12 5" xfId="13539"/>
    <cellStyle name="Normal 44 13" xfId="13540"/>
    <cellStyle name="Normal 44 14" xfId="13541"/>
    <cellStyle name="Normal 44 15" xfId="13542"/>
    <cellStyle name="Normal 44 16" xfId="13543"/>
    <cellStyle name="Normal 44 2" xfId="13544"/>
    <cellStyle name="Normal 44 2 10" xfId="13545"/>
    <cellStyle name="Normal 44 2 2" xfId="13546"/>
    <cellStyle name="Normal 44 2 2 2" xfId="13547"/>
    <cellStyle name="Normal 44 2 2 3" xfId="13548"/>
    <cellStyle name="Normal 44 2 2 4" xfId="13549"/>
    <cellStyle name="Normal 44 2 2 5" xfId="13550"/>
    <cellStyle name="Normal 44 2 3" xfId="13551"/>
    <cellStyle name="Normal 44 2 3 2" xfId="13552"/>
    <cellStyle name="Normal 44 2 3 3" xfId="13553"/>
    <cellStyle name="Normal 44 2 3 4" xfId="13554"/>
    <cellStyle name="Normal 44 2 3 5" xfId="13555"/>
    <cellStyle name="Normal 44 2 4" xfId="13556"/>
    <cellStyle name="Normal 44 2 4 2" xfId="13557"/>
    <cellStyle name="Normal 44 2 4 3" xfId="13558"/>
    <cellStyle name="Normal 44 2 4 4" xfId="13559"/>
    <cellStyle name="Normal 44 2 4 5" xfId="13560"/>
    <cellStyle name="Normal 44 2 5" xfId="13561"/>
    <cellStyle name="Normal 44 2 5 2" xfId="13562"/>
    <cellStyle name="Normal 44 2 5 3" xfId="13563"/>
    <cellStyle name="Normal 44 2 5 4" xfId="13564"/>
    <cellStyle name="Normal 44 2 5 5" xfId="13565"/>
    <cellStyle name="Normal 44 2 6" xfId="13566"/>
    <cellStyle name="Normal 44 2 6 2" xfId="13567"/>
    <cellStyle name="Normal 44 2 6 3" xfId="13568"/>
    <cellStyle name="Normal 44 2 6 4" xfId="13569"/>
    <cellStyle name="Normal 44 2 6 5" xfId="13570"/>
    <cellStyle name="Normal 44 2 7" xfId="13571"/>
    <cellStyle name="Normal 44 2 8" xfId="13572"/>
    <cellStyle name="Normal 44 2 9" xfId="13573"/>
    <cellStyle name="Normal 44 3" xfId="13574"/>
    <cellStyle name="Normal 44 3 10" xfId="13575"/>
    <cellStyle name="Normal 44 3 2" xfId="13576"/>
    <cellStyle name="Normal 44 3 2 2" xfId="13577"/>
    <cellStyle name="Normal 44 3 2 3" xfId="13578"/>
    <cellStyle name="Normal 44 3 2 4" xfId="13579"/>
    <cellStyle name="Normal 44 3 2 5" xfId="13580"/>
    <cellStyle name="Normal 44 3 3" xfId="13581"/>
    <cellStyle name="Normal 44 3 3 2" xfId="13582"/>
    <cellStyle name="Normal 44 3 3 3" xfId="13583"/>
    <cellStyle name="Normal 44 3 3 4" xfId="13584"/>
    <cellStyle name="Normal 44 3 3 5" xfId="13585"/>
    <cellStyle name="Normal 44 3 4" xfId="13586"/>
    <cellStyle name="Normal 44 3 4 2" xfId="13587"/>
    <cellStyle name="Normal 44 3 4 3" xfId="13588"/>
    <cellStyle name="Normal 44 3 4 4" xfId="13589"/>
    <cellStyle name="Normal 44 3 4 5" xfId="13590"/>
    <cellStyle name="Normal 44 3 5" xfId="13591"/>
    <cellStyle name="Normal 44 3 5 2" xfId="13592"/>
    <cellStyle name="Normal 44 3 5 3" xfId="13593"/>
    <cellStyle name="Normal 44 3 5 4" xfId="13594"/>
    <cellStyle name="Normal 44 3 5 5" xfId="13595"/>
    <cellStyle name="Normal 44 3 6" xfId="13596"/>
    <cellStyle name="Normal 44 3 6 2" xfId="13597"/>
    <cellStyle name="Normal 44 3 6 3" xfId="13598"/>
    <cellStyle name="Normal 44 3 6 4" xfId="13599"/>
    <cellStyle name="Normal 44 3 6 5" xfId="13600"/>
    <cellStyle name="Normal 44 3 7" xfId="13601"/>
    <cellStyle name="Normal 44 3 8" xfId="13602"/>
    <cellStyle name="Normal 44 3 9" xfId="13603"/>
    <cellStyle name="Normal 44 4" xfId="13604"/>
    <cellStyle name="Normal 44 4 10" xfId="13605"/>
    <cellStyle name="Normal 44 4 2" xfId="13606"/>
    <cellStyle name="Normal 44 4 2 2" xfId="13607"/>
    <cellStyle name="Normal 44 4 2 3" xfId="13608"/>
    <cellStyle name="Normal 44 4 2 4" xfId="13609"/>
    <cellStyle name="Normal 44 4 2 5" xfId="13610"/>
    <cellStyle name="Normal 44 4 3" xfId="13611"/>
    <cellStyle name="Normal 44 4 3 2" xfId="13612"/>
    <cellStyle name="Normal 44 4 3 3" xfId="13613"/>
    <cellStyle name="Normal 44 4 3 4" xfId="13614"/>
    <cellStyle name="Normal 44 4 3 5" xfId="13615"/>
    <cellStyle name="Normal 44 4 4" xfId="13616"/>
    <cellStyle name="Normal 44 4 4 2" xfId="13617"/>
    <cellStyle name="Normal 44 4 4 3" xfId="13618"/>
    <cellStyle name="Normal 44 4 4 4" xfId="13619"/>
    <cellStyle name="Normal 44 4 4 5" xfId="13620"/>
    <cellStyle name="Normal 44 4 5" xfId="13621"/>
    <cellStyle name="Normal 44 4 5 2" xfId="13622"/>
    <cellStyle name="Normal 44 4 5 3" xfId="13623"/>
    <cellStyle name="Normal 44 4 5 4" xfId="13624"/>
    <cellStyle name="Normal 44 4 5 5" xfId="13625"/>
    <cellStyle name="Normal 44 4 6" xfId="13626"/>
    <cellStyle name="Normal 44 4 6 2" xfId="13627"/>
    <cellStyle name="Normal 44 4 6 3" xfId="13628"/>
    <cellStyle name="Normal 44 4 6 4" xfId="13629"/>
    <cellStyle name="Normal 44 4 6 5" xfId="13630"/>
    <cellStyle name="Normal 44 4 7" xfId="13631"/>
    <cellStyle name="Normal 44 4 8" xfId="13632"/>
    <cellStyle name="Normal 44 4 9" xfId="13633"/>
    <cellStyle name="Normal 44 5" xfId="13634"/>
    <cellStyle name="Normal 44 5 10" xfId="13635"/>
    <cellStyle name="Normal 44 5 2" xfId="13636"/>
    <cellStyle name="Normal 44 5 2 2" xfId="13637"/>
    <cellStyle name="Normal 44 5 2 3" xfId="13638"/>
    <cellStyle name="Normal 44 5 2 4" xfId="13639"/>
    <cellStyle name="Normal 44 5 2 5" xfId="13640"/>
    <cellStyle name="Normal 44 5 3" xfId="13641"/>
    <cellStyle name="Normal 44 5 3 2" xfId="13642"/>
    <cellStyle name="Normal 44 5 3 3" xfId="13643"/>
    <cellStyle name="Normal 44 5 3 4" xfId="13644"/>
    <cellStyle name="Normal 44 5 3 5" xfId="13645"/>
    <cellStyle name="Normal 44 5 4" xfId="13646"/>
    <cellStyle name="Normal 44 5 4 2" xfId="13647"/>
    <cellStyle name="Normal 44 5 4 3" xfId="13648"/>
    <cellStyle name="Normal 44 5 4 4" xfId="13649"/>
    <cellStyle name="Normal 44 5 4 5" xfId="13650"/>
    <cellStyle name="Normal 44 5 5" xfId="13651"/>
    <cellStyle name="Normal 44 5 5 2" xfId="13652"/>
    <cellStyle name="Normal 44 5 5 3" xfId="13653"/>
    <cellStyle name="Normal 44 5 5 4" xfId="13654"/>
    <cellStyle name="Normal 44 5 5 5" xfId="13655"/>
    <cellStyle name="Normal 44 5 6" xfId="13656"/>
    <cellStyle name="Normal 44 5 6 2" xfId="13657"/>
    <cellStyle name="Normal 44 5 6 3" xfId="13658"/>
    <cellStyle name="Normal 44 5 6 4" xfId="13659"/>
    <cellStyle name="Normal 44 5 6 5" xfId="13660"/>
    <cellStyle name="Normal 44 5 7" xfId="13661"/>
    <cellStyle name="Normal 44 5 8" xfId="13662"/>
    <cellStyle name="Normal 44 5 9" xfId="13663"/>
    <cellStyle name="Normal 44 6" xfId="13664"/>
    <cellStyle name="Normal 44 6 10" xfId="13665"/>
    <cellStyle name="Normal 44 6 2" xfId="13666"/>
    <cellStyle name="Normal 44 6 2 2" xfId="13667"/>
    <cellStyle name="Normal 44 6 2 3" xfId="13668"/>
    <cellStyle name="Normal 44 6 2 4" xfId="13669"/>
    <cellStyle name="Normal 44 6 2 5" xfId="13670"/>
    <cellStyle name="Normal 44 6 3" xfId="13671"/>
    <cellStyle name="Normal 44 6 3 2" xfId="13672"/>
    <cellStyle name="Normal 44 6 3 3" xfId="13673"/>
    <cellStyle name="Normal 44 6 3 4" xfId="13674"/>
    <cellStyle name="Normal 44 6 3 5" xfId="13675"/>
    <cellStyle name="Normal 44 6 4" xfId="13676"/>
    <cellStyle name="Normal 44 6 4 2" xfId="13677"/>
    <cellStyle name="Normal 44 6 4 3" xfId="13678"/>
    <cellStyle name="Normal 44 6 4 4" xfId="13679"/>
    <cellStyle name="Normal 44 6 4 5" xfId="13680"/>
    <cellStyle name="Normal 44 6 5" xfId="13681"/>
    <cellStyle name="Normal 44 6 5 2" xfId="13682"/>
    <cellStyle name="Normal 44 6 5 3" xfId="13683"/>
    <cellStyle name="Normal 44 6 5 4" xfId="13684"/>
    <cellStyle name="Normal 44 6 5 5" xfId="13685"/>
    <cellStyle name="Normal 44 6 6" xfId="13686"/>
    <cellStyle name="Normal 44 6 6 2" xfId="13687"/>
    <cellStyle name="Normal 44 6 6 3" xfId="13688"/>
    <cellStyle name="Normal 44 6 6 4" xfId="13689"/>
    <cellStyle name="Normal 44 6 6 5" xfId="13690"/>
    <cellStyle name="Normal 44 6 7" xfId="13691"/>
    <cellStyle name="Normal 44 6 8" xfId="13692"/>
    <cellStyle name="Normal 44 6 9" xfId="13693"/>
    <cellStyle name="Normal 44 7" xfId="13694"/>
    <cellStyle name="Normal 44 7 10" xfId="13695"/>
    <cellStyle name="Normal 44 7 2" xfId="13696"/>
    <cellStyle name="Normal 44 7 2 2" xfId="13697"/>
    <cellStyle name="Normal 44 7 2 3" xfId="13698"/>
    <cellStyle name="Normal 44 7 2 4" xfId="13699"/>
    <cellStyle name="Normal 44 7 2 5" xfId="13700"/>
    <cellStyle name="Normal 44 7 3" xfId="13701"/>
    <cellStyle name="Normal 44 7 3 2" xfId="13702"/>
    <cellStyle name="Normal 44 7 3 3" xfId="13703"/>
    <cellStyle name="Normal 44 7 3 4" xfId="13704"/>
    <cellStyle name="Normal 44 7 3 5" xfId="13705"/>
    <cellStyle name="Normal 44 7 4" xfId="13706"/>
    <cellStyle name="Normal 44 7 4 2" xfId="13707"/>
    <cellStyle name="Normal 44 7 4 3" xfId="13708"/>
    <cellStyle name="Normal 44 7 4 4" xfId="13709"/>
    <cellStyle name="Normal 44 7 4 5" xfId="13710"/>
    <cellStyle name="Normal 44 7 5" xfId="13711"/>
    <cellStyle name="Normal 44 7 5 2" xfId="13712"/>
    <cellStyle name="Normal 44 7 5 3" xfId="13713"/>
    <cellStyle name="Normal 44 7 5 4" xfId="13714"/>
    <cellStyle name="Normal 44 7 5 5" xfId="13715"/>
    <cellStyle name="Normal 44 7 6" xfId="13716"/>
    <cellStyle name="Normal 44 7 6 2" xfId="13717"/>
    <cellStyle name="Normal 44 7 6 3" xfId="13718"/>
    <cellStyle name="Normal 44 7 6 4" xfId="13719"/>
    <cellStyle name="Normal 44 7 6 5" xfId="13720"/>
    <cellStyle name="Normal 44 7 7" xfId="13721"/>
    <cellStyle name="Normal 44 7 8" xfId="13722"/>
    <cellStyle name="Normal 44 7 9" xfId="13723"/>
    <cellStyle name="Normal 44 8" xfId="13724"/>
    <cellStyle name="Normal 44 8 2" xfId="13725"/>
    <cellStyle name="Normal 44 8 3" xfId="13726"/>
    <cellStyle name="Normal 44 8 4" xfId="13727"/>
    <cellStyle name="Normal 44 8 5" xfId="13728"/>
    <cellStyle name="Normal 44 9" xfId="13729"/>
    <cellStyle name="Normal 44 9 2" xfId="13730"/>
    <cellStyle name="Normal 44 9 3" xfId="13731"/>
    <cellStyle name="Normal 44 9 4" xfId="13732"/>
    <cellStyle name="Normal 44 9 5" xfId="13733"/>
    <cellStyle name="Normal 45" xfId="13734"/>
    <cellStyle name="Normal 45 2" xfId="13735"/>
    <cellStyle name="Normal 45 2 2" xfId="13736"/>
    <cellStyle name="Normal 45 2 3" xfId="13737"/>
    <cellStyle name="Normal 45 2 4" xfId="13738"/>
    <cellStyle name="Normal 45 2 5" xfId="13739"/>
    <cellStyle name="Normal 45 3" xfId="13740"/>
    <cellStyle name="Normal 45 4" xfId="13741"/>
    <cellStyle name="Normal 45 5" xfId="13742"/>
    <cellStyle name="Normal 45 6" xfId="13743"/>
    <cellStyle name="Normal 46" xfId="13744"/>
    <cellStyle name="Normal 46 2" xfId="13745"/>
    <cellStyle name="Normal 46 2 2" xfId="13746"/>
    <cellStyle name="Normal 46 2 3" xfId="13747"/>
    <cellStyle name="Normal 46 2 4" xfId="13748"/>
    <cellStyle name="Normal 46 2 5" xfId="13749"/>
    <cellStyle name="Normal 46 3" xfId="13750"/>
    <cellStyle name="Normal 46 3 2" xfId="13751"/>
    <cellStyle name="Normal 46 3 3" xfId="13752"/>
    <cellStyle name="Normal 46 3 4" xfId="13753"/>
    <cellStyle name="Normal 46 3 5" xfId="13754"/>
    <cellStyle name="Normal 46 4" xfId="13755"/>
    <cellStyle name="Normal 46 5" xfId="13756"/>
    <cellStyle name="Normal 46 6" xfId="13757"/>
    <cellStyle name="Normal 46 7" xfId="13758"/>
    <cellStyle name="Normal 47" xfId="13759"/>
    <cellStyle name="Normal 47 2" xfId="13760"/>
    <cellStyle name="Normal 47 2 2" xfId="13761"/>
    <cellStyle name="Normal 47 2 3" xfId="13762"/>
    <cellStyle name="Normal 47 2 4" xfId="13763"/>
    <cellStyle name="Normal 47 2 5" xfId="13764"/>
    <cellStyle name="Normal 47 3" xfId="13765"/>
    <cellStyle name="Normal 47 3 2" xfId="13766"/>
    <cellStyle name="Normal 47 3 3" xfId="13767"/>
    <cellStyle name="Normal 47 3 4" xfId="13768"/>
    <cellStyle name="Normal 47 3 5" xfId="13769"/>
    <cellStyle name="Normal 47 4" xfId="13770"/>
    <cellStyle name="Normal 47 5" xfId="13771"/>
    <cellStyle name="Normal 47 6" xfId="13772"/>
    <cellStyle name="Normal 47 7" xfId="13773"/>
    <cellStyle name="Normal 48" xfId="13774"/>
    <cellStyle name="Normal 48 2" xfId="46530"/>
    <cellStyle name="Normal 49" xfId="13775"/>
    <cellStyle name="Normal 49 2" xfId="13776"/>
    <cellStyle name="Normal 49 3" xfId="13777"/>
    <cellStyle name="Normal 49 4" xfId="13778"/>
    <cellStyle name="Normal 49 5" xfId="13779"/>
    <cellStyle name="Normal 5" xfId="135"/>
    <cellStyle name="Normal 5 10" xfId="13780"/>
    <cellStyle name="Normal 5 10 2" xfId="13781"/>
    <cellStyle name="Normal 5 10 2 2" xfId="13782"/>
    <cellStyle name="Normal 5 11" xfId="13783"/>
    <cellStyle name="Normal 5 11 2" xfId="13784"/>
    <cellStyle name="Normal 5 11 3" xfId="13785"/>
    <cellStyle name="Normal 5 11 4" xfId="13786"/>
    <cellStyle name="Normal 5 11 5" xfId="13787"/>
    <cellStyle name="Normal 5 12" xfId="13788"/>
    <cellStyle name="Normal 5 12 2" xfId="13789"/>
    <cellStyle name="Normal 5 12 3" xfId="13790"/>
    <cellStyle name="Normal 5 12 4" xfId="13791"/>
    <cellStyle name="Normal 5 12 5" xfId="13792"/>
    <cellStyle name="Normal 5 13" xfId="13793"/>
    <cellStyle name="Normal 5 13 2" xfId="13794"/>
    <cellStyle name="Normal 5 13 3" xfId="13795"/>
    <cellStyle name="Normal 5 13 4" xfId="13796"/>
    <cellStyle name="Normal 5 13 5" xfId="13797"/>
    <cellStyle name="Normal 5 14" xfId="13798"/>
    <cellStyle name="Normal 5 14 2" xfId="13799"/>
    <cellStyle name="Normal 5 15" xfId="13800"/>
    <cellStyle name="Normal 5 2" xfId="136"/>
    <cellStyle name="Normal 5 2 10" xfId="13802"/>
    <cellStyle name="Normal 5 2 10 2" xfId="13803"/>
    <cellStyle name="Normal 5 2 10 3" xfId="13804"/>
    <cellStyle name="Normal 5 2 10 4" xfId="13805"/>
    <cellStyle name="Normal 5 2 10 5" xfId="13806"/>
    <cellStyle name="Normal 5 2 11" xfId="13807"/>
    <cellStyle name="Normal 5 2 11 2" xfId="13808"/>
    <cellStyle name="Normal 5 2 11 3" xfId="13809"/>
    <cellStyle name="Normal 5 2 11 4" xfId="13810"/>
    <cellStyle name="Normal 5 2 11 5" xfId="13811"/>
    <cellStyle name="Normal 5 2 12" xfId="13812"/>
    <cellStyle name="Normal 5 2 12 2" xfId="13813"/>
    <cellStyle name="Normal 5 2 12 3" xfId="13814"/>
    <cellStyle name="Normal 5 2 12 4" xfId="13815"/>
    <cellStyle name="Normal 5 2 12 5" xfId="13816"/>
    <cellStyle name="Normal 5 2 13" xfId="13817"/>
    <cellStyle name="Normal 5 2 13 2" xfId="13818"/>
    <cellStyle name="Normal 5 2 14" xfId="13801"/>
    <cellStyle name="Normal 5 2 2" xfId="13819"/>
    <cellStyle name="Normal 5 2 2 10" xfId="13820"/>
    <cellStyle name="Normal 5 2 2 2" xfId="13821"/>
    <cellStyle name="Normal 5 2 2 2 2" xfId="13822"/>
    <cellStyle name="Normal 5 2 2 2 3" xfId="13823"/>
    <cellStyle name="Normal 5 2 2 2 4" xfId="13824"/>
    <cellStyle name="Normal 5 2 2 2 5" xfId="13825"/>
    <cellStyle name="Normal 5 2 2 3" xfId="13826"/>
    <cellStyle name="Normal 5 2 2 3 2" xfId="13827"/>
    <cellStyle name="Normal 5 2 2 3 3" xfId="13828"/>
    <cellStyle name="Normal 5 2 2 3 4" xfId="13829"/>
    <cellStyle name="Normal 5 2 2 3 5" xfId="13830"/>
    <cellStyle name="Normal 5 2 2 4" xfId="13831"/>
    <cellStyle name="Normal 5 2 2 4 2" xfId="13832"/>
    <cellStyle name="Normal 5 2 2 4 3" xfId="13833"/>
    <cellStyle name="Normal 5 2 2 4 4" xfId="13834"/>
    <cellStyle name="Normal 5 2 2 4 5" xfId="13835"/>
    <cellStyle name="Normal 5 2 2 5" xfId="13836"/>
    <cellStyle name="Normal 5 2 2 5 2" xfId="13837"/>
    <cellStyle name="Normal 5 2 2 5 3" xfId="13838"/>
    <cellStyle name="Normal 5 2 2 5 4" xfId="13839"/>
    <cellStyle name="Normal 5 2 2 5 5" xfId="13840"/>
    <cellStyle name="Normal 5 2 2 6" xfId="13841"/>
    <cellStyle name="Normal 5 2 2 6 2" xfId="13842"/>
    <cellStyle name="Normal 5 2 2 6 3" xfId="13843"/>
    <cellStyle name="Normal 5 2 2 6 4" xfId="13844"/>
    <cellStyle name="Normal 5 2 2 6 5" xfId="13845"/>
    <cellStyle name="Normal 5 2 2 7" xfId="13846"/>
    <cellStyle name="Normal 5 2 2 8" xfId="13847"/>
    <cellStyle name="Normal 5 2 2 9" xfId="13848"/>
    <cellStyle name="Normal 5 2 3" xfId="13849"/>
    <cellStyle name="Normal 5 2 3 10" xfId="13850"/>
    <cellStyle name="Normal 5 2 3 2" xfId="13851"/>
    <cellStyle name="Normal 5 2 3 2 2" xfId="13852"/>
    <cellStyle name="Normal 5 2 3 2 3" xfId="13853"/>
    <cellStyle name="Normal 5 2 3 2 4" xfId="13854"/>
    <cellStyle name="Normal 5 2 3 2 5" xfId="13855"/>
    <cellStyle name="Normal 5 2 3 3" xfId="13856"/>
    <cellStyle name="Normal 5 2 3 3 2" xfId="13857"/>
    <cellStyle name="Normal 5 2 3 3 3" xfId="13858"/>
    <cellStyle name="Normal 5 2 3 3 4" xfId="13859"/>
    <cellStyle name="Normal 5 2 3 3 5" xfId="13860"/>
    <cellStyle name="Normal 5 2 3 4" xfId="13861"/>
    <cellStyle name="Normal 5 2 3 4 2" xfId="13862"/>
    <cellStyle name="Normal 5 2 3 4 3" xfId="13863"/>
    <cellStyle name="Normal 5 2 3 4 4" xfId="13864"/>
    <cellStyle name="Normal 5 2 3 4 5" xfId="13865"/>
    <cellStyle name="Normal 5 2 3 5" xfId="13866"/>
    <cellStyle name="Normal 5 2 3 5 2" xfId="13867"/>
    <cellStyle name="Normal 5 2 3 5 3" xfId="13868"/>
    <cellStyle name="Normal 5 2 3 5 4" xfId="13869"/>
    <cellStyle name="Normal 5 2 3 5 5" xfId="13870"/>
    <cellStyle name="Normal 5 2 3 6" xfId="13871"/>
    <cellStyle name="Normal 5 2 3 6 2" xfId="13872"/>
    <cellStyle name="Normal 5 2 3 6 3" xfId="13873"/>
    <cellStyle name="Normal 5 2 3 6 4" xfId="13874"/>
    <cellStyle name="Normal 5 2 3 6 5" xfId="13875"/>
    <cellStyle name="Normal 5 2 3 7" xfId="13876"/>
    <cellStyle name="Normal 5 2 3 8" xfId="13877"/>
    <cellStyle name="Normal 5 2 3 9" xfId="13878"/>
    <cellStyle name="Normal 5 2 4" xfId="13879"/>
    <cellStyle name="Normal 5 2 4 10" xfId="13880"/>
    <cellStyle name="Normal 5 2 4 2" xfId="13881"/>
    <cellStyle name="Normal 5 2 4 2 2" xfId="13882"/>
    <cellStyle name="Normal 5 2 4 2 3" xfId="13883"/>
    <cellStyle name="Normal 5 2 4 2 4" xfId="13884"/>
    <cellStyle name="Normal 5 2 4 2 5" xfId="13885"/>
    <cellStyle name="Normal 5 2 4 3" xfId="13886"/>
    <cellStyle name="Normal 5 2 4 3 2" xfId="13887"/>
    <cellStyle name="Normal 5 2 4 3 3" xfId="13888"/>
    <cellStyle name="Normal 5 2 4 3 4" xfId="13889"/>
    <cellStyle name="Normal 5 2 4 3 5" xfId="13890"/>
    <cellStyle name="Normal 5 2 4 4" xfId="13891"/>
    <cellStyle name="Normal 5 2 4 4 2" xfId="13892"/>
    <cellStyle name="Normal 5 2 4 4 3" xfId="13893"/>
    <cellStyle name="Normal 5 2 4 4 4" xfId="13894"/>
    <cellStyle name="Normal 5 2 4 4 5" xfId="13895"/>
    <cellStyle name="Normal 5 2 4 5" xfId="13896"/>
    <cellStyle name="Normal 5 2 4 5 2" xfId="13897"/>
    <cellStyle name="Normal 5 2 4 5 3" xfId="13898"/>
    <cellStyle name="Normal 5 2 4 5 4" xfId="13899"/>
    <cellStyle name="Normal 5 2 4 5 5" xfId="13900"/>
    <cellStyle name="Normal 5 2 4 6" xfId="13901"/>
    <cellStyle name="Normal 5 2 4 6 2" xfId="13902"/>
    <cellStyle name="Normal 5 2 4 6 3" xfId="13903"/>
    <cellStyle name="Normal 5 2 4 6 4" xfId="13904"/>
    <cellStyle name="Normal 5 2 4 6 5" xfId="13905"/>
    <cellStyle name="Normal 5 2 4 7" xfId="13906"/>
    <cellStyle name="Normal 5 2 4 8" xfId="13907"/>
    <cellStyle name="Normal 5 2 4 9" xfId="13908"/>
    <cellStyle name="Normal 5 2 5" xfId="13909"/>
    <cellStyle name="Normal 5 2 5 10" xfId="13910"/>
    <cellStyle name="Normal 5 2 5 2" xfId="13911"/>
    <cellStyle name="Normal 5 2 5 2 2" xfId="13912"/>
    <cellStyle name="Normal 5 2 5 2 3" xfId="13913"/>
    <cellStyle name="Normal 5 2 5 2 4" xfId="13914"/>
    <cellStyle name="Normal 5 2 5 2 5" xfId="13915"/>
    <cellStyle name="Normal 5 2 5 3" xfId="13916"/>
    <cellStyle name="Normal 5 2 5 3 2" xfId="13917"/>
    <cellStyle name="Normal 5 2 5 3 3" xfId="13918"/>
    <cellStyle name="Normal 5 2 5 3 4" xfId="13919"/>
    <cellStyle name="Normal 5 2 5 3 5" xfId="13920"/>
    <cellStyle name="Normal 5 2 5 4" xfId="13921"/>
    <cellStyle name="Normal 5 2 5 4 2" xfId="13922"/>
    <cellStyle name="Normal 5 2 5 4 3" xfId="13923"/>
    <cellStyle name="Normal 5 2 5 4 4" xfId="13924"/>
    <cellStyle name="Normal 5 2 5 4 5" xfId="13925"/>
    <cellStyle name="Normal 5 2 5 5" xfId="13926"/>
    <cellStyle name="Normal 5 2 5 5 2" xfId="13927"/>
    <cellStyle name="Normal 5 2 5 5 3" xfId="13928"/>
    <cellStyle name="Normal 5 2 5 5 4" xfId="13929"/>
    <cellStyle name="Normal 5 2 5 5 5" xfId="13930"/>
    <cellStyle name="Normal 5 2 5 6" xfId="13931"/>
    <cellStyle name="Normal 5 2 5 6 2" xfId="13932"/>
    <cellStyle name="Normal 5 2 5 6 3" xfId="13933"/>
    <cellStyle name="Normal 5 2 5 6 4" xfId="13934"/>
    <cellStyle name="Normal 5 2 5 6 5" xfId="13935"/>
    <cellStyle name="Normal 5 2 5 7" xfId="13936"/>
    <cellStyle name="Normal 5 2 5 8" xfId="13937"/>
    <cellStyle name="Normal 5 2 5 9" xfId="13938"/>
    <cellStyle name="Normal 5 2 6" xfId="13939"/>
    <cellStyle name="Normal 5 2 6 10" xfId="13940"/>
    <cellStyle name="Normal 5 2 6 2" xfId="13941"/>
    <cellStyle name="Normal 5 2 6 2 2" xfId="13942"/>
    <cellStyle name="Normal 5 2 6 2 3" xfId="13943"/>
    <cellStyle name="Normal 5 2 6 2 4" xfId="13944"/>
    <cellStyle name="Normal 5 2 6 2 5" xfId="13945"/>
    <cellStyle name="Normal 5 2 6 3" xfId="13946"/>
    <cellStyle name="Normal 5 2 6 3 2" xfId="13947"/>
    <cellStyle name="Normal 5 2 6 3 3" xfId="13948"/>
    <cellStyle name="Normal 5 2 6 3 4" xfId="13949"/>
    <cellStyle name="Normal 5 2 6 3 5" xfId="13950"/>
    <cellStyle name="Normal 5 2 6 4" xfId="13951"/>
    <cellStyle name="Normal 5 2 6 4 2" xfId="13952"/>
    <cellStyle name="Normal 5 2 6 4 3" xfId="13953"/>
    <cellStyle name="Normal 5 2 6 4 4" xfId="13954"/>
    <cellStyle name="Normal 5 2 6 4 5" xfId="13955"/>
    <cellStyle name="Normal 5 2 6 5" xfId="13956"/>
    <cellStyle name="Normal 5 2 6 5 2" xfId="13957"/>
    <cellStyle name="Normal 5 2 6 5 3" xfId="13958"/>
    <cellStyle name="Normal 5 2 6 5 4" xfId="13959"/>
    <cellStyle name="Normal 5 2 6 5 5" xfId="13960"/>
    <cellStyle name="Normal 5 2 6 6" xfId="13961"/>
    <cellStyle name="Normal 5 2 6 6 2" xfId="13962"/>
    <cellStyle name="Normal 5 2 6 6 3" xfId="13963"/>
    <cellStyle name="Normal 5 2 6 6 4" xfId="13964"/>
    <cellStyle name="Normal 5 2 6 6 5" xfId="13965"/>
    <cellStyle name="Normal 5 2 6 7" xfId="13966"/>
    <cellStyle name="Normal 5 2 6 8" xfId="13967"/>
    <cellStyle name="Normal 5 2 6 9" xfId="13968"/>
    <cellStyle name="Normal 5 2 7" xfId="13969"/>
    <cellStyle name="Normal 5 2 7 10" xfId="13970"/>
    <cellStyle name="Normal 5 2 7 2" xfId="13971"/>
    <cellStyle name="Normal 5 2 7 2 2" xfId="13972"/>
    <cellStyle name="Normal 5 2 7 2 3" xfId="13973"/>
    <cellStyle name="Normal 5 2 7 2 4" xfId="13974"/>
    <cellStyle name="Normal 5 2 7 2 5" xfId="13975"/>
    <cellStyle name="Normal 5 2 7 3" xfId="13976"/>
    <cellStyle name="Normal 5 2 7 3 2" xfId="13977"/>
    <cellStyle name="Normal 5 2 7 3 3" xfId="13978"/>
    <cellStyle name="Normal 5 2 7 3 4" xfId="13979"/>
    <cellStyle name="Normal 5 2 7 3 5" xfId="13980"/>
    <cellStyle name="Normal 5 2 7 4" xfId="13981"/>
    <cellStyle name="Normal 5 2 7 4 2" xfId="13982"/>
    <cellStyle name="Normal 5 2 7 4 3" xfId="13983"/>
    <cellStyle name="Normal 5 2 7 4 4" xfId="13984"/>
    <cellStyle name="Normal 5 2 7 4 5" xfId="13985"/>
    <cellStyle name="Normal 5 2 7 5" xfId="13986"/>
    <cellStyle name="Normal 5 2 7 5 2" xfId="13987"/>
    <cellStyle name="Normal 5 2 7 5 3" xfId="13988"/>
    <cellStyle name="Normal 5 2 7 5 4" xfId="13989"/>
    <cellStyle name="Normal 5 2 7 5 5" xfId="13990"/>
    <cellStyle name="Normal 5 2 7 6" xfId="13991"/>
    <cellStyle name="Normal 5 2 7 6 2" xfId="13992"/>
    <cellStyle name="Normal 5 2 7 6 3" xfId="13993"/>
    <cellStyle name="Normal 5 2 7 6 4" xfId="13994"/>
    <cellStyle name="Normal 5 2 7 6 5" xfId="13995"/>
    <cellStyle name="Normal 5 2 7 7" xfId="13996"/>
    <cellStyle name="Normal 5 2 7 8" xfId="13997"/>
    <cellStyle name="Normal 5 2 7 9" xfId="13998"/>
    <cellStyle name="Normal 5 2 8" xfId="13999"/>
    <cellStyle name="Normal 5 2 8 2" xfId="14000"/>
    <cellStyle name="Normal 5 2 8 3" xfId="14001"/>
    <cellStyle name="Normal 5 2 8 4" xfId="14002"/>
    <cellStyle name="Normal 5 2 8 5" xfId="14003"/>
    <cellStyle name="Normal 5 2 9" xfId="14004"/>
    <cellStyle name="Normal 5 2 9 2" xfId="14005"/>
    <cellStyle name="Normal 5 2 9 3" xfId="14006"/>
    <cellStyle name="Normal 5 2 9 4" xfId="14007"/>
    <cellStyle name="Normal 5 2 9 5" xfId="14008"/>
    <cellStyle name="Normal 5 3" xfId="137"/>
    <cellStyle name="Normal 5 3 2" xfId="14010"/>
    <cellStyle name="Normal 5 3 2 2" xfId="14011"/>
    <cellStyle name="Normal 5 3 2 3" xfId="14012"/>
    <cellStyle name="Normal 5 3 2 4" xfId="14013"/>
    <cellStyle name="Normal 5 3 2 5" xfId="14014"/>
    <cellStyle name="Normal 5 3 3" xfId="14015"/>
    <cellStyle name="Normal 5 3 3 2" xfId="14016"/>
    <cellStyle name="Normal 5 3 3 3" xfId="14017"/>
    <cellStyle name="Normal 5 3 3 4" xfId="14018"/>
    <cellStyle name="Normal 5 3 3 5" xfId="14019"/>
    <cellStyle name="Normal 5 3 4" xfId="14020"/>
    <cellStyle name="Normal 5 3 4 2" xfId="14021"/>
    <cellStyle name="Normal 5 3 4 3" xfId="14022"/>
    <cellStyle name="Normal 5 3 4 4" xfId="14023"/>
    <cellStyle name="Normal 5 3 4 5" xfId="14024"/>
    <cellStyle name="Normal 5 3 5" xfId="14025"/>
    <cellStyle name="Normal 5 3 5 2" xfId="14026"/>
    <cellStyle name="Normal 5 3 5 3" xfId="14027"/>
    <cellStyle name="Normal 5 3 5 4" xfId="14028"/>
    <cellStyle name="Normal 5 3 5 5" xfId="14029"/>
    <cellStyle name="Normal 5 3 6" xfId="14030"/>
    <cellStyle name="Normal 5 3 6 2" xfId="14031"/>
    <cellStyle name="Normal 5 3 6 3" xfId="14032"/>
    <cellStyle name="Normal 5 3 6 4" xfId="14033"/>
    <cellStyle name="Normal 5 3 6 5" xfId="14034"/>
    <cellStyle name="Normal 5 3 7" xfId="14035"/>
    <cellStyle name="Normal 5 3 7 2" xfId="14036"/>
    <cellStyle name="Normal 5 3 8" xfId="14009"/>
    <cellStyle name="Normal 5 4" xfId="167"/>
    <cellStyle name="Normal 5 4 2" xfId="14038"/>
    <cellStyle name="Normal 5 4 2 2" xfId="14039"/>
    <cellStyle name="Normal 5 4 2 3" xfId="14040"/>
    <cellStyle name="Normal 5 4 2 4" xfId="14041"/>
    <cellStyle name="Normal 5 4 2 5" xfId="14042"/>
    <cellStyle name="Normal 5 4 3" xfId="14043"/>
    <cellStyle name="Normal 5 4 3 2" xfId="14044"/>
    <cellStyle name="Normal 5 4 3 3" xfId="14045"/>
    <cellStyle name="Normal 5 4 3 4" xfId="14046"/>
    <cellStyle name="Normal 5 4 3 5" xfId="14047"/>
    <cellStyle name="Normal 5 4 4" xfId="14048"/>
    <cellStyle name="Normal 5 4 4 2" xfId="14049"/>
    <cellStyle name="Normal 5 4 4 3" xfId="14050"/>
    <cellStyle name="Normal 5 4 4 4" xfId="14051"/>
    <cellStyle name="Normal 5 4 4 5" xfId="14052"/>
    <cellStyle name="Normal 5 4 5" xfId="14053"/>
    <cellStyle name="Normal 5 4 5 2" xfId="14054"/>
    <cellStyle name="Normal 5 4 5 3" xfId="14055"/>
    <cellStyle name="Normal 5 4 5 4" xfId="14056"/>
    <cellStyle name="Normal 5 4 5 5" xfId="14057"/>
    <cellStyle name="Normal 5 4 6" xfId="14058"/>
    <cellStyle name="Normal 5 4 6 2" xfId="14059"/>
    <cellStyle name="Normal 5 4 6 3" xfId="14060"/>
    <cellStyle name="Normal 5 4 6 4" xfId="14061"/>
    <cellStyle name="Normal 5 4 6 5" xfId="14062"/>
    <cellStyle name="Normal 5 4 7" xfId="14063"/>
    <cellStyle name="Normal 5 4 7 2" xfId="14064"/>
    <cellStyle name="Normal 5 4 8" xfId="14037"/>
    <cellStyle name="Normal 5 5" xfId="14065"/>
    <cellStyle name="Normal 5 5 2" xfId="14066"/>
    <cellStyle name="Normal 5 5 2 2" xfId="14067"/>
    <cellStyle name="Normal 5 5 2 3" xfId="14068"/>
    <cellStyle name="Normal 5 5 2 4" xfId="14069"/>
    <cellStyle name="Normal 5 5 2 5" xfId="14070"/>
    <cellStyle name="Normal 5 5 3" xfId="14071"/>
    <cellStyle name="Normal 5 5 3 2" xfId="14072"/>
    <cellStyle name="Normal 5 5 3 3" xfId="14073"/>
    <cellStyle name="Normal 5 5 3 4" xfId="14074"/>
    <cellStyle name="Normal 5 5 3 5" xfId="14075"/>
    <cellStyle name="Normal 5 5 4" xfId="14076"/>
    <cellStyle name="Normal 5 5 4 2" xfId="14077"/>
    <cellStyle name="Normal 5 5 4 3" xfId="14078"/>
    <cellStyle name="Normal 5 5 4 4" xfId="14079"/>
    <cellStyle name="Normal 5 5 4 5" xfId="14080"/>
    <cellStyle name="Normal 5 5 5" xfId="14081"/>
    <cellStyle name="Normal 5 5 5 2" xfId="14082"/>
    <cellStyle name="Normal 5 5 5 3" xfId="14083"/>
    <cellStyle name="Normal 5 5 5 4" xfId="14084"/>
    <cellStyle name="Normal 5 5 5 5" xfId="14085"/>
    <cellStyle name="Normal 5 5 6" xfId="14086"/>
    <cellStyle name="Normal 5 5 6 2" xfId="14087"/>
    <cellStyle name="Normal 5 5 6 3" xfId="14088"/>
    <cellStyle name="Normal 5 5 6 4" xfId="14089"/>
    <cellStyle name="Normal 5 5 6 5" xfId="14090"/>
    <cellStyle name="Normal 5 5 7" xfId="14091"/>
    <cellStyle name="Normal 5 5 7 2" xfId="14092"/>
    <cellStyle name="Normal 5 6" xfId="14093"/>
    <cellStyle name="Normal 5 6 2" xfId="14094"/>
    <cellStyle name="Normal 5 6 2 2" xfId="14095"/>
    <cellStyle name="Normal 5 6 2 3" xfId="14096"/>
    <cellStyle name="Normal 5 6 2 4" xfId="14097"/>
    <cellStyle name="Normal 5 6 2 5" xfId="14098"/>
    <cellStyle name="Normal 5 6 3" xfId="14099"/>
    <cellStyle name="Normal 5 6 3 2" xfId="14100"/>
    <cellStyle name="Normal 5 6 3 3" xfId="14101"/>
    <cellStyle name="Normal 5 6 3 4" xfId="14102"/>
    <cellStyle name="Normal 5 6 3 5" xfId="14103"/>
    <cellStyle name="Normal 5 6 4" xfId="14104"/>
    <cellStyle name="Normal 5 6 4 2" xfId="14105"/>
    <cellStyle name="Normal 5 6 4 3" xfId="14106"/>
    <cellStyle name="Normal 5 6 4 4" xfId="14107"/>
    <cellStyle name="Normal 5 6 4 5" xfId="14108"/>
    <cellStyle name="Normal 5 6 5" xfId="14109"/>
    <cellStyle name="Normal 5 6 5 2" xfId="14110"/>
    <cellStyle name="Normal 5 6 5 3" xfId="14111"/>
    <cellStyle name="Normal 5 6 5 4" xfId="14112"/>
    <cellStyle name="Normal 5 6 5 5" xfId="14113"/>
    <cellStyle name="Normal 5 6 6" xfId="14114"/>
    <cellStyle name="Normal 5 6 6 2" xfId="14115"/>
    <cellStyle name="Normal 5 6 6 3" xfId="14116"/>
    <cellStyle name="Normal 5 6 6 4" xfId="14117"/>
    <cellStyle name="Normal 5 6 6 5" xfId="14118"/>
    <cellStyle name="Normal 5 6 7" xfId="14119"/>
    <cellStyle name="Normal 5 6 7 2" xfId="14120"/>
    <cellStyle name="Normal 5 7" xfId="14121"/>
    <cellStyle name="Normal 5 7 2" xfId="14122"/>
    <cellStyle name="Normal 5 7 2 2" xfId="14123"/>
    <cellStyle name="Normal 5 7 2 3" xfId="14124"/>
    <cellStyle name="Normal 5 7 2 4" xfId="14125"/>
    <cellStyle name="Normal 5 7 2 5" xfId="14126"/>
    <cellStyle name="Normal 5 7 3" xfId="14127"/>
    <cellStyle name="Normal 5 7 3 2" xfId="14128"/>
    <cellStyle name="Normal 5 7 3 3" xfId="14129"/>
    <cellStyle name="Normal 5 7 3 4" xfId="14130"/>
    <cellStyle name="Normal 5 7 3 5" xfId="14131"/>
    <cellStyle name="Normal 5 7 4" xfId="14132"/>
    <cellStyle name="Normal 5 7 4 2" xfId="14133"/>
    <cellStyle name="Normal 5 7 4 3" xfId="14134"/>
    <cellStyle name="Normal 5 7 4 4" xfId="14135"/>
    <cellStyle name="Normal 5 7 4 5" xfId="14136"/>
    <cellStyle name="Normal 5 7 5" xfId="14137"/>
    <cellStyle name="Normal 5 7 5 2" xfId="14138"/>
    <cellStyle name="Normal 5 7 5 3" xfId="14139"/>
    <cellStyle name="Normal 5 7 5 4" xfId="14140"/>
    <cellStyle name="Normal 5 7 5 5" xfId="14141"/>
    <cellStyle name="Normal 5 7 6" xfId="14142"/>
    <cellStyle name="Normal 5 7 6 2" xfId="14143"/>
    <cellStyle name="Normal 5 7 6 3" xfId="14144"/>
    <cellStyle name="Normal 5 7 6 4" xfId="14145"/>
    <cellStyle name="Normal 5 7 6 5" xfId="14146"/>
    <cellStyle name="Normal 5 7 7" xfId="14147"/>
    <cellStyle name="Normal 5 7 7 2" xfId="14148"/>
    <cellStyle name="Normal 5 8" xfId="14149"/>
    <cellStyle name="Normal 5 8 2" xfId="14150"/>
    <cellStyle name="Normal 5 8 2 2" xfId="14151"/>
    <cellStyle name="Normal 5 8 2 3" xfId="14152"/>
    <cellStyle name="Normal 5 8 2 4" xfId="14153"/>
    <cellStyle name="Normal 5 8 2 5" xfId="14154"/>
    <cellStyle name="Normal 5 8 3" xfId="14155"/>
    <cellStyle name="Normal 5 8 3 2" xfId="14156"/>
    <cellStyle name="Normal 5 8 3 3" xfId="14157"/>
    <cellStyle name="Normal 5 8 3 4" xfId="14158"/>
    <cellStyle name="Normal 5 8 3 5" xfId="14159"/>
    <cellStyle name="Normal 5 8 4" xfId="14160"/>
    <cellStyle name="Normal 5 8 4 2" xfId="14161"/>
    <cellStyle name="Normal 5 8 4 3" xfId="14162"/>
    <cellStyle name="Normal 5 8 4 4" xfId="14163"/>
    <cellStyle name="Normal 5 8 4 5" xfId="14164"/>
    <cellStyle name="Normal 5 8 5" xfId="14165"/>
    <cellStyle name="Normal 5 8 5 2" xfId="14166"/>
    <cellStyle name="Normal 5 8 5 3" xfId="14167"/>
    <cellStyle name="Normal 5 8 5 4" xfId="14168"/>
    <cellStyle name="Normal 5 8 5 5" xfId="14169"/>
    <cellStyle name="Normal 5 8 6" xfId="14170"/>
    <cellStyle name="Normal 5 8 6 2" xfId="14171"/>
    <cellStyle name="Normal 5 8 6 3" xfId="14172"/>
    <cellStyle name="Normal 5 8 6 4" xfId="14173"/>
    <cellStyle name="Normal 5 8 6 5" xfId="14174"/>
    <cellStyle name="Normal 5 8 7" xfId="14175"/>
    <cellStyle name="Normal 5 8 7 2" xfId="14176"/>
    <cellStyle name="Normal 5 9" xfId="14177"/>
    <cellStyle name="Normal 5 9 2" xfId="14178"/>
    <cellStyle name="Normal 5 9 2 2" xfId="14179"/>
    <cellStyle name="Normal 5_Bul09.07.xls1" xfId="46531"/>
    <cellStyle name="Normal 50" xfId="14180"/>
    <cellStyle name="Normal 50 2" xfId="14181"/>
    <cellStyle name="Normal 50 3" xfId="14182"/>
    <cellStyle name="Normal 50 4" xfId="14183"/>
    <cellStyle name="Normal 50 5" xfId="14184"/>
    <cellStyle name="Normal 50 6" xfId="14185"/>
    <cellStyle name="Normal 51" xfId="14186"/>
    <cellStyle name="Normal 51 2" xfId="14187"/>
    <cellStyle name="Normal 51 3" xfId="14188"/>
    <cellStyle name="Normal 51 4" xfId="14189"/>
    <cellStyle name="Normal 51 5" xfId="14190"/>
    <cellStyle name="Normal 52" xfId="14191"/>
    <cellStyle name="Normal 52 2" xfId="14192"/>
    <cellStyle name="Normal 52 3" xfId="14193"/>
    <cellStyle name="Normal 52 4" xfId="14194"/>
    <cellStyle name="Normal 52 5" xfId="14195"/>
    <cellStyle name="Normal 53" xfId="14196"/>
    <cellStyle name="Normal 53 2" xfId="14197"/>
    <cellStyle name="Normal 53 2 2" xfId="14198"/>
    <cellStyle name="Normal 53 2 3" xfId="14199"/>
    <cellStyle name="Normal 53 2 4" xfId="14200"/>
    <cellStyle name="Normal 53 2 5" xfId="14201"/>
    <cellStyle name="Normal 53 2 6" xfId="14202"/>
    <cellStyle name="Normal 54" xfId="14203"/>
    <cellStyle name="Normal 54 2" xfId="14204"/>
    <cellStyle name="Normal 54 2 2" xfId="14205"/>
    <cellStyle name="Normal 54 3" xfId="14206"/>
    <cellStyle name="Normal 54 4" xfId="14207"/>
    <cellStyle name="Normal 54 5" xfId="14208"/>
    <cellStyle name="Normal 55" xfId="14209"/>
    <cellStyle name="Normal 55 2" xfId="46532"/>
    <cellStyle name="Normal 56" xfId="14210"/>
    <cellStyle name="Normal 56 2" xfId="46533"/>
    <cellStyle name="Normal 57" xfId="14211"/>
    <cellStyle name="Normal 57 2" xfId="46534"/>
    <cellStyle name="Normal 58" xfId="14212"/>
    <cellStyle name="Normal 58 2" xfId="46535"/>
    <cellStyle name="Normal 58 3" xfId="46536"/>
    <cellStyle name="Normal 59" xfId="14213"/>
    <cellStyle name="Normal 59 2" xfId="46537"/>
    <cellStyle name="Normal 59 3" xfId="46538"/>
    <cellStyle name="Normal 6" xfId="138"/>
    <cellStyle name="Normal 6 10" xfId="14214"/>
    <cellStyle name="Normal 6 10 10" xfId="14215"/>
    <cellStyle name="Normal 6 10 2" xfId="14216"/>
    <cellStyle name="Normal 6 10 2 2" xfId="14217"/>
    <cellStyle name="Normal 6 10 2 2 2" xfId="14218"/>
    <cellStyle name="Normal 6 10 2 2 3" xfId="14219"/>
    <cellStyle name="Normal 6 10 2 2 4" xfId="14220"/>
    <cellStyle name="Normal 6 10 2 2 5" xfId="14221"/>
    <cellStyle name="Normal 6 10 2 3" xfId="14222"/>
    <cellStyle name="Normal 6 10 2 3 2" xfId="14223"/>
    <cellStyle name="Normal 6 10 2 3 3" xfId="14224"/>
    <cellStyle name="Normal 6 10 2 3 4" xfId="14225"/>
    <cellStyle name="Normal 6 10 2 3 5" xfId="14226"/>
    <cellStyle name="Normal 6 10 2 4" xfId="14227"/>
    <cellStyle name="Normal 6 10 2 5" xfId="14228"/>
    <cellStyle name="Normal 6 10 2 6" xfId="14229"/>
    <cellStyle name="Normal 6 10 2 7" xfId="14230"/>
    <cellStyle name="Normal 6 10 3" xfId="14231"/>
    <cellStyle name="Normal 6 10 3 2" xfId="14232"/>
    <cellStyle name="Normal 6 10 3 2 2" xfId="14233"/>
    <cellStyle name="Normal 6 10 3 2 3" xfId="14234"/>
    <cellStyle name="Normal 6 10 3 2 4" xfId="14235"/>
    <cellStyle name="Normal 6 10 3 2 5" xfId="14236"/>
    <cellStyle name="Normal 6 10 3 3" xfId="14237"/>
    <cellStyle name="Normal 6 10 3 3 2" xfId="14238"/>
    <cellStyle name="Normal 6 10 3 3 3" xfId="14239"/>
    <cellStyle name="Normal 6 10 3 3 4" xfId="14240"/>
    <cellStyle name="Normal 6 10 3 3 5" xfId="14241"/>
    <cellStyle name="Normal 6 10 3 4" xfId="14242"/>
    <cellStyle name="Normal 6 10 3 5" xfId="14243"/>
    <cellStyle name="Normal 6 10 3 6" xfId="14244"/>
    <cellStyle name="Normal 6 10 3 7" xfId="14245"/>
    <cellStyle name="Normal 6 10 4" xfId="14246"/>
    <cellStyle name="Normal 6 10 4 2" xfId="14247"/>
    <cellStyle name="Normal 6 10 4 2 2" xfId="14248"/>
    <cellStyle name="Normal 6 10 4 2 3" xfId="14249"/>
    <cellStyle name="Normal 6 10 4 2 4" xfId="14250"/>
    <cellStyle name="Normal 6 10 4 2 5" xfId="14251"/>
    <cellStyle name="Normal 6 10 4 3" xfId="14252"/>
    <cellStyle name="Normal 6 10 4 3 2" xfId="14253"/>
    <cellStyle name="Normal 6 10 4 3 3" xfId="14254"/>
    <cellStyle name="Normal 6 10 4 3 4" xfId="14255"/>
    <cellStyle name="Normal 6 10 4 3 5" xfId="14256"/>
    <cellStyle name="Normal 6 10 4 4" xfId="14257"/>
    <cellStyle name="Normal 6 10 4 5" xfId="14258"/>
    <cellStyle name="Normal 6 10 4 6" xfId="14259"/>
    <cellStyle name="Normal 6 10 4 7" xfId="14260"/>
    <cellStyle name="Normal 6 10 5" xfId="14261"/>
    <cellStyle name="Normal 6 10 5 2" xfId="14262"/>
    <cellStyle name="Normal 6 10 5 3" xfId="14263"/>
    <cellStyle name="Normal 6 10 5 4" xfId="14264"/>
    <cellStyle name="Normal 6 10 5 5" xfId="14265"/>
    <cellStyle name="Normal 6 10 6" xfId="14266"/>
    <cellStyle name="Normal 6 10 6 2" xfId="14267"/>
    <cellStyle name="Normal 6 10 6 3" xfId="14268"/>
    <cellStyle name="Normal 6 10 6 4" xfId="14269"/>
    <cellStyle name="Normal 6 10 6 5" xfId="14270"/>
    <cellStyle name="Normal 6 10 7" xfId="14271"/>
    <cellStyle name="Normal 6 10 8" xfId="14272"/>
    <cellStyle name="Normal 6 10 9" xfId="14273"/>
    <cellStyle name="Normal 6 11" xfId="14274"/>
    <cellStyle name="Normal 6 11 2" xfId="14275"/>
    <cellStyle name="Normal 6 11 2 2" xfId="14276"/>
    <cellStyle name="Normal 6 11 2 3" xfId="14277"/>
    <cellStyle name="Normal 6 11 2 4" xfId="14278"/>
    <cellStyle name="Normal 6 11 2 5" xfId="14279"/>
    <cellStyle name="Normal 6 11 3" xfId="14280"/>
    <cellStyle name="Normal 6 11 3 2" xfId="14281"/>
    <cellStyle name="Normal 6 11 3 3" xfId="14282"/>
    <cellStyle name="Normal 6 11 3 4" xfId="14283"/>
    <cellStyle name="Normal 6 11 3 5" xfId="14284"/>
    <cellStyle name="Normal 6 11 4" xfId="14285"/>
    <cellStyle name="Normal 6 11 5" xfId="14286"/>
    <cellStyle name="Normal 6 11 6" xfId="14287"/>
    <cellStyle name="Normal 6 11 7" xfId="14288"/>
    <cellStyle name="Normal 6 12" xfId="14289"/>
    <cellStyle name="Normal 6 12 2" xfId="14290"/>
    <cellStyle name="Normal 6 12 2 2" xfId="14291"/>
    <cellStyle name="Normal 6 12 2 3" xfId="14292"/>
    <cellStyle name="Normal 6 12 2 4" xfId="14293"/>
    <cellStyle name="Normal 6 12 2 5" xfId="14294"/>
    <cellStyle name="Normal 6 12 3" xfId="14295"/>
    <cellStyle name="Normal 6 12 3 2" xfId="14296"/>
    <cellStyle name="Normal 6 12 3 3" xfId="14297"/>
    <cellStyle name="Normal 6 12 3 4" xfId="14298"/>
    <cellStyle name="Normal 6 12 3 5" xfId="14299"/>
    <cellStyle name="Normal 6 12 4" xfId="14300"/>
    <cellStyle name="Normal 6 12 5" xfId="14301"/>
    <cellStyle name="Normal 6 12 6" xfId="14302"/>
    <cellStyle name="Normal 6 12 7" xfId="14303"/>
    <cellStyle name="Normal 6 13" xfId="14304"/>
    <cellStyle name="Normal 6 13 2" xfId="14305"/>
    <cellStyle name="Normal 6 13 2 2" xfId="14306"/>
    <cellStyle name="Normal 6 13 2 3" xfId="14307"/>
    <cellStyle name="Normal 6 13 2 4" xfId="14308"/>
    <cellStyle name="Normal 6 13 2 5" xfId="14309"/>
    <cellStyle name="Normal 6 13 3" xfId="14310"/>
    <cellStyle name="Normal 6 13 3 2" xfId="14311"/>
    <cellStyle name="Normal 6 13 3 3" xfId="14312"/>
    <cellStyle name="Normal 6 13 3 4" xfId="14313"/>
    <cellStyle name="Normal 6 13 3 5" xfId="14314"/>
    <cellStyle name="Normal 6 13 4" xfId="14315"/>
    <cellStyle name="Normal 6 13 5" xfId="14316"/>
    <cellStyle name="Normal 6 13 6" xfId="14317"/>
    <cellStyle name="Normal 6 13 7" xfId="14318"/>
    <cellStyle name="Normal 6 14" xfId="14319"/>
    <cellStyle name="Normal 6 14 2" xfId="14320"/>
    <cellStyle name="Normal 6 14 3" xfId="14321"/>
    <cellStyle name="Normal 6 14 4" xfId="14322"/>
    <cellStyle name="Normal 6 14 5" xfId="14323"/>
    <cellStyle name="Normal 6 15" xfId="14324"/>
    <cellStyle name="Normal 6 15 2" xfId="14325"/>
    <cellStyle name="Normal 6 15 3" xfId="14326"/>
    <cellStyle name="Normal 6 15 4" xfId="14327"/>
    <cellStyle name="Normal 6 15 5" xfId="14328"/>
    <cellStyle name="Normal 6 16" xfId="14329"/>
    <cellStyle name="Normal 6 16 2" xfId="14330"/>
    <cellStyle name="Normal 6 16 3" xfId="14331"/>
    <cellStyle name="Normal 6 16 4" xfId="14332"/>
    <cellStyle name="Normal 6 16 5" xfId="14333"/>
    <cellStyle name="Normal 6 17" xfId="14334"/>
    <cellStyle name="Normal 6 18" xfId="14335"/>
    <cellStyle name="Normal 6 19" xfId="14336"/>
    <cellStyle name="Normal 6 2" xfId="139"/>
    <cellStyle name="Normal 6 2 10" xfId="14338"/>
    <cellStyle name="Normal 6 2 10 2" xfId="14339"/>
    <cellStyle name="Normal 6 2 10 3" xfId="14340"/>
    <cellStyle name="Normal 6 2 10 4" xfId="14341"/>
    <cellStyle name="Normal 6 2 10 5" xfId="14342"/>
    <cellStyle name="Normal 6 2 11" xfId="14343"/>
    <cellStyle name="Normal 6 2 11 2" xfId="14344"/>
    <cellStyle name="Normal 6 2 11 3" xfId="14345"/>
    <cellStyle name="Normal 6 2 11 4" xfId="14346"/>
    <cellStyle name="Normal 6 2 11 5" xfId="14347"/>
    <cellStyle name="Normal 6 2 12" xfId="14348"/>
    <cellStyle name="Normal 6 2 12 2" xfId="14349"/>
    <cellStyle name="Normal 6 2 12 3" xfId="14350"/>
    <cellStyle name="Normal 6 2 12 4" xfId="14351"/>
    <cellStyle name="Normal 6 2 12 5" xfId="14352"/>
    <cellStyle name="Normal 6 2 13" xfId="14353"/>
    <cellStyle name="Normal 6 2 14" xfId="14354"/>
    <cellStyle name="Normal 6 2 15" xfId="14355"/>
    <cellStyle name="Normal 6 2 16" xfId="14356"/>
    <cellStyle name="Normal 6 2 17" xfId="14337"/>
    <cellStyle name="Normal 6 2 2" xfId="14357"/>
    <cellStyle name="Normal 6 2 2 10" xfId="14358"/>
    <cellStyle name="Normal 6 2 2 2" xfId="14359"/>
    <cellStyle name="Normal 6 2 2 2 2" xfId="14360"/>
    <cellStyle name="Normal 6 2 2 2 2 2" xfId="14361"/>
    <cellStyle name="Normal 6 2 2 2 2 3" xfId="14362"/>
    <cellStyle name="Normal 6 2 2 2 2 4" xfId="14363"/>
    <cellStyle name="Normal 6 2 2 2 2 5" xfId="14364"/>
    <cellStyle name="Normal 6 2 2 2 3" xfId="14365"/>
    <cellStyle name="Normal 6 2 2 2 3 2" xfId="14366"/>
    <cellStyle name="Normal 6 2 2 2 3 3" xfId="14367"/>
    <cellStyle name="Normal 6 2 2 2 3 4" xfId="14368"/>
    <cellStyle name="Normal 6 2 2 2 3 5" xfId="14369"/>
    <cellStyle name="Normal 6 2 2 2 4" xfId="14370"/>
    <cellStyle name="Normal 6 2 2 2 5" xfId="14371"/>
    <cellStyle name="Normal 6 2 2 2 6" xfId="14372"/>
    <cellStyle name="Normal 6 2 2 2 7" xfId="14373"/>
    <cellStyle name="Normal 6 2 2 3" xfId="14374"/>
    <cellStyle name="Normal 6 2 2 3 2" xfId="14375"/>
    <cellStyle name="Normal 6 2 2 3 2 2" xfId="14376"/>
    <cellStyle name="Normal 6 2 2 3 2 3" xfId="14377"/>
    <cellStyle name="Normal 6 2 2 3 2 4" xfId="14378"/>
    <cellStyle name="Normal 6 2 2 3 2 5" xfId="14379"/>
    <cellStyle name="Normal 6 2 2 3 3" xfId="14380"/>
    <cellStyle name="Normal 6 2 2 3 3 2" xfId="14381"/>
    <cellStyle name="Normal 6 2 2 3 3 3" xfId="14382"/>
    <cellStyle name="Normal 6 2 2 3 3 4" xfId="14383"/>
    <cellStyle name="Normal 6 2 2 3 3 5" xfId="14384"/>
    <cellStyle name="Normal 6 2 2 3 4" xfId="14385"/>
    <cellStyle name="Normal 6 2 2 3 5" xfId="14386"/>
    <cellStyle name="Normal 6 2 2 3 6" xfId="14387"/>
    <cellStyle name="Normal 6 2 2 3 7" xfId="14388"/>
    <cellStyle name="Normal 6 2 2 4" xfId="14389"/>
    <cellStyle name="Normal 6 2 2 4 2" xfId="14390"/>
    <cellStyle name="Normal 6 2 2 4 2 2" xfId="14391"/>
    <cellStyle name="Normal 6 2 2 4 2 3" xfId="14392"/>
    <cellStyle name="Normal 6 2 2 4 2 4" xfId="14393"/>
    <cellStyle name="Normal 6 2 2 4 2 5" xfId="14394"/>
    <cellStyle name="Normal 6 2 2 4 3" xfId="14395"/>
    <cellStyle name="Normal 6 2 2 4 3 2" xfId="14396"/>
    <cellStyle name="Normal 6 2 2 4 3 3" xfId="14397"/>
    <cellStyle name="Normal 6 2 2 4 3 4" xfId="14398"/>
    <cellStyle name="Normal 6 2 2 4 3 5" xfId="14399"/>
    <cellStyle name="Normal 6 2 2 4 4" xfId="14400"/>
    <cellStyle name="Normal 6 2 2 4 5" xfId="14401"/>
    <cellStyle name="Normal 6 2 2 4 6" xfId="14402"/>
    <cellStyle name="Normal 6 2 2 4 7" xfId="14403"/>
    <cellStyle name="Normal 6 2 2 5" xfId="14404"/>
    <cellStyle name="Normal 6 2 2 5 2" xfId="14405"/>
    <cellStyle name="Normal 6 2 2 5 2 2" xfId="14406"/>
    <cellStyle name="Normal 6 2 2 5 3" xfId="14407"/>
    <cellStyle name="Normal 6 2 2 5 4" xfId="14408"/>
    <cellStyle name="Normal 6 2 2 5 5" xfId="14409"/>
    <cellStyle name="Normal 6 2 2 6" xfId="14410"/>
    <cellStyle name="Normal 6 2 2 6 2" xfId="14411"/>
    <cellStyle name="Normal 6 2 2 6 2 2" xfId="14412"/>
    <cellStyle name="Normal 6 2 2 6 3" xfId="14413"/>
    <cellStyle name="Normal 6 2 2 6 4" xfId="14414"/>
    <cellStyle name="Normal 6 2 2 6 5" xfId="14415"/>
    <cellStyle name="Normal 6 2 2 7" xfId="14416"/>
    <cellStyle name="Normal 6 2 2 8" xfId="14417"/>
    <cellStyle name="Normal 6 2 2 9" xfId="14418"/>
    <cellStyle name="Normal 6 2 3" xfId="14419"/>
    <cellStyle name="Normal 6 2 3 10" xfId="14420"/>
    <cellStyle name="Normal 6 2 3 2" xfId="14421"/>
    <cellStyle name="Normal 6 2 3 2 2" xfId="14422"/>
    <cellStyle name="Normal 6 2 3 2 2 2" xfId="14423"/>
    <cellStyle name="Normal 6 2 3 2 2 3" xfId="14424"/>
    <cellStyle name="Normal 6 2 3 2 2 4" xfId="14425"/>
    <cellStyle name="Normal 6 2 3 2 2 5" xfId="14426"/>
    <cellStyle name="Normal 6 2 3 2 3" xfId="14427"/>
    <cellStyle name="Normal 6 2 3 2 3 2" xfId="14428"/>
    <cellStyle name="Normal 6 2 3 2 3 3" xfId="14429"/>
    <cellStyle name="Normal 6 2 3 2 3 4" xfId="14430"/>
    <cellStyle name="Normal 6 2 3 2 3 5" xfId="14431"/>
    <cellStyle name="Normal 6 2 3 2 4" xfId="14432"/>
    <cellStyle name="Normal 6 2 3 2 5" xfId="14433"/>
    <cellStyle name="Normal 6 2 3 2 6" xfId="14434"/>
    <cellStyle name="Normal 6 2 3 2 7" xfId="14435"/>
    <cellStyle name="Normal 6 2 3 3" xfId="14436"/>
    <cellStyle name="Normal 6 2 3 3 2" xfId="14437"/>
    <cellStyle name="Normal 6 2 3 3 2 2" xfId="14438"/>
    <cellStyle name="Normal 6 2 3 3 2 3" xfId="14439"/>
    <cellStyle name="Normal 6 2 3 3 2 4" xfId="14440"/>
    <cellStyle name="Normal 6 2 3 3 2 5" xfId="14441"/>
    <cellStyle name="Normal 6 2 3 3 3" xfId="14442"/>
    <cellStyle name="Normal 6 2 3 3 3 2" xfId="14443"/>
    <cellStyle name="Normal 6 2 3 3 3 3" xfId="14444"/>
    <cellStyle name="Normal 6 2 3 3 3 4" xfId="14445"/>
    <cellStyle name="Normal 6 2 3 3 3 5" xfId="14446"/>
    <cellStyle name="Normal 6 2 3 3 4" xfId="14447"/>
    <cellStyle name="Normal 6 2 3 3 5" xfId="14448"/>
    <cellStyle name="Normal 6 2 3 3 6" xfId="14449"/>
    <cellStyle name="Normal 6 2 3 3 7" xfId="14450"/>
    <cellStyle name="Normal 6 2 3 4" xfId="14451"/>
    <cellStyle name="Normal 6 2 3 4 2" xfId="14452"/>
    <cellStyle name="Normal 6 2 3 4 2 2" xfId="14453"/>
    <cellStyle name="Normal 6 2 3 4 2 3" xfId="14454"/>
    <cellStyle name="Normal 6 2 3 4 2 4" xfId="14455"/>
    <cellStyle name="Normal 6 2 3 4 2 5" xfId="14456"/>
    <cellStyle name="Normal 6 2 3 4 3" xfId="14457"/>
    <cellStyle name="Normal 6 2 3 4 3 2" xfId="14458"/>
    <cellStyle name="Normal 6 2 3 4 3 3" xfId="14459"/>
    <cellStyle name="Normal 6 2 3 4 3 4" xfId="14460"/>
    <cellStyle name="Normal 6 2 3 4 3 5" xfId="14461"/>
    <cellStyle name="Normal 6 2 3 4 4" xfId="14462"/>
    <cellStyle name="Normal 6 2 3 4 5" xfId="14463"/>
    <cellStyle name="Normal 6 2 3 4 6" xfId="14464"/>
    <cellStyle name="Normal 6 2 3 4 7" xfId="14465"/>
    <cellStyle name="Normal 6 2 3 5" xfId="14466"/>
    <cellStyle name="Normal 6 2 3 5 2" xfId="14467"/>
    <cellStyle name="Normal 6 2 3 5 2 2" xfId="14468"/>
    <cellStyle name="Normal 6 2 3 5 3" xfId="14469"/>
    <cellStyle name="Normal 6 2 3 5 4" xfId="14470"/>
    <cellStyle name="Normal 6 2 3 5 5" xfId="14471"/>
    <cellStyle name="Normal 6 2 3 6" xfId="14472"/>
    <cellStyle name="Normal 6 2 3 6 2" xfId="14473"/>
    <cellStyle name="Normal 6 2 3 6 2 2" xfId="14474"/>
    <cellStyle name="Normal 6 2 3 6 3" xfId="14475"/>
    <cellStyle name="Normal 6 2 3 6 4" xfId="14476"/>
    <cellStyle name="Normal 6 2 3 6 5" xfId="14477"/>
    <cellStyle name="Normal 6 2 3 7" xfId="14478"/>
    <cellStyle name="Normal 6 2 3 8" xfId="14479"/>
    <cellStyle name="Normal 6 2 3 9" xfId="14480"/>
    <cellStyle name="Normal 6 2 4" xfId="14481"/>
    <cellStyle name="Normal 6 2 4 10" xfId="14482"/>
    <cellStyle name="Normal 6 2 4 2" xfId="14483"/>
    <cellStyle name="Normal 6 2 4 2 2" xfId="14484"/>
    <cellStyle name="Normal 6 2 4 2 2 2" xfId="14485"/>
    <cellStyle name="Normal 6 2 4 2 3" xfId="14486"/>
    <cellStyle name="Normal 6 2 4 2 4" xfId="14487"/>
    <cellStyle name="Normal 6 2 4 2 5" xfId="14488"/>
    <cellStyle name="Normal 6 2 4 3" xfId="14489"/>
    <cellStyle name="Normal 6 2 4 3 2" xfId="14490"/>
    <cellStyle name="Normal 6 2 4 3 2 2" xfId="14491"/>
    <cellStyle name="Normal 6 2 4 3 3" xfId="14492"/>
    <cellStyle name="Normal 6 2 4 3 4" xfId="14493"/>
    <cellStyle name="Normal 6 2 4 3 5" xfId="14494"/>
    <cellStyle name="Normal 6 2 4 4" xfId="14495"/>
    <cellStyle name="Normal 6 2 4 4 2" xfId="14496"/>
    <cellStyle name="Normal 6 2 4 4 3" xfId="14497"/>
    <cellStyle name="Normal 6 2 4 4 4" xfId="14498"/>
    <cellStyle name="Normal 6 2 4 4 5" xfId="14499"/>
    <cellStyle name="Normal 6 2 4 5" xfId="14500"/>
    <cellStyle name="Normal 6 2 4 5 2" xfId="14501"/>
    <cellStyle name="Normal 6 2 4 5 3" xfId="14502"/>
    <cellStyle name="Normal 6 2 4 5 4" xfId="14503"/>
    <cellStyle name="Normal 6 2 4 5 5" xfId="14504"/>
    <cellStyle name="Normal 6 2 4 6" xfId="14505"/>
    <cellStyle name="Normal 6 2 4 6 2" xfId="14506"/>
    <cellStyle name="Normal 6 2 4 6 3" xfId="14507"/>
    <cellStyle name="Normal 6 2 4 6 4" xfId="14508"/>
    <cellStyle name="Normal 6 2 4 6 5" xfId="14509"/>
    <cellStyle name="Normal 6 2 4 7" xfId="14510"/>
    <cellStyle name="Normal 6 2 4 7 2" xfId="14511"/>
    <cellStyle name="Normal 6 2 4 8" xfId="14512"/>
    <cellStyle name="Normal 6 2 4 9" xfId="14513"/>
    <cellStyle name="Normal 6 2 5" xfId="14514"/>
    <cellStyle name="Normal 6 2 5 10" xfId="14515"/>
    <cellStyle name="Normal 6 2 5 2" xfId="14516"/>
    <cellStyle name="Normal 6 2 5 2 2" xfId="14517"/>
    <cellStyle name="Normal 6 2 5 2 2 2" xfId="14518"/>
    <cellStyle name="Normal 6 2 5 2 3" xfId="14519"/>
    <cellStyle name="Normal 6 2 5 2 4" xfId="14520"/>
    <cellStyle name="Normal 6 2 5 2 5" xfId="14521"/>
    <cellStyle name="Normal 6 2 5 3" xfId="14522"/>
    <cellStyle name="Normal 6 2 5 3 2" xfId="14523"/>
    <cellStyle name="Normal 6 2 5 3 2 2" xfId="14524"/>
    <cellStyle name="Normal 6 2 5 3 3" xfId="14525"/>
    <cellStyle name="Normal 6 2 5 3 4" xfId="14526"/>
    <cellStyle name="Normal 6 2 5 3 5" xfId="14527"/>
    <cellStyle name="Normal 6 2 5 4" xfId="14528"/>
    <cellStyle name="Normal 6 2 5 4 2" xfId="14529"/>
    <cellStyle name="Normal 6 2 5 4 3" xfId="14530"/>
    <cellStyle name="Normal 6 2 5 4 4" xfId="14531"/>
    <cellStyle name="Normal 6 2 5 4 5" xfId="14532"/>
    <cellStyle name="Normal 6 2 5 5" xfId="14533"/>
    <cellStyle name="Normal 6 2 5 5 2" xfId="14534"/>
    <cellStyle name="Normal 6 2 5 5 3" xfId="14535"/>
    <cellStyle name="Normal 6 2 5 5 4" xfId="14536"/>
    <cellStyle name="Normal 6 2 5 5 5" xfId="14537"/>
    <cellStyle name="Normal 6 2 5 6" xfId="14538"/>
    <cellStyle name="Normal 6 2 5 6 2" xfId="14539"/>
    <cellStyle name="Normal 6 2 5 6 3" xfId="14540"/>
    <cellStyle name="Normal 6 2 5 6 4" xfId="14541"/>
    <cellStyle name="Normal 6 2 5 6 5" xfId="14542"/>
    <cellStyle name="Normal 6 2 5 7" xfId="14543"/>
    <cellStyle name="Normal 6 2 5 7 2" xfId="14544"/>
    <cellStyle name="Normal 6 2 5 8" xfId="14545"/>
    <cellStyle name="Normal 6 2 5 9" xfId="14546"/>
    <cellStyle name="Normal 6 2 6" xfId="14547"/>
    <cellStyle name="Normal 6 2 6 10" xfId="14548"/>
    <cellStyle name="Normal 6 2 6 2" xfId="14549"/>
    <cellStyle name="Normal 6 2 6 2 2" xfId="14550"/>
    <cellStyle name="Normal 6 2 6 2 2 2" xfId="14551"/>
    <cellStyle name="Normal 6 2 6 2 3" xfId="14552"/>
    <cellStyle name="Normal 6 2 6 2 4" xfId="14553"/>
    <cellStyle name="Normal 6 2 6 2 5" xfId="14554"/>
    <cellStyle name="Normal 6 2 6 3" xfId="14555"/>
    <cellStyle name="Normal 6 2 6 3 2" xfId="14556"/>
    <cellStyle name="Normal 6 2 6 3 2 2" xfId="14557"/>
    <cellStyle name="Normal 6 2 6 3 3" xfId="14558"/>
    <cellStyle name="Normal 6 2 6 3 4" xfId="14559"/>
    <cellStyle name="Normal 6 2 6 3 5" xfId="14560"/>
    <cellStyle name="Normal 6 2 6 4" xfId="14561"/>
    <cellStyle name="Normal 6 2 6 4 2" xfId="14562"/>
    <cellStyle name="Normal 6 2 6 4 3" xfId="14563"/>
    <cellStyle name="Normal 6 2 6 4 4" xfId="14564"/>
    <cellStyle name="Normal 6 2 6 4 5" xfId="14565"/>
    <cellStyle name="Normal 6 2 6 5" xfId="14566"/>
    <cellStyle name="Normal 6 2 6 5 2" xfId="14567"/>
    <cellStyle name="Normal 6 2 6 5 3" xfId="14568"/>
    <cellStyle name="Normal 6 2 6 5 4" xfId="14569"/>
    <cellStyle name="Normal 6 2 6 5 5" xfId="14570"/>
    <cellStyle name="Normal 6 2 6 6" xfId="14571"/>
    <cellStyle name="Normal 6 2 6 6 2" xfId="14572"/>
    <cellStyle name="Normal 6 2 6 6 3" xfId="14573"/>
    <cellStyle name="Normal 6 2 6 6 4" xfId="14574"/>
    <cellStyle name="Normal 6 2 6 6 5" xfId="14575"/>
    <cellStyle name="Normal 6 2 6 7" xfId="14576"/>
    <cellStyle name="Normal 6 2 6 7 2" xfId="14577"/>
    <cellStyle name="Normal 6 2 6 8" xfId="14578"/>
    <cellStyle name="Normal 6 2 6 9" xfId="14579"/>
    <cellStyle name="Normal 6 2 7" xfId="14580"/>
    <cellStyle name="Normal 6 2 7 10" xfId="14581"/>
    <cellStyle name="Normal 6 2 7 11" xfId="14582"/>
    <cellStyle name="Normal 6 2 7 12" xfId="14583"/>
    <cellStyle name="Normal 6 2 7 13" xfId="14584"/>
    <cellStyle name="Normal 6 2 7 2" xfId="14585"/>
    <cellStyle name="Normal 6 2 7 2 2" xfId="14586"/>
    <cellStyle name="Normal 6 2 7 2 3" xfId="14587"/>
    <cellStyle name="Normal 6 2 7 2 4" xfId="14588"/>
    <cellStyle name="Normal 6 2 7 2 5" xfId="14589"/>
    <cellStyle name="Normal 6 2 7 3" xfId="14590"/>
    <cellStyle name="Normal 6 2 7 3 2" xfId="14591"/>
    <cellStyle name="Normal 6 2 7 3 3" xfId="14592"/>
    <cellStyle name="Normal 6 2 7 3 4" xfId="14593"/>
    <cellStyle name="Normal 6 2 7 3 5" xfId="14594"/>
    <cellStyle name="Normal 6 2 7 4" xfId="14595"/>
    <cellStyle name="Normal 6 2 7 4 2" xfId="14596"/>
    <cellStyle name="Normal 6 2 7 4 3" xfId="14597"/>
    <cellStyle name="Normal 6 2 7 4 4" xfId="14598"/>
    <cellStyle name="Normal 6 2 7 4 5" xfId="14599"/>
    <cellStyle name="Normal 6 2 7 5" xfId="14600"/>
    <cellStyle name="Normal 6 2 7 5 2" xfId="14601"/>
    <cellStyle name="Normal 6 2 7 5 3" xfId="14602"/>
    <cellStyle name="Normal 6 2 7 5 4" xfId="14603"/>
    <cellStyle name="Normal 6 2 7 5 5" xfId="14604"/>
    <cellStyle name="Normal 6 2 7 6" xfId="14605"/>
    <cellStyle name="Normal 6 2 7 6 2" xfId="14606"/>
    <cellStyle name="Normal 6 2 7 6 3" xfId="14607"/>
    <cellStyle name="Normal 6 2 7 6 4" xfId="14608"/>
    <cellStyle name="Normal 6 2 7 6 5" xfId="14609"/>
    <cellStyle name="Normal 6 2 7 7" xfId="14610"/>
    <cellStyle name="Normal 6 2 7 7 2" xfId="14611"/>
    <cellStyle name="Normal 6 2 7 8" xfId="14612"/>
    <cellStyle name="Normal 6 2 7 9" xfId="14613"/>
    <cellStyle name="Normal 6 2 8" xfId="14614"/>
    <cellStyle name="Normal 6 2 8 2" xfId="14615"/>
    <cellStyle name="Normal 6 2 8 2 2" xfId="14616"/>
    <cellStyle name="Normal 6 2 8 3" xfId="14617"/>
    <cellStyle name="Normal 6 2 8 4" xfId="14618"/>
    <cellStyle name="Normal 6 2 8 5" xfId="14619"/>
    <cellStyle name="Normal 6 2 9" xfId="14620"/>
    <cellStyle name="Normal 6 2 9 2" xfId="14621"/>
    <cellStyle name="Normal 6 2 9 2 2" xfId="14622"/>
    <cellStyle name="Normal 6 2 9 3" xfId="14623"/>
    <cellStyle name="Normal 6 2 9 4" xfId="14624"/>
    <cellStyle name="Normal 6 2 9 5" xfId="14625"/>
    <cellStyle name="Normal 6 2_08 Aug 2011 - HK FS translation (JL)" xfId="14626"/>
    <cellStyle name="Normal 6 20" xfId="14627"/>
    <cellStyle name="Normal 6 21" xfId="14628"/>
    <cellStyle name="Normal 6 22" xfId="230"/>
    <cellStyle name="Normal 6 23" xfId="45693"/>
    <cellStyle name="Normal 6 3" xfId="140"/>
    <cellStyle name="Normal 6 3 10" xfId="14630"/>
    <cellStyle name="Normal 6 3 11" xfId="14629"/>
    <cellStyle name="Normal 6 3 2" xfId="14631"/>
    <cellStyle name="Normal 6 3 2 2" xfId="14632"/>
    <cellStyle name="Normal 6 3 2 2 2" xfId="14633"/>
    <cellStyle name="Normal 6 3 2 2 3" xfId="14634"/>
    <cellStyle name="Normal 6 3 2 2 4" xfId="14635"/>
    <cellStyle name="Normal 6 3 2 2 5" xfId="14636"/>
    <cellStyle name="Normal 6 3 2 3" xfId="14637"/>
    <cellStyle name="Normal 6 3 2 3 2" xfId="14638"/>
    <cellStyle name="Normal 6 3 2 3 3" xfId="14639"/>
    <cellStyle name="Normal 6 3 2 3 4" xfId="14640"/>
    <cellStyle name="Normal 6 3 2 3 5" xfId="14641"/>
    <cellStyle name="Normal 6 3 2 4" xfId="14642"/>
    <cellStyle name="Normal 6 3 2 5" xfId="14643"/>
    <cellStyle name="Normal 6 3 2 6" xfId="14644"/>
    <cellStyle name="Normal 6 3 2 7" xfId="14645"/>
    <cellStyle name="Normal 6 3 3" xfId="14646"/>
    <cellStyle name="Normal 6 3 3 2" xfId="14647"/>
    <cellStyle name="Normal 6 3 3 2 2" xfId="14648"/>
    <cellStyle name="Normal 6 3 3 2 3" xfId="14649"/>
    <cellStyle name="Normal 6 3 3 2 4" xfId="14650"/>
    <cellStyle name="Normal 6 3 3 2 5" xfId="14651"/>
    <cellStyle name="Normal 6 3 3 3" xfId="14652"/>
    <cellStyle name="Normal 6 3 3 3 2" xfId="14653"/>
    <cellStyle name="Normal 6 3 3 3 3" xfId="14654"/>
    <cellStyle name="Normal 6 3 3 3 4" xfId="14655"/>
    <cellStyle name="Normal 6 3 3 3 5" xfId="14656"/>
    <cellStyle name="Normal 6 3 3 4" xfId="14657"/>
    <cellStyle name="Normal 6 3 3 5" xfId="14658"/>
    <cellStyle name="Normal 6 3 3 6" xfId="14659"/>
    <cellStyle name="Normal 6 3 3 7" xfId="14660"/>
    <cellStyle name="Normal 6 3 4" xfId="14661"/>
    <cellStyle name="Normal 6 3 4 2" xfId="14662"/>
    <cellStyle name="Normal 6 3 4 2 2" xfId="14663"/>
    <cellStyle name="Normal 6 3 4 2 3" xfId="14664"/>
    <cellStyle name="Normal 6 3 4 2 4" xfId="14665"/>
    <cellStyle name="Normal 6 3 4 2 5" xfId="14666"/>
    <cellStyle name="Normal 6 3 4 3" xfId="14667"/>
    <cellStyle name="Normal 6 3 4 3 2" xfId="14668"/>
    <cellStyle name="Normal 6 3 4 3 3" xfId="14669"/>
    <cellStyle name="Normal 6 3 4 3 4" xfId="14670"/>
    <cellStyle name="Normal 6 3 4 3 5" xfId="14671"/>
    <cellStyle name="Normal 6 3 4 4" xfId="14672"/>
    <cellStyle name="Normal 6 3 4 5" xfId="14673"/>
    <cellStyle name="Normal 6 3 4 6" xfId="14674"/>
    <cellStyle name="Normal 6 3 4 7" xfId="14675"/>
    <cellStyle name="Normal 6 3 5" xfId="14676"/>
    <cellStyle name="Normal 6 3 5 2" xfId="14677"/>
    <cellStyle name="Normal 6 3 5 2 2" xfId="14678"/>
    <cellStyle name="Normal 6 3 5 3" xfId="14679"/>
    <cellStyle name="Normal 6 3 5 4" xfId="14680"/>
    <cellStyle name="Normal 6 3 5 5" xfId="14681"/>
    <cellStyle name="Normal 6 3 6" xfId="14682"/>
    <cellStyle name="Normal 6 3 6 2" xfId="14683"/>
    <cellStyle name="Normal 6 3 6 2 2" xfId="14684"/>
    <cellStyle name="Normal 6 3 6 3" xfId="14685"/>
    <cellStyle name="Normal 6 3 6 4" xfId="14686"/>
    <cellStyle name="Normal 6 3 6 5" xfId="14687"/>
    <cellStyle name="Normal 6 3 7" xfId="14688"/>
    <cellStyle name="Normal 6 3 8" xfId="14689"/>
    <cellStyle name="Normal 6 3 9" xfId="14690"/>
    <cellStyle name="Normal 6 4" xfId="205"/>
    <cellStyle name="Normal 6 4 10" xfId="14692"/>
    <cellStyle name="Normal 6 4 11" xfId="14691"/>
    <cellStyle name="Normal 6 4 2" xfId="14693"/>
    <cellStyle name="Normal 6 4 2 2" xfId="14694"/>
    <cellStyle name="Normal 6 4 2 2 2" xfId="14695"/>
    <cellStyle name="Normal 6 4 2 2 3" xfId="14696"/>
    <cellStyle name="Normal 6 4 2 2 4" xfId="14697"/>
    <cellStyle name="Normal 6 4 2 2 5" xfId="14698"/>
    <cellStyle name="Normal 6 4 2 3" xfId="14699"/>
    <cellStyle name="Normal 6 4 2 3 2" xfId="14700"/>
    <cellStyle name="Normal 6 4 2 3 3" xfId="14701"/>
    <cellStyle name="Normal 6 4 2 3 4" xfId="14702"/>
    <cellStyle name="Normal 6 4 2 3 5" xfId="14703"/>
    <cellStyle name="Normal 6 4 2 4" xfId="14704"/>
    <cellStyle name="Normal 6 4 2 5" xfId="14705"/>
    <cellStyle name="Normal 6 4 2 6" xfId="14706"/>
    <cellStyle name="Normal 6 4 2 7" xfId="14707"/>
    <cellStyle name="Normal 6 4 3" xfId="14708"/>
    <cellStyle name="Normal 6 4 3 2" xfId="14709"/>
    <cellStyle name="Normal 6 4 3 2 2" xfId="14710"/>
    <cellStyle name="Normal 6 4 3 2 3" xfId="14711"/>
    <cellStyle name="Normal 6 4 3 2 4" xfId="14712"/>
    <cellStyle name="Normal 6 4 3 2 5" xfId="14713"/>
    <cellStyle name="Normal 6 4 3 3" xfId="14714"/>
    <cellStyle name="Normal 6 4 3 3 2" xfId="14715"/>
    <cellStyle name="Normal 6 4 3 3 3" xfId="14716"/>
    <cellStyle name="Normal 6 4 3 3 4" xfId="14717"/>
    <cellStyle name="Normal 6 4 3 3 5" xfId="14718"/>
    <cellStyle name="Normal 6 4 3 4" xfId="14719"/>
    <cellStyle name="Normal 6 4 3 5" xfId="14720"/>
    <cellStyle name="Normal 6 4 3 6" xfId="14721"/>
    <cellStyle name="Normal 6 4 3 7" xfId="14722"/>
    <cellStyle name="Normal 6 4 4" xfId="14723"/>
    <cellStyle name="Normal 6 4 4 2" xfId="14724"/>
    <cellStyle name="Normal 6 4 4 2 2" xfId="14725"/>
    <cellStyle name="Normal 6 4 4 2 3" xfId="14726"/>
    <cellStyle name="Normal 6 4 4 2 4" xfId="14727"/>
    <cellStyle name="Normal 6 4 4 2 5" xfId="14728"/>
    <cellStyle name="Normal 6 4 4 3" xfId="14729"/>
    <cellStyle name="Normal 6 4 4 3 2" xfId="14730"/>
    <cellStyle name="Normal 6 4 4 3 3" xfId="14731"/>
    <cellStyle name="Normal 6 4 4 3 4" xfId="14732"/>
    <cellStyle name="Normal 6 4 4 3 5" xfId="14733"/>
    <cellStyle name="Normal 6 4 4 4" xfId="14734"/>
    <cellStyle name="Normal 6 4 4 5" xfId="14735"/>
    <cellStyle name="Normal 6 4 4 6" xfId="14736"/>
    <cellStyle name="Normal 6 4 4 7" xfId="14737"/>
    <cellStyle name="Normal 6 4 5" xfId="14738"/>
    <cellStyle name="Normal 6 4 5 2" xfId="14739"/>
    <cellStyle name="Normal 6 4 5 2 2" xfId="14740"/>
    <cellStyle name="Normal 6 4 5 3" xfId="14741"/>
    <cellStyle name="Normal 6 4 5 4" xfId="14742"/>
    <cellStyle name="Normal 6 4 5 5" xfId="14743"/>
    <cellStyle name="Normal 6 4 6" xfId="14744"/>
    <cellStyle name="Normal 6 4 6 2" xfId="14745"/>
    <cellStyle name="Normal 6 4 6 2 2" xfId="14746"/>
    <cellStyle name="Normal 6 4 6 3" xfId="14747"/>
    <cellStyle name="Normal 6 4 6 4" xfId="14748"/>
    <cellStyle name="Normal 6 4 6 5" xfId="14749"/>
    <cellStyle name="Normal 6 4 7" xfId="14750"/>
    <cellStyle name="Normal 6 4 8" xfId="14751"/>
    <cellStyle name="Normal 6 4 9" xfId="14752"/>
    <cellStyle name="Normal 6 5" xfId="14753"/>
    <cellStyle name="Normal 6 5 10" xfId="14754"/>
    <cellStyle name="Normal 6 5 2" xfId="14755"/>
    <cellStyle name="Normal 6 5 2 2" xfId="14756"/>
    <cellStyle name="Normal 6 5 2 2 2" xfId="14757"/>
    <cellStyle name="Normal 6 5 2 2 3" xfId="14758"/>
    <cellStyle name="Normal 6 5 2 2 4" xfId="14759"/>
    <cellStyle name="Normal 6 5 2 2 5" xfId="14760"/>
    <cellStyle name="Normal 6 5 2 3" xfId="14761"/>
    <cellStyle name="Normal 6 5 2 3 2" xfId="14762"/>
    <cellStyle name="Normal 6 5 2 3 3" xfId="14763"/>
    <cellStyle name="Normal 6 5 2 3 4" xfId="14764"/>
    <cellStyle name="Normal 6 5 2 3 5" xfId="14765"/>
    <cellStyle name="Normal 6 5 2 4" xfId="14766"/>
    <cellStyle name="Normal 6 5 2 5" xfId="14767"/>
    <cellStyle name="Normal 6 5 2 6" xfId="14768"/>
    <cellStyle name="Normal 6 5 2 7" xfId="14769"/>
    <cellStyle name="Normal 6 5 3" xfId="14770"/>
    <cellStyle name="Normal 6 5 3 2" xfId="14771"/>
    <cellStyle name="Normal 6 5 3 2 2" xfId="14772"/>
    <cellStyle name="Normal 6 5 3 2 3" xfId="14773"/>
    <cellStyle name="Normal 6 5 3 2 4" xfId="14774"/>
    <cellStyle name="Normal 6 5 3 2 5" xfId="14775"/>
    <cellStyle name="Normal 6 5 3 3" xfId="14776"/>
    <cellStyle name="Normal 6 5 3 3 2" xfId="14777"/>
    <cellStyle name="Normal 6 5 3 3 3" xfId="14778"/>
    <cellStyle name="Normal 6 5 3 3 4" xfId="14779"/>
    <cellStyle name="Normal 6 5 3 3 5" xfId="14780"/>
    <cellStyle name="Normal 6 5 3 4" xfId="14781"/>
    <cellStyle name="Normal 6 5 3 5" xfId="14782"/>
    <cellStyle name="Normal 6 5 3 6" xfId="14783"/>
    <cellStyle name="Normal 6 5 3 7" xfId="14784"/>
    <cellStyle name="Normal 6 5 4" xfId="14785"/>
    <cellStyle name="Normal 6 5 4 2" xfId="14786"/>
    <cellStyle name="Normal 6 5 4 2 2" xfId="14787"/>
    <cellStyle name="Normal 6 5 4 2 3" xfId="14788"/>
    <cellStyle name="Normal 6 5 4 2 4" xfId="14789"/>
    <cellStyle name="Normal 6 5 4 2 5" xfId="14790"/>
    <cellStyle name="Normal 6 5 4 3" xfId="14791"/>
    <cellStyle name="Normal 6 5 4 3 2" xfId="14792"/>
    <cellStyle name="Normal 6 5 4 3 3" xfId="14793"/>
    <cellStyle name="Normal 6 5 4 3 4" xfId="14794"/>
    <cellStyle name="Normal 6 5 4 3 5" xfId="14795"/>
    <cellStyle name="Normal 6 5 4 4" xfId="14796"/>
    <cellStyle name="Normal 6 5 4 5" xfId="14797"/>
    <cellStyle name="Normal 6 5 4 6" xfId="14798"/>
    <cellStyle name="Normal 6 5 4 7" xfId="14799"/>
    <cellStyle name="Normal 6 5 5" xfId="14800"/>
    <cellStyle name="Normal 6 5 5 2" xfId="14801"/>
    <cellStyle name="Normal 6 5 5 2 2" xfId="14802"/>
    <cellStyle name="Normal 6 5 5 3" xfId="14803"/>
    <cellStyle name="Normal 6 5 5 4" xfId="14804"/>
    <cellStyle name="Normal 6 5 5 5" xfId="14805"/>
    <cellStyle name="Normal 6 5 6" xfId="14806"/>
    <cellStyle name="Normal 6 5 6 2" xfId="14807"/>
    <cellStyle name="Normal 6 5 6 2 2" xfId="14808"/>
    <cellStyle name="Normal 6 5 6 3" xfId="14809"/>
    <cellStyle name="Normal 6 5 6 4" xfId="14810"/>
    <cellStyle name="Normal 6 5 6 5" xfId="14811"/>
    <cellStyle name="Normal 6 5 7" xfId="14812"/>
    <cellStyle name="Normal 6 5 8" xfId="14813"/>
    <cellStyle name="Normal 6 5 9" xfId="14814"/>
    <cellStyle name="Normal 6 6" xfId="14815"/>
    <cellStyle name="Normal 6 6 10" xfId="14816"/>
    <cellStyle name="Normal 6 6 2" xfId="14817"/>
    <cellStyle name="Normal 6 6 2 2" xfId="14818"/>
    <cellStyle name="Normal 6 6 2 2 2" xfId="14819"/>
    <cellStyle name="Normal 6 6 2 2 3" xfId="14820"/>
    <cellStyle name="Normal 6 6 2 2 4" xfId="14821"/>
    <cellStyle name="Normal 6 6 2 2 5" xfId="14822"/>
    <cellStyle name="Normal 6 6 2 3" xfId="14823"/>
    <cellStyle name="Normal 6 6 2 3 2" xfId="14824"/>
    <cellStyle name="Normal 6 6 2 3 3" xfId="14825"/>
    <cellStyle name="Normal 6 6 2 3 4" xfId="14826"/>
    <cellStyle name="Normal 6 6 2 3 5" xfId="14827"/>
    <cellStyle name="Normal 6 6 2 4" xfId="14828"/>
    <cellStyle name="Normal 6 6 2 5" xfId="14829"/>
    <cellStyle name="Normal 6 6 2 6" xfId="14830"/>
    <cellStyle name="Normal 6 6 2 7" xfId="14831"/>
    <cellStyle name="Normal 6 6 3" xfId="14832"/>
    <cellStyle name="Normal 6 6 3 2" xfId="14833"/>
    <cellStyle name="Normal 6 6 3 2 2" xfId="14834"/>
    <cellStyle name="Normal 6 6 3 2 3" xfId="14835"/>
    <cellStyle name="Normal 6 6 3 2 4" xfId="14836"/>
    <cellStyle name="Normal 6 6 3 2 5" xfId="14837"/>
    <cellStyle name="Normal 6 6 3 3" xfId="14838"/>
    <cellStyle name="Normal 6 6 3 3 2" xfId="14839"/>
    <cellStyle name="Normal 6 6 3 3 3" xfId="14840"/>
    <cellStyle name="Normal 6 6 3 3 4" xfId="14841"/>
    <cellStyle name="Normal 6 6 3 3 5" xfId="14842"/>
    <cellStyle name="Normal 6 6 3 4" xfId="14843"/>
    <cellStyle name="Normal 6 6 3 5" xfId="14844"/>
    <cellStyle name="Normal 6 6 3 6" xfId="14845"/>
    <cellStyle name="Normal 6 6 3 7" xfId="14846"/>
    <cellStyle name="Normal 6 6 4" xfId="14847"/>
    <cellStyle name="Normal 6 6 4 2" xfId="14848"/>
    <cellStyle name="Normal 6 6 4 2 2" xfId="14849"/>
    <cellStyle name="Normal 6 6 4 2 3" xfId="14850"/>
    <cellStyle name="Normal 6 6 4 2 4" xfId="14851"/>
    <cellStyle name="Normal 6 6 4 2 5" xfId="14852"/>
    <cellStyle name="Normal 6 6 4 3" xfId="14853"/>
    <cellStyle name="Normal 6 6 4 3 2" xfId="14854"/>
    <cellStyle name="Normal 6 6 4 3 3" xfId="14855"/>
    <cellStyle name="Normal 6 6 4 3 4" xfId="14856"/>
    <cellStyle name="Normal 6 6 4 3 5" xfId="14857"/>
    <cellStyle name="Normal 6 6 4 4" xfId="14858"/>
    <cellStyle name="Normal 6 6 4 5" xfId="14859"/>
    <cellStyle name="Normal 6 6 4 6" xfId="14860"/>
    <cellStyle name="Normal 6 6 4 7" xfId="14861"/>
    <cellStyle name="Normal 6 6 5" xfId="14862"/>
    <cellStyle name="Normal 6 6 5 2" xfId="14863"/>
    <cellStyle name="Normal 6 6 5 2 2" xfId="14864"/>
    <cellStyle name="Normal 6 6 5 3" xfId="14865"/>
    <cellStyle name="Normal 6 6 5 4" xfId="14866"/>
    <cellStyle name="Normal 6 6 5 5" xfId="14867"/>
    <cellStyle name="Normal 6 6 6" xfId="14868"/>
    <cellStyle name="Normal 6 6 6 2" xfId="14869"/>
    <cellStyle name="Normal 6 6 6 2 2" xfId="14870"/>
    <cellStyle name="Normal 6 6 6 3" xfId="14871"/>
    <cellStyle name="Normal 6 6 6 4" xfId="14872"/>
    <cellStyle name="Normal 6 6 6 5" xfId="14873"/>
    <cellStyle name="Normal 6 6 7" xfId="14874"/>
    <cellStyle name="Normal 6 6 8" xfId="14875"/>
    <cellStyle name="Normal 6 6 9" xfId="14876"/>
    <cellStyle name="Normal 6 7" xfId="14877"/>
    <cellStyle name="Normal 6 7 10" xfId="14878"/>
    <cellStyle name="Normal 6 7 2" xfId="14879"/>
    <cellStyle name="Normal 6 7 2 2" xfId="14880"/>
    <cellStyle name="Normal 6 7 2 2 2" xfId="14881"/>
    <cellStyle name="Normal 6 7 2 2 3" xfId="14882"/>
    <cellStyle name="Normal 6 7 2 2 4" xfId="14883"/>
    <cellStyle name="Normal 6 7 2 2 5" xfId="14884"/>
    <cellStyle name="Normal 6 7 2 3" xfId="14885"/>
    <cellStyle name="Normal 6 7 2 3 2" xfId="14886"/>
    <cellStyle name="Normal 6 7 2 3 3" xfId="14887"/>
    <cellStyle name="Normal 6 7 2 3 4" xfId="14888"/>
    <cellStyle name="Normal 6 7 2 3 5" xfId="14889"/>
    <cellStyle name="Normal 6 7 2 4" xfId="14890"/>
    <cellStyle name="Normal 6 7 2 5" xfId="14891"/>
    <cellStyle name="Normal 6 7 2 6" xfId="14892"/>
    <cellStyle name="Normal 6 7 2 7" xfId="14893"/>
    <cellStyle name="Normal 6 7 3" xfId="14894"/>
    <cellStyle name="Normal 6 7 3 2" xfId="14895"/>
    <cellStyle name="Normal 6 7 3 2 2" xfId="14896"/>
    <cellStyle name="Normal 6 7 3 2 3" xfId="14897"/>
    <cellStyle name="Normal 6 7 3 2 4" xfId="14898"/>
    <cellStyle name="Normal 6 7 3 2 5" xfId="14899"/>
    <cellStyle name="Normal 6 7 3 3" xfId="14900"/>
    <cellStyle name="Normal 6 7 3 3 2" xfId="14901"/>
    <cellStyle name="Normal 6 7 3 3 3" xfId="14902"/>
    <cellStyle name="Normal 6 7 3 3 4" xfId="14903"/>
    <cellStyle name="Normal 6 7 3 3 5" xfId="14904"/>
    <cellStyle name="Normal 6 7 3 4" xfId="14905"/>
    <cellStyle name="Normal 6 7 3 5" xfId="14906"/>
    <cellStyle name="Normal 6 7 3 6" xfId="14907"/>
    <cellStyle name="Normal 6 7 3 7" xfId="14908"/>
    <cellStyle name="Normal 6 7 4" xfId="14909"/>
    <cellStyle name="Normal 6 7 4 2" xfId="14910"/>
    <cellStyle name="Normal 6 7 4 2 2" xfId="14911"/>
    <cellStyle name="Normal 6 7 4 2 3" xfId="14912"/>
    <cellStyle name="Normal 6 7 4 2 4" xfId="14913"/>
    <cellStyle name="Normal 6 7 4 2 5" xfId="14914"/>
    <cellStyle name="Normal 6 7 4 3" xfId="14915"/>
    <cellStyle name="Normal 6 7 4 3 2" xfId="14916"/>
    <cellStyle name="Normal 6 7 4 3 3" xfId="14917"/>
    <cellStyle name="Normal 6 7 4 3 4" xfId="14918"/>
    <cellStyle name="Normal 6 7 4 3 5" xfId="14919"/>
    <cellStyle name="Normal 6 7 4 4" xfId="14920"/>
    <cellStyle name="Normal 6 7 4 5" xfId="14921"/>
    <cellStyle name="Normal 6 7 4 6" xfId="14922"/>
    <cellStyle name="Normal 6 7 4 7" xfId="14923"/>
    <cellStyle name="Normal 6 7 5" xfId="14924"/>
    <cellStyle name="Normal 6 7 5 2" xfId="14925"/>
    <cellStyle name="Normal 6 7 5 2 2" xfId="14926"/>
    <cellStyle name="Normal 6 7 5 3" xfId="14927"/>
    <cellStyle name="Normal 6 7 5 4" xfId="14928"/>
    <cellStyle name="Normal 6 7 5 5" xfId="14929"/>
    <cellStyle name="Normal 6 7 6" xfId="14930"/>
    <cellStyle name="Normal 6 7 6 2" xfId="14931"/>
    <cellStyle name="Normal 6 7 6 2 2" xfId="14932"/>
    <cellStyle name="Normal 6 7 6 3" xfId="14933"/>
    <cellStyle name="Normal 6 7 6 4" xfId="14934"/>
    <cellStyle name="Normal 6 7 6 5" xfId="14935"/>
    <cellStyle name="Normal 6 7 7" xfId="14936"/>
    <cellStyle name="Normal 6 7 8" xfId="14937"/>
    <cellStyle name="Normal 6 7 9" xfId="14938"/>
    <cellStyle name="Normal 6 8" xfId="14939"/>
    <cellStyle name="Normal 6 8 10" xfId="14940"/>
    <cellStyle name="Normal 6 8 2" xfId="14941"/>
    <cellStyle name="Normal 6 8 2 2" xfId="14942"/>
    <cellStyle name="Normal 6 8 2 2 2" xfId="14943"/>
    <cellStyle name="Normal 6 8 2 2 3" xfId="14944"/>
    <cellStyle name="Normal 6 8 2 2 4" xfId="14945"/>
    <cellStyle name="Normal 6 8 2 2 5" xfId="14946"/>
    <cellStyle name="Normal 6 8 2 3" xfId="14947"/>
    <cellStyle name="Normal 6 8 2 3 2" xfId="14948"/>
    <cellStyle name="Normal 6 8 2 3 3" xfId="14949"/>
    <cellStyle name="Normal 6 8 2 3 4" xfId="14950"/>
    <cellStyle name="Normal 6 8 2 3 5" xfId="14951"/>
    <cellStyle name="Normal 6 8 2 4" xfId="14952"/>
    <cellStyle name="Normal 6 8 2 5" xfId="14953"/>
    <cellStyle name="Normal 6 8 2 6" xfId="14954"/>
    <cellStyle name="Normal 6 8 2 7" xfId="14955"/>
    <cellStyle name="Normal 6 8 3" xfId="14956"/>
    <cellStyle name="Normal 6 8 3 2" xfId="14957"/>
    <cellStyle name="Normal 6 8 3 2 2" xfId="14958"/>
    <cellStyle name="Normal 6 8 3 2 3" xfId="14959"/>
    <cellStyle name="Normal 6 8 3 2 4" xfId="14960"/>
    <cellStyle name="Normal 6 8 3 2 5" xfId="14961"/>
    <cellStyle name="Normal 6 8 3 3" xfId="14962"/>
    <cellStyle name="Normal 6 8 3 3 2" xfId="14963"/>
    <cellStyle name="Normal 6 8 3 3 3" xfId="14964"/>
    <cellStyle name="Normal 6 8 3 3 4" xfId="14965"/>
    <cellStyle name="Normal 6 8 3 3 5" xfId="14966"/>
    <cellStyle name="Normal 6 8 3 4" xfId="14967"/>
    <cellStyle name="Normal 6 8 3 5" xfId="14968"/>
    <cellStyle name="Normal 6 8 3 6" xfId="14969"/>
    <cellStyle name="Normal 6 8 3 7" xfId="14970"/>
    <cellStyle name="Normal 6 8 4" xfId="14971"/>
    <cellStyle name="Normal 6 8 4 2" xfId="14972"/>
    <cellStyle name="Normal 6 8 4 2 2" xfId="14973"/>
    <cellStyle name="Normal 6 8 4 2 3" xfId="14974"/>
    <cellStyle name="Normal 6 8 4 2 4" xfId="14975"/>
    <cellStyle name="Normal 6 8 4 2 5" xfId="14976"/>
    <cellStyle name="Normal 6 8 4 3" xfId="14977"/>
    <cellStyle name="Normal 6 8 4 3 2" xfId="14978"/>
    <cellStyle name="Normal 6 8 4 3 3" xfId="14979"/>
    <cellStyle name="Normal 6 8 4 3 4" xfId="14980"/>
    <cellStyle name="Normal 6 8 4 3 5" xfId="14981"/>
    <cellStyle name="Normal 6 8 4 4" xfId="14982"/>
    <cellStyle name="Normal 6 8 4 5" xfId="14983"/>
    <cellStyle name="Normal 6 8 4 6" xfId="14984"/>
    <cellStyle name="Normal 6 8 4 7" xfId="14985"/>
    <cellStyle name="Normal 6 8 5" xfId="14986"/>
    <cellStyle name="Normal 6 8 5 2" xfId="14987"/>
    <cellStyle name="Normal 6 8 5 2 2" xfId="14988"/>
    <cellStyle name="Normal 6 8 5 3" xfId="14989"/>
    <cellStyle name="Normal 6 8 5 4" xfId="14990"/>
    <cellStyle name="Normal 6 8 5 5" xfId="14991"/>
    <cellStyle name="Normal 6 8 6" xfId="14992"/>
    <cellStyle name="Normal 6 8 6 2" xfId="14993"/>
    <cellStyle name="Normal 6 8 6 2 2" xfId="14994"/>
    <cellStyle name="Normal 6 8 6 3" xfId="14995"/>
    <cellStyle name="Normal 6 8 6 4" xfId="14996"/>
    <cellStyle name="Normal 6 8 6 5" xfId="14997"/>
    <cellStyle name="Normal 6 8 7" xfId="14998"/>
    <cellStyle name="Normal 6 8 8" xfId="14999"/>
    <cellStyle name="Normal 6 8 9" xfId="15000"/>
    <cellStyle name="Normal 6 9" xfId="15001"/>
    <cellStyle name="Normal 6 9 10" xfId="15002"/>
    <cellStyle name="Normal 6 9 2" xfId="15003"/>
    <cellStyle name="Normal 6 9 2 2" xfId="15004"/>
    <cellStyle name="Normal 6 9 2 2 2" xfId="15005"/>
    <cellStyle name="Normal 6 9 2 2 3" xfId="15006"/>
    <cellStyle name="Normal 6 9 2 2 4" xfId="15007"/>
    <cellStyle name="Normal 6 9 2 2 5" xfId="15008"/>
    <cellStyle name="Normal 6 9 2 3" xfId="15009"/>
    <cellStyle name="Normal 6 9 2 3 2" xfId="15010"/>
    <cellStyle name="Normal 6 9 2 3 3" xfId="15011"/>
    <cellStyle name="Normal 6 9 2 3 4" xfId="15012"/>
    <cellStyle name="Normal 6 9 2 3 5" xfId="15013"/>
    <cellStyle name="Normal 6 9 2 4" xfId="15014"/>
    <cellStyle name="Normal 6 9 2 5" xfId="15015"/>
    <cellStyle name="Normal 6 9 2 6" xfId="15016"/>
    <cellStyle name="Normal 6 9 2 7" xfId="15017"/>
    <cellStyle name="Normal 6 9 3" xfId="15018"/>
    <cellStyle name="Normal 6 9 3 2" xfId="15019"/>
    <cellStyle name="Normal 6 9 3 2 2" xfId="15020"/>
    <cellStyle name="Normal 6 9 3 2 3" xfId="15021"/>
    <cellStyle name="Normal 6 9 3 2 4" xfId="15022"/>
    <cellStyle name="Normal 6 9 3 2 5" xfId="15023"/>
    <cellStyle name="Normal 6 9 3 3" xfId="15024"/>
    <cellStyle name="Normal 6 9 3 3 2" xfId="15025"/>
    <cellStyle name="Normal 6 9 3 3 3" xfId="15026"/>
    <cellStyle name="Normal 6 9 3 3 4" xfId="15027"/>
    <cellStyle name="Normal 6 9 3 3 5" xfId="15028"/>
    <cellStyle name="Normal 6 9 3 4" xfId="15029"/>
    <cellStyle name="Normal 6 9 3 5" xfId="15030"/>
    <cellStyle name="Normal 6 9 3 6" xfId="15031"/>
    <cellStyle name="Normal 6 9 3 7" xfId="15032"/>
    <cellStyle name="Normal 6 9 4" xfId="15033"/>
    <cellStyle name="Normal 6 9 4 2" xfId="15034"/>
    <cellStyle name="Normal 6 9 4 2 2" xfId="15035"/>
    <cellStyle name="Normal 6 9 4 2 3" xfId="15036"/>
    <cellStyle name="Normal 6 9 4 2 4" xfId="15037"/>
    <cellStyle name="Normal 6 9 4 2 5" xfId="15038"/>
    <cellStyle name="Normal 6 9 4 3" xfId="15039"/>
    <cellStyle name="Normal 6 9 4 3 2" xfId="15040"/>
    <cellStyle name="Normal 6 9 4 3 3" xfId="15041"/>
    <cellStyle name="Normal 6 9 4 3 4" xfId="15042"/>
    <cellStyle name="Normal 6 9 4 3 5" xfId="15043"/>
    <cellStyle name="Normal 6 9 4 4" xfId="15044"/>
    <cellStyle name="Normal 6 9 4 5" xfId="15045"/>
    <cellStyle name="Normal 6 9 4 6" xfId="15046"/>
    <cellStyle name="Normal 6 9 4 7" xfId="15047"/>
    <cellStyle name="Normal 6 9 5" xfId="15048"/>
    <cellStyle name="Normal 6 9 5 2" xfId="15049"/>
    <cellStyle name="Normal 6 9 5 3" xfId="15050"/>
    <cellStyle name="Normal 6 9 5 4" xfId="15051"/>
    <cellStyle name="Normal 6 9 5 5" xfId="15052"/>
    <cellStyle name="Normal 6 9 6" xfId="15053"/>
    <cellStyle name="Normal 6 9 6 2" xfId="15054"/>
    <cellStyle name="Normal 6 9 6 3" xfId="15055"/>
    <cellStyle name="Normal 6 9 6 4" xfId="15056"/>
    <cellStyle name="Normal 6 9 6 5" xfId="15057"/>
    <cellStyle name="Normal 6 9 7" xfId="15058"/>
    <cellStyle name="Normal 6 9 8" xfId="15059"/>
    <cellStyle name="Normal 6 9 9" xfId="15060"/>
    <cellStyle name="Normal 6_06 Jun 2011 - HK FS translation (JL)" xfId="15061"/>
    <cellStyle name="Normal 60" xfId="15062"/>
    <cellStyle name="Normal 60 2" xfId="15063"/>
    <cellStyle name="Normal 61" xfId="15064"/>
    <cellStyle name="Normal 61 2" xfId="15065"/>
    <cellStyle name="Normal 62" xfId="15066"/>
    <cellStyle name="Normal 63" xfId="15067"/>
    <cellStyle name="Normal 63 2" xfId="15068"/>
    <cellStyle name="Normal 64" xfId="15069"/>
    <cellStyle name="Normal 65" xfId="15070"/>
    <cellStyle name="Normal 66" xfId="15071"/>
    <cellStyle name="Normal 67" xfId="15072"/>
    <cellStyle name="Normal 67 2" xfId="46539"/>
    <cellStyle name="Normal 68" xfId="15073"/>
    <cellStyle name="Normal 69" xfId="15074"/>
    <cellStyle name="Normal 7" xfId="141"/>
    <cellStyle name="Normal 7 10" xfId="15075"/>
    <cellStyle name="Normal 7 10 2" xfId="15076"/>
    <cellStyle name="Normal 7 10 3" xfId="15077"/>
    <cellStyle name="Normal 7 10 4" xfId="15078"/>
    <cellStyle name="Normal 7 10 5" xfId="15079"/>
    <cellStyle name="Normal 7 11" xfId="15080"/>
    <cellStyle name="Normal 7 11 2" xfId="15081"/>
    <cellStyle name="Normal 7 11 3" xfId="15082"/>
    <cellStyle name="Normal 7 11 4" xfId="15083"/>
    <cellStyle name="Normal 7 11 5" xfId="15084"/>
    <cellStyle name="Normal 7 12" xfId="15085"/>
    <cellStyle name="Normal 7 12 2" xfId="15086"/>
    <cellStyle name="Normal 7 12 3" xfId="15087"/>
    <cellStyle name="Normal 7 12 4" xfId="15088"/>
    <cellStyle name="Normal 7 12 5" xfId="15089"/>
    <cellStyle name="Normal 7 13" xfId="15090"/>
    <cellStyle name="Normal 7 13 2" xfId="15091"/>
    <cellStyle name="Normal 7 14" xfId="45694"/>
    <cellStyle name="Normal 7 2" xfId="142"/>
    <cellStyle name="Normal 7 2 2" xfId="15093"/>
    <cellStyle name="Normal 7 2 2 2" xfId="15094"/>
    <cellStyle name="Normal 7 2 2 3" xfId="15095"/>
    <cellStyle name="Normal 7 2 2 4" xfId="15096"/>
    <cellStyle name="Normal 7 2 2 5" xfId="15097"/>
    <cellStyle name="Normal 7 2 3" xfId="15098"/>
    <cellStyle name="Normal 7 2 3 2" xfId="15099"/>
    <cellStyle name="Normal 7 2 3 3" xfId="15100"/>
    <cellStyle name="Normal 7 2 3 4" xfId="15101"/>
    <cellStyle name="Normal 7 2 3 5" xfId="15102"/>
    <cellStyle name="Normal 7 2 4" xfId="15103"/>
    <cellStyle name="Normal 7 2 4 2" xfId="15104"/>
    <cellStyle name="Normal 7 2 4 3" xfId="15105"/>
    <cellStyle name="Normal 7 2 4 4" xfId="15106"/>
    <cellStyle name="Normal 7 2 4 5" xfId="15107"/>
    <cellStyle name="Normal 7 2 5" xfId="15108"/>
    <cellStyle name="Normal 7 2 5 2" xfId="15109"/>
    <cellStyle name="Normal 7 2 5 3" xfId="15110"/>
    <cellStyle name="Normal 7 2 5 4" xfId="15111"/>
    <cellStyle name="Normal 7 2 5 5" xfId="15112"/>
    <cellStyle name="Normal 7 2 6" xfId="15113"/>
    <cellStyle name="Normal 7 2 6 2" xfId="15114"/>
    <cellStyle name="Normal 7 2 6 3" xfId="15115"/>
    <cellStyle name="Normal 7 2 6 4" xfId="15116"/>
    <cellStyle name="Normal 7 2 6 5" xfId="15117"/>
    <cellStyle name="Normal 7 2 7" xfId="15118"/>
    <cellStyle name="Normal 7 2 7 2" xfId="15119"/>
    <cellStyle name="Normal 7 2 8" xfId="15092"/>
    <cellStyle name="Normal 7 3" xfId="143"/>
    <cellStyle name="Normal 7 3 10" xfId="15121"/>
    <cellStyle name="Normal 7 3 11" xfId="15120"/>
    <cellStyle name="Normal 7 3 12" xfId="45686"/>
    <cellStyle name="Normal 7 3 2" xfId="15122"/>
    <cellStyle name="Normal 7 3 2 2" xfId="15123"/>
    <cellStyle name="Normal 7 3 2 3" xfId="15124"/>
    <cellStyle name="Normal 7 3 2 4" xfId="15125"/>
    <cellStyle name="Normal 7 3 2 5" xfId="15126"/>
    <cellStyle name="Normal 7 3 3" xfId="15127"/>
    <cellStyle name="Normal 7 3 3 2" xfId="15128"/>
    <cellStyle name="Normal 7 3 3 3" xfId="15129"/>
    <cellStyle name="Normal 7 3 3 4" xfId="15130"/>
    <cellStyle name="Normal 7 3 3 5" xfId="15131"/>
    <cellStyle name="Normal 7 3 4" xfId="15132"/>
    <cellStyle name="Normal 7 3 4 2" xfId="15133"/>
    <cellStyle name="Normal 7 3 4 3" xfId="15134"/>
    <cellStyle name="Normal 7 3 4 4" xfId="15135"/>
    <cellStyle name="Normal 7 3 4 5" xfId="15136"/>
    <cellStyle name="Normal 7 3 5" xfId="15137"/>
    <cellStyle name="Normal 7 3 5 2" xfId="15138"/>
    <cellStyle name="Normal 7 3 5 3" xfId="15139"/>
    <cellStyle name="Normal 7 3 5 4" xfId="15140"/>
    <cellStyle name="Normal 7 3 5 5" xfId="15141"/>
    <cellStyle name="Normal 7 3 6" xfId="15142"/>
    <cellStyle name="Normal 7 3 6 2" xfId="15143"/>
    <cellStyle name="Normal 7 3 6 3" xfId="15144"/>
    <cellStyle name="Normal 7 3 6 4" xfId="15145"/>
    <cellStyle name="Normal 7 3 6 5" xfId="15146"/>
    <cellStyle name="Normal 7 3 7" xfId="15147"/>
    <cellStyle name="Normal 7 3 8" xfId="15148"/>
    <cellStyle name="Normal 7 3 9" xfId="15149"/>
    <cellStyle name="Normal 7 4" xfId="144"/>
    <cellStyle name="Normal 7 4 10" xfId="15151"/>
    <cellStyle name="Normal 7 4 11" xfId="15150"/>
    <cellStyle name="Normal 7 4 12" xfId="234"/>
    <cellStyle name="Normal 7 4 2" xfId="15152"/>
    <cellStyle name="Normal 7 4 2 2" xfId="15153"/>
    <cellStyle name="Normal 7 4 2 3" xfId="15154"/>
    <cellStyle name="Normal 7 4 2 4" xfId="15155"/>
    <cellStyle name="Normal 7 4 2 5" xfId="15156"/>
    <cellStyle name="Normal 7 4 3" xfId="15157"/>
    <cellStyle name="Normal 7 4 3 2" xfId="15158"/>
    <cellStyle name="Normal 7 4 3 3" xfId="15159"/>
    <cellStyle name="Normal 7 4 3 4" xfId="15160"/>
    <cellStyle name="Normal 7 4 3 5" xfId="15161"/>
    <cellStyle name="Normal 7 4 4" xfId="15162"/>
    <cellStyle name="Normal 7 4 4 2" xfId="15163"/>
    <cellStyle name="Normal 7 4 4 3" xfId="15164"/>
    <cellStyle name="Normal 7 4 4 4" xfId="15165"/>
    <cellStyle name="Normal 7 4 4 5" xfId="15166"/>
    <cellStyle name="Normal 7 4 5" xfId="15167"/>
    <cellStyle name="Normal 7 4 5 2" xfId="15168"/>
    <cellStyle name="Normal 7 4 5 3" xfId="15169"/>
    <cellStyle name="Normal 7 4 5 4" xfId="15170"/>
    <cellStyle name="Normal 7 4 5 5" xfId="15171"/>
    <cellStyle name="Normal 7 4 6" xfId="15172"/>
    <cellStyle name="Normal 7 4 6 2" xfId="15173"/>
    <cellStyle name="Normal 7 4 6 3" xfId="15174"/>
    <cellStyle name="Normal 7 4 6 4" xfId="15175"/>
    <cellStyle name="Normal 7 4 6 5" xfId="15176"/>
    <cellStyle name="Normal 7 4 7" xfId="15177"/>
    <cellStyle name="Normal 7 4 8" xfId="15178"/>
    <cellStyle name="Normal 7 4 9" xfId="15179"/>
    <cellStyle name="Normal 7 5" xfId="200"/>
    <cellStyle name="Normal 7 5 10" xfId="15181"/>
    <cellStyle name="Normal 7 5 11" xfId="15180"/>
    <cellStyle name="Normal 7 5 2" xfId="15182"/>
    <cellStyle name="Normal 7 5 2 2" xfId="15183"/>
    <cellStyle name="Normal 7 5 2 3" xfId="15184"/>
    <cellStyle name="Normal 7 5 2 4" xfId="15185"/>
    <cellStyle name="Normal 7 5 2 5" xfId="15186"/>
    <cellStyle name="Normal 7 5 3" xfId="15187"/>
    <cellStyle name="Normal 7 5 3 2" xfId="15188"/>
    <cellStyle name="Normal 7 5 3 3" xfId="15189"/>
    <cellStyle name="Normal 7 5 3 4" xfId="15190"/>
    <cellStyle name="Normal 7 5 3 5" xfId="15191"/>
    <cellStyle name="Normal 7 5 4" xfId="15192"/>
    <cellStyle name="Normal 7 5 4 2" xfId="15193"/>
    <cellStyle name="Normal 7 5 4 3" xfId="15194"/>
    <cellStyle name="Normal 7 5 4 4" xfId="15195"/>
    <cellStyle name="Normal 7 5 4 5" xfId="15196"/>
    <cellStyle name="Normal 7 5 5" xfId="15197"/>
    <cellStyle name="Normal 7 5 5 2" xfId="15198"/>
    <cellStyle name="Normal 7 5 5 3" xfId="15199"/>
    <cellStyle name="Normal 7 5 5 4" xfId="15200"/>
    <cellStyle name="Normal 7 5 5 5" xfId="15201"/>
    <cellStyle name="Normal 7 5 6" xfId="15202"/>
    <cellStyle name="Normal 7 5 6 2" xfId="15203"/>
    <cellStyle name="Normal 7 5 6 3" xfId="15204"/>
    <cellStyle name="Normal 7 5 6 4" xfId="15205"/>
    <cellStyle name="Normal 7 5 6 5" xfId="15206"/>
    <cellStyle name="Normal 7 5 7" xfId="15207"/>
    <cellStyle name="Normal 7 5 8" xfId="15208"/>
    <cellStyle name="Normal 7 5 9" xfId="15209"/>
    <cellStyle name="Normal 7 6" xfId="15210"/>
    <cellStyle name="Normal 7 6 10" xfId="15211"/>
    <cellStyle name="Normal 7 6 2" xfId="15212"/>
    <cellStyle name="Normal 7 6 2 2" xfId="15213"/>
    <cellStyle name="Normal 7 6 2 3" xfId="15214"/>
    <cellStyle name="Normal 7 6 2 4" xfId="15215"/>
    <cellStyle name="Normal 7 6 2 5" xfId="15216"/>
    <cellStyle name="Normal 7 6 3" xfId="15217"/>
    <cellStyle name="Normal 7 6 3 2" xfId="15218"/>
    <cellStyle name="Normal 7 6 3 3" xfId="15219"/>
    <cellStyle name="Normal 7 6 3 4" xfId="15220"/>
    <cellStyle name="Normal 7 6 3 5" xfId="15221"/>
    <cellStyle name="Normal 7 6 4" xfId="15222"/>
    <cellStyle name="Normal 7 6 4 2" xfId="15223"/>
    <cellStyle name="Normal 7 6 4 3" xfId="15224"/>
    <cellStyle name="Normal 7 6 4 4" xfId="15225"/>
    <cellStyle name="Normal 7 6 4 5" xfId="15226"/>
    <cellStyle name="Normal 7 6 5" xfId="15227"/>
    <cellStyle name="Normal 7 6 5 2" xfId="15228"/>
    <cellStyle name="Normal 7 6 5 3" xfId="15229"/>
    <cellStyle name="Normal 7 6 5 4" xfId="15230"/>
    <cellStyle name="Normal 7 6 5 5" xfId="15231"/>
    <cellStyle name="Normal 7 6 6" xfId="15232"/>
    <cellStyle name="Normal 7 6 6 2" xfId="15233"/>
    <cellStyle name="Normal 7 6 6 3" xfId="15234"/>
    <cellStyle name="Normal 7 6 6 4" xfId="15235"/>
    <cellStyle name="Normal 7 6 6 5" xfId="15236"/>
    <cellStyle name="Normal 7 6 7" xfId="15237"/>
    <cellStyle name="Normal 7 6 8" xfId="15238"/>
    <cellStyle name="Normal 7 6 9" xfId="15239"/>
    <cellStyle name="Normal 7 7" xfId="15240"/>
    <cellStyle name="Normal 7 7 10" xfId="15241"/>
    <cellStyle name="Normal 7 7 2" xfId="15242"/>
    <cellStyle name="Normal 7 7 2 2" xfId="15243"/>
    <cellStyle name="Normal 7 7 2 3" xfId="15244"/>
    <cellStyle name="Normal 7 7 2 4" xfId="15245"/>
    <cellStyle name="Normal 7 7 2 5" xfId="15246"/>
    <cellStyle name="Normal 7 7 3" xfId="15247"/>
    <cellStyle name="Normal 7 7 3 2" xfId="15248"/>
    <cellStyle name="Normal 7 7 3 3" xfId="15249"/>
    <cellStyle name="Normal 7 7 3 4" xfId="15250"/>
    <cellStyle name="Normal 7 7 3 5" xfId="15251"/>
    <cellStyle name="Normal 7 7 4" xfId="15252"/>
    <cellStyle name="Normal 7 7 4 2" xfId="15253"/>
    <cellStyle name="Normal 7 7 4 3" xfId="15254"/>
    <cellStyle name="Normal 7 7 4 4" xfId="15255"/>
    <cellStyle name="Normal 7 7 4 5" xfId="15256"/>
    <cellStyle name="Normal 7 7 5" xfId="15257"/>
    <cellStyle name="Normal 7 7 5 2" xfId="15258"/>
    <cellStyle name="Normal 7 7 5 3" xfId="15259"/>
    <cellStyle name="Normal 7 7 5 4" xfId="15260"/>
    <cellStyle name="Normal 7 7 5 5" xfId="15261"/>
    <cellStyle name="Normal 7 7 6" xfId="15262"/>
    <cellStyle name="Normal 7 7 6 2" xfId="15263"/>
    <cellStyle name="Normal 7 7 6 3" xfId="15264"/>
    <cellStyle name="Normal 7 7 6 4" xfId="15265"/>
    <cellStyle name="Normal 7 7 6 5" xfId="15266"/>
    <cellStyle name="Normal 7 7 7" xfId="15267"/>
    <cellStyle name="Normal 7 7 8" xfId="15268"/>
    <cellStyle name="Normal 7 7 9" xfId="15269"/>
    <cellStyle name="Normal 7 8" xfId="15270"/>
    <cellStyle name="Normal 7 8 2" xfId="15271"/>
    <cellStyle name="Normal 7 8 3" xfId="15272"/>
    <cellStyle name="Normal 7 8 4" xfId="15273"/>
    <cellStyle name="Normal 7 8 5" xfId="15274"/>
    <cellStyle name="Normal 7 9" xfId="15275"/>
    <cellStyle name="Normal 7 9 2" xfId="15276"/>
    <cellStyle name="Normal 7 9 3" xfId="15277"/>
    <cellStyle name="Normal 7 9 4" xfId="15278"/>
    <cellStyle name="Normal 7 9 5" xfId="15279"/>
    <cellStyle name="Normal 7_Summary Table as of 31 DEC" xfId="145"/>
    <cellStyle name="Normal 70" xfId="15280"/>
    <cellStyle name="Normal 71" xfId="15281"/>
    <cellStyle name="Normal 72" xfId="15282"/>
    <cellStyle name="Normal 73" xfId="15283"/>
    <cellStyle name="Normal 74" xfId="15284"/>
    <cellStyle name="Normal 75" xfId="15285"/>
    <cellStyle name="Normal 76" xfId="15286"/>
    <cellStyle name="Normal 77" xfId="15287"/>
    <cellStyle name="Normal 78" xfId="15288"/>
    <cellStyle name="Normal 79" xfId="15289"/>
    <cellStyle name="Normal 8" xfId="146"/>
    <cellStyle name="Normal 8 10" xfId="15290"/>
    <cellStyle name="Normal 8 10 10" xfId="15291"/>
    <cellStyle name="Normal 8 10 2" xfId="15292"/>
    <cellStyle name="Normal 8 10 2 2" xfId="15293"/>
    <cellStyle name="Normal 8 10 2 2 2" xfId="15294"/>
    <cellStyle name="Normal 8 10 2 2 3" xfId="15295"/>
    <cellStyle name="Normal 8 10 2 2 4" xfId="15296"/>
    <cellStyle name="Normal 8 10 2 2 5" xfId="15297"/>
    <cellStyle name="Normal 8 10 2 3" xfId="15298"/>
    <cellStyle name="Normal 8 10 2 3 2" xfId="15299"/>
    <cellStyle name="Normal 8 10 2 3 3" xfId="15300"/>
    <cellStyle name="Normal 8 10 2 3 4" xfId="15301"/>
    <cellStyle name="Normal 8 10 2 3 5" xfId="15302"/>
    <cellStyle name="Normal 8 10 2 4" xfId="15303"/>
    <cellStyle name="Normal 8 10 2 5" xfId="15304"/>
    <cellStyle name="Normal 8 10 2 6" xfId="15305"/>
    <cellStyle name="Normal 8 10 2 7" xfId="15306"/>
    <cellStyle name="Normal 8 10 3" xfId="15307"/>
    <cellStyle name="Normal 8 10 3 2" xfId="15308"/>
    <cellStyle name="Normal 8 10 3 2 2" xfId="15309"/>
    <cellStyle name="Normal 8 10 3 2 3" xfId="15310"/>
    <cellStyle name="Normal 8 10 3 2 4" xfId="15311"/>
    <cellStyle name="Normal 8 10 3 2 5" xfId="15312"/>
    <cellStyle name="Normal 8 10 3 3" xfId="15313"/>
    <cellStyle name="Normal 8 10 3 3 2" xfId="15314"/>
    <cellStyle name="Normal 8 10 3 3 3" xfId="15315"/>
    <cellStyle name="Normal 8 10 3 3 4" xfId="15316"/>
    <cellStyle name="Normal 8 10 3 3 5" xfId="15317"/>
    <cellStyle name="Normal 8 10 3 4" xfId="15318"/>
    <cellStyle name="Normal 8 10 3 5" xfId="15319"/>
    <cellStyle name="Normal 8 10 3 6" xfId="15320"/>
    <cellStyle name="Normal 8 10 3 7" xfId="15321"/>
    <cellStyle name="Normal 8 10 4" xfId="15322"/>
    <cellStyle name="Normal 8 10 4 2" xfId="15323"/>
    <cellStyle name="Normal 8 10 4 2 2" xfId="15324"/>
    <cellStyle name="Normal 8 10 4 2 3" xfId="15325"/>
    <cellStyle name="Normal 8 10 4 2 4" xfId="15326"/>
    <cellStyle name="Normal 8 10 4 2 5" xfId="15327"/>
    <cellStyle name="Normal 8 10 4 3" xfId="15328"/>
    <cellStyle name="Normal 8 10 4 3 2" xfId="15329"/>
    <cellStyle name="Normal 8 10 4 3 3" xfId="15330"/>
    <cellStyle name="Normal 8 10 4 3 4" xfId="15331"/>
    <cellStyle name="Normal 8 10 4 3 5" xfId="15332"/>
    <cellStyle name="Normal 8 10 4 4" xfId="15333"/>
    <cellStyle name="Normal 8 10 4 5" xfId="15334"/>
    <cellStyle name="Normal 8 10 4 6" xfId="15335"/>
    <cellStyle name="Normal 8 10 4 7" xfId="15336"/>
    <cellStyle name="Normal 8 10 5" xfId="15337"/>
    <cellStyle name="Normal 8 10 5 2" xfId="15338"/>
    <cellStyle name="Normal 8 10 5 3" xfId="15339"/>
    <cellStyle name="Normal 8 10 5 4" xfId="15340"/>
    <cellStyle name="Normal 8 10 5 5" xfId="15341"/>
    <cellStyle name="Normal 8 10 6" xfId="15342"/>
    <cellStyle name="Normal 8 10 6 2" xfId="15343"/>
    <cellStyle name="Normal 8 10 6 3" xfId="15344"/>
    <cellStyle name="Normal 8 10 6 4" xfId="15345"/>
    <cellStyle name="Normal 8 10 6 5" xfId="15346"/>
    <cellStyle name="Normal 8 10 7" xfId="15347"/>
    <cellStyle name="Normal 8 10 8" xfId="15348"/>
    <cellStyle name="Normal 8 10 9" xfId="15349"/>
    <cellStyle name="Normal 8 11" xfId="15350"/>
    <cellStyle name="Normal 8 11 2" xfId="15351"/>
    <cellStyle name="Normal 8 11 2 2" xfId="15352"/>
    <cellStyle name="Normal 8 11 2 3" xfId="15353"/>
    <cellStyle name="Normal 8 11 2 4" xfId="15354"/>
    <cellStyle name="Normal 8 11 2 5" xfId="15355"/>
    <cellStyle name="Normal 8 11 3" xfId="15356"/>
    <cellStyle name="Normal 8 11 3 2" xfId="15357"/>
    <cellStyle name="Normal 8 11 3 3" xfId="15358"/>
    <cellStyle name="Normal 8 11 3 4" xfId="15359"/>
    <cellStyle name="Normal 8 11 3 5" xfId="15360"/>
    <cellStyle name="Normal 8 11 4" xfId="15361"/>
    <cellStyle name="Normal 8 11 5" xfId="15362"/>
    <cellStyle name="Normal 8 11 6" xfId="15363"/>
    <cellStyle name="Normal 8 11 7" xfId="15364"/>
    <cellStyle name="Normal 8 12" xfId="15365"/>
    <cellStyle name="Normal 8 12 2" xfId="15366"/>
    <cellStyle name="Normal 8 12 2 2" xfId="15367"/>
    <cellStyle name="Normal 8 12 2 3" xfId="15368"/>
    <cellStyle name="Normal 8 12 2 4" xfId="15369"/>
    <cellStyle name="Normal 8 12 2 5" xfId="15370"/>
    <cellStyle name="Normal 8 12 3" xfId="15371"/>
    <cellStyle name="Normal 8 12 3 2" xfId="15372"/>
    <cellStyle name="Normal 8 12 3 3" xfId="15373"/>
    <cellStyle name="Normal 8 12 3 4" xfId="15374"/>
    <cellStyle name="Normal 8 12 3 5" xfId="15375"/>
    <cellStyle name="Normal 8 12 4" xfId="15376"/>
    <cellStyle name="Normal 8 12 5" xfId="15377"/>
    <cellStyle name="Normal 8 12 6" xfId="15378"/>
    <cellStyle name="Normal 8 12 7" xfId="15379"/>
    <cellStyle name="Normal 8 13" xfId="15380"/>
    <cellStyle name="Normal 8 13 2" xfId="15381"/>
    <cellStyle name="Normal 8 13 2 2" xfId="15382"/>
    <cellStyle name="Normal 8 13 2 3" xfId="15383"/>
    <cellStyle name="Normal 8 13 2 4" xfId="15384"/>
    <cellStyle name="Normal 8 13 2 5" xfId="15385"/>
    <cellStyle name="Normal 8 13 3" xfId="15386"/>
    <cellStyle name="Normal 8 13 3 2" xfId="15387"/>
    <cellStyle name="Normal 8 13 3 3" xfId="15388"/>
    <cellStyle name="Normal 8 13 3 4" xfId="15389"/>
    <cellStyle name="Normal 8 13 3 5" xfId="15390"/>
    <cellStyle name="Normal 8 13 4" xfId="15391"/>
    <cellStyle name="Normal 8 13 5" xfId="15392"/>
    <cellStyle name="Normal 8 13 6" xfId="15393"/>
    <cellStyle name="Normal 8 13 7" xfId="15394"/>
    <cellStyle name="Normal 8 14" xfId="15395"/>
    <cellStyle name="Normal 8 14 2" xfId="15396"/>
    <cellStyle name="Normal 8 14 3" xfId="15397"/>
    <cellStyle name="Normal 8 14 4" xfId="15398"/>
    <cellStyle name="Normal 8 14 5" xfId="15399"/>
    <cellStyle name="Normal 8 15" xfId="15400"/>
    <cellStyle name="Normal 8 15 2" xfId="15401"/>
    <cellStyle name="Normal 8 15 3" xfId="15402"/>
    <cellStyle name="Normal 8 15 4" xfId="15403"/>
    <cellStyle name="Normal 8 15 5" xfId="15404"/>
    <cellStyle name="Normal 8 16" xfId="15405"/>
    <cellStyle name="Normal 8 17" xfId="15406"/>
    <cellStyle name="Normal 8 18" xfId="15407"/>
    <cellStyle name="Normal 8 19" xfId="15408"/>
    <cellStyle name="Normal 8 2" xfId="241"/>
    <cellStyle name="Normal 8 2 10" xfId="15409"/>
    <cellStyle name="Normal 8 2 10 2" xfId="15410"/>
    <cellStyle name="Normal 8 2 10 3" xfId="15411"/>
    <cellStyle name="Normal 8 2 10 4" xfId="15412"/>
    <cellStyle name="Normal 8 2 10 5" xfId="15413"/>
    <cellStyle name="Normal 8 2 11" xfId="15414"/>
    <cellStyle name="Normal 8 2 11 2" xfId="15415"/>
    <cellStyle name="Normal 8 2 11 3" xfId="15416"/>
    <cellStyle name="Normal 8 2 11 4" xfId="15417"/>
    <cellStyle name="Normal 8 2 11 5" xfId="15418"/>
    <cellStyle name="Normal 8 2 12" xfId="15419"/>
    <cellStyle name="Normal 8 2 12 2" xfId="15420"/>
    <cellStyle name="Normal 8 2 12 3" xfId="15421"/>
    <cellStyle name="Normal 8 2 12 4" xfId="15422"/>
    <cellStyle name="Normal 8 2 12 5" xfId="15423"/>
    <cellStyle name="Normal 8 2 13" xfId="15424"/>
    <cellStyle name="Normal 8 2 13 2" xfId="15425"/>
    <cellStyle name="Normal 8 2 14" xfId="15426"/>
    <cellStyle name="Normal 8 2 15" xfId="15427"/>
    <cellStyle name="Normal 8 2 16" xfId="15428"/>
    <cellStyle name="Normal 8 2 2" xfId="15429"/>
    <cellStyle name="Normal 8 2 2 10" xfId="15430"/>
    <cellStyle name="Normal 8 2 2 2" xfId="15431"/>
    <cellStyle name="Normal 8 2 2 2 2" xfId="15432"/>
    <cellStyle name="Normal 8 2 2 2 2 2" xfId="15433"/>
    <cellStyle name="Normal 8 2 2 2 3" xfId="15434"/>
    <cellStyle name="Normal 8 2 2 2 4" xfId="15435"/>
    <cellStyle name="Normal 8 2 2 2 5" xfId="15436"/>
    <cellStyle name="Normal 8 2 2 3" xfId="15437"/>
    <cellStyle name="Normal 8 2 2 3 2" xfId="15438"/>
    <cellStyle name="Normal 8 2 2 3 2 2" xfId="15439"/>
    <cellStyle name="Normal 8 2 2 3 3" xfId="15440"/>
    <cellStyle name="Normal 8 2 2 3 4" xfId="15441"/>
    <cellStyle name="Normal 8 2 2 3 5" xfId="15442"/>
    <cellStyle name="Normal 8 2 2 4" xfId="15443"/>
    <cellStyle name="Normal 8 2 2 4 2" xfId="15444"/>
    <cellStyle name="Normal 8 2 2 4 3" xfId="15445"/>
    <cellStyle name="Normal 8 2 2 4 4" xfId="15446"/>
    <cellStyle name="Normal 8 2 2 4 5" xfId="15447"/>
    <cellStyle name="Normal 8 2 2 5" xfId="15448"/>
    <cellStyle name="Normal 8 2 2 5 2" xfId="15449"/>
    <cellStyle name="Normal 8 2 2 5 3" xfId="15450"/>
    <cellStyle name="Normal 8 2 2 5 4" xfId="15451"/>
    <cellStyle name="Normal 8 2 2 5 5" xfId="15452"/>
    <cellStyle name="Normal 8 2 2 6" xfId="15453"/>
    <cellStyle name="Normal 8 2 2 6 2" xfId="15454"/>
    <cellStyle name="Normal 8 2 2 6 3" xfId="15455"/>
    <cellStyle name="Normal 8 2 2 6 4" xfId="15456"/>
    <cellStyle name="Normal 8 2 2 6 5" xfId="15457"/>
    <cellStyle name="Normal 8 2 2 7" xfId="15458"/>
    <cellStyle name="Normal 8 2 2 7 2" xfId="15459"/>
    <cellStyle name="Normal 8 2 2 8" xfId="15460"/>
    <cellStyle name="Normal 8 2 2 9" xfId="15461"/>
    <cellStyle name="Normal 8 2 3" xfId="15462"/>
    <cellStyle name="Normal 8 2 3 10" xfId="15463"/>
    <cellStyle name="Normal 8 2 3 2" xfId="15464"/>
    <cellStyle name="Normal 8 2 3 2 2" xfId="15465"/>
    <cellStyle name="Normal 8 2 3 2 2 2" xfId="15466"/>
    <cellStyle name="Normal 8 2 3 2 3" xfId="15467"/>
    <cellStyle name="Normal 8 2 3 2 4" xfId="15468"/>
    <cellStyle name="Normal 8 2 3 2 5" xfId="15469"/>
    <cellStyle name="Normal 8 2 3 3" xfId="15470"/>
    <cellStyle name="Normal 8 2 3 3 2" xfId="15471"/>
    <cellStyle name="Normal 8 2 3 3 2 2" xfId="15472"/>
    <cellStyle name="Normal 8 2 3 3 3" xfId="15473"/>
    <cellStyle name="Normal 8 2 3 3 4" xfId="15474"/>
    <cellStyle name="Normal 8 2 3 3 5" xfId="15475"/>
    <cellStyle name="Normal 8 2 3 4" xfId="15476"/>
    <cellStyle name="Normal 8 2 3 4 2" xfId="15477"/>
    <cellStyle name="Normal 8 2 3 4 3" xfId="15478"/>
    <cellStyle name="Normal 8 2 3 4 4" xfId="15479"/>
    <cellStyle name="Normal 8 2 3 4 5" xfId="15480"/>
    <cellStyle name="Normal 8 2 3 5" xfId="15481"/>
    <cellStyle name="Normal 8 2 3 5 2" xfId="15482"/>
    <cellStyle name="Normal 8 2 3 5 3" xfId="15483"/>
    <cellStyle name="Normal 8 2 3 5 4" xfId="15484"/>
    <cellStyle name="Normal 8 2 3 5 5" xfId="15485"/>
    <cellStyle name="Normal 8 2 3 6" xfId="15486"/>
    <cellStyle name="Normal 8 2 3 6 2" xfId="15487"/>
    <cellStyle name="Normal 8 2 3 6 3" xfId="15488"/>
    <cellStyle name="Normal 8 2 3 6 4" xfId="15489"/>
    <cellStyle name="Normal 8 2 3 6 5" xfId="15490"/>
    <cellStyle name="Normal 8 2 3 7" xfId="15491"/>
    <cellStyle name="Normal 8 2 3 7 2" xfId="15492"/>
    <cellStyle name="Normal 8 2 3 8" xfId="15493"/>
    <cellStyle name="Normal 8 2 3 9" xfId="15494"/>
    <cellStyle name="Normal 8 2 4" xfId="15495"/>
    <cellStyle name="Normal 8 2 4 10" xfId="15496"/>
    <cellStyle name="Normal 8 2 4 2" xfId="15497"/>
    <cellStyle name="Normal 8 2 4 2 2" xfId="15498"/>
    <cellStyle name="Normal 8 2 4 2 2 2" xfId="15499"/>
    <cellStyle name="Normal 8 2 4 2 3" xfId="15500"/>
    <cellStyle name="Normal 8 2 4 2 4" xfId="15501"/>
    <cellStyle name="Normal 8 2 4 2 5" xfId="15502"/>
    <cellStyle name="Normal 8 2 4 3" xfId="15503"/>
    <cellStyle name="Normal 8 2 4 3 2" xfId="15504"/>
    <cellStyle name="Normal 8 2 4 3 2 2" xfId="15505"/>
    <cellStyle name="Normal 8 2 4 3 3" xfId="15506"/>
    <cellStyle name="Normal 8 2 4 3 4" xfId="15507"/>
    <cellStyle name="Normal 8 2 4 3 5" xfId="15508"/>
    <cellStyle name="Normal 8 2 4 4" xfId="15509"/>
    <cellStyle name="Normal 8 2 4 4 2" xfId="15510"/>
    <cellStyle name="Normal 8 2 4 4 3" xfId="15511"/>
    <cellStyle name="Normal 8 2 4 4 4" xfId="15512"/>
    <cellStyle name="Normal 8 2 4 4 5" xfId="15513"/>
    <cellStyle name="Normal 8 2 4 5" xfId="15514"/>
    <cellStyle name="Normal 8 2 4 5 2" xfId="15515"/>
    <cellStyle name="Normal 8 2 4 5 3" xfId="15516"/>
    <cellStyle name="Normal 8 2 4 5 4" xfId="15517"/>
    <cellStyle name="Normal 8 2 4 5 5" xfId="15518"/>
    <cellStyle name="Normal 8 2 4 6" xfId="15519"/>
    <cellStyle name="Normal 8 2 4 6 2" xfId="15520"/>
    <cellStyle name="Normal 8 2 4 6 3" xfId="15521"/>
    <cellStyle name="Normal 8 2 4 6 4" xfId="15522"/>
    <cellStyle name="Normal 8 2 4 6 5" xfId="15523"/>
    <cellStyle name="Normal 8 2 4 7" xfId="15524"/>
    <cellStyle name="Normal 8 2 4 7 2" xfId="15525"/>
    <cellStyle name="Normal 8 2 4 8" xfId="15526"/>
    <cellStyle name="Normal 8 2 4 9" xfId="15527"/>
    <cellStyle name="Normal 8 2 5" xfId="15528"/>
    <cellStyle name="Normal 8 2 5 10" xfId="15529"/>
    <cellStyle name="Normal 8 2 5 2" xfId="15530"/>
    <cellStyle name="Normal 8 2 5 2 2" xfId="15531"/>
    <cellStyle name="Normal 8 2 5 2 3" xfId="15532"/>
    <cellStyle name="Normal 8 2 5 2 4" xfId="15533"/>
    <cellStyle name="Normal 8 2 5 2 5" xfId="15534"/>
    <cellStyle name="Normal 8 2 5 3" xfId="15535"/>
    <cellStyle name="Normal 8 2 5 3 2" xfId="15536"/>
    <cellStyle name="Normal 8 2 5 3 3" xfId="15537"/>
    <cellStyle name="Normal 8 2 5 3 4" xfId="15538"/>
    <cellStyle name="Normal 8 2 5 3 5" xfId="15539"/>
    <cellStyle name="Normal 8 2 5 4" xfId="15540"/>
    <cellStyle name="Normal 8 2 5 4 2" xfId="15541"/>
    <cellStyle name="Normal 8 2 5 4 3" xfId="15542"/>
    <cellStyle name="Normal 8 2 5 4 4" xfId="15543"/>
    <cellStyle name="Normal 8 2 5 4 5" xfId="15544"/>
    <cellStyle name="Normal 8 2 5 5" xfId="15545"/>
    <cellStyle name="Normal 8 2 5 5 2" xfId="15546"/>
    <cellStyle name="Normal 8 2 5 5 3" xfId="15547"/>
    <cellStyle name="Normal 8 2 5 5 4" xfId="15548"/>
    <cellStyle name="Normal 8 2 5 5 5" xfId="15549"/>
    <cellStyle name="Normal 8 2 5 6" xfId="15550"/>
    <cellStyle name="Normal 8 2 5 6 2" xfId="15551"/>
    <cellStyle name="Normal 8 2 5 6 3" xfId="15552"/>
    <cellStyle name="Normal 8 2 5 6 4" xfId="15553"/>
    <cellStyle name="Normal 8 2 5 6 5" xfId="15554"/>
    <cellStyle name="Normal 8 2 5 7" xfId="15555"/>
    <cellStyle name="Normal 8 2 5 7 2" xfId="15556"/>
    <cellStyle name="Normal 8 2 5 8" xfId="15557"/>
    <cellStyle name="Normal 8 2 5 9" xfId="15558"/>
    <cellStyle name="Normal 8 2 6" xfId="15559"/>
    <cellStyle name="Normal 8 2 6 10" xfId="15560"/>
    <cellStyle name="Normal 8 2 6 2" xfId="15561"/>
    <cellStyle name="Normal 8 2 6 2 2" xfId="15562"/>
    <cellStyle name="Normal 8 2 6 2 3" xfId="15563"/>
    <cellStyle name="Normal 8 2 6 2 4" xfId="15564"/>
    <cellStyle name="Normal 8 2 6 2 5" xfId="15565"/>
    <cellStyle name="Normal 8 2 6 3" xfId="15566"/>
    <cellStyle name="Normal 8 2 6 3 2" xfId="15567"/>
    <cellStyle name="Normal 8 2 6 3 3" xfId="15568"/>
    <cellStyle name="Normal 8 2 6 3 4" xfId="15569"/>
    <cellStyle name="Normal 8 2 6 3 5" xfId="15570"/>
    <cellStyle name="Normal 8 2 6 4" xfId="15571"/>
    <cellStyle name="Normal 8 2 6 4 2" xfId="15572"/>
    <cellStyle name="Normal 8 2 6 4 3" xfId="15573"/>
    <cellStyle name="Normal 8 2 6 4 4" xfId="15574"/>
    <cellStyle name="Normal 8 2 6 4 5" xfId="15575"/>
    <cellStyle name="Normal 8 2 6 5" xfId="15576"/>
    <cellStyle name="Normal 8 2 6 5 2" xfId="15577"/>
    <cellStyle name="Normal 8 2 6 5 3" xfId="15578"/>
    <cellStyle name="Normal 8 2 6 5 4" xfId="15579"/>
    <cellStyle name="Normal 8 2 6 5 5" xfId="15580"/>
    <cellStyle name="Normal 8 2 6 6" xfId="15581"/>
    <cellStyle name="Normal 8 2 6 6 2" xfId="15582"/>
    <cellStyle name="Normal 8 2 6 6 3" xfId="15583"/>
    <cellStyle name="Normal 8 2 6 6 4" xfId="15584"/>
    <cellStyle name="Normal 8 2 6 6 5" xfId="15585"/>
    <cellStyle name="Normal 8 2 6 7" xfId="15586"/>
    <cellStyle name="Normal 8 2 6 7 2" xfId="15587"/>
    <cellStyle name="Normal 8 2 6 8" xfId="15588"/>
    <cellStyle name="Normal 8 2 6 9" xfId="15589"/>
    <cellStyle name="Normal 8 2 7" xfId="15590"/>
    <cellStyle name="Normal 8 2 7 10" xfId="15591"/>
    <cellStyle name="Normal 8 2 7 2" xfId="15592"/>
    <cellStyle name="Normal 8 2 7 2 2" xfId="15593"/>
    <cellStyle name="Normal 8 2 7 2 3" xfId="15594"/>
    <cellStyle name="Normal 8 2 7 2 4" xfId="15595"/>
    <cellStyle name="Normal 8 2 7 2 5" xfId="15596"/>
    <cellStyle name="Normal 8 2 7 3" xfId="15597"/>
    <cellStyle name="Normal 8 2 7 3 2" xfId="15598"/>
    <cellStyle name="Normal 8 2 7 3 3" xfId="15599"/>
    <cellStyle name="Normal 8 2 7 3 4" xfId="15600"/>
    <cellStyle name="Normal 8 2 7 3 5" xfId="15601"/>
    <cellStyle name="Normal 8 2 7 4" xfId="15602"/>
    <cellStyle name="Normal 8 2 7 4 2" xfId="15603"/>
    <cellStyle name="Normal 8 2 7 4 3" xfId="15604"/>
    <cellStyle name="Normal 8 2 7 4 4" xfId="15605"/>
    <cellStyle name="Normal 8 2 7 4 5" xfId="15606"/>
    <cellStyle name="Normal 8 2 7 5" xfId="15607"/>
    <cellStyle name="Normal 8 2 7 5 2" xfId="15608"/>
    <cellStyle name="Normal 8 2 7 5 3" xfId="15609"/>
    <cellStyle name="Normal 8 2 7 5 4" xfId="15610"/>
    <cellStyle name="Normal 8 2 7 5 5" xfId="15611"/>
    <cellStyle name="Normal 8 2 7 6" xfId="15612"/>
    <cellStyle name="Normal 8 2 7 6 2" xfId="15613"/>
    <cellStyle name="Normal 8 2 7 6 3" xfId="15614"/>
    <cellStyle name="Normal 8 2 7 6 4" xfId="15615"/>
    <cellStyle name="Normal 8 2 7 6 5" xfId="15616"/>
    <cellStyle name="Normal 8 2 7 7" xfId="15617"/>
    <cellStyle name="Normal 8 2 7 8" xfId="15618"/>
    <cellStyle name="Normal 8 2 7 9" xfId="15619"/>
    <cellStyle name="Normal 8 2 8" xfId="15620"/>
    <cellStyle name="Normal 8 2 8 2" xfId="15621"/>
    <cellStyle name="Normal 8 2 8 3" xfId="15622"/>
    <cellStyle name="Normal 8 2 8 4" xfId="15623"/>
    <cellStyle name="Normal 8 2 8 5" xfId="15624"/>
    <cellStyle name="Normal 8 2 9" xfId="15625"/>
    <cellStyle name="Normal 8 2 9 2" xfId="15626"/>
    <cellStyle name="Normal 8 2 9 3" xfId="15627"/>
    <cellStyle name="Normal 8 2 9 4" xfId="15628"/>
    <cellStyle name="Normal 8 2 9 5" xfId="15629"/>
    <cellStyle name="Normal 8 20" xfId="236"/>
    <cellStyle name="Normal 8 3" xfId="15630"/>
    <cellStyle name="Normal 8 3 10" xfId="15631"/>
    <cellStyle name="Normal 8 3 2" xfId="15632"/>
    <cellStyle name="Normal 8 3 2 2" xfId="15633"/>
    <cellStyle name="Normal 8 3 2 2 2" xfId="15634"/>
    <cellStyle name="Normal 8 3 2 2 3" xfId="15635"/>
    <cellStyle name="Normal 8 3 2 2 4" xfId="15636"/>
    <cellStyle name="Normal 8 3 2 2 5" xfId="15637"/>
    <cellStyle name="Normal 8 3 2 3" xfId="15638"/>
    <cellStyle name="Normal 8 3 2 3 2" xfId="15639"/>
    <cellStyle name="Normal 8 3 2 3 3" xfId="15640"/>
    <cellStyle name="Normal 8 3 2 3 4" xfId="15641"/>
    <cellStyle name="Normal 8 3 2 3 5" xfId="15642"/>
    <cellStyle name="Normal 8 3 2 4" xfId="15643"/>
    <cellStyle name="Normal 8 3 2 5" xfId="15644"/>
    <cellStyle name="Normal 8 3 2 6" xfId="15645"/>
    <cellStyle name="Normal 8 3 2 7" xfId="15646"/>
    <cellStyle name="Normal 8 3 3" xfId="15647"/>
    <cellStyle name="Normal 8 3 3 2" xfId="15648"/>
    <cellStyle name="Normal 8 3 3 2 2" xfId="15649"/>
    <cellStyle name="Normal 8 3 3 2 3" xfId="15650"/>
    <cellStyle name="Normal 8 3 3 2 4" xfId="15651"/>
    <cellStyle name="Normal 8 3 3 2 5" xfId="15652"/>
    <cellStyle name="Normal 8 3 3 3" xfId="15653"/>
    <cellStyle name="Normal 8 3 3 3 2" xfId="15654"/>
    <cellStyle name="Normal 8 3 3 3 3" xfId="15655"/>
    <cellStyle name="Normal 8 3 3 3 4" xfId="15656"/>
    <cellStyle name="Normal 8 3 3 3 5" xfId="15657"/>
    <cellStyle name="Normal 8 3 3 4" xfId="15658"/>
    <cellStyle name="Normal 8 3 3 5" xfId="15659"/>
    <cellStyle name="Normal 8 3 3 6" xfId="15660"/>
    <cellStyle name="Normal 8 3 3 7" xfId="15661"/>
    <cellStyle name="Normal 8 3 4" xfId="15662"/>
    <cellStyle name="Normal 8 3 4 2" xfId="15663"/>
    <cellStyle name="Normal 8 3 4 2 2" xfId="15664"/>
    <cellStyle name="Normal 8 3 4 2 3" xfId="15665"/>
    <cellStyle name="Normal 8 3 4 2 4" xfId="15666"/>
    <cellStyle name="Normal 8 3 4 2 5" xfId="15667"/>
    <cellStyle name="Normal 8 3 4 3" xfId="15668"/>
    <cellStyle name="Normal 8 3 4 3 2" xfId="15669"/>
    <cellStyle name="Normal 8 3 4 3 3" xfId="15670"/>
    <cellStyle name="Normal 8 3 4 3 4" xfId="15671"/>
    <cellStyle name="Normal 8 3 4 3 5" xfId="15672"/>
    <cellStyle name="Normal 8 3 4 4" xfId="15673"/>
    <cellStyle name="Normal 8 3 4 5" xfId="15674"/>
    <cellStyle name="Normal 8 3 4 6" xfId="15675"/>
    <cellStyle name="Normal 8 3 4 7" xfId="15676"/>
    <cellStyle name="Normal 8 3 5" xfId="15677"/>
    <cellStyle name="Normal 8 3 5 2" xfId="15678"/>
    <cellStyle name="Normal 8 3 5 2 2" xfId="15679"/>
    <cellStyle name="Normal 8 3 5 3" xfId="15680"/>
    <cellStyle name="Normal 8 3 5 4" xfId="15681"/>
    <cellStyle name="Normal 8 3 5 5" xfId="15682"/>
    <cellStyle name="Normal 8 3 6" xfId="15683"/>
    <cellStyle name="Normal 8 3 6 2" xfId="15684"/>
    <cellStyle name="Normal 8 3 6 2 2" xfId="15685"/>
    <cellStyle name="Normal 8 3 6 3" xfId="15686"/>
    <cellStyle name="Normal 8 3 6 4" xfId="15687"/>
    <cellStyle name="Normal 8 3 6 5" xfId="15688"/>
    <cellStyle name="Normal 8 3 7" xfId="15689"/>
    <cellStyle name="Normal 8 3 8" xfId="15690"/>
    <cellStyle name="Normal 8 3 9" xfId="15691"/>
    <cellStyle name="Normal 8 4" xfId="15692"/>
    <cellStyle name="Normal 8 4 10" xfId="15693"/>
    <cellStyle name="Normal 8 4 2" xfId="15694"/>
    <cellStyle name="Normal 8 4 2 2" xfId="15695"/>
    <cellStyle name="Normal 8 4 2 2 2" xfId="15696"/>
    <cellStyle name="Normal 8 4 2 2 3" xfId="15697"/>
    <cellStyle name="Normal 8 4 2 2 4" xfId="15698"/>
    <cellStyle name="Normal 8 4 2 2 5" xfId="15699"/>
    <cellStyle name="Normal 8 4 2 3" xfId="15700"/>
    <cellStyle name="Normal 8 4 2 3 2" xfId="15701"/>
    <cellStyle name="Normal 8 4 2 3 3" xfId="15702"/>
    <cellStyle name="Normal 8 4 2 3 4" xfId="15703"/>
    <cellStyle name="Normal 8 4 2 3 5" xfId="15704"/>
    <cellStyle name="Normal 8 4 2 4" xfId="15705"/>
    <cellStyle name="Normal 8 4 2 5" xfId="15706"/>
    <cellStyle name="Normal 8 4 2 6" xfId="15707"/>
    <cellStyle name="Normal 8 4 2 7" xfId="15708"/>
    <cellStyle name="Normal 8 4 3" xfId="15709"/>
    <cellStyle name="Normal 8 4 3 2" xfId="15710"/>
    <cellStyle name="Normal 8 4 3 2 2" xfId="15711"/>
    <cellStyle name="Normal 8 4 3 2 3" xfId="15712"/>
    <cellStyle name="Normal 8 4 3 2 4" xfId="15713"/>
    <cellStyle name="Normal 8 4 3 2 5" xfId="15714"/>
    <cellStyle name="Normal 8 4 3 3" xfId="15715"/>
    <cellStyle name="Normal 8 4 3 3 2" xfId="15716"/>
    <cellStyle name="Normal 8 4 3 3 3" xfId="15717"/>
    <cellStyle name="Normal 8 4 3 3 4" xfId="15718"/>
    <cellStyle name="Normal 8 4 3 3 5" xfId="15719"/>
    <cellStyle name="Normal 8 4 3 4" xfId="15720"/>
    <cellStyle name="Normal 8 4 3 5" xfId="15721"/>
    <cellStyle name="Normal 8 4 3 6" xfId="15722"/>
    <cellStyle name="Normal 8 4 3 7" xfId="15723"/>
    <cellStyle name="Normal 8 4 4" xfId="15724"/>
    <cellStyle name="Normal 8 4 4 2" xfId="15725"/>
    <cellStyle name="Normal 8 4 4 2 2" xfId="15726"/>
    <cellStyle name="Normal 8 4 4 2 3" xfId="15727"/>
    <cellStyle name="Normal 8 4 4 2 4" xfId="15728"/>
    <cellStyle name="Normal 8 4 4 2 5" xfId="15729"/>
    <cellStyle name="Normal 8 4 4 3" xfId="15730"/>
    <cellStyle name="Normal 8 4 4 3 2" xfId="15731"/>
    <cellStyle name="Normal 8 4 4 3 3" xfId="15732"/>
    <cellStyle name="Normal 8 4 4 3 4" xfId="15733"/>
    <cellStyle name="Normal 8 4 4 3 5" xfId="15734"/>
    <cellStyle name="Normal 8 4 4 4" xfId="15735"/>
    <cellStyle name="Normal 8 4 4 5" xfId="15736"/>
    <cellStyle name="Normal 8 4 4 6" xfId="15737"/>
    <cellStyle name="Normal 8 4 4 7" xfId="15738"/>
    <cellStyle name="Normal 8 4 5" xfId="15739"/>
    <cellStyle name="Normal 8 4 5 2" xfId="15740"/>
    <cellStyle name="Normal 8 4 5 2 2" xfId="15741"/>
    <cellStyle name="Normal 8 4 5 3" xfId="15742"/>
    <cellStyle name="Normal 8 4 5 4" xfId="15743"/>
    <cellStyle name="Normal 8 4 5 5" xfId="15744"/>
    <cellStyle name="Normal 8 4 6" xfId="15745"/>
    <cellStyle name="Normal 8 4 6 2" xfId="15746"/>
    <cellStyle name="Normal 8 4 6 2 2" xfId="15747"/>
    <cellStyle name="Normal 8 4 6 3" xfId="15748"/>
    <cellStyle name="Normal 8 4 6 4" xfId="15749"/>
    <cellStyle name="Normal 8 4 6 5" xfId="15750"/>
    <cellStyle name="Normal 8 4 7" xfId="15751"/>
    <cellStyle name="Normal 8 4 8" xfId="15752"/>
    <cellStyle name="Normal 8 4 9" xfId="15753"/>
    <cellStyle name="Normal 8 5" xfId="15754"/>
    <cellStyle name="Normal 8 5 10" xfId="15755"/>
    <cellStyle name="Normal 8 5 2" xfId="15756"/>
    <cellStyle name="Normal 8 5 2 2" xfId="15757"/>
    <cellStyle name="Normal 8 5 2 2 2" xfId="15758"/>
    <cellStyle name="Normal 8 5 2 2 3" xfId="15759"/>
    <cellStyle name="Normal 8 5 2 2 4" xfId="15760"/>
    <cellStyle name="Normal 8 5 2 2 5" xfId="15761"/>
    <cellStyle name="Normal 8 5 2 3" xfId="15762"/>
    <cellStyle name="Normal 8 5 2 3 2" xfId="15763"/>
    <cellStyle name="Normal 8 5 2 3 3" xfId="15764"/>
    <cellStyle name="Normal 8 5 2 3 4" xfId="15765"/>
    <cellStyle name="Normal 8 5 2 3 5" xfId="15766"/>
    <cellStyle name="Normal 8 5 2 4" xfId="15767"/>
    <cellStyle name="Normal 8 5 2 5" xfId="15768"/>
    <cellStyle name="Normal 8 5 2 6" xfId="15769"/>
    <cellStyle name="Normal 8 5 2 7" xfId="15770"/>
    <cellStyle name="Normal 8 5 3" xfId="15771"/>
    <cellStyle name="Normal 8 5 3 2" xfId="15772"/>
    <cellStyle name="Normal 8 5 3 2 2" xfId="15773"/>
    <cellStyle name="Normal 8 5 3 2 3" xfId="15774"/>
    <cellStyle name="Normal 8 5 3 2 4" xfId="15775"/>
    <cellStyle name="Normal 8 5 3 2 5" xfId="15776"/>
    <cellStyle name="Normal 8 5 3 3" xfId="15777"/>
    <cellStyle name="Normal 8 5 3 3 2" xfId="15778"/>
    <cellStyle name="Normal 8 5 3 3 3" xfId="15779"/>
    <cellStyle name="Normal 8 5 3 3 4" xfId="15780"/>
    <cellStyle name="Normal 8 5 3 3 5" xfId="15781"/>
    <cellStyle name="Normal 8 5 3 4" xfId="15782"/>
    <cellStyle name="Normal 8 5 3 5" xfId="15783"/>
    <cellStyle name="Normal 8 5 3 6" xfId="15784"/>
    <cellStyle name="Normal 8 5 3 7" xfId="15785"/>
    <cellStyle name="Normal 8 5 4" xfId="15786"/>
    <cellStyle name="Normal 8 5 4 2" xfId="15787"/>
    <cellStyle name="Normal 8 5 4 2 2" xfId="15788"/>
    <cellStyle name="Normal 8 5 4 2 3" xfId="15789"/>
    <cellStyle name="Normal 8 5 4 2 4" xfId="15790"/>
    <cellStyle name="Normal 8 5 4 2 5" xfId="15791"/>
    <cellStyle name="Normal 8 5 4 3" xfId="15792"/>
    <cellStyle name="Normal 8 5 4 3 2" xfId="15793"/>
    <cellStyle name="Normal 8 5 4 3 3" xfId="15794"/>
    <cellStyle name="Normal 8 5 4 3 4" xfId="15795"/>
    <cellStyle name="Normal 8 5 4 3 5" xfId="15796"/>
    <cellStyle name="Normal 8 5 4 4" xfId="15797"/>
    <cellStyle name="Normal 8 5 4 5" xfId="15798"/>
    <cellStyle name="Normal 8 5 4 6" xfId="15799"/>
    <cellStyle name="Normal 8 5 4 7" xfId="15800"/>
    <cellStyle name="Normal 8 5 5" xfId="15801"/>
    <cellStyle name="Normal 8 5 5 2" xfId="15802"/>
    <cellStyle name="Normal 8 5 5 2 2" xfId="15803"/>
    <cellStyle name="Normal 8 5 5 3" xfId="15804"/>
    <cellStyle name="Normal 8 5 5 4" xfId="15805"/>
    <cellStyle name="Normal 8 5 5 5" xfId="15806"/>
    <cellStyle name="Normal 8 5 6" xfId="15807"/>
    <cellStyle name="Normal 8 5 6 2" xfId="15808"/>
    <cellStyle name="Normal 8 5 6 2 2" xfId="15809"/>
    <cellStyle name="Normal 8 5 6 3" xfId="15810"/>
    <cellStyle name="Normal 8 5 6 4" xfId="15811"/>
    <cellStyle name="Normal 8 5 6 5" xfId="15812"/>
    <cellStyle name="Normal 8 5 7" xfId="15813"/>
    <cellStyle name="Normal 8 5 8" xfId="15814"/>
    <cellStyle name="Normal 8 5 9" xfId="15815"/>
    <cellStyle name="Normal 8 6" xfId="15816"/>
    <cellStyle name="Normal 8 6 10" xfId="15817"/>
    <cellStyle name="Normal 8 6 2" xfId="15818"/>
    <cellStyle name="Normal 8 6 2 2" xfId="15819"/>
    <cellStyle name="Normal 8 6 2 2 2" xfId="15820"/>
    <cellStyle name="Normal 8 6 2 2 3" xfId="15821"/>
    <cellStyle name="Normal 8 6 2 2 4" xfId="15822"/>
    <cellStyle name="Normal 8 6 2 2 5" xfId="15823"/>
    <cellStyle name="Normal 8 6 2 3" xfId="15824"/>
    <cellStyle name="Normal 8 6 2 3 2" xfId="15825"/>
    <cellStyle name="Normal 8 6 2 3 3" xfId="15826"/>
    <cellStyle name="Normal 8 6 2 3 4" xfId="15827"/>
    <cellStyle name="Normal 8 6 2 3 5" xfId="15828"/>
    <cellStyle name="Normal 8 6 2 4" xfId="15829"/>
    <cellStyle name="Normal 8 6 2 5" xfId="15830"/>
    <cellStyle name="Normal 8 6 2 6" xfId="15831"/>
    <cellStyle name="Normal 8 6 2 7" xfId="15832"/>
    <cellStyle name="Normal 8 6 3" xfId="15833"/>
    <cellStyle name="Normal 8 6 3 2" xfId="15834"/>
    <cellStyle name="Normal 8 6 3 2 2" xfId="15835"/>
    <cellStyle name="Normal 8 6 3 2 3" xfId="15836"/>
    <cellStyle name="Normal 8 6 3 2 4" xfId="15837"/>
    <cellStyle name="Normal 8 6 3 2 5" xfId="15838"/>
    <cellStyle name="Normal 8 6 3 3" xfId="15839"/>
    <cellStyle name="Normal 8 6 3 3 2" xfId="15840"/>
    <cellStyle name="Normal 8 6 3 3 3" xfId="15841"/>
    <cellStyle name="Normal 8 6 3 3 4" xfId="15842"/>
    <cellStyle name="Normal 8 6 3 3 5" xfId="15843"/>
    <cellStyle name="Normal 8 6 3 4" xfId="15844"/>
    <cellStyle name="Normal 8 6 3 5" xfId="15845"/>
    <cellStyle name="Normal 8 6 3 6" xfId="15846"/>
    <cellStyle name="Normal 8 6 3 7" xfId="15847"/>
    <cellStyle name="Normal 8 6 4" xfId="15848"/>
    <cellStyle name="Normal 8 6 4 2" xfId="15849"/>
    <cellStyle name="Normal 8 6 4 2 2" xfId="15850"/>
    <cellStyle name="Normal 8 6 4 2 3" xfId="15851"/>
    <cellStyle name="Normal 8 6 4 2 4" xfId="15852"/>
    <cellStyle name="Normal 8 6 4 2 5" xfId="15853"/>
    <cellStyle name="Normal 8 6 4 3" xfId="15854"/>
    <cellStyle name="Normal 8 6 4 3 2" xfId="15855"/>
    <cellStyle name="Normal 8 6 4 3 3" xfId="15856"/>
    <cellStyle name="Normal 8 6 4 3 4" xfId="15857"/>
    <cellStyle name="Normal 8 6 4 3 5" xfId="15858"/>
    <cellStyle name="Normal 8 6 4 4" xfId="15859"/>
    <cellStyle name="Normal 8 6 4 5" xfId="15860"/>
    <cellStyle name="Normal 8 6 4 6" xfId="15861"/>
    <cellStyle name="Normal 8 6 4 7" xfId="15862"/>
    <cellStyle name="Normal 8 6 5" xfId="15863"/>
    <cellStyle name="Normal 8 6 5 2" xfId="15864"/>
    <cellStyle name="Normal 8 6 5 2 2" xfId="15865"/>
    <cellStyle name="Normal 8 6 5 3" xfId="15866"/>
    <cellStyle name="Normal 8 6 5 4" xfId="15867"/>
    <cellStyle name="Normal 8 6 5 5" xfId="15868"/>
    <cellStyle name="Normal 8 6 6" xfId="15869"/>
    <cellStyle name="Normal 8 6 6 2" xfId="15870"/>
    <cellStyle name="Normal 8 6 6 2 2" xfId="15871"/>
    <cellStyle name="Normal 8 6 6 3" xfId="15872"/>
    <cellStyle name="Normal 8 6 6 4" xfId="15873"/>
    <cellStyle name="Normal 8 6 6 5" xfId="15874"/>
    <cellStyle name="Normal 8 6 7" xfId="15875"/>
    <cellStyle name="Normal 8 6 8" xfId="15876"/>
    <cellStyle name="Normal 8 6 9" xfId="15877"/>
    <cellStyle name="Normal 8 7" xfId="15878"/>
    <cellStyle name="Normal 8 7 10" xfId="15879"/>
    <cellStyle name="Normal 8 7 2" xfId="15880"/>
    <cellStyle name="Normal 8 7 2 2" xfId="15881"/>
    <cellStyle name="Normal 8 7 2 2 2" xfId="15882"/>
    <cellStyle name="Normal 8 7 2 2 3" xfId="15883"/>
    <cellStyle name="Normal 8 7 2 2 4" xfId="15884"/>
    <cellStyle name="Normal 8 7 2 2 5" xfId="15885"/>
    <cellStyle name="Normal 8 7 2 3" xfId="15886"/>
    <cellStyle name="Normal 8 7 2 3 2" xfId="15887"/>
    <cellStyle name="Normal 8 7 2 3 3" xfId="15888"/>
    <cellStyle name="Normal 8 7 2 3 4" xfId="15889"/>
    <cellStyle name="Normal 8 7 2 3 5" xfId="15890"/>
    <cellStyle name="Normal 8 7 2 4" xfId="15891"/>
    <cellStyle name="Normal 8 7 2 5" xfId="15892"/>
    <cellStyle name="Normal 8 7 2 6" xfId="15893"/>
    <cellStyle name="Normal 8 7 2 7" xfId="15894"/>
    <cellStyle name="Normal 8 7 3" xfId="15895"/>
    <cellStyle name="Normal 8 7 3 2" xfId="15896"/>
    <cellStyle name="Normal 8 7 3 2 2" xfId="15897"/>
    <cellStyle name="Normal 8 7 3 2 3" xfId="15898"/>
    <cellStyle name="Normal 8 7 3 2 4" xfId="15899"/>
    <cellStyle name="Normal 8 7 3 2 5" xfId="15900"/>
    <cellStyle name="Normal 8 7 3 3" xfId="15901"/>
    <cellStyle name="Normal 8 7 3 3 2" xfId="15902"/>
    <cellStyle name="Normal 8 7 3 3 3" xfId="15903"/>
    <cellStyle name="Normal 8 7 3 3 4" xfId="15904"/>
    <cellStyle name="Normal 8 7 3 3 5" xfId="15905"/>
    <cellStyle name="Normal 8 7 3 4" xfId="15906"/>
    <cellStyle name="Normal 8 7 3 5" xfId="15907"/>
    <cellStyle name="Normal 8 7 3 6" xfId="15908"/>
    <cellStyle name="Normal 8 7 3 7" xfId="15909"/>
    <cellStyle name="Normal 8 7 4" xfId="15910"/>
    <cellStyle name="Normal 8 7 4 2" xfId="15911"/>
    <cellStyle name="Normal 8 7 4 2 2" xfId="15912"/>
    <cellStyle name="Normal 8 7 4 2 3" xfId="15913"/>
    <cellStyle name="Normal 8 7 4 2 4" xfId="15914"/>
    <cellStyle name="Normal 8 7 4 2 5" xfId="15915"/>
    <cellStyle name="Normal 8 7 4 3" xfId="15916"/>
    <cellStyle name="Normal 8 7 4 3 2" xfId="15917"/>
    <cellStyle name="Normal 8 7 4 3 3" xfId="15918"/>
    <cellStyle name="Normal 8 7 4 3 4" xfId="15919"/>
    <cellStyle name="Normal 8 7 4 3 5" xfId="15920"/>
    <cellStyle name="Normal 8 7 4 4" xfId="15921"/>
    <cellStyle name="Normal 8 7 4 5" xfId="15922"/>
    <cellStyle name="Normal 8 7 4 6" xfId="15923"/>
    <cellStyle name="Normal 8 7 4 7" xfId="15924"/>
    <cellStyle name="Normal 8 7 5" xfId="15925"/>
    <cellStyle name="Normal 8 7 5 2" xfId="15926"/>
    <cellStyle name="Normal 8 7 5 2 2" xfId="15927"/>
    <cellStyle name="Normal 8 7 5 3" xfId="15928"/>
    <cellStyle name="Normal 8 7 5 4" xfId="15929"/>
    <cellStyle name="Normal 8 7 5 5" xfId="15930"/>
    <cellStyle name="Normal 8 7 6" xfId="15931"/>
    <cellStyle name="Normal 8 7 6 2" xfId="15932"/>
    <cellStyle name="Normal 8 7 6 2 2" xfId="15933"/>
    <cellStyle name="Normal 8 7 6 3" xfId="15934"/>
    <cellStyle name="Normal 8 7 6 4" xfId="15935"/>
    <cellStyle name="Normal 8 7 6 5" xfId="15936"/>
    <cellStyle name="Normal 8 7 7" xfId="15937"/>
    <cellStyle name="Normal 8 7 8" xfId="15938"/>
    <cellStyle name="Normal 8 7 9" xfId="15939"/>
    <cellStyle name="Normal 8 8" xfId="15940"/>
    <cellStyle name="Normal 8 8 10" xfId="15941"/>
    <cellStyle name="Normal 8 8 2" xfId="15942"/>
    <cellStyle name="Normal 8 8 2 2" xfId="15943"/>
    <cellStyle name="Normal 8 8 2 2 2" xfId="15944"/>
    <cellStyle name="Normal 8 8 2 2 3" xfId="15945"/>
    <cellStyle name="Normal 8 8 2 2 4" xfId="15946"/>
    <cellStyle name="Normal 8 8 2 2 5" xfId="15947"/>
    <cellStyle name="Normal 8 8 2 3" xfId="15948"/>
    <cellStyle name="Normal 8 8 2 3 2" xfId="15949"/>
    <cellStyle name="Normal 8 8 2 3 3" xfId="15950"/>
    <cellStyle name="Normal 8 8 2 3 4" xfId="15951"/>
    <cellStyle name="Normal 8 8 2 3 5" xfId="15952"/>
    <cellStyle name="Normal 8 8 2 4" xfId="15953"/>
    <cellStyle name="Normal 8 8 2 5" xfId="15954"/>
    <cellStyle name="Normal 8 8 2 6" xfId="15955"/>
    <cellStyle name="Normal 8 8 2 7" xfId="15956"/>
    <cellStyle name="Normal 8 8 3" xfId="15957"/>
    <cellStyle name="Normal 8 8 3 2" xfId="15958"/>
    <cellStyle name="Normal 8 8 3 2 2" xfId="15959"/>
    <cellStyle name="Normal 8 8 3 2 3" xfId="15960"/>
    <cellStyle name="Normal 8 8 3 2 4" xfId="15961"/>
    <cellStyle name="Normal 8 8 3 2 5" xfId="15962"/>
    <cellStyle name="Normal 8 8 3 3" xfId="15963"/>
    <cellStyle name="Normal 8 8 3 3 2" xfId="15964"/>
    <cellStyle name="Normal 8 8 3 3 3" xfId="15965"/>
    <cellStyle name="Normal 8 8 3 3 4" xfId="15966"/>
    <cellStyle name="Normal 8 8 3 3 5" xfId="15967"/>
    <cellStyle name="Normal 8 8 3 4" xfId="15968"/>
    <cellStyle name="Normal 8 8 3 5" xfId="15969"/>
    <cellStyle name="Normal 8 8 3 6" xfId="15970"/>
    <cellStyle name="Normal 8 8 3 7" xfId="15971"/>
    <cellStyle name="Normal 8 8 4" xfId="15972"/>
    <cellStyle name="Normal 8 8 4 2" xfId="15973"/>
    <cellStyle name="Normal 8 8 4 2 2" xfId="15974"/>
    <cellStyle name="Normal 8 8 4 2 3" xfId="15975"/>
    <cellStyle name="Normal 8 8 4 2 4" xfId="15976"/>
    <cellStyle name="Normal 8 8 4 2 5" xfId="15977"/>
    <cellStyle name="Normal 8 8 4 3" xfId="15978"/>
    <cellStyle name="Normal 8 8 4 3 2" xfId="15979"/>
    <cellStyle name="Normal 8 8 4 3 3" xfId="15980"/>
    <cellStyle name="Normal 8 8 4 3 4" xfId="15981"/>
    <cellStyle name="Normal 8 8 4 3 5" xfId="15982"/>
    <cellStyle name="Normal 8 8 4 4" xfId="15983"/>
    <cellStyle name="Normal 8 8 4 5" xfId="15984"/>
    <cellStyle name="Normal 8 8 4 6" xfId="15985"/>
    <cellStyle name="Normal 8 8 4 7" xfId="15986"/>
    <cellStyle name="Normal 8 8 5" xfId="15987"/>
    <cellStyle name="Normal 8 8 5 2" xfId="15988"/>
    <cellStyle name="Normal 8 8 5 2 2" xfId="15989"/>
    <cellStyle name="Normal 8 8 5 3" xfId="15990"/>
    <cellStyle name="Normal 8 8 5 4" xfId="15991"/>
    <cellStyle name="Normal 8 8 5 5" xfId="15992"/>
    <cellStyle name="Normal 8 8 6" xfId="15993"/>
    <cellStyle name="Normal 8 8 6 2" xfId="15994"/>
    <cellStyle name="Normal 8 8 6 2 2" xfId="15995"/>
    <cellStyle name="Normal 8 8 6 3" xfId="15996"/>
    <cellStyle name="Normal 8 8 6 4" xfId="15997"/>
    <cellStyle name="Normal 8 8 6 5" xfId="15998"/>
    <cellStyle name="Normal 8 8 7" xfId="15999"/>
    <cellStyle name="Normal 8 8 8" xfId="16000"/>
    <cellStyle name="Normal 8 8 9" xfId="16001"/>
    <cellStyle name="Normal 8 9" xfId="16002"/>
    <cellStyle name="Normal 8 9 10" xfId="16003"/>
    <cellStyle name="Normal 8 9 2" xfId="16004"/>
    <cellStyle name="Normal 8 9 2 2" xfId="16005"/>
    <cellStyle name="Normal 8 9 2 2 2" xfId="16006"/>
    <cellStyle name="Normal 8 9 2 2 3" xfId="16007"/>
    <cellStyle name="Normal 8 9 2 2 4" xfId="16008"/>
    <cellStyle name="Normal 8 9 2 2 5" xfId="16009"/>
    <cellStyle name="Normal 8 9 2 3" xfId="16010"/>
    <cellStyle name="Normal 8 9 2 3 2" xfId="16011"/>
    <cellStyle name="Normal 8 9 2 3 3" xfId="16012"/>
    <cellStyle name="Normal 8 9 2 3 4" xfId="16013"/>
    <cellStyle name="Normal 8 9 2 3 5" xfId="16014"/>
    <cellStyle name="Normal 8 9 2 4" xfId="16015"/>
    <cellStyle name="Normal 8 9 2 5" xfId="16016"/>
    <cellStyle name="Normal 8 9 2 6" xfId="16017"/>
    <cellStyle name="Normal 8 9 2 7" xfId="16018"/>
    <cellStyle name="Normal 8 9 3" xfId="16019"/>
    <cellStyle name="Normal 8 9 3 2" xfId="16020"/>
    <cellStyle name="Normal 8 9 3 2 2" xfId="16021"/>
    <cellStyle name="Normal 8 9 3 2 3" xfId="16022"/>
    <cellStyle name="Normal 8 9 3 2 4" xfId="16023"/>
    <cellStyle name="Normal 8 9 3 2 5" xfId="16024"/>
    <cellStyle name="Normal 8 9 3 3" xfId="16025"/>
    <cellStyle name="Normal 8 9 3 3 2" xfId="16026"/>
    <cellStyle name="Normal 8 9 3 3 3" xfId="16027"/>
    <cellStyle name="Normal 8 9 3 3 4" xfId="16028"/>
    <cellStyle name="Normal 8 9 3 3 5" xfId="16029"/>
    <cellStyle name="Normal 8 9 3 4" xfId="16030"/>
    <cellStyle name="Normal 8 9 3 5" xfId="16031"/>
    <cellStyle name="Normal 8 9 3 6" xfId="16032"/>
    <cellStyle name="Normal 8 9 3 7" xfId="16033"/>
    <cellStyle name="Normal 8 9 4" xfId="16034"/>
    <cellStyle name="Normal 8 9 4 2" xfId="16035"/>
    <cellStyle name="Normal 8 9 4 2 2" xfId="16036"/>
    <cellStyle name="Normal 8 9 4 2 3" xfId="16037"/>
    <cellStyle name="Normal 8 9 4 2 4" xfId="16038"/>
    <cellStyle name="Normal 8 9 4 2 5" xfId="16039"/>
    <cellStyle name="Normal 8 9 4 3" xfId="16040"/>
    <cellStyle name="Normal 8 9 4 3 2" xfId="16041"/>
    <cellStyle name="Normal 8 9 4 3 3" xfId="16042"/>
    <cellStyle name="Normal 8 9 4 3 4" xfId="16043"/>
    <cellStyle name="Normal 8 9 4 3 5" xfId="16044"/>
    <cellStyle name="Normal 8 9 4 4" xfId="16045"/>
    <cellStyle name="Normal 8 9 4 5" xfId="16046"/>
    <cellStyle name="Normal 8 9 4 6" xfId="16047"/>
    <cellStyle name="Normal 8 9 4 7" xfId="16048"/>
    <cellStyle name="Normal 8 9 5" xfId="16049"/>
    <cellStyle name="Normal 8 9 5 2" xfId="16050"/>
    <cellStyle name="Normal 8 9 5 3" xfId="16051"/>
    <cellStyle name="Normal 8 9 5 4" xfId="16052"/>
    <cellStyle name="Normal 8 9 5 5" xfId="16053"/>
    <cellStyle name="Normal 8 9 6" xfId="16054"/>
    <cellStyle name="Normal 8 9 6 2" xfId="16055"/>
    <cellStyle name="Normal 8 9 6 3" xfId="16056"/>
    <cellStyle name="Normal 8 9 6 4" xfId="16057"/>
    <cellStyle name="Normal 8 9 6 5" xfId="16058"/>
    <cellStyle name="Normal 8 9 7" xfId="16059"/>
    <cellStyle name="Normal 8 9 8" xfId="16060"/>
    <cellStyle name="Normal 8 9 9" xfId="16061"/>
    <cellStyle name="Normal 8_08 Aug 2011 - HK FS translation (JL)" xfId="16062"/>
    <cellStyle name="Normal 80" xfId="16063"/>
    <cellStyle name="Normal 81" xfId="16064"/>
    <cellStyle name="Normal 82" xfId="16065"/>
    <cellStyle name="Normal 83" xfId="16066"/>
    <cellStyle name="Normal 84" xfId="16067"/>
    <cellStyle name="Normal 85" xfId="16068"/>
    <cellStyle name="Normal 86" xfId="16069"/>
    <cellStyle name="Normal 87" xfId="16070"/>
    <cellStyle name="Normal 88" xfId="16071"/>
    <cellStyle name="Normal 89" xfId="16072"/>
    <cellStyle name="Normal 9" xfId="147"/>
    <cellStyle name="Normal 9 10" xfId="16073"/>
    <cellStyle name="Normal 9 10 2" xfId="16074"/>
    <cellStyle name="Normal 9 10 3" xfId="16075"/>
    <cellStyle name="Normal 9 10 4" xfId="16076"/>
    <cellStyle name="Normal 9 10 5" xfId="16077"/>
    <cellStyle name="Normal 9 11" xfId="16078"/>
    <cellStyle name="Normal 9 11 2" xfId="16079"/>
    <cellStyle name="Normal 9 11 3" xfId="16080"/>
    <cellStyle name="Normal 9 11 4" xfId="16081"/>
    <cellStyle name="Normal 9 11 5" xfId="16082"/>
    <cellStyle name="Normal 9 12" xfId="16083"/>
    <cellStyle name="Normal 9 12 2" xfId="16084"/>
    <cellStyle name="Normal 9 12 3" xfId="16085"/>
    <cellStyle name="Normal 9 12 4" xfId="16086"/>
    <cellStyle name="Normal 9 12 5" xfId="16087"/>
    <cellStyle name="Normal 9 13" xfId="16088"/>
    <cellStyle name="Normal 9 13 2" xfId="16089"/>
    <cellStyle name="Normal 9 14" xfId="243"/>
    <cellStyle name="Normal 9 2" xfId="148"/>
    <cellStyle name="Normal 9 2 2" xfId="16091"/>
    <cellStyle name="Normal 9 2 2 2" xfId="16092"/>
    <cellStyle name="Normal 9 2 2 3" xfId="16093"/>
    <cellStyle name="Normal 9 2 2 4" xfId="16094"/>
    <cellStyle name="Normal 9 2 2 5" xfId="16095"/>
    <cellStyle name="Normal 9 2 3" xfId="16096"/>
    <cellStyle name="Normal 9 2 3 2" xfId="16097"/>
    <cellStyle name="Normal 9 2 3 3" xfId="16098"/>
    <cellStyle name="Normal 9 2 3 4" xfId="16099"/>
    <cellStyle name="Normal 9 2 3 5" xfId="16100"/>
    <cellStyle name="Normal 9 2 4" xfId="16101"/>
    <cellStyle name="Normal 9 2 4 2" xfId="16102"/>
    <cellStyle name="Normal 9 2 4 3" xfId="16103"/>
    <cellStyle name="Normal 9 2 4 4" xfId="16104"/>
    <cellStyle name="Normal 9 2 4 5" xfId="16105"/>
    <cellStyle name="Normal 9 2 5" xfId="16106"/>
    <cellStyle name="Normal 9 2 5 2" xfId="16107"/>
    <cellStyle name="Normal 9 2 5 3" xfId="16108"/>
    <cellStyle name="Normal 9 2 5 4" xfId="16109"/>
    <cellStyle name="Normal 9 2 5 5" xfId="16110"/>
    <cellStyle name="Normal 9 2 6" xfId="16111"/>
    <cellStyle name="Normal 9 2 6 2" xfId="16112"/>
    <cellStyle name="Normal 9 2 6 3" xfId="16113"/>
    <cellStyle name="Normal 9 2 6 4" xfId="16114"/>
    <cellStyle name="Normal 9 2 6 5" xfId="16115"/>
    <cellStyle name="Normal 9 2 7" xfId="16116"/>
    <cellStyle name="Normal 9 2 7 2" xfId="16117"/>
    <cellStyle name="Normal 9 2 8" xfId="16090"/>
    <cellStyle name="Normal 9 3" xfId="16118"/>
    <cellStyle name="Normal 9 3 10" xfId="16119"/>
    <cellStyle name="Normal 9 3 2" xfId="16120"/>
    <cellStyle name="Normal 9 3 2 2" xfId="16121"/>
    <cellStyle name="Normal 9 3 2 3" xfId="16122"/>
    <cellStyle name="Normal 9 3 2 4" xfId="16123"/>
    <cellStyle name="Normal 9 3 2 5" xfId="16124"/>
    <cellStyle name="Normal 9 3 3" xfId="16125"/>
    <cellStyle name="Normal 9 3 3 2" xfId="16126"/>
    <cellStyle name="Normal 9 3 3 3" xfId="16127"/>
    <cellStyle name="Normal 9 3 3 4" xfId="16128"/>
    <cellStyle name="Normal 9 3 3 5" xfId="16129"/>
    <cellStyle name="Normal 9 3 4" xfId="16130"/>
    <cellStyle name="Normal 9 3 4 2" xfId="16131"/>
    <cellStyle name="Normal 9 3 4 3" xfId="16132"/>
    <cellStyle name="Normal 9 3 4 4" xfId="16133"/>
    <cellStyle name="Normal 9 3 4 5" xfId="16134"/>
    <cellStyle name="Normal 9 3 5" xfId="16135"/>
    <cellStyle name="Normal 9 3 5 2" xfId="16136"/>
    <cellStyle name="Normal 9 3 5 3" xfId="16137"/>
    <cellStyle name="Normal 9 3 5 4" xfId="16138"/>
    <cellStyle name="Normal 9 3 5 5" xfId="16139"/>
    <cellStyle name="Normal 9 3 6" xfId="16140"/>
    <cellStyle name="Normal 9 3 6 2" xfId="16141"/>
    <cellStyle name="Normal 9 3 6 3" xfId="16142"/>
    <cellStyle name="Normal 9 3 6 4" xfId="16143"/>
    <cellStyle name="Normal 9 3 6 5" xfId="16144"/>
    <cellStyle name="Normal 9 3 7" xfId="16145"/>
    <cellStyle name="Normal 9 3 8" xfId="16146"/>
    <cellStyle name="Normal 9 3 9" xfId="16147"/>
    <cellStyle name="Normal 9 4" xfId="16148"/>
    <cellStyle name="Normal 9 4 10" xfId="16149"/>
    <cellStyle name="Normal 9 4 2" xfId="16150"/>
    <cellStyle name="Normal 9 4 2 2" xfId="16151"/>
    <cellStyle name="Normal 9 4 2 3" xfId="16152"/>
    <cellStyle name="Normal 9 4 2 4" xfId="16153"/>
    <cellStyle name="Normal 9 4 2 5" xfId="16154"/>
    <cellStyle name="Normal 9 4 3" xfId="16155"/>
    <cellStyle name="Normal 9 4 3 2" xfId="16156"/>
    <cellStyle name="Normal 9 4 3 3" xfId="16157"/>
    <cellStyle name="Normal 9 4 3 4" xfId="16158"/>
    <cellStyle name="Normal 9 4 3 5" xfId="16159"/>
    <cellStyle name="Normal 9 4 4" xfId="16160"/>
    <cellStyle name="Normal 9 4 4 2" xfId="16161"/>
    <cellStyle name="Normal 9 4 4 3" xfId="16162"/>
    <cellStyle name="Normal 9 4 4 4" xfId="16163"/>
    <cellStyle name="Normal 9 4 4 5" xfId="16164"/>
    <cellStyle name="Normal 9 4 5" xfId="16165"/>
    <cellStyle name="Normal 9 4 5 2" xfId="16166"/>
    <cellStyle name="Normal 9 4 5 3" xfId="16167"/>
    <cellStyle name="Normal 9 4 5 4" xfId="16168"/>
    <cellStyle name="Normal 9 4 5 5" xfId="16169"/>
    <cellStyle name="Normal 9 4 6" xfId="16170"/>
    <cellStyle name="Normal 9 4 6 2" xfId="16171"/>
    <cellStyle name="Normal 9 4 6 3" xfId="16172"/>
    <cellStyle name="Normal 9 4 6 4" xfId="16173"/>
    <cellStyle name="Normal 9 4 6 5" xfId="16174"/>
    <cellStyle name="Normal 9 4 7" xfId="16175"/>
    <cellStyle name="Normal 9 4 8" xfId="16176"/>
    <cellStyle name="Normal 9 4 9" xfId="16177"/>
    <cellStyle name="Normal 9 5" xfId="16178"/>
    <cellStyle name="Normal 9 5 10" xfId="16179"/>
    <cellStyle name="Normal 9 5 2" xfId="16180"/>
    <cellStyle name="Normal 9 5 2 2" xfId="16181"/>
    <cellStyle name="Normal 9 5 2 3" xfId="16182"/>
    <cellStyle name="Normal 9 5 2 4" xfId="16183"/>
    <cellStyle name="Normal 9 5 2 5" xfId="16184"/>
    <cellStyle name="Normal 9 5 3" xfId="16185"/>
    <cellStyle name="Normal 9 5 3 2" xfId="16186"/>
    <cellStyle name="Normal 9 5 3 3" xfId="16187"/>
    <cellStyle name="Normal 9 5 3 4" xfId="16188"/>
    <cellStyle name="Normal 9 5 3 5" xfId="16189"/>
    <cellStyle name="Normal 9 5 4" xfId="16190"/>
    <cellStyle name="Normal 9 5 4 2" xfId="16191"/>
    <cellStyle name="Normal 9 5 4 3" xfId="16192"/>
    <cellStyle name="Normal 9 5 4 4" xfId="16193"/>
    <cellStyle name="Normal 9 5 4 5" xfId="16194"/>
    <cellStyle name="Normal 9 5 5" xfId="16195"/>
    <cellStyle name="Normal 9 5 5 2" xfId="16196"/>
    <cellStyle name="Normal 9 5 5 3" xfId="16197"/>
    <cellStyle name="Normal 9 5 5 4" xfId="16198"/>
    <cellStyle name="Normal 9 5 5 5" xfId="16199"/>
    <cellStyle name="Normal 9 5 6" xfId="16200"/>
    <cellStyle name="Normal 9 5 6 2" xfId="16201"/>
    <cellStyle name="Normal 9 5 6 3" xfId="16202"/>
    <cellStyle name="Normal 9 5 6 4" xfId="16203"/>
    <cellStyle name="Normal 9 5 6 5" xfId="16204"/>
    <cellStyle name="Normal 9 5 7" xfId="16205"/>
    <cellStyle name="Normal 9 5 8" xfId="16206"/>
    <cellStyle name="Normal 9 5 9" xfId="16207"/>
    <cellStyle name="Normal 9 6" xfId="16208"/>
    <cellStyle name="Normal 9 6 10" xfId="16209"/>
    <cellStyle name="Normal 9 6 2" xfId="16210"/>
    <cellStyle name="Normal 9 6 2 2" xfId="16211"/>
    <cellStyle name="Normal 9 6 2 3" xfId="16212"/>
    <cellStyle name="Normal 9 6 2 4" xfId="16213"/>
    <cellStyle name="Normal 9 6 2 5" xfId="16214"/>
    <cellStyle name="Normal 9 6 3" xfId="16215"/>
    <cellStyle name="Normal 9 6 3 2" xfId="16216"/>
    <cellStyle name="Normal 9 6 3 3" xfId="16217"/>
    <cellStyle name="Normal 9 6 3 4" xfId="16218"/>
    <cellStyle name="Normal 9 6 3 5" xfId="16219"/>
    <cellStyle name="Normal 9 6 4" xfId="16220"/>
    <cellStyle name="Normal 9 6 4 2" xfId="16221"/>
    <cellStyle name="Normal 9 6 4 3" xfId="16222"/>
    <cellStyle name="Normal 9 6 4 4" xfId="16223"/>
    <cellStyle name="Normal 9 6 4 5" xfId="16224"/>
    <cellStyle name="Normal 9 6 5" xfId="16225"/>
    <cellStyle name="Normal 9 6 5 2" xfId="16226"/>
    <cellStyle name="Normal 9 6 5 3" xfId="16227"/>
    <cellStyle name="Normal 9 6 5 4" xfId="16228"/>
    <cellStyle name="Normal 9 6 5 5" xfId="16229"/>
    <cellStyle name="Normal 9 6 6" xfId="16230"/>
    <cellStyle name="Normal 9 6 6 2" xfId="16231"/>
    <cellStyle name="Normal 9 6 6 3" xfId="16232"/>
    <cellStyle name="Normal 9 6 6 4" xfId="16233"/>
    <cellStyle name="Normal 9 6 6 5" xfId="16234"/>
    <cellStyle name="Normal 9 6 7" xfId="16235"/>
    <cellStyle name="Normal 9 6 8" xfId="16236"/>
    <cellStyle name="Normal 9 6 9" xfId="16237"/>
    <cellStyle name="Normal 9 7" xfId="16238"/>
    <cellStyle name="Normal 9 7 10" xfId="16239"/>
    <cellStyle name="Normal 9 7 2" xfId="16240"/>
    <cellStyle name="Normal 9 7 2 2" xfId="16241"/>
    <cellStyle name="Normal 9 7 2 3" xfId="16242"/>
    <cellStyle name="Normal 9 7 2 4" xfId="16243"/>
    <cellStyle name="Normal 9 7 2 5" xfId="16244"/>
    <cellStyle name="Normal 9 7 3" xfId="16245"/>
    <cellStyle name="Normal 9 7 3 2" xfId="16246"/>
    <cellStyle name="Normal 9 7 3 3" xfId="16247"/>
    <cellStyle name="Normal 9 7 3 4" xfId="16248"/>
    <cellStyle name="Normal 9 7 3 5" xfId="16249"/>
    <cellStyle name="Normal 9 7 4" xfId="16250"/>
    <cellStyle name="Normal 9 7 4 2" xfId="16251"/>
    <cellStyle name="Normal 9 7 4 3" xfId="16252"/>
    <cellStyle name="Normal 9 7 4 4" xfId="16253"/>
    <cellStyle name="Normal 9 7 4 5" xfId="16254"/>
    <cellStyle name="Normal 9 7 5" xfId="16255"/>
    <cellStyle name="Normal 9 7 5 2" xfId="16256"/>
    <cellStyle name="Normal 9 7 5 3" xfId="16257"/>
    <cellStyle name="Normal 9 7 5 4" xfId="16258"/>
    <cellStyle name="Normal 9 7 5 5" xfId="16259"/>
    <cellStyle name="Normal 9 7 6" xfId="16260"/>
    <cellStyle name="Normal 9 7 6 2" xfId="16261"/>
    <cellStyle name="Normal 9 7 6 3" xfId="16262"/>
    <cellStyle name="Normal 9 7 6 4" xfId="16263"/>
    <cellStyle name="Normal 9 7 6 5" xfId="16264"/>
    <cellStyle name="Normal 9 7 7" xfId="16265"/>
    <cellStyle name="Normal 9 7 8" xfId="16266"/>
    <cellStyle name="Normal 9 7 9" xfId="16267"/>
    <cellStyle name="Normal 9 8" xfId="16268"/>
    <cellStyle name="Normal 9 8 2" xfId="16269"/>
    <cellStyle name="Normal 9 8 3" xfId="16270"/>
    <cellStyle name="Normal 9 8 4" xfId="16271"/>
    <cellStyle name="Normal 9 8 5" xfId="16272"/>
    <cellStyle name="Normal 9 9" xfId="16273"/>
    <cellStyle name="Normal 9 9 2" xfId="16274"/>
    <cellStyle name="Normal 9 9 3" xfId="16275"/>
    <cellStyle name="Normal 9 9 4" xfId="16276"/>
    <cellStyle name="Normal 9 9 5" xfId="16277"/>
    <cellStyle name="Normal 9_07 Jul 2011 - Mine development classification (JL)" xfId="16278"/>
    <cellStyle name="Normal 90" xfId="16279"/>
    <cellStyle name="Normal 91" xfId="16280"/>
    <cellStyle name="Normal 92" xfId="16281"/>
    <cellStyle name="Normal 93" xfId="16282"/>
    <cellStyle name="Normal 94" xfId="16283"/>
    <cellStyle name="Normal 95" xfId="16284"/>
    <cellStyle name="Normal 96" xfId="16285"/>
    <cellStyle name="Normal 97" xfId="16286"/>
    <cellStyle name="Normal 98" xfId="16287"/>
    <cellStyle name="Normal 99" xfId="16288"/>
    <cellStyle name="Normal 99 2" xfId="46540"/>
    <cellStyle name="Normal2" xfId="16289"/>
    <cellStyle name="NormalGB" xfId="16290"/>
    <cellStyle name="NormalRed" xfId="16291"/>
    <cellStyle name="Note" xfId="45711" builtinId="10" customBuiltin="1"/>
    <cellStyle name="Note 10" xfId="46541"/>
    <cellStyle name="Note 11" xfId="46542"/>
    <cellStyle name="Note 12" xfId="46543"/>
    <cellStyle name="Note 13" xfId="46544"/>
    <cellStyle name="Note 13 2" xfId="46545"/>
    <cellStyle name="Note 2" xfId="149"/>
    <cellStyle name="Note 2 2" xfId="16293"/>
    <cellStyle name="Note 2 3" xfId="16292"/>
    <cellStyle name="Note 2 4" xfId="46546"/>
    <cellStyle name="Note 3" xfId="16294"/>
    <cellStyle name="Note 3 2" xfId="16295"/>
    <cellStyle name="Note 3 3" xfId="46547"/>
    <cellStyle name="Note 4" xfId="16296"/>
    <cellStyle name="Note 4 2" xfId="46548"/>
    <cellStyle name="Note 4 3" xfId="46549"/>
    <cellStyle name="Note 5" xfId="46550"/>
    <cellStyle name="Note 5 2" xfId="46551"/>
    <cellStyle name="Note 6" xfId="46552"/>
    <cellStyle name="Note 7" xfId="46553"/>
    <cellStyle name="Note 8" xfId="46554"/>
    <cellStyle name="Note 9" xfId="46555"/>
    <cellStyle name="Number" xfId="16297"/>
    <cellStyle name="Number [0]" xfId="16298"/>
    <cellStyle name="Numbers" xfId="16299"/>
    <cellStyle name="Numbers - Bold" xfId="16300"/>
    <cellStyle name="Numbers_6079BX" xfId="16301"/>
    <cellStyle name="o" xfId="16302"/>
    <cellStyle name="Œ…‹æØ‚è [0.00]_Area" xfId="16303"/>
    <cellStyle name="Œ…‹æØ‚è_Area" xfId="16304"/>
    <cellStyle name="onedec" xfId="16305"/>
    <cellStyle name="OSW_ColumnLabels" xfId="16306"/>
    <cellStyle name="Output" xfId="45706" builtinId="21" customBuiltin="1"/>
    <cellStyle name="Output 10" xfId="46556"/>
    <cellStyle name="Output 11" xfId="46557"/>
    <cellStyle name="Output 12" xfId="46558"/>
    <cellStyle name="Output 2" xfId="150"/>
    <cellStyle name="Output 2 2" xfId="16307"/>
    <cellStyle name="Output 2 3" xfId="46559"/>
    <cellStyle name="Output 2 4" xfId="46560"/>
    <cellStyle name="Output 3" xfId="16308"/>
    <cellStyle name="Output 3 2" xfId="46561"/>
    <cellStyle name="Output 3 3" xfId="46562"/>
    <cellStyle name="Output 4" xfId="16309"/>
    <cellStyle name="Output 4 2" xfId="46563"/>
    <cellStyle name="Output 4 3" xfId="46564"/>
    <cellStyle name="Output 5" xfId="46565"/>
    <cellStyle name="Output 5 2" xfId="46566"/>
    <cellStyle name="Output 6" xfId="46567"/>
    <cellStyle name="Output 7" xfId="46568"/>
    <cellStyle name="Output 8" xfId="46569"/>
    <cellStyle name="Output 9" xfId="46570"/>
    <cellStyle name="OVER" xfId="16310"/>
    <cellStyle name="OverHead" xfId="16311"/>
    <cellStyle name="P" xfId="16312"/>
    <cellStyle name="P_AFMAI Model" xfId="16313"/>
    <cellStyle name="P_AFMAI Model_Shunda Full Model_20070808" xfId="16314"/>
    <cellStyle name="P_hardball_model10" xfId="16315"/>
    <cellStyle name="P_hardball_model10_Shunda Full Model_20070808" xfId="16316"/>
    <cellStyle name="P_MEtro_comp2" xfId="16317"/>
    <cellStyle name="P_MEtro_comp2_overview3a" xfId="16318"/>
    <cellStyle name="P_MEtro_comp2_overview3a_Shunda Full Model_20070808" xfId="16319"/>
    <cellStyle name="P_MEtro_comp2_Shunda Full Model_20070808" xfId="16320"/>
    <cellStyle name="P_OVERVI~1a" xfId="16321"/>
    <cellStyle name="P_OVERVI~1a_Shunda Full Model_20070808" xfId="16322"/>
    <cellStyle name="P_overview3a" xfId="16323"/>
    <cellStyle name="P_overview3a_Shunda Full Model_20070808" xfId="16324"/>
    <cellStyle name="P_projections model from grand union.xls Chart 1" xfId="16325"/>
    <cellStyle name="P_projections model from grand union.xls Chart 1_Shunda Full Model_20070808" xfId="16326"/>
    <cellStyle name="P_Shunda Full Model_20070808" xfId="16327"/>
    <cellStyle name="P_valuation model #1" xfId="16328"/>
    <cellStyle name="P_valuation model #1_Shunda Full Model_20070808" xfId="16329"/>
    <cellStyle name="Page Number" xfId="16330"/>
    <cellStyle name="Page Title" xfId="16331"/>
    <cellStyle name="patterns" xfId="16332"/>
    <cellStyle name="Percent" xfId="178" builtinId="5"/>
    <cellStyle name="Percent (1)" xfId="16333"/>
    <cellStyle name="Percent (2)" xfId="16334"/>
    <cellStyle name="Percent [0]" xfId="16335"/>
    <cellStyle name="Percent [0] Total" xfId="16336"/>
    <cellStyle name="Percent [0]_Banglalink Valuation Model v10" xfId="16337"/>
    <cellStyle name="Percent [00]" xfId="16338"/>
    <cellStyle name="Percent [1]" xfId="16339"/>
    <cellStyle name="Percent [1] Total" xfId="16340"/>
    <cellStyle name="Percent [1]_GP_NEM_4" xfId="16341"/>
    <cellStyle name="Percent [2]" xfId="16342"/>
    <cellStyle name="Percent [2] Total" xfId="16343"/>
    <cellStyle name="Percent [2]_Banglalink Valuation Model v10" xfId="16344"/>
    <cellStyle name="Percent [3]" xfId="16345"/>
    <cellStyle name="Percent 10" xfId="231"/>
    <cellStyle name="Percent 11" xfId="45685"/>
    <cellStyle name="Percent 12" xfId="45695"/>
    <cellStyle name="Percent 13" xfId="46624"/>
    <cellStyle name="Percent 14" xfId="46630"/>
    <cellStyle name="Percent 15" xfId="46632"/>
    <cellStyle name="Percent 16" xfId="46638"/>
    <cellStyle name="Percent 17" xfId="46642"/>
    <cellStyle name="Percent 18" xfId="46644"/>
    <cellStyle name="Percent 19" xfId="46650"/>
    <cellStyle name="Percent 2" xfId="151"/>
    <cellStyle name="Percent 2 2" xfId="152"/>
    <cellStyle name="Percent 2 2 2" xfId="16348"/>
    <cellStyle name="Percent 2 2 2 2" xfId="16349"/>
    <cellStyle name="Percent 2 2 3" xfId="16347"/>
    <cellStyle name="Percent 2 2 4" xfId="46571"/>
    <cellStyle name="Percent 2 3" xfId="174"/>
    <cellStyle name="Percent 2 3 2" xfId="16351"/>
    <cellStyle name="Percent 2 3 3" xfId="16350"/>
    <cellStyle name="Percent 2 4" xfId="191"/>
    <cellStyle name="Percent 2 4 2" xfId="46572"/>
    <cellStyle name="Percent 2 5" xfId="184"/>
    <cellStyle name="Percent 2 6" xfId="16346"/>
    <cellStyle name="Percent 2 7" xfId="46573"/>
    <cellStyle name="Percent 2 8" xfId="46574"/>
    <cellStyle name="Percent 20" xfId="46654"/>
    <cellStyle name="Percent 21" xfId="46658"/>
    <cellStyle name="Percent 22" xfId="46660"/>
    <cellStyle name="Percent 23" xfId="46666"/>
    <cellStyle name="Percent 24" xfId="46668"/>
    <cellStyle name="Percent 25" xfId="46675"/>
    <cellStyle name="Percent 26" xfId="46680"/>
    <cellStyle name="Percent 27" xfId="46682"/>
    <cellStyle name="Percent 3" xfId="153"/>
    <cellStyle name="Percent 3 2" xfId="16353"/>
    <cellStyle name="Percent 3 2 2" xfId="16354"/>
    <cellStyle name="Percent 3 3" xfId="16352"/>
    <cellStyle name="Percent 3 3 2" xfId="46575"/>
    <cellStyle name="Percent 3 4" xfId="46576"/>
    <cellStyle name="Percent 3 5" xfId="46577"/>
    <cellStyle name="Percent 3 6" xfId="46578"/>
    <cellStyle name="Percent 3 7" xfId="46579"/>
    <cellStyle name="Percent 4" xfId="154"/>
    <cellStyle name="Percent 4 2" xfId="16355"/>
    <cellStyle name="Percent 5" xfId="159"/>
    <cellStyle name="Percent 5 2" xfId="16356"/>
    <cellStyle name="Percent 6" xfId="164"/>
    <cellStyle name="Percent 6 2" xfId="177"/>
    <cellStyle name="Percent 6 2 2" xfId="46580"/>
    <cellStyle name="Percent 7" xfId="16357"/>
    <cellStyle name="Percent 8" xfId="16358"/>
    <cellStyle name="Percent 9" xfId="3069"/>
    <cellStyle name="Percent Comma" xfId="16359"/>
    <cellStyle name="Percent Input_aavidmod11.xls Chart 1" xfId="16360"/>
    <cellStyle name="Percent*" xfId="16361"/>
    <cellStyle name="Percent.0" xfId="16362"/>
    <cellStyle name="Percent.0 2" xfId="16363"/>
    <cellStyle name="Percent.00" xfId="16364"/>
    <cellStyle name="Percent.00 2" xfId="16365"/>
    <cellStyle name="Percent1" xfId="16366"/>
    <cellStyle name="Percentage" xfId="16367"/>
    <cellStyle name="PercentPresentation" xfId="16368"/>
    <cellStyle name="POPS" xfId="16369"/>
    <cellStyle name="Pounds Total 2" xfId="16370"/>
    <cellStyle name="PrePop Currency (0)" xfId="16371"/>
    <cellStyle name="PrePop Currency (2)" xfId="16372"/>
    <cellStyle name="PrePop Units (0)" xfId="16373"/>
    <cellStyle name="PrePop Units (1)" xfId="16374"/>
    <cellStyle name="PrePop Units (2)" xfId="16375"/>
    <cellStyle name="PresentationZero" xfId="16376"/>
    <cellStyle name="Price" xfId="16377"/>
    <cellStyle name="Price 10" xfId="16378"/>
    <cellStyle name="Price 11" xfId="16379"/>
    <cellStyle name="Price 12" xfId="16380"/>
    <cellStyle name="Price 2" xfId="16381"/>
    <cellStyle name="Price 2 2" xfId="16382"/>
    <cellStyle name="Price 2 2 2" xfId="16383"/>
    <cellStyle name="Price 2 2 2 2" xfId="16384"/>
    <cellStyle name="Price 2 2 2 2 2" xfId="16385"/>
    <cellStyle name="Price 2 2 2 2 3" xfId="16386"/>
    <cellStyle name="Price 2 2 2 2 4" xfId="16387"/>
    <cellStyle name="Price 2 2 2 2 5" xfId="16388"/>
    <cellStyle name="Price 2 2 2 2 6" xfId="16389"/>
    <cellStyle name="Price 2 2 2 3" xfId="16390"/>
    <cellStyle name="Price 2 2 2 4" xfId="16391"/>
    <cellStyle name="Price 2 2 2 5" xfId="16392"/>
    <cellStyle name="Price 2 2 2 6" xfId="16393"/>
    <cellStyle name="Price 2 2 2 7" xfId="16394"/>
    <cellStyle name="Price 2 2 3" xfId="16395"/>
    <cellStyle name="Price 2 2 3 2" xfId="16396"/>
    <cellStyle name="Price 2 2 3 3" xfId="16397"/>
    <cellStyle name="Price 2 2 3 4" xfId="16398"/>
    <cellStyle name="Price 2 2 3 5" xfId="16399"/>
    <cellStyle name="Price 2 2 3 6" xfId="16400"/>
    <cellStyle name="Price 2 2 4" xfId="16401"/>
    <cellStyle name="Price 2 2 5" xfId="16402"/>
    <cellStyle name="Price 2 2 6" xfId="16403"/>
    <cellStyle name="Price 2 2 7" xfId="16404"/>
    <cellStyle name="Price 2 2 8" xfId="16405"/>
    <cellStyle name="Price 2 3" xfId="16406"/>
    <cellStyle name="Price 2 3 2" xfId="16407"/>
    <cellStyle name="Price 2 3 2 2" xfId="16408"/>
    <cellStyle name="Price 2 3 2 3" xfId="16409"/>
    <cellStyle name="Price 2 3 2 4" xfId="16410"/>
    <cellStyle name="Price 2 3 2 5" xfId="16411"/>
    <cellStyle name="Price 2 3 2 6" xfId="16412"/>
    <cellStyle name="Price 2 3 3" xfId="16413"/>
    <cellStyle name="Price 2 3 4" xfId="16414"/>
    <cellStyle name="Price 2 3 5" xfId="16415"/>
    <cellStyle name="Price 2 3 6" xfId="16416"/>
    <cellStyle name="Price 2 3 7" xfId="16417"/>
    <cellStyle name="Price 2 4" xfId="16418"/>
    <cellStyle name="Price 2 4 2" xfId="16419"/>
    <cellStyle name="Price 2 4 3" xfId="16420"/>
    <cellStyle name="Price 2 4 4" xfId="16421"/>
    <cellStyle name="Price 2 4 5" xfId="16422"/>
    <cellStyle name="Price 2 4 6" xfId="16423"/>
    <cellStyle name="Price 2 5" xfId="16424"/>
    <cellStyle name="Price 2 6" xfId="16425"/>
    <cellStyle name="Price 2 7" xfId="16426"/>
    <cellStyle name="Price 2 8" xfId="16427"/>
    <cellStyle name="Price 2 9" xfId="16428"/>
    <cellStyle name="Price 3" xfId="16429"/>
    <cellStyle name="Price 3 2" xfId="16430"/>
    <cellStyle name="Price 3 2 2" xfId="16431"/>
    <cellStyle name="Price 3 2 2 2" xfId="16432"/>
    <cellStyle name="Price 3 2 2 2 2" xfId="16433"/>
    <cellStyle name="Price 3 2 2 2 3" xfId="16434"/>
    <cellStyle name="Price 3 2 2 2 4" xfId="16435"/>
    <cellStyle name="Price 3 2 2 2 5" xfId="16436"/>
    <cellStyle name="Price 3 2 2 2 6" xfId="16437"/>
    <cellStyle name="Price 3 2 2 3" xfId="16438"/>
    <cellStyle name="Price 3 2 2 4" xfId="16439"/>
    <cellStyle name="Price 3 2 2 5" xfId="16440"/>
    <cellStyle name="Price 3 2 2 6" xfId="16441"/>
    <cellStyle name="Price 3 2 2 7" xfId="16442"/>
    <cellStyle name="Price 3 2 3" xfId="16443"/>
    <cellStyle name="Price 3 2 3 2" xfId="16444"/>
    <cellStyle name="Price 3 2 3 3" xfId="16445"/>
    <cellStyle name="Price 3 2 3 4" xfId="16446"/>
    <cellStyle name="Price 3 2 3 5" xfId="16447"/>
    <cellStyle name="Price 3 2 3 6" xfId="16448"/>
    <cellStyle name="Price 3 2 4" xfId="16449"/>
    <cellStyle name="Price 3 2 5" xfId="16450"/>
    <cellStyle name="Price 3 2 6" xfId="16451"/>
    <cellStyle name="Price 3 2 7" xfId="16452"/>
    <cellStyle name="Price 3 2 8" xfId="16453"/>
    <cellStyle name="Price 3 3" xfId="16454"/>
    <cellStyle name="Price 3 3 2" xfId="16455"/>
    <cellStyle name="Price 3 3 2 2" xfId="16456"/>
    <cellStyle name="Price 3 3 2 3" xfId="16457"/>
    <cellStyle name="Price 3 3 2 4" xfId="16458"/>
    <cellStyle name="Price 3 3 2 5" xfId="16459"/>
    <cellStyle name="Price 3 3 2 6" xfId="16460"/>
    <cellStyle name="Price 3 3 3" xfId="16461"/>
    <cellStyle name="Price 3 3 4" xfId="16462"/>
    <cellStyle name="Price 3 3 5" xfId="16463"/>
    <cellStyle name="Price 3 3 6" xfId="16464"/>
    <cellStyle name="Price 3 3 7" xfId="16465"/>
    <cellStyle name="Price 3 4" xfId="16466"/>
    <cellStyle name="Price 3 4 2" xfId="16467"/>
    <cellStyle name="Price 3 4 3" xfId="16468"/>
    <cellStyle name="Price 3 4 4" xfId="16469"/>
    <cellStyle name="Price 3 4 5" xfId="16470"/>
    <cellStyle name="Price 3 4 6" xfId="16471"/>
    <cellStyle name="Price 3 5" xfId="16472"/>
    <cellStyle name="Price 3 6" xfId="16473"/>
    <cellStyle name="Price 3 7" xfId="16474"/>
    <cellStyle name="Price 3 8" xfId="16475"/>
    <cellStyle name="Price 3 9" xfId="16476"/>
    <cellStyle name="Price 4" xfId="16477"/>
    <cellStyle name="Price 4 2" xfId="16478"/>
    <cellStyle name="Price 4 2 2" xfId="16479"/>
    <cellStyle name="Price 4 2 2 2" xfId="16480"/>
    <cellStyle name="Price 4 2 2 2 2" xfId="16481"/>
    <cellStyle name="Price 4 2 2 2 3" xfId="16482"/>
    <cellStyle name="Price 4 2 2 2 4" xfId="16483"/>
    <cellStyle name="Price 4 2 2 2 5" xfId="16484"/>
    <cellStyle name="Price 4 2 2 2 6" xfId="16485"/>
    <cellStyle name="Price 4 2 2 3" xfId="16486"/>
    <cellStyle name="Price 4 2 2 4" xfId="16487"/>
    <cellStyle name="Price 4 2 2 5" xfId="16488"/>
    <cellStyle name="Price 4 2 2 6" xfId="16489"/>
    <cellStyle name="Price 4 2 2 7" xfId="16490"/>
    <cellStyle name="Price 4 2 3" xfId="16491"/>
    <cellStyle name="Price 4 2 3 2" xfId="16492"/>
    <cellStyle name="Price 4 2 3 3" xfId="16493"/>
    <cellStyle name="Price 4 2 3 4" xfId="16494"/>
    <cellStyle name="Price 4 2 3 5" xfId="16495"/>
    <cellStyle name="Price 4 2 3 6" xfId="16496"/>
    <cellStyle name="Price 4 2 4" xfId="16497"/>
    <cellStyle name="Price 4 2 5" xfId="16498"/>
    <cellStyle name="Price 4 2 6" xfId="16499"/>
    <cellStyle name="Price 4 2 7" xfId="16500"/>
    <cellStyle name="Price 4 2 8" xfId="16501"/>
    <cellStyle name="Price 4 3" xfId="16502"/>
    <cellStyle name="Price 4 3 2" xfId="16503"/>
    <cellStyle name="Price 4 3 2 2" xfId="16504"/>
    <cellStyle name="Price 4 3 2 3" xfId="16505"/>
    <cellStyle name="Price 4 3 2 4" xfId="16506"/>
    <cellStyle name="Price 4 3 2 5" xfId="16507"/>
    <cellStyle name="Price 4 3 2 6" xfId="16508"/>
    <cellStyle name="Price 4 3 3" xfId="16509"/>
    <cellStyle name="Price 4 3 4" xfId="16510"/>
    <cellStyle name="Price 4 3 5" xfId="16511"/>
    <cellStyle name="Price 4 3 6" xfId="16512"/>
    <cellStyle name="Price 4 3 7" xfId="16513"/>
    <cellStyle name="Price 4 4" xfId="16514"/>
    <cellStyle name="Price 4 4 2" xfId="16515"/>
    <cellStyle name="Price 4 4 3" xfId="16516"/>
    <cellStyle name="Price 4 4 4" xfId="16517"/>
    <cellStyle name="Price 4 4 5" xfId="16518"/>
    <cellStyle name="Price 4 4 6" xfId="16519"/>
    <cellStyle name="Price 4 5" xfId="16520"/>
    <cellStyle name="Price 4 6" xfId="16521"/>
    <cellStyle name="Price 4 7" xfId="16522"/>
    <cellStyle name="Price 4 8" xfId="16523"/>
    <cellStyle name="Price 4 9" xfId="16524"/>
    <cellStyle name="Price 5" xfId="16525"/>
    <cellStyle name="Price 5 2" xfId="16526"/>
    <cellStyle name="Price 5 2 2" xfId="16527"/>
    <cellStyle name="Price 5 2 2 2" xfId="16528"/>
    <cellStyle name="Price 5 2 2 2 2" xfId="16529"/>
    <cellStyle name="Price 5 2 2 2 3" xfId="16530"/>
    <cellStyle name="Price 5 2 2 2 4" xfId="16531"/>
    <cellStyle name="Price 5 2 2 2 5" xfId="16532"/>
    <cellStyle name="Price 5 2 2 2 6" xfId="16533"/>
    <cellStyle name="Price 5 2 2 3" xfId="16534"/>
    <cellStyle name="Price 5 2 2 4" xfId="16535"/>
    <cellStyle name="Price 5 2 2 5" xfId="16536"/>
    <cellStyle name="Price 5 2 2 6" xfId="16537"/>
    <cellStyle name="Price 5 2 2 7" xfId="16538"/>
    <cellStyle name="Price 5 2 3" xfId="16539"/>
    <cellStyle name="Price 5 2 4" xfId="16540"/>
    <cellStyle name="Price 5 2 5" xfId="16541"/>
    <cellStyle name="Price 5 2 6" xfId="16542"/>
    <cellStyle name="Price 5 2 7" xfId="16543"/>
    <cellStyle name="Price 5 3" xfId="16544"/>
    <cellStyle name="Price 5 3 2" xfId="16545"/>
    <cellStyle name="Price 5 3 2 2" xfId="16546"/>
    <cellStyle name="Price 5 3 2 3" xfId="16547"/>
    <cellStyle name="Price 5 3 2 4" xfId="16548"/>
    <cellStyle name="Price 5 3 2 5" xfId="16549"/>
    <cellStyle name="Price 5 3 2 6" xfId="16550"/>
    <cellStyle name="Price 5 3 3" xfId="16551"/>
    <cellStyle name="Price 5 3 4" xfId="16552"/>
    <cellStyle name="Price 5 3 5" xfId="16553"/>
    <cellStyle name="Price 5 3 6" xfId="16554"/>
    <cellStyle name="Price 5 3 7" xfId="16555"/>
    <cellStyle name="Price 5 4" xfId="16556"/>
    <cellStyle name="Price 5 5" xfId="16557"/>
    <cellStyle name="Price 5 6" xfId="16558"/>
    <cellStyle name="Price 5 7" xfId="16559"/>
    <cellStyle name="Price 5 8" xfId="16560"/>
    <cellStyle name="Price 6" xfId="16561"/>
    <cellStyle name="Price 6 2" xfId="16562"/>
    <cellStyle name="Price 6 2 2" xfId="16563"/>
    <cellStyle name="Price 6 2 3" xfId="16564"/>
    <cellStyle name="Price 6 2 4" xfId="16565"/>
    <cellStyle name="Price 6 2 5" xfId="16566"/>
    <cellStyle name="Price 6 2 6" xfId="16567"/>
    <cellStyle name="Price 6 3" xfId="16568"/>
    <cellStyle name="Price 6 4" xfId="16569"/>
    <cellStyle name="Price 6 5" xfId="16570"/>
    <cellStyle name="Price 6 6" xfId="16571"/>
    <cellStyle name="Price 6 7" xfId="16572"/>
    <cellStyle name="Price 7" xfId="16573"/>
    <cellStyle name="Price 7 2" xfId="16574"/>
    <cellStyle name="Price 7 3" xfId="16575"/>
    <cellStyle name="Price 7 4" xfId="16576"/>
    <cellStyle name="Price 7 5" xfId="16577"/>
    <cellStyle name="Price 7 6" xfId="16578"/>
    <cellStyle name="Price 8" xfId="16579"/>
    <cellStyle name="Price 9" xfId="16580"/>
    <cellStyle name="PROJECT" xfId="16581"/>
    <cellStyle name="PROJECT R" xfId="16582"/>
    <cellStyle name="PSChar" xfId="16583"/>
    <cellStyle name="PSDate" xfId="16584"/>
    <cellStyle name="PSDec" xfId="16585"/>
    <cellStyle name="PSHeading" xfId="16586"/>
    <cellStyle name="PSHeading 2" xfId="16587"/>
    <cellStyle name="PSHeading 3" xfId="16588"/>
    <cellStyle name="PSHeading 4" xfId="16589"/>
    <cellStyle name="PSHeading 5" xfId="16590"/>
    <cellStyle name="PSHeading 6" xfId="16591"/>
    <cellStyle name="PSHeading 7" xfId="16592"/>
    <cellStyle name="PSInt" xfId="16593"/>
    <cellStyle name="PSSpacer" xfId="16594"/>
    <cellStyle name="Quantity" xfId="16595"/>
    <cellStyle name="ratio" xfId="16596"/>
    <cellStyle name="Ratio Comma" xfId="16597"/>
    <cellStyle name="ratio_Apple Tree Model v12 031207" xfId="16598"/>
    <cellStyle name="RED POSTED" xfId="16599"/>
    <cellStyle name="Right" xfId="16600"/>
    <cellStyle name="RightTitle" xfId="16601"/>
    <cellStyle name="Rounding" xfId="16602"/>
    <cellStyle name="s80" xfId="155"/>
    <cellStyle name="Salomon Logo" xfId="16603"/>
    <cellStyle name="Salomon Logo 10" xfId="16604"/>
    <cellStyle name="Salomon Logo 11" xfId="16605"/>
    <cellStyle name="Salomon Logo 12" xfId="16606"/>
    <cellStyle name="Salomon Logo 2" xfId="16607"/>
    <cellStyle name="Salomon Logo 2 2" xfId="16608"/>
    <cellStyle name="Salomon Logo 2 2 2" xfId="16609"/>
    <cellStyle name="Salomon Logo 2 2 2 2" xfId="16610"/>
    <cellStyle name="Salomon Logo 2 2 2 2 2" xfId="16611"/>
    <cellStyle name="Salomon Logo 2 2 2 2 3" xfId="16612"/>
    <cellStyle name="Salomon Logo 2 2 2 2 4" xfId="16613"/>
    <cellStyle name="Salomon Logo 2 2 2 2 5" xfId="16614"/>
    <cellStyle name="Salomon Logo 2 2 2 2 6" xfId="16615"/>
    <cellStyle name="Salomon Logo 2 2 2 3" xfId="16616"/>
    <cellStyle name="Salomon Logo 2 2 2 4" xfId="16617"/>
    <cellStyle name="Salomon Logo 2 2 2 5" xfId="16618"/>
    <cellStyle name="Salomon Logo 2 2 2 6" xfId="16619"/>
    <cellStyle name="Salomon Logo 2 2 2 7" xfId="16620"/>
    <cellStyle name="Salomon Logo 2 2 3" xfId="16621"/>
    <cellStyle name="Salomon Logo 2 2 3 2" xfId="16622"/>
    <cellStyle name="Salomon Logo 2 2 3 3" xfId="16623"/>
    <cellStyle name="Salomon Logo 2 2 3 4" xfId="16624"/>
    <cellStyle name="Salomon Logo 2 2 3 5" xfId="16625"/>
    <cellStyle name="Salomon Logo 2 2 3 6" xfId="16626"/>
    <cellStyle name="Salomon Logo 2 2 4" xfId="16627"/>
    <cellStyle name="Salomon Logo 2 2 5" xfId="16628"/>
    <cellStyle name="Salomon Logo 2 2 6" xfId="16629"/>
    <cellStyle name="Salomon Logo 2 2 7" xfId="16630"/>
    <cellStyle name="Salomon Logo 2 2 8" xfId="16631"/>
    <cellStyle name="Salomon Logo 2 3" xfId="16632"/>
    <cellStyle name="Salomon Logo 2 3 2" xfId="16633"/>
    <cellStyle name="Salomon Logo 2 3 2 2" xfId="16634"/>
    <cellStyle name="Salomon Logo 2 3 2 3" xfId="16635"/>
    <cellStyle name="Salomon Logo 2 3 2 4" xfId="16636"/>
    <cellStyle name="Salomon Logo 2 3 2 5" xfId="16637"/>
    <cellStyle name="Salomon Logo 2 3 2 6" xfId="16638"/>
    <cellStyle name="Salomon Logo 2 3 3" xfId="16639"/>
    <cellStyle name="Salomon Logo 2 3 4" xfId="16640"/>
    <cellStyle name="Salomon Logo 2 3 5" xfId="16641"/>
    <cellStyle name="Salomon Logo 2 3 6" xfId="16642"/>
    <cellStyle name="Salomon Logo 2 3 7" xfId="16643"/>
    <cellStyle name="Salomon Logo 2 4" xfId="16644"/>
    <cellStyle name="Salomon Logo 2 4 2" xfId="16645"/>
    <cellStyle name="Salomon Logo 2 4 3" xfId="16646"/>
    <cellStyle name="Salomon Logo 2 4 4" xfId="16647"/>
    <cellStyle name="Salomon Logo 2 4 5" xfId="16648"/>
    <cellStyle name="Salomon Logo 2 4 6" xfId="16649"/>
    <cellStyle name="Salomon Logo 2 5" xfId="16650"/>
    <cellStyle name="Salomon Logo 2 6" xfId="16651"/>
    <cellStyle name="Salomon Logo 2 7" xfId="16652"/>
    <cellStyle name="Salomon Logo 2 8" xfId="16653"/>
    <cellStyle name="Salomon Logo 2 9" xfId="16654"/>
    <cellStyle name="Salomon Logo 3" xfId="16655"/>
    <cellStyle name="Salomon Logo 3 2" xfId="16656"/>
    <cellStyle name="Salomon Logo 3 2 2" xfId="16657"/>
    <cellStyle name="Salomon Logo 3 2 2 2" xfId="16658"/>
    <cellStyle name="Salomon Logo 3 2 2 2 2" xfId="16659"/>
    <cellStyle name="Salomon Logo 3 2 2 2 3" xfId="16660"/>
    <cellStyle name="Salomon Logo 3 2 2 2 4" xfId="16661"/>
    <cellStyle name="Salomon Logo 3 2 2 2 5" xfId="16662"/>
    <cellStyle name="Salomon Logo 3 2 2 2 6" xfId="16663"/>
    <cellStyle name="Salomon Logo 3 2 2 3" xfId="16664"/>
    <cellStyle name="Salomon Logo 3 2 2 4" xfId="16665"/>
    <cellStyle name="Salomon Logo 3 2 2 5" xfId="16666"/>
    <cellStyle name="Salomon Logo 3 2 2 6" xfId="16667"/>
    <cellStyle name="Salomon Logo 3 2 2 7" xfId="16668"/>
    <cellStyle name="Salomon Logo 3 2 3" xfId="16669"/>
    <cellStyle name="Salomon Logo 3 2 3 2" xfId="16670"/>
    <cellStyle name="Salomon Logo 3 2 3 3" xfId="16671"/>
    <cellStyle name="Salomon Logo 3 2 3 4" xfId="16672"/>
    <cellStyle name="Salomon Logo 3 2 3 5" xfId="16673"/>
    <cellStyle name="Salomon Logo 3 2 3 6" xfId="16674"/>
    <cellStyle name="Salomon Logo 3 2 4" xfId="16675"/>
    <cellStyle name="Salomon Logo 3 2 5" xfId="16676"/>
    <cellStyle name="Salomon Logo 3 2 6" xfId="16677"/>
    <cellStyle name="Salomon Logo 3 2 7" xfId="16678"/>
    <cellStyle name="Salomon Logo 3 2 8" xfId="16679"/>
    <cellStyle name="Salomon Logo 3 3" xfId="16680"/>
    <cellStyle name="Salomon Logo 3 3 2" xfId="16681"/>
    <cellStyle name="Salomon Logo 3 3 2 2" xfId="16682"/>
    <cellStyle name="Salomon Logo 3 3 2 3" xfId="16683"/>
    <cellStyle name="Salomon Logo 3 3 2 4" xfId="16684"/>
    <cellStyle name="Salomon Logo 3 3 2 5" xfId="16685"/>
    <cellStyle name="Salomon Logo 3 3 2 6" xfId="16686"/>
    <cellStyle name="Salomon Logo 3 3 3" xfId="16687"/>
    <cellStyle name="Salomon Logo 3 3 4" xfId="16688"/>
    <cellStyle name="Salomon Logo 3 3 5" xfId="16689"/>
    <cellStyle name="Salomon Logo 3 3 6" xfId="16690"/>
    <cellStyle name="Salomon Logo 3 3 7" xfId="16691"/>
    <cellStyle name="Salomon Logo 3 4" xfId="16692"/>
    <cellStyle name="Salomon Logo 3 4 2" xfId="16693"/>
    <cellStyle name="Salomon Logo 3 4 3" xfId="16694"/>
    <cellStyle name="Salomon Logo 3 4 4" xfId="16695"/>
    <cellStyle name="Salomon Logo 3 4 5" xfId="16696"/>
    <cellStyle name="Salomon Logo 3 4 6" xfId="16697"/>
    <cellStyle name="Salomon Logo 3 5" xfId="16698"/>
    <cellStyle name="Salomon Logo 3 6" xfId="16699"/>
    <cellStyle name="Salomon Logo 3 7" xfId="16700"/>
    <cellStyle name="Salomon Logo 3 8" xfId="16701"/>
    <cellStyle name="Salomon Logo 3 9" xfId="16702"/>
    <cellStyle name="Salomon Logo 4" xfId="16703"/>
    <cellStyle name="Salomon Logo 4 2" xfId="16704"/>
    <cellStyle name="Salomon Logo 4 2 2" xfId="16705"/>
    <cellStyle name="Salomon Logo 4 2 2 2" xfId="16706"/>
    <cellStyle name="Salomon Logo 4 2 2 2 2" xfId="16707"/>
    <cellStyle name="Salomon Logo 4 2 2 2 3" xfId="16708"/>
    <cellStyle name="Salomon Logo 4 2 2 2 4" xfId="16709"/>
    <cellStyle name="Salomon Logo 4 2 2 2 5" xfId="16710"/>
    <cellStyle name="Salomon Logo 4 2 2 2 6" xfId="16711"/>
    <cellStyle name="Salomon Logo 4 2 2 3" xfId="16712"/>
    <cellStyle name="Salomon Logo 4 2 2 4" xfId="16713"/>
    <cellStyle name="Salomon Logo 4 2 2 5" xfId="16714"/>
    <cellStyle name="Salomon Logo 4 2 2 6" xfId="16715"/>
    <cellStyle name="Salomon Logo 4 2 2 7" xfId="16716"/>
    <cellStyle name="Salomon Logo 4 2 3" xfId="16717"/>
    <cellStyle name="Salomon Logo 4 2 3 2" xfId="16718"/>
    <cellStyle name="Salomon Logo 4 2 3 3" xfId="16719"/>
    <cellStyle name="Salomon Logo 4 2 3 4" xfId="16720"/>
    <cellStyle name="Salomon Logo 4 2 3 5" xfId="16721"/>
    <cellStyle name="Salomon Logo 4 2 3 6" xfId="16722"/>
    <cellStyle name="Salomon Logo 4 2 4" xfId="16723"/>
    <cellStyle name="Salomon Logo 4 2 5" xfId="16724"/>
    <cellStyle name="Salomon Logo 4 2 6" xfId="16725"/>
    <cellStyle name="Salomon Logo 4 2 7" xfId="16726"/>
    <cellStyle name="Salomon Logo 4 2 8" xfId="16727"/>
    <cellStyle name="Salomon Logo 4 3" xfId="16728"/>
    <cellStyle name="Salomon Logo 4 3 2" xfId="16729"/>
    <cellStyle name="Salomon Logo 4 3 2 2" xfId="16730"/>
    <cellStyle name="Salomon Logo 4 3 2 3" xfId="16731"/>
    <cellStyle name="Salomon Logo 4 3 2 4" xfId="16732"/>
    <cellStyle name="Salomon Logo 4 3 2 5" xfId="16733"/>
    <cellStyle name="Salomon Logo 4 3 2 6" xfId="16734"/>
    <cellStyle name="Salomon Logo 4 3 3" xfId="16735"/>
    <cellStyle name="Salomon Logo 4 3 4" xfId="16736"/>
    <cellStyle name="Salomon Logo 4 3 5" xfId="16737"/>
    <cellStyle name="Salomon Logo 4 3 6" xfId="16738"/>
    <cellStyle name="Salomon Logo 4 3 7" xfId="16739"/>
    <cellStyle name="Salomon Logo 4 4" xfId="16740"/>
    <cellStyle name="Salomon Logo 4 4 2" xfId="16741"/>
    <cellStyle name="Salomon Logo 4 4 3" xfId="16742"/>
    <cellStyle name="Salomon Logo 4 4 4" xfId="16743"/>
    <cellStyle name="Salomon Logo 4 4 5" xfId="16744"/>
    <cellStyle name="Salomon Logo 4 4 6" xfId="16745"/>
    <cellStyle name="Salomon Logo 4 5" xfId="16746"/>
    <cellStyle name="Salomon Logo 4 6" xfId="16747"/>
    <cellStyle name="Salomon Logo 4 7" xfId="16748"/>
    <cellStyle name="Salomon Logo 4 8" xfId="16749"/>
    <cellStyle name="Salomon Logo 4 9" xfId="16750"/>
    <cellStyle name="Salomon Logo 5" xfId="16751"/>
    <cellStyle name="Salomon Logo 5 2" xfId="16752"/>
    <cellStyle name="Salomon Logo 5 2 2" xfId="16753"/>
    <cellStyle name="Salomon Logo 5 2 2 2" xfId="16754"/>
    <cellStyle name="Salomon Logo 5 2 2 2 2" xfId="16755"/>
    <cellStyle name="Salomon Logo 5 2 2 2 3" xfId="16756"/>
    <cellStyle name="Salomon Logo 5 2 2 2 4" xfId="16757"/>
    <cellStyle name="Salomon Logo 5 2 2 2 5" xfId="16758"/>
    <cellStyle name="Salomon Logo 5 2 2 2 6" xfId="16759"/>
    <cellStyle name="Salomon Logo 5 2 2 3" xfId="16760"/>
    <cellStyle name="Salomon Logo 5 2 2 4" xfId="16761"/>
    <cellStyle name="Salomon Logo 5 2 2 5" xfId="16762"/>
    <cellStyle name="Salomon Logo 5 2 2 6" xfId="16763"/>
    <cellStyle name="Salomon Logo 5 2 2 7" xfId="16764"/>
    <cellStyle name="Salomon Logo 5 2 3" xfId="16765"/>
    <cellStyle name="Salomon Logo 5 2 4" xfId="16766"/>
    <cellStyle name="Salomon Logo 5 2 5" xfId="16767"/>
    <cellStyle name="Salomon Logo 5 2 6" xfId="16768"/>
    <cellStyle name="Salomon Logo 5 2 7" xfId="16769"/>
    <cellStyle name="Salomon Logo 5 3" xfId="16770"/>
    <cellStyle name="Salomon Logo 5 3 2" xfId="16771"/>
    <cellStyle name="Salomon Logo 5 3 2 2" xfId="16772"/>
    <cellStyle name="Salomon Logo 5 3 2 3" xfId="16773"/>
    <cellStyle name="Salomon Logo 5 3 2 4" xfId="16774"/>
    <cellStyle name="Salomon Logo 5 3 2 5" xfId="16775"/>
    <cellStyle name="Salomon Logo 5 3 2 6" xfId="16776"/>
    <cellStyle name="Salomon Logo 5 3 3" xfId="16777"/>
    <cellStyle name="Salomon Logo 5 3 4" xfId="16778"/>
    <cellStyle name="Salomon Logo 5 3 5" xfId="16779"/>
    <cellStyle name="Salomon Logo 5 3 6" xfId="16780"/>
    <cellStyle name="Salomon Logo 5 3 7" xfId="16781"/>
    <cellStyle name="Salomon Logo 5 4" xfId="16782"/>
    <cellStyle name="Salomon Logo 5 5" xfId="16783"/>
    <cellStyle name="Salomon Logo 5 6" xfId="16784"/>
    <cellStyle name="Salomon Logo 5 7" xfId="16785"/>
    <cellStyle name="Salomon Logo 5 8" xfId="16786"/>
    <cellStyle name="Salomon Logo 6" xfId="16787"/>
    <cellStyle name="Salomon Logo 6 2" xfId="16788"/>
    <cellStyle name="Salomon Logo 6 2 2" xfId="16789"/>
    <cellStyle name="Salomon Logo 6 2 3" xfId="16790"/>
    <cellStyle name="Salomon Logo 6 2 4" xfId="16791"/>
    <cellStyle name="Salomon Logo 6 2 5" xfId="16792"/>
    <cellStyle name="Salomon Logo 6 2 6" xfId="16793"/>
    <cellStyle name="Salomon Logo 6 3" xfId="16794"/>
    <cellStyle name="Salomon Logo 6 4" xfId="16795"/>
    <cellStyle name="Salomon Logo 6 5" xfId="16796"/>
    <cellStyle name="Salomon Logo 6 6" xfId="16797"/>
    <cellStyle name="Salomon Logo 6 7" xfId="16798"/>
    <cellStyle name="Salomon Logo 7" xfId="16799"/>
    <cellStyle name="Salomon Logo 7 2" xfId="16800"/>
    <cellStyle name="Salomon Logo 7 3" xfId="16801"/>
    <cellStyle name="Salomon Logo 7 4" xfId="16802"/>
    <cellStyle name="Salomon Logo 7 5" xfId="16803"/>
    <cellStyle name="Salomon Logo 7 6" xfId="16804"/>
    <cellStyle name="Salomon Logo 8" xfId="16805"/>
    <cellStyle name="Salomon Logo 9" xfId="16806"/>
    <cellStyle name="Section" xfId="16807"/>
    <cellStyle name="shade" xfId="16808"/>
    <cellStyle name="Shares" xfId="16809"/>
    <cellStyle name="Sheet Title" xfId="16810"/>
    <cellStyle name="Single Accounting" xfId="16811"/>
    <cellStyle name="Single Border" xfId="16812"/>
    <cellStyle name="Single Underline" xfId="16813"/>
    <cellStyle name="Source Line" xfId="16814"/>
    <cellStyle name="Standaard_balance" xfId="16815"/>
    <cellStyle name="Standard_Anpassen der Amortisation" xfId="16816"/>
    <cellStyle name="Std Number" xfId="16817"/>
    <cellStyle name="Stock Comma" xfId="16818"/>
    <cellStyle name="Stock Price" xfId="16819"/>
    <cellStyle name="Style 1" xfId="16820"/>
    <cellStyle name="Style 27" xfId="46581"/>
    <cellStyle name="SubDollar" xfId="16821"/>
    <cellStyle name="SubGrowth" xfId="16822"/>
    <cellStyle name="SubGrowthRate" xfId="16823"/>
    <cellStyle name="Subhead" xfId="16824"/>
    <cellStyle name="SubMargins" xfId="16825"/>
    <cellStyle name="SubPenetration" xfId="16826"/>
    <cellStyle name="Subscribers" xfId="16827"/>
    <cellStyle name="Subtitle" xfId="16828"/>
    <cellStyle name="Subtotal_left" xfId="16829"/>
    <cellStyle name="SubVariable" xfId="16830"/>
    <cellStyle name="t" xfId="16831"/>
    <cellStyle name="t_Banglalink Valuation Model v10" xfId="16832"/>
    <cellStyle name="Table Footnotes" xfId="16833"/>
    <cellStyle name="Table Head" xfId="16834"/>
    <cellStyle name="Table Head Aligned" xfId="16835"/>
    <cellStyle name="Table Head Blue" xfId="16836"/>
    <cellStyle name="Table Head Green" xfId="16837"/>
    <cellStyle name="Table Head_ACCC" xfId="16838"/>
    <cellStyle name="Table Heading" xfId="16839"/>
    <cellStyle name="Table Source" xfId="16840"/>
    <cellStyle name="Table Text" xfId="16841"/>
    <cellStyle name="Table Title" xfId="16842"/>
    <cellStyle name="Table Units" xfId="16843"/>
    <cellStyle name="Table_Header" xfId="16844"/>
    <cellStyle name="TableBody" xfId="16845"/>
    <cellStyle name="TableColHeads" xfId="16846"/>
    <cellStyle name="Test" xfId="16847"/>
    <cellStyle name="Text" xfId="16848"/>
    <cellStyle name="Text [4]" xfId="16849"/>
    <cellStyle name="Text [8]" xfId="16850"/>
    <cellStyle name="Text [Bullet]" xfId="16851"/>
    <cellStyle name="Text [Dash]" xfId="16852"/>
    <cellStyle name="Text [Em-Dash]" xfId="16853"/>
    <cellStyle name="Text 1" xfId="16854"/>
    <cellStyle name="Text 2" xfId="16855"/>
    <cellStyle name="Text Head" xfId="16856"/>
    <cellStyle name="Text Head 1" xfId="16857"/>
    <cellStyle name="Text Head 2" xfId="16858"/>
    <cellStyle name="Text Head_Apple Tree Model v12 031207" xfId="16859"/>
    <cellStyle name="Text Indent 1" xfId="16860"/>
    <cellStyle name="Text Indent 2" xfId="16861"/>
    <cellStyle name="Text Indent A" xfId="16862"/>
    <cellStyle name="Text Indent B" xfId="16863"/>
    <cellStyle name="Text Indent C" xfId="16864"/>
    <cellStyle name="Text_BKS LBO v321" xfId="16865"/>
    <cellStyle name="Time Strip" xfId="16866"/>
    <cellStyle name="Times" xfId="16867"/>
    <cellStyle name="Times [1]" xfId="16868"/>
    <cellStyle name="Times [1] Total" xfId="16869"/>
    <cellStyle name="Times [1]_GP_NEM_4" xfId="16870"/>
    <cellStyle name="Times [2]" xfId="16871"/>
    <cellStyle name="Times [2] Total" xfId="16872"/>
    <cellStyle name="Times [2]_GP_NEM_4" xfId="16873"/>
    <cellStyle name="Times [3]" xfId="16874"/>
    <cellStyle name="Times 10" xfId="16875"/>
    <cellStyle name="Times 12" xfId="16876"/>
    <cellStyle name="Times New Roman" xfId="16877"/>
    <cellStyle name="Title" xfId="45697" builtinId="15" customBuiltin="1"/>
    <cellStyle name="Title - PROJECT" xfId="16878"/>
    <cellStyle name="Title - Underline" xfId="16879"/>
    <cellStyle name="Title 10" xfId="46582"/>
    <cellStyle name="Title 11" xfId="46583"/>
    <cellStyle name="Title 12" xfId="46584"/>
    <cellStyle name="Title 2" xfId="156"/>
    <cellStyle name="Title 2 2" xfId="16880"/>
    <cellStyle name="Title 2 3" xfId="46585"/>
    <cellStyle name="Title 3" xfId="16881"/>
    <cellStyle name="Title 4" xfId="16882"/>
    <cellStyle name="Title 5" xfId="46586"/>
    <cellStyle name="Title 6" xfId="46587"/>
    <cellStyle name="Title 7" xfId="46588"/>
    <cellStyle name="Title 8" xfId="46589"/>
    <cellStyle name="Title 9" xfId="46590"/>
    <cellStyle name="Title II" xfId="16883"/>
    <cellStyle name="Title1" xfId="16884"/>
    <cellStyle name="Title2" xfId="16885"/>
    <cellStyle name="TitleII" xfId="16886"/>
    <cellStyle name="Titles - Col. Headings" xfId="16887"/>
    <cellStyle name="Titles - Other" xfId="16888"/>
    <cellStyle name="Titre1" xfId="16889"/>
    <cellStyle name="Titre1 10" xfId="16890"/>
    <cellStyle name="Titre1 11" xfId="16891"/>
    <cellStyle name="Titre1 12" xfId="16892"/>
    <cellStyle name="Titre1 2" xfId="16893"/>
    <cellStyle name="Titre1 2 2" xfId="16894"/>
    <cellStyle name="Titre1 2 2 2" xfId="16895"/>
    <cellStyle name="Titre1 2 2 2 2" xfId="16896"/>
    <cellStyle name="Titre1 2 2 2 2 2" xfId="16897"/>
    <cellStyle name="Titre1 2 2 2 2 3" xfId="16898"/>
    <cellStyle name="Titre1 2 2 2 2 4" xfId="16899"/>
    <cellStyle name="Titre1 2 2 2 2 5" xfId="16900"/>
    <cellStyle name="Titre1 2 2 2 2 6" xfId="16901"/>
    <cellStyle name="Titre1 2 2 2 3" xfId="16902"/>
    <cellStyle name="Titre1 2 2 2 4" xfId="16903"/>
    <cellStyle name="Titre1 2 2 2 5" xfId="16904"/>
    <cellStyle name="Titre1 2 2 2 6" xfId="16905"/>
    <cellStyle name="Titre1 2 2 2 7" xfId="16906"/>
    <cellStyle name="Titre1 2 2 3" xfId="16907"/>
    <cellStyle name="Titre1 2 2 3 2" xfId="16908"/>
    <cellStyle name="Titre1 2 2 3 3" xfId="16909"/>
    <cellStyle name="Titre1 2 2 3 4" xfId="16910"/>
    <cellStyle name="Titre1 2 2 3 5" xfId="16911"/>
    <cellStyle name="Titre1 2 2 3 6" xfId="16912"/>
    <cellStyle name="Titre1 2 2 4" xfId="16913"/>
    <cellStyle name="Titre1 2 2 5" xfId="16914"/>
    <cellStyle name="Titre1 2 2 6" xfId="16915"/>
    <cellStyle name="Titre1 2 2 7" xfId="16916"/>
    <cellStyle name="Titre1 2 2 8" xfId="16917"/>
    <cellStyle name="Titre1 2 3" xfId="16918"/>
    <cellStyle name="Titre1 2 3 2" xfId="16919"/>
    <cellStyle name="Titre1 2 3 2 2" xfId="16920"/>
    <cellStyle name="Titre1 2 3 2 3" xfId="16921"/>
    <cellStyle name="Titre1 2 3 2 4" xfId="16922"/>
    <cellStyle name="Titre1 2 3 2 5" xfId="16923"/>
    <cellStyle name="Titre1 2 3 2 6" xfId="16924"/>
    <cellStyle name="Titre1 2 3 3" xfId="16925"/>
    <cellStyle name="Titre1 2 3 4" xfId="16926"/>
    <cellStyle name="Titre1 2 3 5" xfId="16927"/>
    <cellStyle name="Titre1 2 3 6" xfId="16928"/>
    <cellStyle name="Titre1 2 3 7" xfId="16929"/>
    <cellStyle name="Titre1 2 4" xfId="16930"/>
    <cellStyle name="Titre1 2 4 2" xfId="16931"/>
    <cellStyle name="Titre1 2 4 3" xfId="16932"/>
    <cellStyle name="Titre1 2 4 4" xfId="16933"/>
    <cellStyle name="Titre1 2 4 5" xfId="16934"/>
    <cellStyle name="Titre1 2 4 6" xfId="16935"/>
    <cellStyle name="Titre1 2 5" xfId="16936"/>
    <cellStyle name="Titre1 2 6" xfId="16937"/>
    <cellStyle name="Titre1 2 7" xfId="16938"/>
    <cellStyle name="Titre1 2 8" xfId="16939"/>
    <cellStyle name="Titre1 2 9" xfId="16940"/>
    <cellStyle name="Titre1 3" xfId="16941"/>
    <cellStyle name="Titre1 3 2" xfId="16942"/>
    <cellStyle name="Titre1 3 2 2" xfId="16943"/>
    <cellStyle name="Titre1 3 2 2 2" xfId="16944"/>
    <cellStyle name="Titre1 3 2 2 2 2" xfId="16945"/>
    <cellStyle name="Titre1 3 2 2 2 3" xfId="16946"/>
    <cellStyle name="Titre1 3 2 2 2 4" xfId="16947"/>
    <cellStyle name="Titre1 3 2 2 2 5" xfId="16948"/>
    <cellStyle name="Titre1 3 2 2 2 6" xfId="16949"/>
    <cellStyle name="Titre1 3 2 2 3" xfId="16950"/>
    <cellStyle name="Titre1 3 2 2 4" xfId="16951"/>
    <cellStyle name="Titre1 3 2 2 5" xfId="16952"/>
    <cellStyle name="Titre1 3 2 2 6" xfId="16953"/>
    <cellStyle name="Titre1 3 2 2 7" xfId="16954"/>
    <cellStyle name="Titre1 3 2 3" xfId="16955"/>
    <cellStyle name="Titre1 3 2 3 2" xfId="16956"/>
    <cellStyle name="Titre1 3 2 3 3" xfId="16957"/>
    <cellStyle name="Titre1 3 2 3 4" xfId="16958"/>
    <cellStyle name="Titre1 3 2 3 5" xfId="16959"/>
    <cellStyle name="Titre1 3 2 3 6" xfId="16960"/>
    <cellStyle name="Titre1 3 2 4" xfId="16961"/>
    <cellStyle name="Titre1 3 2 5" xfId="16962"/>
    <cellStyle name="Titre1 3 2 6" xfId="16963"/>
    <cellStyle name="Titre1 3 2 7" xfId="16964"/>
    <cellStyle name="Titre1 3 2 8" xfId="16965"/>
    <cellStyle name="Titre1 3 3" xfId="16966"/>
    <cellStyle name="Titre1 3 3 2" xfId="16967"/>
    <cellStyle name="Titre1 3 3 2 2" xfId="16968"/>
    <cellStyle name="Titre1 3 3 2 3" xfId="16969"/>
    <cellStyle name="Titre1 3 3 2 4" xfId="16970"/>
    <cellStyle name="Titre1 3 3 2 5" xfId="16971"/>
    <cellStyle name="Titre1 3 3 2 6" xfId="16972"/>
    <cellStyle name="Titre1 3 3 3" xfId="16973"/>
    <cellStyle name="Titre1 3 3 4" xfId="16974"/>
    <cellStyle name="Titre1 3 3 5" xfId="16975"/>
    <cellStyle name="Titre1 3 3 6" xfId="16976"/>
    <cellStyle name="Titre1 3 3 7" xfId="16977"/>
    <cellStyle name="Titre1 3 4" xfId="16978"/>
    <cellStyle name="Titre1 3 4 2" xfId="16979"/>
    <cellStyle name="Titre1 3 4 3" xfId="16980"/>
    <cellStyle name="Titre1 3 4 4" xfId="16981"/>
    <cellStyle name="Titre1 3 4 5" xfId="16982"/>
    <cellStyle name="Titre1 3 4 6" xfId="16983"/>
    <cellStyle name="Titre1 3 5" xfId="16984"/>
    <cellStyle name="Titre1 3 6" xfId="16985"/>
    <cellStyle name="Titre1 3 7" xfId="16986"/>
    <cellStyle name="Titre1 3 8" xfId="16987"/>
    <cellStyle name="Titre1 3 9" xfId="16988"/>
    <cellStyle name="Titre1 4" xfId="16989"/>
    <cellStyle name="Titre1 4 2" xfId="16990"/>
    <cellStyle name="Titre1 4 2 2" xfId="16991"/>
    <cellStyle name="Titre1 4 2 2 2" xfId="16992"/>
    <cellStyle name="Titre1 4 2 2 2 2" xfId="16993"/>
    <cellStyle name="Titre1 4 2 2 2 3" xfId="16994"/>
    <cellStyle name="Titre1 4 2 2 2 4" xfId="16995"/>
    <cellStyle name="Titre1 4 2 2 2 5" xfId="16996"/>
    <cellStyle name="Titre1 4 2 2 2 6" xfId="16997"/>
    <cellStyle name="Titre1 4 2 2 3" xfId="16998"/>
    <cellStyle name="Titre1 4 2 2 4" xfId="16999"/>
    <cellStyle name="Titre1 4 2 2 5" xfId="17000"/>
    <cellStyle name="Titre1 4 2 2 6" xfId="17001"/>
    <cellStyle name="Titre1 4 2 2 7" xfId="17002"/>
    <cellStyle name="Titre1 4 2 3" xfId="17003"/>
    <cellStyle name="Titre1 4 2 3 2" xfId="17004"/>
    <cellStyle name="Titre1 4 2 3 3" xfId="17005"/>
    <cellStyle name="Titre1 4 2 3 4" xfId="17006"/>
    <cellStyle name="Titre1 4 2 3 5" xfId="17007"/>
    <cellStyle name="Titre1 4 2 3 6" xfId="17008"/>
    <cellStyle name="Titre1 4 2 4" xfId="17009"/>
    <cellStyle name="Titre1 4 2 5" xfId="17010"/>
    <cellStyle name="Titre1 4 2 6" xfId="17011"/>
    <cellStyle name="Titre1 4 2 7" xfId="17012"/>
    <cellStyle name="Titre1 4 2 8" xfId="17013"/>
    <cellStyle name="Titre1 4 3" xfId="17014"/>
    <cellStyle name="Titre1 4 3 2" xfId="17015"/>
    <cellStyle name="Titre1 4 3 2 2" xfId="17016"/>
    <cellStyle name="Titre1 4 3 2 3" xfId="17017"/>
    <cellStyle name="Titre1 4 3 2 4" xfId="17018"/>
    <cellStyle name="Titre1 4 3 2 5" xfId="17019"/>
    <cellStyle name="Titre1 4 3 2 6" xfId="17020"/>
    <cellStyle name="Titre1 4 3 3" xfId="17021"/>
    <cellStyle name="Titre1 4 3 4" xfId="17022"/>
    <cellStyle name="Titre1 4 3 5" xfId="17023"/>
    <cellStyle name="Titre1 4 3 6" xfId="17024"/>
    <cellStyle name="Titre1 4 3 7" xfId="17025"/>
    <cellStyle name="Titre1 4 4" xfId="17026"/>
    <cellStyle name="Titre1 4 4 2" xfId="17027"/>
    <cellStyle name="Titre1 4 4 3" xfId="17028"/>
    <cellStyle name="Titre1 4 4 4" xfId="17029"/>
    <cellStyle name="Titre1 4 4 5" xfId="17030"/>
    <cellStyle name="Titre1 4 4 6" xfId="17031"/>
    <cellStyle name="Titre1 4 5" xfId="17032"/>
    <cellStyle name="Titre1 4 6" xfId="17033"/>
    <cellStyle name="Titre1 4 7" xfId="17034"/>
    <cellStyle name="Titre1 4 8" xfId="17035"/>
    <cellStyle name="Titre1 4 9" xfId="17036"/>
    <cellStyle name="Titre1 5" xfId="17037"/>
    <cellStyle name="Titre1 5 2" xfId="17038"/>
    <cellStyle name="Titre1 5 2 2" xfId="17039"/>
    <cellStyle name="Titre1 5 2 2 2" xfId="17040"/>
    <cellStyle name="Titre1 5 2 2 2 2" xfId="17041"/>
    <cellStyle name="Titre1 5 2 2 2 3" xfId="17042"/>
    <cellStyle name="Titre1 5 2 2 2 4" xfId="17043"/>
    <cellStyle name="Titre1 5 2 2 2 5" xfId="17044"/>
    <cellStyle name="Titre1 5 2 2 2 6" xfId="17045"/>
    <cellStyle name="Titre1 5 2 2 3" xfId="17046"/>
    <cellStyle name="Titre1 5 2 2 4" xfId="17047"/>
    <cellStyle name="Titre1 5 2 2 5" xfId="17048"/>
    <cellStyle name="Titre1 5 2 2 6" xfId="17049"/>
    <cellStyle name="Titre1 5 2 2 7" xfId="17050"/>
    <cellStyle name="Titre1 5 2 3" xfId="17051"/>
    <cellStyle name="Titre1 5 2 4" xfId="17052"/>
    <cellStyle name="Titre1 5 2 5" xfId="17053"/>
    <cellStyle name="Titre1 5 2 6" xfId="17054"/>
    <cellStyle name="Titre1 5 2 7" xfId="17055"/>
    <cellStyle name="Titre1 5 3" xfId="17056"/>
    <cellStyle name="Titre1 5 3 2" xfId="17057"/>
    <cellStyle name="Titre1 5 3 2 2" xfId="17058"/>
    <cellStyle name="Titre1 5 3 2 3" xfId="17059"/>
    <cellStyle name="Titre1 5 3 2 4" xfId="17060"/>
    <cellStyle name="Titre1 5 3 2 5" xfId="17061"/>
    <cellStyle name="Titre1 5 3 2 6" xfId="17062"/>
    <cellStyle name="Titre1 5 3 3" xfId="17063"/>
    <cellStyle name="Titre1 5 3 4" xfId="17064"/>
    <cellStyle name="Titre1 5 3 5" xfId="17065"/>
    <cellStyle name="Titre1 5 3 6" xfId="17066"/>
    <cellStyle name="Titre1 5 3 7" xfId="17067"/>
    <cellStyle name="Titre1 5 4" xfId="17068"/>
    <cellStyle name="Titre1 5 5" xfId="17069"/>
    <cellStyle name="Titre1 5 6" xfId="17070"/>
    <cellStyle name="Titre1 5 7" xfId="17071"/>
    <cellStyle name="Titre1 5 8" xfId="17072"/>
    <cellStyle name="Titre1 6" xfId="17073"/>
    <cellStyle name="Titre1 6 2" xfId="17074"/>
    <cellStyle name="Titre1 6 2 2" xfId="17075"/>
    <cellStyle name="Titre1 6 2 3" xfId="17076"/>
    <cellStyle name="Titre1 6 2 4" xfId="17077"/>
    <cellStyle name="Titre1 6 2 5" xfId="17078"/>
    <cellStyle name="Titre1 6 2 6" xfId="17079"/>
    <cellStyle name="Titre1 6 3" xfId="17080"/>
    <cellStyle name="Titre1 6 4" xfId="17081"/>
    <cellStyle name="Titre1 6 5" xfId="17082"/>
    <cellStyle name="Titre1 6 6" xfId="17083"/>
    <cellStyle name="Titre1 6 7" xfId="17084"/>
    <cellStyle name="Titre1 7" xfId="17085"/>
    <cellStyle name="Titre1 7 2" xfId="17086"/>
    <cellStyle name="Titre1 7 3" xfId="17087"/>
    <cellStyle name="Titre1 7 4" xfId="17088"/>
    <cellStyle name="Titre1 7 5" xfId="17089"/>
    <cellStyle name="Titre1 7 6" xfId="17090"/>
    <cellStyle name="Titre1 8" xfId="17091"/>
    <cellStyle name="Titre1 9" xfId="17092"/>
    <cellStyle name="TmsRmn10BlueItalic" xfId="17093"/>
    <cellStyle name="TmsRmn10Bold" xfId="17094"/>
    <cellStyle name="TOC 1" xfId="17095"/>
    <cellStyle name="TOC 2" xfId="17096"/>
    <cellStyle name="Top bold border" xfId="17097"/>
    <cellStyle name="Top bold border 10" xfId="17098"/>
    <cellStyle name="Top bold border 11" xfId="17099"/>
    <cellStyle name="Top bold border 12" xfId="17100"/>
    <cellStyle name="Top bold border 2" xfId="17101"/>
    <cellStyle name="Top bold border 2 2" xfId="17102"/>
    <cellStyle name="Top bold border 2 2 2" xfId="17103"/>
    <cellStyle name="Top bold border 2 2 2 2" xfId="17104"/>
    <cellStyle name="Top bold border 2 2 2 2 2" xfId="17105"/>
    <cellStyle name="Top bold border 2 2 2 2 3" xfId="17106"/>
    <cellStyle name="Top bold border 2 2 2 2 4" xfId="17107"/>
    <cellStyle name="Top bold border 2 2 2 2 5" xfId="17108"/>
    <cellStyle name="Top bold border 2 2 2 2 6" xfId="17109"/>
    <cellStyle name="Top bold border 2 2 2 3" xfId="17110"/>
    <cellStyle name="Top bold border 2 2 2 4" xfId="17111"/>
    <cellStyle name="Top bold border 2 2 2 5" xfId="17112"/>
    <cellStyle name="Top bold border 2 2 2 6" xfId="17113"/>
    <cellStyle name="Top bold border 2 2 2 7" xfId="17114"/>
    <cellStyle name="Top bold border 2 2 3" xfId="17115"/>
    <cellStyle name="Top bold border 2 2 3 2" xfId="17116"/>
    <cellStyle name="Top bold border 2 2 3 3" xfId="17117"/>
    <cellStyle name="Top bold border 2 2 3 4" xfId="17118"/>
    <cellStyle name="Top bold border 2 2 3 5" xfId="17119"/>
    <cellStyle name="Top bold border 2 2 3 6" xfId="17120"/>
    <cellStyle name="Top bold border 2 2 4" xfId="17121"/>
    <cellStyle name="Top bold border 2 2 5" xfId="17122"/>
    <cellStyle name="Top bold border 2 2 6" xfId="17123"/>
    <cellStyle name="Top bold border 2 2 7" xfId="17124"/>
    <cellStyle name="Top bold border 2 2 8" xfId="17125"/>
    <cellStyle name="Top bold border 2 3" xfId="17126"/>
    <cellStyle name="Top bold border 2 3 2" xfId="17127"/>
    <cellStyle name="Top bold border 2 3 2 2" xfId="17128"/>
    <cellStyle name="Top bold border 2 3 2 3" xfId="17129"/>
    <cellStyle name="Top bold border 2 3 2 4" xfId="17130"/>
    <cellStyle name="Top bold border 2 3 2 5" xfId="17131"/>
    <cellStyle name="Top bold border 2 3 2 6" xfId="17132"/>
    <cellStyle name="Top bold border 2 3 3" xfId="17133"/>
    <cellStyle name="Top bold border 2 3 4" xfId="17134"/>
    <cellStyle name="Top bold border 2 3 5" xfId="17135"/>
    <cellStyle name="Top bold border 2 3 6" xfId="17136"/>
    <cellStyle name="Top bold border 2 3 7" xfId="17137"/>
    <cellStyle name="Top bold border 2 4" xfId="17138"/>
    <cellStyle name="Top bold border 2 4 2" xfId="17139"/>
    <cellStyle name="Top bold border 2 4 3" xfId="17140"/>
    <cellStyle name="Top bold border 2 4 4" xfId="17141"/>
    <cellStyle name="Top bold border 2 4 5" xfId="17142"/>
    <cellStyle name="Top bold border 2 4 6" xfId="17143"/>
    <cellStyle name="Top bold border 2 5" xfId="17144"/>
    <cellStyle name="Top bold border 2 6" xfId="17145"/>
    <cellStyle name="Top bold border 2 7" xfId="17146"/>
    <cellStyle name="Top bold border 2 8" xfId="17147"/>
    <cellStyle name="Top bold border 2 9" xfId="17148"/>
    <cellStyle name="Top bold border 3" xfId="17149"/>
    <cellStyle name="Top bold border 3 2" xfId="17150"/>
    <cellStyle name="Top bold border 3 2 2" xfId="17151"/>
    <cellStyle name="Top bold border 3 2 2 2" xfId="17152"/>
    <cellStyle name="Top bold border 3 2 2 2 2" xfId="17153"/>
    <cellStyle name="Top bold border 3 2 2 2 3" xfId="17154"/>
    <cellStyle name="Top bold border 3 2 2 2 4" xfId="17155"/>
    <cellStyle name="Top bold border 3 2 2 2 5" xfId="17156"/>
    <cellStyle name="Top bold border 3 2 2 2 6" xfId="17157"/>
    <cellStyle name="Top bold border 3 2 2 3" xfId="17158"/>
    <cellStyle name="Top bold border 3 2 2 4" xfId="17159"/>
    <cellStyle name="Top bold border 3 2 2 5" xfId="17160"/>
    <cellStyle name="Top bold border 3 2 2 6" xfId="17161"/>
    <cellStyle name="Top bold border 3 2 2 7" xfId="17162"/>
    <cellStyle name="Top bold border 3 2 3" xfId="17163"/>
    <cellStyle name="Top bold border 3 2 3 2" xfId="17164"/>
    <cellStyle name="Top bold border 3 2 3 3" xfId="17165"/>
    <cellStyle name="Top bold border 3 2 3 4" xfId="17166"/>
    <cellStyle name="Top bold border 3 2 3 5" xfId="17167"/>
    <cellStyle name="Top bold border 3 2 3 6" xfId="17168"/>
    <cellStyle name="Top bold border 3 2 4" xfId="17169"/>
    <cellStyle name="Top bold border 3 2 5" xfId="17170"/>
    <cellStyle name="Top bold border 3 2 6" xfId="17171"/>
    <cellStyle name="Top bold border 3 2 7" xfId="17172"/>
    <cellStyle name="Top bold border 3 2 8" xfId="17173"/>
    <cellStyle name="Top bold border 3 3" xfId="17174"/>
    <cellStyle name="Top bold border 3 3 2" xfId="17175"/>
    <cellStyle name="Top bold border 3 3 2 2" xfId="17176"/>
    <cellStyle name="Top bold border 3 3 2 3" xfId="17177"/>
    <cellStyle name="Top bold border 3 3 2 4" xfId="17178"/>
    <cellStyle name="Top bold border 3 3 2 5" xfId="17179"/>
    <cellStyle name="Top bold border 3 3 2 6" xfId="17180"/>
    <cellStyle name="Top bold border 3 3 3" xfId="17181"/>
    <cellStyle name="Top bold border 3 3 4" xfId="17182"/>
    <cellStyle name="Top bold border 3 3 5" xfId="17183"/>
    <cellStyle name="Top bold border 3 3 6" xfId="17184"/>
    <cellStyle name="Top bold border 3 3 7" xfId="17185"/>
    <cellStyle name="Top bold border 3 4" xfId="17186"/>
    <cellStyle name="Top bold border 3 4 2" xfId="17187"/>
    <cellStyle name="Top bold border 3 4 3" xfId="17188"/>
    <cellStyle name="Top bold border 3 4 4" xfId="17189"/>
    <cellStyle name="Top bold border 3 4 5" xfId="17190"/>
    <cellStyle name="Top bold border 3 4 6" xfId="17191"/>
    <cellStyle name="Top bold border 3 5" xfId="17192"/>
    <cellStyle name="Top bold border 3 6" xfId="17193"/>
    <cellStyle name="Top bold border 3 7" xfId="17194"/>
    <cellStyle name="Top bold border 3 8" xfId="17195"/>
    <cellStyle name="Top bold border 3 9" xfId="17196"/>
    <cellStyle name="Top bold border 4" xfId="17197"/>
    <cellStyle name="Top bold border 4 2" xfId="17198"/>
    <cellStyle name="Top bold border 4 2 2" xfId="17199"/>
    <cellStyle name="Top bold border 4 2 2 2" xfId="17200"/>
    <cellStyle name="Top bold border 4 2 2 2 2" xfId="17201"/>
    <cellStyle name="Top bold border 4 2 2 2 3" xfId="17202"/>
    <cellStyle name="Top bold border 4 2 2 2 4" xfId="17203"/>
    <cellStyle name="Top bold border 4 2 2 2 5" xfId="17204"/>
    <cellStyle name="Top bold border 4 2 2 2 6" xfId="17205"/>
    <cellStyle name="Top bold border 4 2 2 3" xfId="17206"/>
    <cellStyle name="Top bold border 4 2 2 4" xfId="17207"/>
    <cellStyle name="Top bold border 4 2 2 5" xfId="17208"/>
    <cellStyle name="Top bold border 4 2 2 6" xfId="17209"/>
    <cellStyle name="Top bold border 4 2 2 7" xfId="17210"/>
    <cellStyle name="Top bold border 4 2 3" xfId="17211"/>
    <cellStyle name="Top bold border 4 2 3 2" xfId="17212"/>
    <cellStyle name="Top bold border 4 2 3 3" xfId="17213"/>
    <cellStyle name="Top bold border 4 2 3 4" xfId="17214"/>
    <cellStyle name="Top bold border 4 2 3 5" xfId="17215"/>
    <cellStyle name="Top bold border 4 2 3 6" xfId="17216"/>
    <cellStyle name="Top bold border 4 2 4" xfId="17217"/>
    <cellStyle name="Top bold border 4 2 5" xfId="17218"/>
    <cellStyle name="Top bold border 4 2 6" xfId="17219"/>
    <cellStyle name="Top bold border 4 2 7" xfId="17220"/>
    <cellStyle name="Top bold border 4 2 8" xfId="17221"/>
    <cellStyle name="Top bold border 4 3" xfId="17222"/>
    <cellStyle name="Top bold border 4 3 2" xfId="17223"/>
    <cellStyle name="Top bold border 4 3 2 2" xfId="17224"/>
    <cellStyle name="Top bold border 4 3 2 3" xfId="17225"/>
    <cellStyle name="Top bold border 4 3 2 4" xfId="17226"/>
    <cellStyle name="Top bold border 4 3 2 5" xfId="17227"/>
    <cellStyle name="Top bold border 4 3 2 6" xfId="17228"/>
    <cellStyle name="Top bold border 4 3 3" xfId="17229"/>
    <cellStyle name="Top bold border 4 3 4" xfId="17230"/>
    <cellStyle name="Top bold border 4 3 5" xfId="17231"/>
    <cellStyle name="Top bold border 4 3 6" xfId="17232"/>
    <cellStyle name="Top bold border 4 3 7" xfId="17233"/>
    <cellStyle name="Top bold border 4 4" xfId="17234"/>
    <cellStyle name="Top bold border 4 4 2" xfId="17235"/>
    <cellStyle name="Top bold border 4 4 3" xfId="17236"/>
    <cellStyle name="Top bold border 4 4 4" xfId="17237"/>
    <cellStyle name="Top bold border 4 4 5" xfId="17238"/>
    <cellStyle name="Top bold border 4 4 6" xfId="17239"/>
    <cellStyle name="Top bold border 4 5" xfId="17240"/>
    <cellStyle name="Top bold border 4 6" xfId="17241"/>
    <cellStyle name="Top bold border 4 7" xfId="17242"/>
    <cellStyle name="Top bold border 4 8" xfId="17243"/>
    <cellStyle name="Top bold border 4 9" xfId="17244"/>
    <cellStyle name="Top bold border 5" xfId="17245"/>
    <cellStyle name="Top bold border 5 2" xfId="17246"/>
    <cellStyle name="Top bold border 5 2 2" xfId="17247"/>
    <cellStyle name="Top bold border 5 2 2 2" xfId="17248"/>
    <cellStyle name="Top bold border 5 2 2 2 2" xfId="17249"/>
    <cellStyle name="Top bold border 5 2 2 2 3" xfId="17250"/>
    <cellStyle name="Top bold border 5 2 2 2 4" xfId="17251"/>
    <cellStyle name="Top bold border 5 2 2 2 5" xfId="17252"/>
    <cellStyle name="Top bold border 5 2 2 2 6" xfId="17253"/>
    <cellStyle name="Top bold border 5 2 2 3" xfId="17254"/>
    <cellStyle name="Top bold border 5 2 2 4" xfId="17255"/>
    <cellStyle name="Top bold border 5 2 2 5" xfId="17256"/>
    <cellStyle name="Top bold border 5 2 2 6" xfId="17257"/>
    <cellStyle name="Top bold border 5 2 2 7" xfId="17258"/>
    <cellStyle name="Top bold border 5 2 3" xfId="17259"/>
    <cellStyle name="Top bold border 5 2 4" xfId="17260"/>
    <cellStyle name="Top bold border 5 2 5" xfId="17261"/>
    <cellStyle name="Top bold border 5 2 6" xfId="17262"/>
    <cellStyle name="Top bold border 5 2 7" xfId="17263"/>
    <cellStyle name="Top bold border 5 3" xfId="17264"/>
    <cellStyle name="Top bold border 5 3 2" xfId="17265"/>
    <cellStyle name="Top bold border 5 3 2 2" xfId="17266"/>
    <cellStyle name="Top bold border 5 3 2 3" xfId="17267"/>
    <cellStyle name="Top bold border 5 3 2 4" xfId="17268"/>
    <cellStyle name="Top bold border 5 3 2 5" xfId="17269"/>
    <cellStyle name="Top bold border 5 3 2 6" xfId="17270"/>
    <cellStyle name="Top bold border 5 3 3" xfId="17271"/>
    <cellStyle name="Top bold border 5 3 4" xfId="17272"/>
    <cellStyle name="Top bold border 5 3 5" xfId="17273"/>
    <cellStyle name="Top bold border 5 3 6" xfId="17274"/>
    <cellStyle name="Top bold border 5 3 7" xfId="17275"/>
    <cellStyle name="Top bold border 5 4" xfId="17276"/>
    <cellStyle name="Top bold border 5 5" xfId="17277"/>
    <cellStyle name="Top bold border 5 6" xfId="17278"/>
    <cellStyle name="Top bold border 5 7" xfId="17279"/>
    <cellStyle name="Top bold border 5 8" xfId="17280"/>
    <cellStyle name="Top bold border 6" xfId="17281"/>
    <cellStyle name="Top bold border 6 2" xfId="17282"/>
    <cellStyle name="Top bold border 6 2 2" xfId="17283"/>
    <cellStyle name="Top bold border 6 2 3" xfId="17284"/>
    <cellStyle name="Top bold border 6 2 4" xfId="17285"/>
    <cellStyle name="Top bold border 6 2 5" xfId="17286"/>
    <cellStyle name="Top bold border 6 2 6" xfId="17287"/>
    <cellStyle name="Top bold border 6 3" xfId="17288"/>
    <cellStyle name="Top bold border 6 4" xfId="17289"/>
    <cellStyle name="Top bold border 6 5" xfId="17290"/>
    <cellStyle name="Top bold border 6 6" xfId="17291"/>
    <cellStyle name="Top bold border 6 7" xfId="17292"/>
    <cellStyle name="Top bold border 7" xfId="17293"/>
    <cellStyle name="Top bold border 7 2" xfId="17294"/>
    <cellStyle name="Top bold border 7 3" xfId="17295"/>
    <cellStyle name="Top bold border 7 4" xfId="17296"/>
    <cellStyle name="Top bold border 7 5" xfId="17297"/>
    <cellStyle name="Top bold border 7 6" xfId="17298"/>
    <cellStyle name="Top bold border 8" xfId="17299"/>
    <cellStyle name="Top bold border 9" xfId="17300"/>
    <cellStyle name="Top Edge" xfId="17301"/>
    <cellStyle name="Top Row" xfId="17302"/>
    <cellStyle name="Top single border" xfId="17303"/>
    <cellStyle name="Total" xfId="45713" builtinId="25" customBuiltin="1"/>
    <cellStyle name="Total 10" xfId="46591"/>
    <cellStyle name="Total 11" xfId="46592"/>
    <cellStyle name="Total 12" xfId="46593"/>
    <cellStyle name="Total 2" xfId="157"/>
    <cellStyle name="Total 2 2" xfId="17304"/>
    <cellStyle name="Total 2 3" xfId="46594"/>
    <cellStyle name="Total 2 4" xfId="46595"/>
    <cellStyle name="Total 3" xfId="17305"/>
    <cellStyle name="Total 3 2" xfId="46596"/>
    <cellStyle name="Total 3 3" xfId="46597"/>
    <cellStyle name="Total 4" xfId="17306"/>
    <cellStyle name="Total 4 2" xfId="46598"/>
    <cellStyle name="Total 4 3" xfId="46599"/>
    <cellStyle name="Total 5" xfId="46600"/>
    <cellStyle name="Total 5 2" xfId="46601"/>
    <cellStyle name="Total 6" xfId="46602"/>
    <cellStyle name="Total 6 2" xfId="46603"/>
    <cellStyle name="Total 7" xfId="46604"/>
    <cellStyle name="Total 8" xfId="46605"/>
    <cellStyle name="Total 9" xfId="46606"/>
    <cellStyle name="Total Currency" xfId="17307"/>
    <cellStyle name="Total Normal" xfId="17308"/>
    <cellStyle name="TotalCurrency" xfId="17309"/>
    <cellStyle name="ubordinated Debt" xfId="17310"/>
    <cellStyle name="Underline_Double" xfId="17311"/>
    <cellStyle name="UnderMultiple" xfId="17312"/>
    <cellStyle name="Units" xfId="17313"/>
    <cellStyle name="Update" xfId="17314"/>
    <cellStyle name="Validation" xfId="17315"/>
    <cellStyle name="Valuation" xfId="17316"/>
    <cellStyle name="Valuation Bold" xfId="17317"/>
    <cellStyle name="Valuation_Apple Tree Model v12 031207" xfId="17318"/>
    <cellStyle name="Valuta_Company Summary (2)" xfId="17319"/>
    <cellStyle name="Vide" xfId="17320"/>
    <cellStyle name="Währung [0]_Compiling Utility Macros" xfId="17321"/>
    <cellStyle name="Währung_Compiling Utility Macros" xfId="17322"/>
    <cellStyle name="Warning Text" xfId="45710" builtinId="11" customBuiltin="1"/>
    <cellStyle name="Warning Text 10" xfId="46607"/>
    <cellStyle name="Warning Text 11" xfId="46608"/>
    <cellStyle name="Warning Text 12" xfId="46609"/>
    <cellStyle name="Warning Text 2" xfId="158"/>
    <cellStyle name="Warning Text 2 2" xfId="17323"/>
    <cellStyle name="Warning Text 2 3" xfId="46610"/>
    <cellStyle name="Warning Text 2 4" xfId="46611"/>
    <cellStyle name="Warning Text 3" xfId="17324"/>
    <cellStyle name="Warning Text 3 2" xfId="17325"/>
    <cellStyle name="Warning Text 3 3" xfId="46612"/>
    <cellStyle name="Warning Text 4" xfId="17326"/>
    <cellStyle name="Warning Text 4 2" xfId="46613"/>
    <cellStyle name="Warning Text 4 3" xfId="46614"/>
    <cellStyle name="Warning Text 5" xfId="46615"/>
    <cellStyle name="Warning Text 5 2" xfId="46616"/>
    <cellStyle name="Warning Text 6" xfId="46617"/>
    <cellStyle name="Warning Text 7" xfId="46618"/>
    <cellStyle name="Warning Text 8" xfId="46619"/>
    <cellStyle name="Warning Text 9" xfId="46620"/>
    <cellStyle name="White Table Head" xfId="17327"/>
    <cellStyle name="WhiteCells" xfId="17328"/>
    <cellStyle name="WholeNumber" xfId="17329"/>
    <cellStyle name="WingDing" xfId="17330"/>
    <cellStyle name="Wire" xfId="17331"/>
    <cellStyle name="WP" xfId="17332"/>
    <cellStyle name="WP&amp;Co." xfId="17333"/>
    <cellStyle name="x Men" xfId="17334"/>
    <cellStyle name="year" xfId="17335"/>
    <cellStyle name="Years" xfId="17336"/>
    <cellStyle name="Yen" xfId="17337"/>
    <cellStyle name="?_ASE" xfId="17338"/>
    <cellStyle name="遽_laroux" xfId="17339"/>
    <cellStyle name="콤마 [0]_97MBO" xfId="17340"/>
    <cellStyle name="콤마_97MBO" xfId="17341"/>
    <cellStyle name="표준_2002MonPkg_report format" xfId="17342"/>
    <cellStyle name="一般 2" xfId="17343"/>
    <cellStyle name="一般 2 2" xfId="17344"/>
    <cellStyle name="一般 2 2 2" xfId="17345"/>
    <cellStyle name="一般 3" xfId="17346"/>
    <cellStyle name="一般 3 2" xfId="17347"/>
    <cellStyle name="一般 4" xfId="17348"/>
    <cellStyle name="一般 5" xfId="17349"/>
    <cellStyle name="一般_FA Schedules - MoEnCo" xfId="17350"/>
    <cellStyle name="中等" xfId="17351"/>
    <cellStyle name="備註" xfId="17352"/>
    <cellStyle name="千位分隔 2" xfId="17353"/>
    <cellStyle name="千位分隔 3" xfId="17354"/>
    <cellStyle name="千位分隔 4" xfId="17355"/>
    <cellStyle name="千位分隔 5" xfId="17356"/>
    <cellStyle name="千位分隔 6" xfId="17357"/>
    <cellStyle name="千位分隔 7" xfId="17358"/>
    <cellStyle name="千位分隔 8" xfId="17359"/>
    <cellStyle name="千位分隔_CB.AST.20071116" xfId="17360"/>
    <cellStyle name="千分位 2" xfId="17361"/>
    <cellStyle name="千分位 2 2" xfId="17362"/>
    <cellStyle name="千分位 3" xfId="17363"/>
    <cellStyle name="千分位 4" xfId="17364"/>
    <cellStyle name="千分位 5" xfId="17365"/>
    <cellStyle name="千分位 6" xfId="17366"/>
    <cellStyle name="千分位 6 2" xfId="17367"/>
    <cellStyle name="千分位_FS for HK Oct translation 2010 (JL)" xfId="17368"/>
    <cellStyle name="合計" xfId="17369"/>
    <cellStyle name="壞" xfId="17370"/>
    <cellStyle name="壞_04-05 Apr-May 2011 - Mine development classification" xfId="17371"/>
    <cellStyle name="壞_05 May 2011 - HK FS translation" xfId="17372"/>
    <cellStyle name="壞_06 Jun 2011 - HK FS translation (JL)" xfId="17373"/>
    <cellStyle name="壞_07 Jul 2011 - Mine development classification (JL)" xfId="17374"/>
    <cellStyle name="壞_08 Aug 2011 - HK FS translation (JL)" xfId="17375"/>
    <cellStyle name="壞_08 Aug 2011 - Mine development classification (JL)" xfId="17376"/>
    <cellStyle name="壞_09 Sep 2011 - Mine development classification revised (JL)" xfId="17377"/>
    <cellStyle name="壞_09 Sep 2011 - schedules" xfId="17378"/>
    <cellStyle name="壞_FOREX gainloss as of 30 Oct 2010" xfId="17379"/>
    <cellStyle name="壞_FS for HK March 2009 r5(HK)" xfId="17380"/>
    <cellStyle name="壞_FS for HK March translation (JL 01.06.11)" xfId="17381"/>
    <cellStyle name="壞_FS for HK Oct translation 2010 (JL)" xfId="17382"/>
    <cellStyle name="壞_HK FS translation - May 11 (JL)" xfId="17383"/>
    <cellStyle name="壞_HK FS translation (JL)" xfId="17384"/>
    <cellStyle name="壞_Jul 2011 - Mine development classification (JL)" xfId="17385"/>
    <cellStyle name="壞_Last mth MoEnCo FS" xfId="17386"/>
    <cellStyle name="壞_Mine development classification (JL)" xfId="17387"/>
    <cellStyle name="壞_Mine development classification (R2)" xfId="17388"/>
    <cellStyle name="壞_Mine development classification as of 30 Nov, 2010" xfId="17389"/>
    <cellStyle name="壞_Mine development classification as of 31 Dec, 2010" xfId="17390"/>
    <cellStyle name="壞_Mine development classification as of 31 Jan, 2011" xfId="17391"/>
    <cellStyle name="壞_Mine development classification as of Feb 28, 2011" xfId="17392"/>
    <cellStyle name="壞_Mine development classification as of Mar 31, 2011" xfId="17393"/>
    <cellStyle name="壞_Mine development classification as of Mar 31, 2011 (24.05.11)" xfId="17394"/>
    <cellStyle name="壞_PL Difference between FS for HK Oct translation and FS for HK Oct R1" xfId="17395"/>
    <cellStyle name="好" xfId="17396"/>
    <cellStyle name="好_04-05 Apr-May 2011 - Mine development classification" xfId="17397"/>
    <cellStyle name="好_05 May 2011 - HK FS translation" xfId="17398"/>
    <cellStyle name="好_06 Jun 2011 - HK FS translation (JL)" xfId="17399"/>
    <cellStyle name="好_07 Jul 2011 - Mine development classification (JL)" xfId="17400"/>
    <cellStyle name="好_08 Aug 2011 - HK FS translation (JL)" xfId="17401"/>
    <cellStyle name="好_08 Aug 2011 - Mine development classification (JL)" xfId="17402"/>
    <cellStyle name="好_09 Sep 2011 - Mine development classification revised (JL)" xfId="17403"/>
    <cellStyle name="好_09 Sep 2011 - schedules" xfId="17404"/>
    <cellStyle name="好_Financial statement R2 for HK  31.12.2008(HK)(R)" xfId="17405"/>
    <cellStyle name="好_FOREX gainloss as of 30 Oct 2010" xfId="17406"/>
    <cellStyle name="好_FS for HK March 2009 r5(HK)" xfId="17407"/>
    <cellStyle name="好_FS for HK March translation (JL 01.06.11)" xfId="17408"/>
    <cellStyle name="好_FS for HK Oct translation 2010 (JL)" xfId="17409"/>
    <cellStyle name="好_HK FS translation - May 11 (JL)" xfId="17410"/>
    <cellStyle name="好_HK FS translation (JL)" xfId="17411"/>
    <cellStyle name="好_Jul 2011 - Mine development classification (JL)" xfId="17412"/>
    <cellStyle name="好_Last mth MoEnCo FS" xfId="17413"/>
    <cellStyle name="好_Mine development classification (JL)" xfId="17414"/>
    <cellStyle name="好_Mine development classification (R2)" xfId="17415"/>
    <cellStyle name="好_Mine development classification as of 30 Nov, 2010" xfId="17416"/>
    <cellStyle name="好_Mine development classification as of 31 Dec, 2010" xfId="17417"/>
    <cellStyle name="好_Mine development classification as of 31 Jan, 2011" xfId="17418"/>
    <cellStyle name="好_Mine development classification as of Feb 28, 2011" xfId="17419"/>
    <cellStyle name="好_Mine development classification as of Mar 31, 2011" xfId="17420"/>
    <cellStyle name="好_Mine development classification as of Mar 31, 2011 (24.05.11)" xfId="17421"/>
    <cellStyle name="好_PL Difference between FS for HK Oct translation and FS for HK Oct R1" xfId="17422"/>
    <cellStyle name="好_to justin 071029" xfId="17423"/>
    <cellStyle name="巍葆 [0]_laroux" xfId="17424"/>
    <cellStyle name="巍葆_laroux" xfId="17425"/>
    <cellStyle name="差" xfId="17426"/>
    <cellStyle name="差_to justin 071029" xfId="17427"/>
    <cellStyle name="常规 10" xfId="17428"/>
    <cellStyle name="常规 10 10" xfId="17429"/>
    <cellStyle name="常规 10 11" xfId="17430"/>
    <cellStyle name="常规 10 12" xfId="17431"/>
    <cellStyle name="常规 10 13" xfId="17432"/>
    <cellStyle name="常规 10 14" xfId="17433"/>
    <cellStyle name="常规 10 15" xfId="17434"/>
    <cellStyle name="常规 10 16" xfId="17435"/>
    <cellStyle name="常规 10 17" xfId="17436"/>
    <cellStyle name="常规 10 18" xfId="17437"/>
    <cellStyle name="常规 10 19" xfId="17438"/>
    <cellStyle name="常规 10 2" xfId="17439"/>
    <cellStyle name="常规 10 3" xfId="17440"/>
    <cellStyle name="常规 10 4" xfId="17441"/>
    <cellStyle name="常规 10 5" xfId="17442"/>
    <cellStyle name="常规 10 6" xfId="17443"/>
    <cellStyle name="常规 10 7" xfId="17444"/>
    <cellStyle name="常规 10 8" xfId="17445"/>
    <cellStyle name="常规 10 9" xfId="17446"/>
    <cellStyle name="常规 11" xfId="17447"/>
    <cellStyle name="常规 11 2" xfId="17448"/>
    <cellStyle name="常规 12" xfId="17449"/>
    <cellStyle name="常规 12 10" xfId="17450"/>
    <cellStyle name="常规 12 10 2" xfId="17451"/>
    <cellStyle name="常规 12 11" xfId="17452"/>
    <cellStyle name="常规 12 11 2" xfId="17453"/>
    <cellStyle name="常规 12 12" xfId="17454"/>
    <cellStyle name="常规 12 12 2" xfId="17455"/>
    <cellStyle name="常规 12 2" xfId="17456"/>
    <cellStyle name="常规 12 2 2" xfId="17457"/>
    <cellStyle name="常规 12 2 2 2" xfId="17458"/>
    <cellStyle name="常规 12 2 2 2 2" xfId="17459"/>
    <cellStyle name="常规 12 2 2 3" xfId="17460"/>
    <cellStyle name="常规 12 2 2 3 2" xfId="17461"/>
    <cellStyle name="常规 12 2 2 4" xfId="17462"/>
    <cellStyle name="常规 12 2 2 4 2" xfId="17463"/>
    <cellStyle name="常规 12 2 2 5" xfId="17464"/>
    <cellStyle name="常规 12 2 2 5 2" xfId="17465"/>
    <cellStyle name="常规 12 2 2 6" xfId="17466"/>
    <cellStyle name="常规 12 2 2 6 2" xfId="17467"/>
    <cellStyle name="常规 12 2 3" xfId="17468"/>
    <cellStyle name="常规 12 2 3 2" xfId="17469"/>
    <cellStyle name="常规 12 2 4" xfId="17470"/>
    <cellStyle name="常规 12 2 4 2" xfId="17471"/>
    <cellStyle name="常规 12 2 5" xfId="17472"/>
    <cellStyle name="常规 12 2 5 2" xfId="17473"/>
    <cellStyle name="常规 12 2 6" xfId="17474"/>
    <cellStyle name="常规 12 2 6 2" xfId="17475"/>
    <cellStyle name="常规 12 2 7" xfId="17476"/>
    <cellStyle name="常规 12 2 7 2" xfId="17477"/>
    <cellStyle name="常规 12 3" xfId="17478"/>
    <cellStyle name="常规 12 3 2" xfId="17479"/>
    <cellStyle name="常规 12 3 2 2" xfId="17480"/>
    <cellStyle name="常规 12 3 2 2 2" xfId="17481"/>
    <cellStyle name="常规 12 3 2 3" xfId="17482"/>
    <cellStyle name="常规 12 3 2 3 2" xfId="17483"/>
    <cellStyle name="常规 12 3 2 4" xfId="17484"/>
    <cellStyle name="常规 12 3 2 4 2" xfId="17485"/>
    <cellStyle name="常规 12 3 2 5" xfId="17486"/>
    <cellStyle name="常规 12 3 2 5 2" xfId="17487"/>
    <cellStyle name="常规 12 3 2 6" xfId="17488"/>
    <cellStyle name="常规 12 3 2 6 2" xfId="17489"/>
    <cellStyle name="常规 12 3 3" xfId="17490"/>
    <cellStyle name="常规 12 3 3 2" xfId="17491"/>
    <cellStyle name="常规 12 3 4" xfId="17492"/>
    <cellStyle name="常规 12 3 4 2" xfId="17493"/>
    <cellStyle name="常规 12 3 5" xfId="17494"/>
    <cellStyle name="常规 12 3 5 2" xfId="17495"/>
    <cellStyle name="常规 12 3 6" xfId="17496"/>
    <cellStyle name="常规 12 3 6 2" xfId="17497"/>
    <cellStyle name="常规 12 3 7" xfId="17498"/>
    <cellStyle name="常规 12 3 7 2" xfId="17499"/>
    <cellStyle name="常规 12 4" xfId="17500"/>
    <cellStyle name="常规 12 4 10" xfId="17501"/>
    <cellStyle name="常规 12 4 10 2" xfId="17502"/>
    <cellStyle name="常规 12 4 11" xfId="17503"/>
    <cellStyle name="常规 12 4 11 2" xfId="17504"/>
    <cellStyle name="常规 12 4 2" xfId="17505"/>
    <cellStyle name="常规 12 4 3" xfId="17506"/>
    <cellStyle name="常规 12 4 4" xfId="17507"/>
    <cellStyle name="常规 12 4 5" xfId="17508"/>
    <cellStyle name="常规 12 4 6" xfId="17509"/>
    <cellStyle name="常规 12 4 7" xfId="17510"/>
    <cellStyle name="常规 12 4 7 2" xfId="17511"/>
    <cellStyle name="常规 12 4 8" xfId="17512"/>
    <cellStyle name="常规 12 4 8 2" xfId="17513"/>
    <cellStyle name="常规 12 4 9" xfId="17514"/>
    <cellStyle name="常规 12 4 9 2" xfId="17515"/>
    <cellStyle name="常规 12 5" xfId="17516"/>
    <cellStyle name="常规 12 6" xfId="17517"/>
    <cellStyle name="常规 12 7" xfId="17518"/>
    <cellStyle name="常规 12 8" xfId="17519"/>
    <cellStyle name="常规 12 8 2" xfId="17520"/>
    <cellStyle name="常规 12 9" xfId="17521"/>
    <cellStyle name="常规 12 9 2" xfId="17522"/>
    <cellStyle name="常规 13" xfId="17523"/>
    <cellStyle name="常规 13 10" xfId="17524"/>
    <cellStyle name="常规 13 10 2" xfId="17525"/>
    <cellStyle name="常规 13 10 2 2" xfId="17526"/>
    <cellStyle name="常规 13 10 3" xfId="17527"/>
    <cellStyle name="常规 13 10 3 2" xfId="17528"/>
    <cellStyle name="常规 13 10 4" xfId="17529"/>
    <cellStyle name="常规 13 10 4 2" xfId="17530"/>
    <cellStyle name="常规 13 10 5" xfId="17531"/>
    <cellStyle name="常规 13 10 5 2" xfId="17532"/>
    <cellStyle name="常规 13 10 6" xfId="17533"/>
    <cellStyle name="常规 13 10 6 2" xfId="17534"/>
    <cellStyle name="常规 13 11" xfId="17535"/>
    <cellStyle name="常规 13 11 2" xfId="17536"/>
    <cellStyle name="常规 13 11 2 2" xfId="17537"/>
    <cellStyle name="常规 13 11 3" xfId="17538"/>
    <cellStyle name="常规 13 11 3 2" xfId="17539"/>
    <cellStyle name="常规 13 11 4" xfId="17540"/>
    <cellStyle name="常规 13 11 4 2" xfId="17541"/>
    <cellStyle name="常规 13 11 5" xfId="17542"/>
    <cellStyle name="常规 13 11 5 2" xfId="17543"/>
    <cellStyle name="常规 13 11 6" xfId="17544"/>
    <cellStyle name="常规 13 11 6 2" xfId="17545"/>
    <cellStyle name="常规 13 12" xfId="17546"/>
    <cellStyle name="常规 13 12 2" xfId="17547"/>
    <cellStyle name="常规 13 12 2 2" xfId="17548"/>
    <cellStyle name="常规 13 12 3" xfId="17549"/>
    <cellStyle name="常规 13 12 3 2" xfId="17550"/>
    <cellStyle name="常规 13 12 4" xfId="17551"/>
    <cellStyle name="常规 13 12 4 2" xfId="17552"/>
    <cellStyle name="常规 13 12 5" xfId="17553"/>
    <cellStyle name="常规 13 12 5 2" xfId="17554"/>
    <cellStyle name="常规 13 12 6" xfId="17555"/>
    <cellStyle name="常规 13 12 6 2" xfId="17556"/>
    <cellStyle name="常规 13 13" xfId="17557"/>
    <cellStyle name="常规 13 13 2" xfId="17558"/>
    <cellStyle name="常规 13 13 2 2" xfId="17559"/>
    <cellStyle name="常规 13 13 2 2 2" xfId="17560"/>
    <cellStyle name="常规 13 13 2 3" xfId="17561"/>
    <cellStyle name="常规 13 13 2 3 2" xfId="17562"/>
    <cellStyle name="常规 13 13 2 4" xfId="17563"/>
    <cellStyle name="常规 13 13 2 4 2" xfId="17564"/>
    <cellStyle name="常规 13 13 2 5" xfId="17565"/>
    <cellStyle name="常规 13 13 2 5 2" xfId="17566"/>
    <cellStyle name="常规 13 13 2 6" xfId="17567"/>
    <cellStyle name="常规 13 13 2 6 2" xfId="17568"/>
    <cellStyle name="常规 13 13 3" xfId="17569"/>
    <cellStyle name="常规 13 13 3 2" xfId="17570"/>
    <cellStyle name="常规 13 13 3 2 2" xfId="17571"/>
    <cellStyle name="常规 13 13 3 3" xfId="17572"/>
    <cellStyle name="常规 13 13 3 3 2" xfId="17573"/>
    <cellStyle name="常规 13 13 3 4" xfId="17574"/>
    <cellStyle name="常规 13 13 3 4 2" xfId="17575"/>
    <cellStyle name="常规 13 13 3 5" xfId="17576"/>
    <cellStyle name="常规 13 13 3 5 2" xfId="17577"/>
    <cellStyle name="常规 13 13 3 6" xfId="17578"/>
    <cellStyle name="常规 13 13 3 6 2" xfId="17579"/>
    <cellStyle name="常规 13 13 4" xfId="17580"/>
    <cellStyle name="常规 13 13 5" xfId="17581"/>
    <cellStyle name="常规 13 13 6" xfId="17582"/>
    <cellStyle name="常规 13 13 7" xfId="17583"/>
    <cellStyle name="常规 13 14" xfId="17584"/>
    <cellStyle name="常规 13 14 2" xfId="17585"/>
    <cellStyle name="常规 13 14 2 2" xfId="17586"/>
    <cellStyle name="常规 13 14 2 2 2" xfId="17587"/>
    <cellStyle name="常规 13 14 2 3" xfId="17588"/>
    <cellStyle name="常规 13 14 2 3 2" xfId="17589"/>
    <cellStyle name="常规 13 14 2 4" xfId="17590"/>
    <cellStyle name="常规 13 14 2 4 2" xfId="17591"/>
    <cellStyle name="常规 13 14 2 5" xfId="17592"/>
    <cellStyle name="常规 13 14 2 5 2" xfId="17593"/>
    <cellStyle name="常规 13 14 2 6" xfId="17594"/>
    <cellStyle name="常规 13 14 2 6 2" xfId="17595"/>
    <cellStyle name="常规 13 14 3" xfId="17596"/>
    <cellStyle name="常规 13 14 3 2" xfId="17597"/>
    <cellStyle name="常规 13 14 3 2 2" xfId="17598"/>
    <cellStyle name="常规 13 14 3 3" xfId="17599"/>
    <cellStyle name="常规 13 14 3 3 2" xfId="17600"/>
    <cellStyle name="常规 13 14 3 4" xfId="17601"/>
    <cellStyle name="常规 13 14 3 4 2" xfId="17602"/>
    <cellStyle name="常规 13 14 3 5" xfId="17603"/>
    <cellStyle name="常规 13 14 3 5 2" xfId="17604"/>
    <cellStyle name="常规 13 14 3 6" xfId="17605"/>
    <cellStyle name="常规 13 14 3 6 2" xfId="17606"/>
    <cellStyle name="常规 13 14 4" xfId="17607"/>
    <cellStyle name="常规 13 14 5" xfId="17608"/>
    <cellStyle name="常规 13 14 6" xfId="17609"/>
    <cellStyle name="常规 13 14 7" xfId="17610"/>
    <cellStyle name="常规 13 15" xfId="17611"/>
    <cellStyle name="常规 13 15 2" xfId="17612"/>
    <cellStyle name="常规 13 15 2 2" xfId="17613"/>
    <cellStyle name="常规 13 15 3" xfId="17614"/>
    <cellStyle name="常规 13 15 3 2" xfId="17615"/>
    <cellStyle name="常规 13 15 4" xfId="17616"/>
    <cellStyle name="常规 13 15 4 2" xfId="17617"/>
    <cellStyle name="常规 13 15 5" xfId="17618"/>
    <cellStyle name="常规 13 15 5 2" xfId="17619"/>
    <cellStyle name="常规 13 15 6" xfId="17620"/>
    <cellStyle name="常规 13 15 6 2" xfId="17621"/>
    <cellStyle name="常规 13 16" xfId="17622"/>
    <cellStyle name="常规 13 16 2" xfId="17623"/>
    <cellStyle name="常规 13 16 2 2" xfId="17624"/>
    <cellStyle name="常规 13 16 3" xfId="17625"/>
    <cellStyle name="常规 13 16 4" xfId="17626"/>
    <cellStyle name="常规 13 17" xfId="17627"/>
    <cellStyle name="常规 13 17 2" xfId="17628"/>
    <cellStyle name="常规 13 18" xfId="17629"/>
    <cellStyle name="常规 13 18 2" xfId="17630"/>
    <cellStyle name="常规 13 19" xfId="17631"/>
    <cellStyle name="常规 13 2" xfId="17632"/>
    <cellStyle name="常规 13 2 10" xfId="17633"/>
    <cellStyle name="常规 13 2 11" xfId="17634"/>
    <cellStyle name="常规 13 2 12" xfId="17635"/>
    <cellStyle name="常规 13 2 13" xfId="17636"/>
    <cellStyle name="常规 13 2 13 2" xfId="17637"/>
    <cellStyle name="常规 13 2 14" xfId="17638"/>
    <cellStyle name="常规 13 2 14 2" xfId="17639"/>
    <cellStyle name="常规 13 2 15" xfId="17640"/>
    <cellStyle name="常规 13 2 15 2" xfId="17641"/>
    <cellStyle name="常规 13 2 16" xfId="17642"/>
    <cellStyle name="常规 13 2 16 2" xfId="17643"/>
    <cellStyle name="常规 13 2 17" xfId="17644"/>
    <cellStyle name="常规 13 2 17 2" xfId="17645"/>
    <cellStyle name="常规 13 2 2" xfId="17646"/>
    <cellStyle name="常规 13 2 3" xfId="17647"/>
    <cellStyle name="常规 13 2 4" xfId="17648"/>
    <cellStyle name="常规 13 2 5" xfId="17649"/>
    <cellStyle name="常规 13 2 6" xfId="17650"/>
    <cellStyle name="常规 13 2 7" xfId="17651"/>
    <cellStyle name="常规 13 2 8" xfId="17652"/>
    <cellStyle name="常规 13 2 9" xfId="17653"/>
    <cellStyle name="常规 13 3" xfId="17654"/>
    <cellStyle name="常规 13 3 10" xfId="17655"/>
    <cellStyle name="常规 13 3 11" xfId="17656"/>
    <cellStyle name="常规 13 3 12" xfId="17657"/>
    <cellStyle name="常规 13 3 12 2" xfId="17658"/>
    <cellStyle name="常规 13 3 13" xfId="17659"/>
    <cellStyle name="常规 13 3 13 2" xfId="17660"/>
    <cellStyle name="常规 13 3 14" xfId="17661"/>
    <cellStyle name="常规 13 3 14 2" xfId="17662"/>
    <cellStyle name="常规 13 3 15" xfId="17663"/>
    <cellStyle name="常规 13 3 15 2" xfId="17664"/>
    <cellStyle name="常规 13 3 16" xfId="17665"/>
    <cellStyle name="常规 13 3 16 2" xfId="17666"/>
    <cellStyle name="常规 13 3 2" xfId="17667"/>
    <cellStyle name="常规 13 3 3" xfId="17668"/>
    <cellStyle name="常规 13 3 4" xfId="17669"/>
    <cellStyle name="常规 13 3 5" xfId="17670"/>
    <cellStyle name="常规 13 3 6" xfId="17671"/>
    <cellStyle name="常规 13 3 7" xfId="17672"/>
    <cellStyle name="常规 13 3 8" xfId="17673"/>
    <cellStyle name="常规 13 3 9" xfId="17674"/>
    <cellStyle name="常规 13 4" xfId="17675"/>
    <cellStyle name="常规 13 4 10" xfId="17676"/>
    <cellStyle name="常规 13 4 11" xfId="17677"/>
    <cellStyle name="常规 13 4 11 2" xfId="17678"/>
    <cellStyle name="常规 13 4 12" xfId="17679"/>
    <cellStyle name="常规 13 4 12 2" xfId="17680"/>
    <cellStyle name="常规 13 4 13" xfId="17681"/>
    <cellStyle name="常规 13 4 13 2" xfId="17682"/>
    <cellStyle name="常规 13 4 14" xfId="17683"/>
    <cellStyle name="常规 13 4 14 2" xfId="17684"/>
    <cellStyle name="常规 13 4 15" xfId="17685"/>
    <cellStyle name="常规 13 4 15 2" xfId="17686"/>
    <cellStyle name="常规 13 4 2" xfId="17687"/>
    <cellStyle name="常规 13 4 3" xfId="17688"/>
    <cellStyle name="常规 13 4 4" xfId="17689"/>
    <cellStyle name="常规 13 4 5" xfId="17690"/>
    <cellStyle name="常规 13 4 6" xfId="17691"/>
    <cellStyle name="常规 13 4 7" xfId="17692"/>
    <cellStyle name="常规 13 4 8" xfId="17693"/>
    <cellStyle name="常规 13 4 9" xfId="17694"/>
    <cellStyle name="常规 13 5" xfId="17695"/>
    <cellStyle name="常规 13 5 10" xfId="17696"/>
    <cellStyle name="常规 13 5 10 2" xfId="17697"/>
    <cellStyle name="常规 13 5 11" xfId="17698"/>
    <cellStyle name="常规 13 5 11 2" xfId="17699"/>
    <cellStyle name="常规 13 5 12" xfId="17700"/>
    <cellStyle name="常规 13 5 12 2" xfId="17701"/>
    <cellStyle name="常规 13 5 2" xfId="17702"/>
    <cellStyle name="常规 13 5 2 10" xfId="17703"/>
    <cellStyle name="常规 13 5 2 10 2" xfId="17704"/>
    <cellStyle name="常规 13 5 2 11" xfId="17705"/>
    <cellStyle name="常规 13 5 2 11 2" xfId="17706"/>
    <cellStyle name="常规 13 5 2 12" xfId="17707"/>
    <cellStyle name="常规 13 5 2 12 2" xfId="17708"/>
    <cellStyle name="常规 13 5 2 13" xfId="17709"/>
    <cellStyle name="常规 13 5 2 13 2" xfId="17710"/>
    <cellStyle name="常规 13 5 2 14" xfId="17711"/>
    <cellStyle name="常规 13 5 2 15" xfId="17712"/>
    <cellStyle name="常规 13 5 2 2" xfId="17713"/>
    <cellStyle name="常规 13 5 2 2 10" xfId="17714"/>
    <cellStyle name="常规 13 5 2 2 10 2" xfId="17715"/>
    <cellStyle name="常规 13 5 2 2 2" xfId="17716"/>
    <cellStyle name="常规 13 5 2 2 3" xfId="17717"/>
    <cellStyle name="常规 13 5 2 2 4" xfId="17718"/>
    <cellStyle name="常规 13 5 2 2 5" xfId="17719"/>
    <cellStyle name="常规 13 5 2 2 6" xfId="17720"/>
    <cellStyle name="常规 13 5 2 2 6 2" xfId="17721"/>
    <cellStyle name="常规 13 5 2 2 7" xfId="17722"/>
    <cellStyle name="常规 13 5 2 2 7 2" xfId="17723"/>
    <cellStyle name="常规 13 5 2 2 8" xfId="17724"/>
    <cellStyle name="常规 13 5 2 2 8 2" xfId="17725"/>
    <cellStyle name="常规 13 5 2 2 9" xfId="17726"/>
    <cellStyle name="常规 13 5 2 2 9 2" xfId="17727"/>
    <cellStyle name="常规 13 5 2 3" xfId="17728"/>
    <cellStyle name="常规 13 5 2 3 2" xfId="17729"/>
    <cellStyle name="常规 13 5 2 3 3" xfId="17730"/>
    <cellStyle name="常规 13 5 2 3 4" xfId="17731"/>
    <cellStyle name="常规 13 5 2 3 4 2" xfId="17732"/>
    <cellStyle name="常规 13 5 2 3 5" xfId="17733"/>
    <cellStyle name="常规 13 5 2 3 5 2" xfId="17734"/>
    <cellStyle name="常规 13 5 2 3 6" xfId="17735"/>
    <cellStyle name="常规 13 5 2 3 6 2" xfId="17736"/>
    <cellStyle name="常规 13 5 2 3 7" xfId="17737"/>
    <cellStyle name="常规 13 5 2 3 7 2" xfId="17738"/>
    <cellStyle name="常规 13 5 2 3 8" xfId="17739"/>
    <cellStyle name="常规 13 5 2 3 8 2" xfId="17740"/>
    <cellStyle name="常规 13 5 2 4" xfId="17741"/>
    <cellStyle name="常规 13 5 2 4 2" xfId="17742"/>
    <cellStyle name="常规 13 5 2 4 3" xfId="17743"/>
    <cellStyle name="常规 13 5 2 4 3 2" xfId="17744"/>
    <cellStyle name="常规 13 5 2 4 4" xfId="17745"/>
    <cellStyle name="常规 13 5 2 4 4 2" xfId="17746"/>
    <cellStyle name="常规 13 5 2 4 5" xfId="17747"/>
    <cellStyle name="常规 13 5 2 4 5 2" xfId="17748"/>
    <cellStyle name="常规 13 5 2 4 6" xfId="17749"/>
    <cellStyle name="常规 13 5 2 4 6 2" xfId="17750"/>
    <cellStyle name="常规 13 5 2 4 7" xfId="17751"/>
    <cellStyle name="常规 13 5 2 4 7 2" xfId="17752"/>
    <cellStyle name="常规 13 5 2 5" xfId="17753"/>
    <cellStyle name="常规 13 5 2 5 2" xfId="17754"/>
    <cellStyle name="常规 13 5 2 5 2 2" xfId="17755"/>
    <cellStyle name="常规 13 5 2 5 3" xfId="17756"/>
    <cellStyle name="常规 13 5 2 5 3 2" xfId="17757"/>
    <cellStyle name="常规 13 5 2 5 4" xfId="17758"/>
    <cellStyle name="常规 13 5 2 5 4 2" xfId="17759"/>
    <cellStyle name="常规 13 5 2 5 5" xfId="17760"/>
    <cellStyle name="常规 13 5 2 5 5 2" xfId="17761"/>
    <cellStyle name="常规 13 5 2 5 6" xfId="17762"/>
    <cellStyle name="常规 13 5 2 5 6 2" xfId="17763"/>
    <cellStyle name="常规 13 5 2 6" xfId="17764"/>
    <cellStyle name="常规 13 5 2 7" xfId="17765"/>
    <cellStyle name="常规 13 5 2 8" xfId="17766"/>
    <cellStyle name="常规 13 5 2 9" xfId="17767"/>
    <cellStyle name="常规 13 5 2 9 2" xfId="17768"/>
    <cellStyle name="常规 13 5 3" xfId="17769"/>
    <cellStyle name="常规 13 5 3 2" xfId="17770"/>
    <cellStyle name="常规 13 5 3 2 2" xfId="17771"/>
    <cellStyle name="常规 13 5 3 3" xfId="17772"/>
    <cellStyle name="常规 13 5 3 3 2" xfId="17773"/>
    <cellStyle name="常规 13 5 3 4" xfId="17774"/>
    <cellStyle name="常规 13 5 3 4 2" xfId="17775"/>
    <cellStyle name="常规 13 5 3 5" xfId="17776"/>
    <cellStyle name="常规 13 5 3 5 2" xfId="17777"/>
    <cellStyle name="常规 13 5 3 6" xfId="17778"/>
    <cellStyle name="常规 13 5 3 6 2" xfId="17779"/>
    <cellStyle name="常规 13 5 4" xfId="17780"/>
    <cellStyle name="常规 13 5 4 10" xfId="17781"/>
    <cellStyle name="常规 13 5 4 10 2" xfId="17782"/>
    <cellStyle name="常规 13 5 4 11" xfId="17783"/>
    <cellStyle name="常规 13 5 4 11 2" xfId="17784"/>
    <cellStyle name="常规 13 5 4 12" xfId="17785"/>
    <cellStyle name="常规 13 5 4 12 2" xfId="17786"/>
    <cellStyle name="常规 13 5 4 13" xfId="17787"/>
    <cellStyle name="常规 13 5 4 14" xfId="17788"/>
    <cellStyle name="常规 13 5 4 2" xfId="17789"/>
    <cellStyle name="常规 13 5 4 2 2" xfId="17790"/>
    <cellStyle name="常规 13 5 4 2 2 2" xfId="17791"/>
    <cellStyle name="常规 13 5 4 2 3" xfId="17792"/>
    <cellStyle name="常规 13 5 4 2 3 2" xfId="17793"/>
    <cellStyle name="常规 13 5 4 2 4" xfId="17794"/>
    <cellStyle name="常规 13 5 4 2 4 2" xfId="17795"/>
    <cellStyle name="常规 13 5 4 2 5" xfId="17796"/>
    <cellStyle name="常规 13 5 4 2 5 2" xfId="17797"/>
    <cellStyle name="常规 13 5 4 2 6" xfId="17798"/>
    <cellStyle name="常规 13 5 4 2 6 2" xfId="17799"/>
    <cellStyle name="常规 13 5 4 3" xfId="17800"/>
    <cellStyle name="常规 13 5 4 3 2" xfId="17801"/>
    <cellStyle name="常规 13 5 4 3 2 2" xfId="17802"/>
    <cellStyle name="常规 13 5 4 3 3" xfId="17803"/>
    <cellStyle name="常规 13 5 4 3 3 2" xfId="17804"/>
    <cellStyle name="常规 13 5 4 3 4" xfId="17805"/>
    <cellStyle name="常规 13 5 4 3 4 2" xfId="17806"/>
    <cellStyle name="常规 13 5 4 3 5" xfId="17807"/>
    <cellStyle name="常规 13 5 4 3 5 2" xfId="17808"/>
    <cellStyle name="常规 13 5 4 3 6" xfId="17809"/>
    <cellStyle name="常规 13 5 4 3 6 2" xfId="17810"/>
    <cellStyle name="常规 13 5 4 4" xfId="17811"/>
    <cellStyle name="常规 13 5 4 4 2" xfId="17812"/>
    <cellStyle name="常规 13 5 4 4 2 2" xfId="17813"/>
    <cellStyle name="常规 13 5 4 4 3" xfId="17814"/>
    <cellStyle name="常规 13 5 4 4 3 2" xfId="17815"/>
    <cellStyle name="常规 13 5 4 4 4" xfId="17816"/>
    <cellStyle name="常规 13 5 4 4 4 2" xfId="17817"/>
    <cellStyle name="常规 13 5 4 4 5" xfId="17818"/>
    <cellStyle name="常规 13 5 4 4 5 2" xfId="17819"/>
    <cellStyle name="常规 13 5 4 4 6" xfId="17820"/>
    <cellStyle name="常规 13 5 4 4 6 2" xfId="17821"/>
    <cellStyle name="常规 13 5 4 5" xfId="17822"/>
    <cellStyle name="常规 13 5 4 6" xfId="17823"/>
    <cellStyle name="常规 13 5 4 7" xfId="17824"/>
    <cellStyle name="常规 13 5 4 8" xfId="17825"/>
    <cellStyle name="常规 13 5 4 8 2" xfId="17826"/>
    <cellStyle name="常规 13 5 4 9" xfId="17827"/>
    <cellStyle name="常规 13 5 4 9 2" xfId="17828"/>
    <cellStyle name="常规 13 5 5" xfId="17829"/>
    <cellStyle name="常规 13 5 6" xfId="17830"/>
    <cellStyle name="常规 13 5 6 2" xfId="17831"/>
    <cellStyle name="常规 13 5 6 2 2" xfId="17832"/>
    <cellStyle name="常规 13 5 6 2 2 2" xfId="17833"/>
    <cellStyle name="常规 13 5 6 2 3" xfId="17834"/>
    <cellStyle name="常规 13 5 6 2 3 2" xfId="17835"/>
    <cellStyle name="常规 13 5 6 2 4" xfId="17836"/>
    <cellStyle name="常规 13 5 6 2 4 2" xfId="17837"/>
    <cellStyle name="常规 13 5 6 2 5" xfId="17838"/>
    <cellStyle name="常规 13 5 6 2 5 2" xfId="17839"/>
    <cellStyle name="常规 13 5 6 2 6" xfId="17840"/>
    <cellStyle name="常规 13 5 6 2 6 2" xfId="17841"/>
    <cellStyle name="常规 13 5 6 3" xfId="17842"/>
    <cellStyle name="常规 13 5 6 3 2" xfId="17843"/>
    <cellStyle name="常规 13 5 6 3 2 2" xfId="17844"/>
    <cellStyle name="常规 13 5 6 3 3" xfId="17845"/>
    <cellStyle name="常规 13 5 6 3 3 2" xfId="17846"/>
    <cellStyle name="常规 13 5 6 3 4" xfId="17847"/>
    <cellStyle name="常规 13 5 6 3 4 2" xfId="17848"/>
    <cellStyle name="常规 13 5 6 3 5" xfId="17849"/>
    <cellStyle name="常规 13 5 6 3 5 2" xfId="17850"/>
    <cellStyle name="常规 13 5 6 3 6" xfId="17851"/>
    <cellStyle name="常规 13 5 6 3 6 2" xfId="17852"/>
    <cellStyle name="常规 13 5 7" xfId="17853"/>
    <cellStyle name="常规 13 5 7 2" xfId="17854"/>
    <cellStyle name="常规 13 5 7 2 2" xfId="17855"/>
    <cellStyle name="常规 13 5 7 3" xfId="17856"/>
    <cellStyle name="常规 13 5 7 3 2" xfId="17857"/>
    <cellStyle name="常规 13 5 7 4" xfId="17858"/>
    <cellStyle name="常规 13 5 7 4 2" xfId="17859"/>
    <cellStyle name="常规 13 5 7 5" xfId="17860"/>
    <cellStyle name="常规 13 5 7 5 2" xfId="17861"/>
    <cellStyle name="常规 13 5 7 6" xfId="17862"/>
    <cellStyle name="常规 13 5 7 6 2" xfId="17863"/>
    <cellStyle name="常规 13 5 8" xfId="17864"/>
    <cellStyle name="常规 13 5 8 2" xfId="17865"/>
    <cellStyle name="常规 13 5 9" xfId="17866"/>
    <cellStyle name="常规 13 5 9 2" xfId="17867"/>
    <cellStyle name="常规 13 6" xfId="17868"/>
    <cellStyle name="常规 13 6 10" xfId="17869"/>
    <cellStyle name="常规 13 6 10 2" xfId="17870"/>
    <cellStyle name="常规 13 6 2" xfId="17871"/>
    <cellStyle name="常规 13 6 2 2" xfId="17872"/>
    <cellStyle name="常规 13 6 2 2 2" xfId="17873"/>
    <cellStyle name="常规 13 6 2 3" xfId="17874"/>
    <cellStyle name="常规 13 6 2 3 2" xfId="17875"/>
    <cellStyle name="常规 13 6 2 4" xfId="17876"/>
    <cellStyle name="常规 13 6 2 4 2" xfId="17877"/>
    <cellStyle name="常规 13 6 2 5" xfId="17878"/>
    <cellStyle name="常规 13 6 2 5 2" xfId="17879"/>
    <cellStyle name="常规 13 6 2 6" xfId="17880"/>
    <cellStyle name="常规 13 6 2 6 2" xfId="17881"/>
    <cellStyle name="常规 13 6 3" xfId="17882"/>
    <cellStyle name="常规 13 6 3 10" xfId="17883"/>
    <cellStyle name="常规 13 6 3 10 2" xfId="17884"/>
    <cellStyle name="常规 13 6 3 11" xfId="17885"/>
    <cellStyle name="常规 13 6 3 11 2" xfId="17886"/>
    <cellStyle name="常规 13 6 3 12" xfId="17887"/>
    <cellStyle name="常规 13 6 3 12 2" xfId="17888"/>
    <cellStyle name="常规 13 6 3 13" xfId="17889"/>
    <cellStyle name="常规 13 6 3 14" xfId="17890"/>
    <cellStyle name="常规 13 6 3 2" xfId="17891"/>
    <cellStyle name="常规 13 6 3 2 2" xfId="17892"/>
    <cellStyle name="常规 13 6 3 2 2 2" xfId="17893"/>
    <cellStyle name="常规 13 6 3 2 3" xfId="17894"/>
    <cellStyle name="常规 13 6 3 2 3 2" xfId="17895"/>
    <cellStyle name="常规 13 6 3 2 4" xfId="17896"/>
    <cellStyle name="常规 13 6 3 2 4 2" xfId="17897"/>
    <cellStyle name="常规 13 6 3 2 5" xfId="17898"/>
    <cellStyle name="常规 13 6 3 2 5 2" xfId="17899"/>
    <cellStyle name="常规 13 6 3 2 6" xfId="17900"/>
    <cellStyle name="常规 13 6 3 2 6 2" xfId="17901"/>
    <cellStyle name="常规 13 6 3 3" xfId="17902"/>
    <cellStyle name="常规 13 6 3 3 2" xfId="17903"/>
    <cellStyle name="常规 13 6 3 3 2 2" xfId="17904"/>
    <cellStyle name="常规 13 6 3 3 3" xfId="17905"/>
    <cellStyle name="常规 13 6 3 3 3 2" xfId="17906"/>
    <cellStyle name="常规 13 6 3 3 4" xfId="17907"/>
    <cellStyle name="常规 13 6 3 3 4 2" xfId="17908"/>
    <cellStyle name="常规 13 6 3 3 5" xfId="17909"/>
    <cellStyle name="常规 13 6 3 3 5 2" xfId="17910"/>
    <cellStyle name="常规 13 6 3 3 6" xfId="17911"/>
    <cellStyle name="常规 13 6 3 3 6 2" xfId="17912"/>
    <cellStyle name="常规 13 6 3 4" xfId="17913"/>
    <cellStyle name="常规 13 6 3 4 2" xfId="17914"/>
    <cellStyle name="常规 13 6 3 4 2 2" xfId="17915"/>
    <cellStyle name="常规 13 6 3 4 3" xfId="17916"/>
    <cellStyle name="常规 13 6 3 4 3 2" xfId="17917"/>
    <cellStyle name="常规 13 6 3 4 4" xfId="17918"/>
    <cellStyle name="常规 13 6 3 4 4 2" xfId="17919"/>
    <cellStyle name="常规 13 6 3 4 5" xfId="17920"/>
    <cellStyle name="常规 13 6 3 4 5 2" xfId="17921"/>
    <cellStyle name="常规 13 6 3 4 6" xfId="17922"/>
    <cellStyle name="常规 13 6 3 4 6 2" xfId="17923"/>
    <cellStyle name="常规 13 6 3 5" xfId="17924"/>
    <cellStyle name="常规 13 6 3 6" xfId="17925"/>
    <cellStyle name="常规 13 6 3 7" xfId="17926"/>
    <cellStyle name="常规 13 6 3 8" xfId="17927"/>
    <cellStyle name="常规 13 6 3 8 2" xfId="17928"/>
    <cellStyle name="常规 13 6 3 9" xfId="17929"/>
    <cellStyle name="常规 13 6 3 9 2" xfId="17930"/>
    <cellStyle name="常规 13 6 4" xfId="17931"/>
    <cellStyle name="常规 13 6 4 2" xfId="17932"/>
    <cellStyle name="常规 13 6 4 2 2" xfId="17933"/>
    <cellStyle name="常规 13 6 4 3" xfId="17934"/>
    <cellStyle name="常规 13 6 4 3 2" xfId="17935"/>
    <cellStyle name="常规 13 6 4 4" xfId="17936"/>
    <cellStyle name="常规 13 6 4 4 2" xfId="17937"/>
    <cellStyle name="常规 13 6 4 5" xfId="17938"/>
    <cellStyle name="常规 13 6 4 5 2" xfId="17939"/>
    <cellStyle name="常规 13 6 4 6" xfId="17940"/>
    <cellStyle name="常规 13 6 4 6 2" xfId="17941"/>
    <cellStyle name="常规 13 6 5" xfId="17942"/>
    <cellStyle name="常规 13 6 5 2" xfId="17943"/>
    <cellStyle name="常规 13 6 5 2 2" xfId="17944"/>
    <cellStyle name="常规 13 6 5 3" xfId="17945"/>
    <cellStyle name="常规 13 6 5 3 2" xfId="17946"/>
    <cellStyle name="常规 13 6 5 4" xfId="17947"/>
    <cellStyle name="常规 13 6 5 4 2" xfId="17948"/>
    <cellStyle name="常规 13 6 5 5" xfId="17949"/>
    <cellStyle name="常规 13 6 5 5 2" xfId="17950"/>
    <cellStyle name="常规 13 6 5 6" xfId="17951"/>
    <cellStyle name="常规 13 6 5 6 2" xfId="17952"/>
    <cellStyle name="常规 13 6 6" xfId="17953"/>
    <cellStyle name="常规 13 6 6 2" xfId="17954"/>
    <cellStyle name="常规 13 6 7" xfId="17955"/>
    <cellStyle name="常规 13 6 7 2" xfId="17956"/>
    <cellStyle name="常规 13 6 8" xfId="17957"/>
    <cellStyle name="常规 13 6 8 2" xfId="17958"/>
    <cellStyle name="常规 13 6 9" xfId="17959"/>
    <cellStyle name="常规 13 6 9 2" xfId="17960"/>
    <cellStyle name="常规 13 7" xfId="17961"/>
    <cellStyle name="常规 13 7 2" xfId="17962"/>
    <cellStyle name="常规 13 7 2 10" xfId="17963"/>
    <cellStyle name="常规 13 7 2 10 2" xfId="17964"/>
    <cellStyle name="常规 13 7 2 11" xfId="17965"/>
    <cellStyle name="常规 13 7 2 11 2" xfId="17966"/>
    <cellStyle name="常规 13 7 2 12" xfId="17967"/>
    <cellStyle name="常规 13 7 2 12 2" xfId="17968"/>
    <cellStyle name="常规 13 7 2 13" xfId="17969"/>
    <cellStyle name="常规 13 7 2 14" xfId="17970"/>
    <cellStyle name="常规 13 7 2 2" xfId="17971"/>
    <cellStyle name="常规 13 7 2 2 2" xfId="17972"/>
    <cellStyle name="常规 13 7 2 2 2 2" xfId="17973"/>
    <cellStyle name="常规 13 7 2 2 3" xfId="17974"/>
    <cellStyle name="常规 13 7 2 2 3 2" xfId="17975"/>
    <cellStyle name="常规 13 7 2 2 4" xfId="17976"/>
    <cellStyle name="常规 13 7 2 2 4 2" xfId="17977"/>
    <cellStyle name="常规 13 7 2 2 5" xfId="17978"/>
    <cellStyle name="常规 13 7 2 2 5 2" xfId="17979"/>
    <cellStyle name="常规 13 7 2 2 6" xfId="17980"/>
    <cellStyle name="常规 13 7 2 2 6 2" xfId="17981"/>
    <cellStyle name="常规 13 7 2 3" xfId="17982"/>
    <cellStyle name="常规 13 7 2 3 2" xfId="17983"/>
    <cellStyle name="常规 13 7 2 3 2 2" xfId="17984"/>
    <cellStyle name="常规 13 7 2 3 3" xfId="17985"/>
    <cellStyle name="常规 13 7 2 3 3 2" xfId="17986"/>
    <cellStyle name="常规 13 7 2 3 4" xfId="17987"/>
    <cellStyle name="常规 13 7 2 3 4 2" xfId="17988"/>
    <cellStyle name="常规 13 7 2 3 5" xfId="17989"/>
    <cellStyle name="常规 13 7 2 3 5 2" xfId="17990"/>
    <cellStyle name="常规 13 7 2 3 6" xfId="17991"/>
    <cellStyle name="常规 13 7 2 3 6 2" xfId="17992"/>
    <cellStyle name="常规 13 7 2 4" xfId="17993"/>
    <cellStyle name="常规 13 7 2 4 2" xfId="17994"/>
    <cellStyle name="常规 13 7 2 4 2 2" xfId="17995"/>
    <cellStyle name="常规 13 7 2 4 3" xfId="17996"/>
    <cellStyle name="常规 13 7 2 4 3 2" xfId="17997"/>
    <cellStyle name="常规 13 7 2 4 4" xfId="17998"/>
    <cellStyle name="常规 13 7 2 4 4 2" xfId="17999"/>
    <cellStyle name="常规 13 7 2 4 5" xfId="18000"/>
    <cellStyle name="常规 13 7 2 4 5 2" xfId="18001"/>
    <cellStyle name="常规 13 7 2 4 6" xfId="18002"/>
    <cellStyle name="常规 13 7 2 4 6 2" xfId="18003"/>
    <cellStyle name="常规 13 7 2 5" xfId="18004"/>
    <cellStyle name="常规 13 7 2 6" xfId="18005"/>
    <cellStyle name="常规 13 7 2 7" xfId="18006"/>
    <cellStyle name="常规 13 7 2 8" xfId="18007"/>
    <cellStyle name="常规 13 7 2 8 2" xfId="18008"/>
    <cellStyle name="常规 13 7 2 9" xfId="18009"/>
    <cellStyle name="常规 13 7 2 9 2" xfId="18010"/>
    <cellStyle name="常规 13 7 3" xfId="18011"/>
    <cellStyle name="常规 13 7 3 2" xfId="18012"/>
    <cellStyle name="常规 13 7 3 2 2" xfId="18013"/>
    <cellStyle name="常规 13 7 3 3" xfId="18014"/>
    <cellStyle name="常规 13 7 3 3 2" xfId="18015"/>
    <cellStyle name="常规 13 7 3 4" xfId="18016"/>
    <cellStyle name="常规 13 7 3 4 2" xfId="18017"/>
    <cellStyle name="常规 13 7 3 5" xfId="18018"/>
    <cellStyle name="常规 13 7 3 5 2" xfId="18019"/>
    <cellStyle name="常规 13 7 3 6" xfId="18020"/>
    <cellStyle name="常规 13 7 3 6 2" xfId="18021"/>
    <cellStyle name="常规 13 7 4" xfId="18022"/>
    <cellStyle name="常规 13 7 4 2" xfId="18023"/>
    <cellStyle name="常规 13 7 4 2 2" xfId="18024"/>
    <cellStyle name="常规 13 7 4 3" xfId="18025"/>
    <cellStyle name="常规 13 7 4 3 2" xfId="18026"/>
    <cellStyle name="常规 13 7 4 4" xfId="18027"/>
    <cellStyle name="常规 13 7 4 4 2" xfId="18028"/>
    <cellStyle name="常规 13 7 4 5" xfId="18029"/>
    <cellStyle name="常规 13 7 4 5 2" xfId="18030"/>
    <cellStyle name="常规 13 7 4 6" xfId="18031"/>
    <cellStyle name="常规 13 7 4 6 2" xfId="18032"/>
    <cellStyle name="常规 13 7 5" xfId="18033"/>
    <cellStyle name="常规 13 7 5 2" xfId="18034"/>
    <cellStyle name="常规 13 7 6" xfId="18035"/>
    <cellStyle name="常规 13 7 6 2" xfId="18036"/>
    <cellStyle name="常规 13 7 7" xfId="18037"/>
    <cellStyle name="常规 13 7 7 2" xfId="18038"/>
    <cellStyle name="常规 13 7 8" xfId="18039"/>
    <cellStyle name="常规 13 7 8 2" xfId="18040"/>
    <cellStyle name="常规 13 7 9" xfId="18041"/>
    <cellStyle name="常规 13 7 9 2" xfId="18042"/>
    <cellStyle name="常规 13 8" xfId="18043"/>
    <cellStyle name="常规 13 8 2" xfId="18044"/>
    <cellStyle name="常规 13 8 2 2" xfId="18045"/>
    <cellStyle name="常规 13 8 3" xfId="18046"/>
    <cellStyle name="常规 13 8 3 2" xfId="18047"/>
    <cellStyle name="常规 13 8 4" xfId="18048"/>
    <cellStyle name="常规 13 8 4 2" xfId="18049"/>
    <cellStyle name="常规 13 8 5" xfId="18050"/>
    <cellStyle name="常规 13 8 5 2" xfId="18051"/>
    <cellStyle name="常规 13 8 6" xfId="18052"/>
    <cellStyle name="常规 13 8 6 2" xfId="18053"/>
    <cellStyle name="常规 13 9" xfId="18054"/>
    <cellStyle name="常规 13 9 2" xfId="18055"/>
    <cellStyle name="常规 13 9 2 2" xfId="18056"/>
    <cellStyle name="常规 13 9 3" xfId="18057"/>
    <cellStyle name="常规 13 9 3 2" xfId="18058"/>
    <cellStyle name="常规 13 9 4" xfId="18059"/>
    <cellStyle name="常规 13 9 4 2" xfId="18060"/>
    <cellStyle name="常规 13 9 5" xfId="18061"/>
    <cellStyle name="常规 13 9 5 2" xfId="18062"/>
    <cellStyle name="常规 13 9 6" xfId="18063"/>
    <cellStyle name="常规 13 9 6 2" xfId="18064"/>
    <cellStyle name="常规 14" xfId="18065"/>
    <cellStyle name="常规 14 10" xfId="18066"/>
    <cellStyle name="常规 14 10 2" xfId="18067"/>
    <cellStyle name="常规 14 10 2 2" xfId="18068"/>
    <cellStyle name="常规 14 10 3" xfId="18069"/>
    <cellStyle name="常规 14 10 4" xfId="18070"/>
    <cellStyle name="常规 14 10 5" xfId="18071"/>
    <cellStyle name="常规 14 11" xfId="18072"/>
    <cellStyle name="常规 14 11 2" xfId="18073"/>
    <cellStyle name="常规 14 11 3" xfId="18074"/>
    <cellStyle name="常规 14 11 4" xfId="18075"/>
    <cellStyle name="常规 14 11 5" xfId="18076"/>
    <cellStyle name="常规 14 12" xfId="18077"/>
    <cellStyle name="常规 14 13" xfId="18078"/>
    <cellStyle name="常规 14 13 2" xfId="18079"/>
    <cellStyle name="常规 14 14" xfId="18080"/>
    <cellStyle name="常规 14 15" xfId="18081"/>
    <cellStyle name="常规 14 2" xfId="18082"/>
    <cellStyle name="常规 14 3" xfId="18083"/>
    <cellStyle name="常规 14 4" xfId="18084"/>
    <cellStyle name="常规 14 4 2" xfId="18085"/>
    <cellStyle name="常规 14 4 2 2" xfId="18086"/>
    <cellStyle name="常规 14 4 2 3" xfId="18087"/>
    <cellStyle name="常规 14 4 2 4" xfId="18088"/>
    <cellStyle name="常规 14 4 2 5" xfId="18089"/>
    <cellStyle name="常规 14 4 3" xfId="18090"/>
    <cellStyle name="常规 14 4 3 2" xfId="18091"/>
    <cellStyle name="常规 14 4 3 3" xfId="18092"/>
    <cellStyle name="常规 14 4 3 4" xfId="18093"/>
    <cellStyle name="常规 14 4 3 5" xfId="18094"/>
    <cellStyle name="常规 14 4 4" xfId="18095"/>
    <cellStyle name="常规 14 4 5" xfId="18096"/>
    <cellStyle name="常规 14 4 6" xfId="18097"/>
    <cellStyle name="常规 14 4 7" xfId="18098"/>
    <cellStyle name="常规 14 5" xfId="18099"/>
    <cellStyle name="常规 14 5 10" xfId="18100"/>
    <cellStyle name="常规 14 5 11" xfId="18101"/>
    <cellStyle name="常规 14 5 11 2" xfId="18102"/>
    <cellStyle name="常规 14 5 12" xfId="18103"/>
    <cellStyle name="常规 14 5 13" xfId="18104"/>
    <cellStyle name="常规 14 5 2" xfId="18105"/>
    <cellStyle name="常规 14 5 2 10" xfId="18106"/>
    <cellStyle name="常规 14 5 2 2" xfId="18107"/>
    <cellStyle name="常规 14 5 2 2 10" xfId="18108"/>
    <cellStyle name="常规 14 5 2 2 11" xfId="18109"/>
    <cellStyle name="常规 14 5 2 2 2" xfId="18110"/>
    <cellStyle name="常规 14 5 2 2 3" xfId="18111"/>
    <cellStyle name="常规 14 5 2 2 4" xfId="18112"/>
    <cellStyle name="常规 14 5 2 2 5" xfId="18113"/>
    <cellStyle name="常规 14 5 2 2 6" xfId="18114"/>
    <cellStyle name="常规 14 5 2 2 6 2" xfId="18115"/>
    <cellStyle name="常规 14 5 2 2 6 2 2" xfId="18116"/>
    <cellStyle name="常规 14 5 2 2 6 3" xfId="18117"/>
    <cellStyle name="常规 14 5 2 2 6 4" xfId="18118"/>
    <cellStyle name="常规 14 5 2 2 6 5" xfId="18119"/>
    <cellStyle name="常规 14 5 2 2 7" xfId="18120"/>
    <cellStyle name="常规 14 5 2 2 7 2" xfId="18121"/>
    <cellStyle name="常规 14 5 2 2 7 3" xfId="18122"/>
    <cellStyle name="常规 14 5 2 2 7 4" xfId="18123"/>
    <cellStyle name="常规 14 5 2 2 7 5" xfId="18124"/>
    <cellStyle name="常规 14 5 2 2 8" xfId="18125"/>
    <cellStyle name="常规 14 5 2 2 9" xfId="18126"/>
    <cellStyle name="常规 14 5 2 2 9 2" xfId="18127"/>
    <cellStyle name="常规 14 5 2 3" xfId="18128"/>
    <cellStyle name="常规 14 5 2 3 2" xfId="18129"/>
    <cellStyle name="常规 14 5 2 3 3" xfId="18130"/>
    <cellStyle name="常规 14 5 2 3 4" xfId="18131"/>
    <cellStyle name="常规 14 5 2 3 4 2" xfId="18132"/>
    <cellStyle name="常规 14 5 2 3 4 2 2" xfId="18133"/>
    <cellStyle name="常规 14 5 2 3 4 3" xfId="18134"/>
    <cellStyle name="常规 14 5 2 3 4 4" xfId="18135"/>
    <cellStyle name="常规 14 5 2 3 4 5" xfId="18136"/>
    <cellStyle name="常规 14 5 2 3 5" xfId="18137"/>
    <cellStyle name="常规 14 5 2 3 5 2" xfId="18138"/>
    <cellStyle name="常规 14 5 2 3 5 3" xfId="18139"/>
    <cellStyle name="常规 14 5 2 3 5 4" xfId="18140"/>
    <cellStyle name="常规 14 5 2 3 5 5" xfId="18141"/>
    <cellStyle name="常规 14 5 2 3 6" xfId="18142"/>
    <cellStyle name="常规 14 5 2 3 7" xfId="18143"/>
    <cellStyle name="常规 14 5 2 3 7 2" xfId="18144"/>
    <cellStyle name="常规 14 5 2 3 8" xfId="18145"/>
    <cellStyle name="常规 14 5 2 3 9" xfId="18146"/>
    <cellStyle name="常规 14 5 2 4" xfId="18147"/>
    <cellStyle name="常规 14 5 2 5" xfId="18148"/>
    <cellStyle name="常规 14 5 2 5 2" xfId="18149"/>
    <cellStyle name="常规 14 5 2 5 2 2" xfId="18150"/>
    <cellStyle name="常规 14 5 2 5 3" xfId="18151"/>
    <cellStyle name="常规 14 5 2 5 4" xfId="18152"/>
    <cellStyle name="常规 14 5 2 5 5" xfId="18153"/>
    <cellStyle name="常规 14 5 2 6" xfId="18154"/>
    <cellStyle name="常规 14 5 2 6 2" xfId="18155"/>
    <cellStyle name="常规 14 5 2 6 3" xfId="18156"/>
    <cellStyle name="常规 14 5 2 6 4" xfId="18157"/>
    <cellStyle name="常规 14 5 2 6 5" xfId="18158"/>
    <cellStyle name="常规 14 5 2 7" xfId="18159"/>
    <cellStyle name="常规 14 5 2 8" xfId="18160"/>
    <cellStyle name="常规 14 5 2 8 2" xfId="18161"/>
    <cellStyle name="常规 14 5 2 9" xfId="18162"/>
    <cellStyle name="常规 14 5 3" xfId="18163"/>
    <cellStyle name="常规 14 5 3 2" xfId="18164"/>
    <cellStyle name="常规 14 5 3 2 2" xfId="18165"/>
    <cellStyle name="常规 14 5 3 2 2 2" xfId="18166"/>
    <cellStyle name="常规 14 5 3 2 2 2 2" xfId="18167"/>
    <cellStyle name="常规 14 5 3 2 2 3" xfId="18168"/>
    <cellStyle name="常规 14 5 3 2 2 4" xfId="18169"/>
    <cellStyle name="常规 14 5 3 2 2 5" xfId="18170"/>
    <cellStyle name="常规 14 5 3 2 3" xfId="18171"/>
    <cellStyle name="常规 14 5 3 2 3 2" xfId="18172"/>
    <cellStyle name="常规 14 5 3 2 3 3" xfId="18173"/>
    <cellStyle name="常规 14 5 3 2 3 4" xfId="18174"/>
    <cellStyle name="常规 14 5 3 2 3 5" xfId="18175"/>
    <cellStyle name="常规 14 5 3 2 4" xfId="18176"/>
    <cellStyle name="常规 14 5 3 2 5" xfId="18177"/>
    <cellStyle name="常规 14 5 3 2 5 2" xfId="18178"/>
    <cellStyle name="常规 14 5 3 2 6" xfId="18179"/>
    <cellStyle name="常规 14 5 3 2 7" xfId="18180"/>
    <cellStyle name="常规 14 5 3 3" xfId="18181"/>
    <cellStyle name="常规 14 5 3 3 2" xfId="18182"/>
    <cellStyle name="常规 14 5 3 3 2 2" xfId="18183"/>
    <cellStyle name="常规 14 5 3 3 3" xfId="18184"/>
    <cellStyle name="常规 14 5 3 3 4" xfId="18185"/>
    <cellStyle name="常规 14 5 3 3 5" xfId="18186"/>
    <cellStyle name="常规 14 5 3 4" xfId="18187"/>
    <cellStyle name="常规 14 5 3 4 2" xfId="18188"/>
    <cellStyle name="常规 14 5 3 4 3" xfId="18189"/>
    <cellStyle name="常规 14 5 3 4 4" xfId="18190"/>
    <cellStyle name="常规 14 5 3 4 5" xfId="18191"/>
    <cellStyle name="常规 14 5 3 5" xfId="18192"/>
    <cellStyle name="常规 14 5 3 6" xfId="18193"/>
    <cellStyle name="常规 14 5 3 6 2" xfId="18194"/>
    <cellStyle name="常规 14 5 3 7" xfId="18195"/>
    <cellStyle name="常规 14 5 3 8" xfId="18196"/>
    <cellStyle name="常规 14 5 4" xfId="18197"/>
    <cellStyle name="常规 14 5 4 2" xfId="18198"/>
    <cellStyle name="常规 14 5 4 2 2" xfId="18199"/>
    <cellStyle name="常规 14 5 4 2 2 2" xfId="18200"/>
    <cellStyle name="常规 14 5 4 2 3" xfId="18201"/>
    <cellStyle name="常规 14 5 4 2 4" xfId="18202"/>
    <cellStyle name="常规 14 5 4 2 5" xfId="18203"/>
    <cellStyle name="常规 14 5 4 3" xfId="18204"/>
    <cellStyle name="常规 14 5 4 3 2" xfId="18205"/>
    <cellStyle name="常规 14 5 4 3 3" xfId="18206"/>
    <cellStyle name="常规 14 5 4 3 4" xfId="18207"/>
    <cellStyle name="常规 14 5 4 3 5" xfId="18208"/>
    <cellStyle name="常规 14 5 4 4" xfId="18209"/>
    <cellStyle name="常规 14 5 4 5" xfId="18210"/>
    <cellStyle name="常规 14 5 4 5 2" xfId="18211"/>
    <cellStyle name="常规 14 5 4 6" xfId="18212"/>
    <cellStyle name="常规 14 5 4 7" xfId="18213"/>
    <cellStyle name="常规 14 5 5" xfId="18214"/>
    <cellStyle name="常规 14 5 5 2" xfId="18215"/>
    <cellStyle name="常规 14 5 5 2 2" xfId="18216"/>
    <cellStyle name="常规 14 5 5 2 2 2" xfId="18217"/>
    <cellStyle name="常规 14 5 5 2 3" xfId="18218"/>
    <cellStyle name="常规 14 5 5 2 4" xfId="18219"/>
    <cellStyle name="常规 14 5 5 2 5" xfId="18220"/>
    <cellStyle name="常规 14 5 5 3" xfId="18221"/>
    <cellStyle name="常规 14 5 5 3 2" xfId="18222"/>
    <cellStyle name="常规 14 5 5 3 3" xfId="18223"/>
    <cellStyle name="常规 14 5 5 3 4" xfId="18224"/>
    <cellStyle name="常规 14 5 5 3 5" xfId="18225"/>
    <cellStyle name="常规 14 5 5 4" xfId="18226"/>
    <cellStyle name="常规 14 5 5 5" xfId="18227"/>
    <cellStyle name="常规 14 5 5 5 2" xfId="18228"/>
    <cellStyle name="常规 14 5 5 6" xfId="18229"/>
    <cellStyle name="常规 14 5 5 7" xfId="18230"/>
    <cellStyle name="常规 14 5 6" xfId="18231"/>
    <cellStyle name="常规 14 5 7" xfId="18232"/>
    <cellStyle name="常规 14 5 8" xfId="18233"/>
    <cellStyle name="常规 14 5 8 2" xfId="18234"/>
    <cellStyle name="常规 14 5 8 2 2" xfId="18235"/>
    <cellStyle name="常规 14 5 8 3" xfId="18236"/>
    <cellStyle name="常规 14 5 8 4" xfId="18237"/>
    <cellStyle name="常规 14 5 8 5" xfId="18238"/>
    <cellStyle name="常规 14 5 9" xfId="18239"/>
    <cellStyle name="常规 14 5 9 2" xfId="18240"/>
    <cellStyle name="常规 14 5 9 3" xfId="18241"/>
    <cellStyle name="常规 14 5 9 4" xfId="18242"/>
    <cellStyle name="常规 14 5 9 5" xfId="18243"/>
    <cellStyle name="常规 14 6" xfId="18244"/>
    <cellStyle name="常规 14 6 2" xfId="18245"/>
    <cellStyle name="常规 14 6 2 2" xfId="18246"/>
    <cellStyle name="常规 14 6 2 2 2" xfId="18247"/>
    <cellStyle name="常规 14 6 2 2 2 2" xfId="18248"/>
    <cellStyle name="常规 14 6 2 2 3" xfId="18249"/>
    <cellStyle name="常规 14 6 2 2 4" xfId="18250"/>
    <cellStyle name="常规 14 6 2 2 5" xfId="18251"/>
    <cellStyle name="常规 14 6 2 3" xfId="18252"/>
    <cellStyle name="常规 14 6 2 3 2" xfId="18253"/>
    <cellStyle name="常规 14 6 2 3 3" xfId="18254"/>
    <cellStyle name="常规 14 6 2 3 4" xfId="18255"/>
    <cellStyle name="常规 14 6 2 3 5" xfId="18256"/>
    <cellStyle name="常规 14 6 2 4" xfId="18257"/>
    <cellStyle name="常规 14 6 2 5" xfId="18258"/>
    <cellStyle name="常规 14 6 2 5 2" xfId="18259"/>
    <cellStyle name="常规 14 6 2 6" xfId="18260"/>
    <cellStyle name="常规 14 6 2 7" xfId="18261"/>
    <cellStyle name="常规 14 6 3" xfId="18262"/>
    <cellStyle name="常规 14 6 3 2" xfId="18263"/>
    <cellStyle name="常规 14 6 3 2 2" xfId="18264"/>
    <cellStyle name="常规 14 6 3 3" xfId="18265"/>
    <cellStyle name="常规 14 6 3 4" xfId="18266"/>
    <cellStyle name="常规 14 6 3 5" xfId="18267"/>
    <cellStyle name="常规 14 6 4" xfId="18268"/>
    <cellStyle name="常规 14 6 4 2" xfId="18269"/>
    <cellStyle name="常规 14 6 4 3" xfId="18270"/>
    <cellStyle name="常规 14 6 4 4" xfId="18271"/>
    <cellStyle name="常规 14 6 4 5" xfId="18272"/>
    <cellStyle name="常规 14 6 5" xfId="18273"/>
    <cellStyle name="常规 14 6 6" xfId="18274"/>
    <cellStyle name="常规 14 6 6 2" xfId="18275"/>
    <cellStyle name="常规 14 6 7" xfId="18276"/>
    <cellStyle name="常规 14 6 8" xfId="18277"/>
    <cellStyle name="常规 14 7" xfId="18278"/>
    <cellStyle name="常规 14 7 2" xfId="18279"/>
    <cellStyle name="常规 14 7 2 2" xfId="18280"/>
    <cellStyle name="常规 14 7 2 2 2" xfId="18281"/>
    <cellStyle name="常规 14 7 2 3" xfId="18282"/>
    <cellStyle name="常规 14 7 2 4" xfId="18283"/>
    <cellStyle name="常规 14 7 2 5" xfId="18284"/>
    <cellStyle name="常规 14 7 3" xfId="18285"/>
    <cellStyle name="常规 14 7 3 2" xfId="18286"/>
    <cellStyle name="常规 14 7 3 3" xfId="18287"/>
    <cellStyle name="常规 14 7 3 4" xfId="18288"/>
    <cellStyle name="常规 14 7 3 5" xfId="18289"/>
    <cellStyle name="常规 14 7 4" xfId="18290"/>
    <cellStyle name="常规 14 7 5" xfId="18291"/>
    <cellStyle name="常规 14 7 5 2" xfId="18292"/>
    <cellStyle name="常规 14 7 6" xfId="18293"/>
    <cellStyle name="常规 14 7 7" xfId="18294"/>
    <cellStyle name="常规 14 8" xfId="18295"/>
    <cellStyle name="常规 14 8 2" xfId="18296"/>
    <cellStyle name="常规 14 8 2 2" xfId="18297"/>
    <cellStyle name="常规 14 8 2 2 2" xfId="18298"/>
    <cellStyle name="常规 14 8 2 2 2 2" xfId="18299"/>
    <cellStyle name="常规 14 8 2 2 3" xfId="18300"/>
    <cellStyle name="常规 14 8 2 2 4" xfId="18301"/>
    <cellStyle name="常规 14 8 2 2 5" xfId="18302"/>
    <cellStyle name="常规 14 8 2 3" xfId="18303"/>
    <cellStyle name="常规 14 8 2 3 2" xfId="18304"/>
    <cellStyle name="常规 14 8 2 3 3" xfId="18305"/>
    <cellStyle name="常规 14 8 2 3 4" xfId="18306"/>
    <cellStyle name="常规 14 8 2 3 5" xfId="18307"/>
    <cellStyle name="常规 14 8 2 4" xfId="18308"/>
    <cellStyle name="常规 14 8 2 5" xfId="18309"/>
    <cellStyle name="常规 14 8 2 5 2" xfId="18310"/>
    <cellStyle name="常规 14 8 2 6" xfId="18311"/>
    <cellStyle name="常规 14 8 2 7" xfId="18312"/>
    <cellStyle name="常规 14 8 3" xfId="18313"/>
    <cellStyle name="常规 14 8 3 2" xfId="18314"/>
    <cellStyle name="常规 14 8 3 2 2" xfId="18315"/>
    <cellStyle name="常规 14 8 3 2 2 2" xfId="18316"/>
    <cellStyle name="常规 14 8 3 2 3" xfId="18317"/>
    <cellStyle name="常规 14 8 3 2 4" xfId="18318"/>
    <cellStyle name="常规 14 8 3 2 5" xfId="18319"/>
    <cellStyle name="常规 14 8 3 3" xfId="18320"/>
    <cellStyle name="常规 14 8 3 3 2" xfId="18321"/>
    <cellStyle name="常规 14 8 3 3 3" xfId="18322"/>
    <cellStyle name="常规 14 8 3 3 4" xfId="18323"/>
    <cellStyle name="常规 14 8 3 3 5" xfId="18324"/>
    <cellStyle name="常规 14 8 3 4" xfId="18325"/>
    <cellStyle name="常规 14 8 3 5" xfId="18326"/>
    <cellStyle name="常规 14 8 3 5 2" xfId="18327"/>
    <cellStyle name="常规 14 8 3 6" xfId="18328"/>
    <cellStyle name="常规 14 8 3 7" xfId="18329"/>
    <cellStyle name="常规 14 8 4" xfId="18330"/>
    <cellStyle name="常规 14 8 4 2" xfId="18331"/>
    <cellStyle name="常规 14 8 4 3" xfId="18332"/>
    <cellStyle name="常规 14 8 5" xfId="18333"/>
    <cellStyle name="常规 14 8 5 2" xfId="18334"/>
    <cellStyle name="常规 14 8 6" xfId="18335"/>
    <cellStyle name="常规 14 8 6 2" xfId="18336"/>
    <cellStyle name="常规 14 8 7" xfId="18337"/>
    <cellStyle name="常规 14 9" xfId="18338"/>
    <cellStyle name="常规 14 9 2" xfId="18339"/>
    <cellStyle name="常规 14 9 2 2" xfId="18340"/>
    <cellStyle name="常规 14 9 2 3" xfId="18341"/>
    <cellStyle name="常规 14 9 3" xfId="18342"/>
    <cellStyle name="常规 14 9 3 2" xfId="18343"/>
    <cellStyle name="常规 14 9 4" xfId="18344"/>
    <cellStyle name="常规 14 9 4 2" xfId="18345"/>
    <cellStyle name="常规 14 9 5" xfId="18346"/>
    <cellStyle name="常规 15" xfId="18347"/>
    <cellStyle name="常规 15 10" xfId="18348"/>
    <cellStyle name="常规 15 2" xfId="18349"/>
    <cellStyle name="常规 15 3" xfId="18350"/>
    <cellStyle name="常规 15 4" xfId="18351"/>
    <cellStyle name="常规 15 5" xfId="18352"/>
    <cellStyle name="常规 15 6" xfId="18353"/>
    <cellStyle name="常规 15 7" xfId="18354"/>
    <cellStyle name="常规 15 8" xfId="18355"/>
    <cellStyle name="常规 15 9" xfId="18356"/>
    <cellStyle name="常规 16" xfId="18357"/>
    <cellStyle name="常规 16 10" xfId="18358"/>
    <cellStyle name="常规 16 10 2" xfId="18359"/>
    <cellStyle name="常规 16 11" xfId="18360"/>
    <cellStyle name="常规 16 11 2" xfId="18361"/>
    <cellStyle name="常规 16 12" xfId="18362"/>
    <cellStyle name="常规 16 2" xfId="18363"/>
    <cellStyle name="常规 16 2 10" xfId="18364"/>
    <cellStyle name="常规 16 2 10 2" xfId="18365"/>
    <cellStyle name="常规 16 2 11" xfId="18366"/>
    <cellStyle name="常规 16 2 11 2" xfId="18367"/>
    <cellStyle name="常规 16 2 12" xfId="18368"/>
    <cellStyle name="常规 16 2 12 2" xfId="18369"/>
    <cellStyle name="常规 16 2 13" xfId="18370"/>
    <cellStyle name="常规 16 2 13 2" xfId="18371"/>
    <cellStyle name="常规 16 2 14" xfId="18372"/>
    <cellStyle name="常规 16 2 14 2" xfId="18373"/>
    <cellStyle name="常规 16 2 15" xfId="18374"/>
    <cellStyle name="常规 16 2 16" xfId="18375"/>
    <cellStyle name="常规 16 2 2" xfId="18376"/>
    <cellStyle name="常规 16 2 2 10" xfId="18377"/>
    <cellStyle name="常规 16 2 2 10 2" xfId="18378"/>
    <cellStyle name="常规 16 2 2 11" xfId="18379"/>
    <cellStyle name="常规 16 2 2 2" xfId="18380"/>
    <cellStyle name="常规 16 2 2 2 2" xfId="18381"/>
    <cellStyle name="常规 16 2 2 2 2 2" xfId="18382"/>
    <cellStyle name="常规 16 2 2 2 2 2 2" xfId="18383"/>
    <cellStyle name="常规 16 2 2 2 2 3" xfId="18384"/>
    <cellStyle name="常规 16 2 2 2 2 4" xfId="18385"/>
    <cellStyle name="常规 16 2 2 2 2 5" xfId="18386"/>
    <cellStyle name="常规 16 2 2 2 3" xfId="18387"/>
    <cellStyle name="常规 16 2 2 2 3 2" xfId="18388"/>
    <cellStyle name="常规 16 2 2 2 3 3" xfId="18389"/>
    <cellStyle name="常规 16 2 2 2 3 4" xfId="18390"/>
    <cellStyle name="常规 16 2 2 2 3 5" xfId="18391"/>
    <cellStyle name="常规 16 2 2 2 4" xfId="18392"/>
    <cellStyle name="常规 16 2 2 2 5" xfId="18393"/>
    <cellStyle name="常规 16 2 2 2 5 2" xfId="18394"/>
    <cellStyle name="常规 16 2 2 2 6" xfId="18395"/>
    <cellStyle name="常规 16 2 2 2 7" xfId="18396"/>
    <cellStyle name="常规 16 2 2 3" xfId="18397"/>
    <cellStyle name="常规 16 2 2 3 2" xfId="18398"/>
    <cellStyle name="常规 16 2 2 3 2 2" xfId="18399"/>
    <cellStyle name="常规 16 2 2 3 2 2 2" xfId="18400"/>
    <cellStyle name="常规 16 2 2 3 2 3" xfId="18401"/>
    <cellStyle name="常规 16 2 2 3 2 4" xfId="18402"/>
    <cellStyle name="常规 16 2 2 3 2 5" xfId="18403"/>
    <cellStyle name="常规 16 2 2 3 3" xfId="18404"/>
    <cellStyle name="常规 16 2 2 3 3 2" xfId="18405"/>
    <cellStyle name="常规 16 2 2 3 3 3" xfId="18406"/>
    <cellStyle name="常规 16 2 2 3 3 4" xfId="18407"/>
    <cellStyle name="常规 16 2 2 3 3 5" xfId="18408"/>
    <cellStyle name="常规 16 2 2 3 4" xfId="18409"/>
    <cellStyle name="常规 16 2 2 3 5" xfId="18410"/>
    <cellStyle name="常规 16 2 2 3 5 2" xfId="18411"/>
    <cellStyle name="常规 16 2 2 3 6" xfId="18412"/>
    <cellStyle name="常规 16 2 2 3 7" xfId="18413"/>
    <cellStyle name="常规 16 2 2 4" xfId="18414"/>
    <cellStyle name="常规 16 2 2 4 2" xfId="18415"/>
    <cellStyle name="常规 16 2 2 4 2 2" xfId="18416"/>
    <cellStyle name="常规 16 2 2 4 2 2 2" xfId="18417"/>
    <cellStyle name="常规 16 2 2 4 2 3" xfId="18418"/>
    <cellStyle name="常规 16 2 2 4 2 4" xfId="18419"/>
    <cellStyle name="常规 16 2 2 4 2 5" xfId="18420"/>
    <cellStyle name="常规 16 2 2 4 3" xfId="18421"/>
    <cellStyle name="常规 16 2 2 4 3 2" xfId="18422"/>
    <cellStyle name="常规 16 2 2 4 3 3" xfId="18423"/>
    <cellStyle name="常规 16 2 2 4 3 4" xfId="18424"/>
    <cellStyle name="常规 16 2 2 4 3 5" xfId="18425"/>
    <cellStyle name="常规 16 2 2 4 4" xfId="18426"/>
    <cellStyle name="常规 16 2 2 4 5" xfId="18427"/>
    <cellStyle name="常规 16 2 2 4 5 2" xfId="18428"/>
    <cellStyle name="常规 16 2 2 4 6" xfId="18429"/>
    <cellStyle name="常规 16 2 2 4 7" xfId="18430"/>
    <cellStyle name="常规 16 2 2 5" xfId="18431"/>
    <cellStyle name="常规 16 2 2 5 2" xfId="18432"/>
    <cellStyle name="常规 16 2 2 5 2 2" xfId="18433"/>
    <cellStyle name="常规 16 2 2 5 2 2 2" xfId="18434"/>
    <cellStyle name="常规 16 2 2 5 2 3" xfId="18435"/>
    <cellStyle name="常规 16 2 2 5 2 4" xfId="18436"/>
    <cellStyle name="常规 16 2 2 5 2 5" xfId="18437"/>
    <cellStyle name="常规 16 2 2 5 3" xfId="18438"/>
    <cellStyle name="常规 16 2 2 5 3 2" xfId="18439"/>
    <cellStyle name="常规 16 2 2 5 3 3" xfId="18440"/>
    <cellStyle name="常规 16 2 2 5 3 4" xfId="18441"/>
    <cellStyle name="常规 16 2 2 5 3 5" xfId="18442"/>
    <cellStyle name="常规 16 2 2 5 4" xfId="18443"/>
    <cellStyle name="常规 16 2 2 5 5" xfId="18444"/>
    <cellStyle name="常规 16 2 2 5 5 2" xfId="18445"/>
    <cellStyle name="常规 16 2 2 5 6" xfId="18446"/>
    <cellStyle name="常规 16 2 2 5 7" xfId="18447"/>
    <cellStyle name="常规 16 2 2 6" xfId="18448"/>
    <cellStyle name="常规 16 2 2 6 2" xfId="18449"/>
    <cellStyle name="常规 16 2 2 6 3" xfId="18450"/>
    <cellStyle name="常规 16 2 2 6 4" xfId="18451"/>
    <cellStyle name="常规 16 2 2 6 5" xfId="18452"/>
    <cellStyle name="常规 16 2 2 7" xfId="18453"/>
    <cellStyle name="常规 16 2 2 7 2" xfId="18454"/>
    <cellStyle name="常规 16 2 2 7 3" xfId="18455"/>
    <cellStyle name="常规 16 2 2 7 4" xfId="18456"/>
    <cellStyle name="常规 16 2 2 7 5" xfId="18457"/>
    <cellStyle name="常规 16 2 2 8" xfId="18458"/>
    <cellStyle name="常规 16 2 2 8 2" xfId="18459"/>
    <cellStyle name="常规 16 2 2 9" xfId="18460"/>
    <cellStyle name="常规 16 2 2 9 2" xfId="18461"/>
    <cellStyle name="常规 16 2 3" xfId="18462"/>
    <cellStyle name="常规 16 2 3 10" xfId="18463"/>
    <cellStyle name="常规 16 2 3 10 2" xfId="18464"/>
    <cellStyle name="常规 16 2 3 2" xfId="18465"/>
    <cellStyle name="常规 16 2 3 2 2" xfId="18466"/>
    <cellStyle name="常规 16 2 3 2 2 2" xfId="18467"/>
    <cellStyle name="常规 16 2 3 2 2 2 2" xfId="18468"/>
    <cellStyle name="常规 16 2 3 2 2 3" xfId="18469"/>
    <cellStyle name="常规 16 2 3 2 2 4" xfId="18470"/>
    <cellStyle name="常规 16 2 3 2 2 5" xfId="18471"/>
    <cellStyle name="常规 16 2 3 2 3" xfId="18472"/>
    <cellStyle name="常规 16 2 3 2 3 2" xfId="18473"/>
    <cellStyle name="常规 16 2 3 2 3 3" xfId="18474"/>
    <cellStyle name="常规 16 2 3 2 3 4" xfId="18475"/>
    <cellStyle name="常规 16 2 3 2 3 5" xfId="18476"/>
    <cellStyle name="常规 16 2 3 2 4" xfId="18477"/>
    <cellStyle name="常规 16 2 3 2 5" xfId="18478"/>
    <cellStyle name="常规 16 2 3 2 5 2" xfId="18479"/>
    <cellStyle name="常规 16 2 3 2 6" xfId="18480"/>
    <cellStyle name="常规 16 2 3 2 7" xfId="18481"/>
    <cellStyle name="常规 16 2 3 3" xfId="18482"/>
    <cellStyle name="常规 16 2 3 3 2" xfId="18483"/>
    <cellStyle name="常规 16 2 3 3 2 2" xfId="18484"/>
    <cellStyle name="常规 16 2 3 3 2 2 2" xfId="18485"/>
    <cellStyle name="常规 16 2 3 3 2 3" xfId="18486"/>
    <cellStyle name="常规 16 2 3 3 2 4" xfId="18487"/>
    <cellStyle name="常规 16 2 3 3 2 5" xfId="18488"/>
    <cellStyle name="常规 16 2 3 3 3" xfId="18489"/>
    <cellStyle name="常规 16 2 3 3 3 2" xfId="18490"/>
    <cellStyle name="常规 16 2 3 3 3 3" xfId="18491"/>
    <cellStyle name="常规 16 2 3 3 3 4" xfId="18492"/>
    <cellStyle name="常规 16 2 3 3 3 5" xfId="18493"/>
    <cellStyle name="常规 16 2 3 3 4" xfId="18494"/>
    <cellStyle name="常规 16 2 3 3 5" xfId="18495"/>
    <cellStyle name="常规 16 2 3 3 5 2" xfId="18496"/>
    <cellStyle name="常规 16 2 3 3 6" xfId="18497"/>
    <cellStyle name="常规 16 2 3 3 7" xfId="18498"/>
    <cellStyle name="常规 16 2 3 4" xfId="18499"/>
    <cellStyle name="常规 16 2 3 4 2" xfId="18500"/>
    <cellStyle name="常规 16 2 3 4 2 2" xfId="18501"/>
    <cellStyle name="常规 16 2 3 4 2 2 2" xfId="18502"/>
    <cellStyle name="常规 16 2 3 4 2 3" xfId="18503"/>
    <cellStyle name="常规 16 2 3 4 2 4" xfId="18504"/>
    <cellStyle name="常规 16 2 3 4 2 5" xfId="18505"/>
    <cellStyle name="常规 16 2 3 4 3" xfId="18506"/>
    <cellStyle name="常规 16 2 3 4 3 2" xfId="18507"/>
    <cellStyle name="常规 16 2 3 4 3 3" xfId="18508"/>
    <cellStyle name="常规 16 2 3 4 3 4" xfId="18509"/>
    <cellStyle name="常规 16 2 3 4 3 5" xfId="18510"/>
    <cellStyle name="常规 16 2 3 4 4" xfId="18511"/>
    <cellStyle name="常规 16 2 3 4 5" xfId="18512"/>
    <cellStyle name="常规 16 2 3 4 5 2" xfId="18513"/>
    <cellStyle name="常规 16 2 3 4 6" xfId="18514"/>
    <cellStyle name="常规 16 2 3 4 7" xfId="18515"/>
    <cellStyle name="常规 16 2 3 5" xfId="18516"/>
    <cellStyle name="常规 16 2 3 5 2" xfId="18517"/>
    <cellStyle name="常规 16 2 3 5 2 2" xfId="18518"/>
    <cellStyle name="常规 16 2 3 5 2 2 2" xfId="18519"/>
    <cellStyle name="常规 16 2 3 5 2 3" xfId="18520"/>
    <cellStyle name="常规 16 2 3 5 2 4" xfId="18521"/>
    <cellStyle name="常规 16 2 3 5 2 5" xfId="18522"/>
    <cellStyle name="常规 16 2 3 5 3" xfId="18523"/>
    <cellStyle name="常规 16 2 3 5 3 2" xfId="18524"/>
    <cellStyle name="常规 16 2 3 5 3 3" xfId="18525"/>
    <cellStyle name="常规 16 2 3 5 3 4" xfId="18526"/>
    <cellStyle name="常规 16 2 3 5 3 5" xfId="18527"/>
    <cellStyle name="常规 16 2 3 5 4" xfId="18528"/>
    <cellStyle name="常规 16 2 3 5 5" xfId="18529"/>
    <cellStyle name="常规 16 2 3 5 5 2" xfId="18530"/>
    <cellStyle name="常规 16 2 3 5 6" xfId="18531"/>
    <cellStyle name="常规 16 2 3 5 7" xfId="18532"/>
    <cellStyle name="常规 16 2 3 6" xfId="18533"/>
    <cellStyle name="常规 16 2 3 6 2" xfId="18534"/>
    <cellStyle name="常规 16 2 3 7" xfId="18535"/>
    <cellStyle name="常规 16 2 3 7 2" xfId="18536"/>
    <cellStyle name="常规 16 2 3 8" xfId="18537"/>
    <cellStyle name="常规 16 2 3 8 2" xfId="18538"/>
    <cellStyle name="常规 16 2 3 9" xfId="18539"/>
    <cellStyle name="常规 16 2 3 9 2" xfId="18540"/>
    <cellStyle name="常规 16 2 4" xfId="18541"/>
    <cellStyle name="常规 16 2 4 2" xfId="18542"/>
    <cellStyle name="常规 16 2 4 2 2" xfId="18543"/>
    <cellStyle name="常规 16 2 4 2 2 2" xfId="18544"/>
    <cellStyle name="常规 16 2 4 2 2 2 2" xfId="18545"/>
    <cellStyle name="常规 16 2 4 2 2 3" xfId="18546"/>
    <cellStyle name="常规 16 2 4 2 2 4" xfId="18547"/>
    <cellStyle name="常规 16 2 4 2 2 5" xfId="18548"/>
    <cellStyle name="常规 16 2 4 2 3" xfId="18549"/>
    <cellStyle name="常规 16 2 4 2 3 2" xfId="18550"/>
    <cellStyle name="常规 16 2 4 2 3 3" xfId="18551"/>
    <cellStyle name="常规 16 2 4 2 3 4" xfId="18552"/>
    <cellStyle name="常规 16 2 4 2 3 5" xfId="18553"/>
    <cellStyle name="常规 16 2 4 2 4" xfId="18554"/>
    <cellStyle name="常规 16 2 4 2 5" xfId="18555"/>
    <cellStyle name="常规 16 2 4 2 5 2" xfId="18556"/>
    <cellStyle name="常规 16 2 4 2 6" xfId="18557"/>
    <cellStyle name="常规 16 2 4 2 7" xfId="18558"/>
    <cellStyle name="常规 16 2 4 3" xfId="18559"/>
    <cellStyle name="常规 16 2 4 3 2" xfId="18560"/>
    <cellStyle name="常规 16 2 4 3 2 2" xfId="18561"/>
    <cellStyle name="常规 16 2 4 3 2 2 2" xfId="18562"/>
    <cellStyle name="常规 16 2 4 3 2 3" xfId="18563"/>
    <cellStyle name="常规 16 2 4 3 2 4" xfId="18564"/>
    <cellStyle name="常规 16 2 4 3 2 5" xfId="18565"/>
    <cellStyle name="常规 16 2 4 3 3" xfId="18566"/>
    <cellStyle name="常规 16 2 4 3 3 2" xfId="18567"/>
    <cellStyle name="常规 16 2 4 3 3 3" xfId="18568"/>
    <cellStyle name="常规 16 2 4 3 3 4" xfId="18569"/>
    <cellStyle name="常规 16 2 4 3 3 5" xfId="18570"/>
    <cellStyle name="常规 16 2 4 3 4" xfId="18571"/>
    <cellStyle name="常规 16 2 4 3 5" xfId="18572"/>
    <cellStyle name="常规 16 2 4 3 5 2" xfId="18573"/>
    <cellStyle name="常规 16 2 4 3 6" xfId="18574"/>
    <cellStyle name="常规 16 2 4 3 7" xfId="18575"/>
    <cellStyle name="常规 16 2 4 4" xfId="18576"/>
    <cellStyle name="常规 16 2 4 4 2" xfId="18577"/>
    <cellStyle name="常规 16 2 4 5" xfId="18578"/>
    <cellStyle name="常规 16 2 4 5 2" xfId="18579"/>
    <cellStyle name="常规 16 2 4 6" xfId="18580"/>
    <cellStyle name="常规 16 2 4 6 2" xfId="18581"/>
    <cellStyle name="常规 16 2 4 7" xfId="18582"/>
    <cellStyle name="常规 16 2 4 7 2" xfId="18583"/>
    <cellStyle name="常规 16 2 4 8" xfId="18584"/>
    <cellStyle name="常规 16 2 4 8 2" xfId="18585"/>
    <cellStyle name="常规 16 2 5" xfId="18586"/>
    <cellStyle name="常规 16 2 5 2" xfId="18587"/>
    <cellStyle name="常规 16 2 5 2 2" xfId="18588"/>
    <cellStyle name="常规 16 2 5 2 2 2" xfId="18589"/>
    <cellStyle name="常规 16 2 5 2 2 2 2" xfId="18590"/>
    <cellStyle name="常规 16 2 5 2 2 3" xfId="18591"/>
    <cellStyle name="常规 16 2 5 2 2 4" xfId="18592"/>
    <cellStyle name="常规 16 2 5 2 2 5" xfId="18593"/>
    <cellStyle name="常规 16 2 5 2 3" xfId="18594"/>
    <cellStyle name="常规 16 2 5 2 3 2" xfId="18595"/>
    <cellStyle name="常规 16 2 5 2 3 3" xfId="18596"/>
    <cellStyle name="常规 16 2 5 2 3 4" xfId="18597"/>
    <cellStyle name="常规 16 2 5 2 3 5" xfId="18598"/>
    <cellStyle name="常规 16 2 5 2 4" xfId="18599"/>
    <cellStyle name="常规 16 2 5 2 5" xfId="18600"/>
    <cellStyle name="常规 16 2 5 2 5 2" xfId="18601"/>
    <cellStyle name="常规 16 2 5 2 6" xfId="18602"/>
    <cellStyle name="常规 16 2 5 2 7" xfId="18603"/>
    <cellStyle name="常规 16 2 5 3" xfId="18604"/>
    <cellStyle name="常规 16 2 5 3 2" xfId="18605"/>
    <cellStyle name="常规 16 2 5 4" xfId="18606"/>
    <cellStyle name="常规 16 2 5 4 2" xfId="18607"/>
    <cellStyle name="常规 16 2 5 5" xfId="18608"/>
    <cellStyle name="常规 16 2 5 5 2" xfId="18609"/>
    <cellStyle name="常规 16 2 5 6" xfId="18610"/>
    <cellStyle name="常规 16 2 5 6 2" xfId="18611"/>
    <cellStyle name="常规 16 2 5 7" xfId="18612"/>
    <cellStyle name="常规 16 2 5 7 2" xfId="18613"/>
    <cellStyle name="常规 16 2 6" xfId="18614"/>
    <cellStyle name="常规 16 2 6 2" xfId="18615"/>
    <cellStyle name="常规 16 2 6 2 2" xfId="18616"/>
    <cellStyle name="常规 16 2 6 3" xfId="18617"/>
    <cellStyle name="常规 16 2 6 3 2" xfId="18618"/>
    <cellStyle name="常规 16 2 6 4" xfId="18619"/>
    <cellStyle name="常规 16 2 6 4 2" xfId="18620"/>
    <cellStyle name="常规 16 2 6 5" xfId="18621"/>
    <cellStyle name="常规 16 2 6 5 2" xfId="18622"/>
    <cellStyle name="常规 16 2 6 6" xfId="18623"/>
    <cellStyle name="常规 16 2 6 6 2" xfId="18624"/>
    <cellStyle name="常规 16 2 7" xfId="18625"/>
    <cellStyle name="常规 16 2 8" xfId="18626"/>
    <cellStyle name="常规 16 2 9" xfId="18627"/>
    <cellStyle name="常规 16 3" xfId="18628"/>
    <cellStyle name="常规 16 3 10" xfId="18629"/>
    <cellStyle name="常规 16 3 10 2" xfId="18630"/>
    <cellStyle name="常规 16 3 11" xfId="18631"/>
    <cellStyle name="常规 16 3 11 2" xfId="18632"/>
    <cellStyle name="常规 16 3 12" xfId="18633"/>
    <cellStyle name="常规 16 3 12 2" xfId="18634"/>
    <cellStyle name="常规 16 3 13" xfId="18635"/>
    <cellStyle name="常规 16 3 13 2" xfId="18636"/>
    <cellStyle name="常规 16 3 14" xfId="18637"/>
    <cellStyle name="常规 16 3 15" xfId="18638"/>
    <cellStyle name="常规 16 3 2" xfId="18639"/>
    <cellStyle name="常规 16 3 2 10" xfId="18640"/>
    <cellStyle name="常规 16 3 2 10 2" xfId="18641"/>
    <cellStyle name="常规 16 3 2 2" xfId="18642"/>
    <cellStyle name="常规 16 3 2 2 2" xfId="18643"/>
    <cellStyle name="常规 16 3 2 2 2 2" xfId="18644"/>
    <cellStyle name="常规 16 3 2 2 2 2 2" xfId="18645"/>
    <cellStyle name="常规 16 3 2 2 2 3" xfId="18646"/>
    <cellStyle name="常规 16 3 2 2 2 4" xfId="18647"/>
    <cellStyle name="常规 16 3 2 2 2 5" xfId="18648"/>
    <cellStyle name="常规 16 3 2 2 3" xfId="18649"/>
    <cellStyle name="常规 16 3 2 2 3 2" xfId="18650"/>
    <cellStyle name="常规 16 3 2 2 3 3" xfId="18651"/>
    <cellStyle name="常规 16 3 2 2 3 4" xfId="18652"/>
    <cellStyle name="常规 16 3 2 2 3 5" xfId="18653"/>
    <cellStyle name="常规 16 3 2 2 4" xfId="18654"/>
    <cellStyle name="常规 16 3 2 2 5" xfId="18655"/>
    <cellStyle name="常规 16 3 2 2 5 2" xfId="18656"/>
    <cellStyle name="常规 16 3 2 2 6" xfId="18657"/>
    <cellStyle name="常规 16 3 2 2 7" xfId="18658"/>
    <cellStyle name="常规 16 3 2 3" xfId="18659"/>
    <cellStyle name="常规 16 3 2 3 2" xfId="18660"/>
    <cellStyle name="常规 16 3 2 3 2 2" xfId="18661"/>
    <cellStyle name="常规 16 3 2 3 2 2 2" xfId="18662"/>
    <cellStyle name="常规 16 3 2 3 2 3" xfId="18663"/>
    <cellStyle name="常规 16 3 2 3 2 4" xfId="18664"/>
    <cellStyle name="常规 16 3 2 3 2 5" xfId="18665"/>
    <cellStyle name="常规 16 3 2 3 3" xfId="18666"/>
    <cellStyle name="常规 16 3 2 3 3 2" xfId="18667"/>
    <cellStyle name="常规 16 3 2 3 3 3" xfId="18668"/>
    <cellStyle name="常规 16 3 2 3 3 4" xfId="18669"/>
    <cellStyle name="常规 16 3 2 3 3 5" xfId="18670"/>
    <cellStyle name="常规 16 3 2 3 4" xfId="18671"/>
    <cellStyle name="常规 16 3 2 3 5" xfId="18672"/>
    <cellStyle name="常规 16 3 2 3 5 2" xfId="18673"/>
    <cellStyle name="常规 16 3 2 3 6" xfId="18674"/>
    <cellStyle name="常规 16 3 2 3 7" xfId="18675"/>
    <cellStyle name="常规 16 3 2 4" xfId="18676"/>
    <cellStyle name="常规 16 3 2 4 2" xfId="18677"/>
    <cellStyle name="常规 16 3 2 4 2 2" xfId="18678"/>
    <cellStyle name="常规 16 3 2 4 2 2 2" xfId="18679"/>
    <cellStyle name="常规 16 3 2 4 2 3" xfId="18680"/>
    <cellStyle name="常规 16 3 2 4 2 4" xfId="18681"/>
    <cellStyle name="常规 16 3 2 4 2 5" xfId="18682"/>
    <cellStyle name="常规 16 3 2 4 3" xfId="18683"/>
    <cellStyle name="常规 16 3 2 4 3 2" xfId="18684"/>
    <cellStyle name="常规 16 3 2 4 3 3" xfId="18685"/>
    <cellStyle name="常规 16 3 2 4 3 4" xfId="18686"/>
    <cellStyle name="常规 16 3 2 4 3 5" xfId="18687"/>
    <cellStyle name="常规 16 3 2 4 4" xfId="18688"/>
    <cellStyle name="常规 16 3 2 4 5" xfId="18689"/>
    <cellStyle name="常规 16 3 2 4 5 2" xfId="18690"/>
    <cellStyle name="常规 16 3 2 4 6" xfId="18691"/>
    <cellStyle name="常规 16 3 2 4 7" xfId="18692"/>
    <cellStyle name="常规 16 3 2 5" xfId="18693"/>
    <cellStyle name="常规 16 3 2 5 2" xfId="18694"/>
    <cellStyle name="常规 16 3 2 5 2 2" xfId="18695"/>
    <cellStyle name="常规 16 3 2 5 2 2 2" xfId="18696"/>
    <cellStyle name="常规 16 3 2 5 2 3" xfId="18697"/>
    <cellStyle name="常规 16 3 2 5 2 4" xfId="18698"/>
    <cellStyle name="常规 16 3 2 5 2 5" xfId="18699"/>
    <cellStyle name="常规 16 3 2 5 3" xfId="18700"/>
    <cellStyle name="常规 16 3 2 5 3 2" xfId="18701"/>
    <cellStyle name="常规 16 3 2 5 3 3" xfId="18702"/>
    <cellStyle name="常规 16 3 2 5 3 4" xfId="18703"/>
    <cellStyle name="常规 16 3 2 5 3 5" xfId="18704"/>
    <cellStyle name="常规 16 3 2 5 4" xfId="18705"/>
    <cellStyle name="常规 16 3 2 5 5" xfId="18706"/>
    <cellStyle name="常规 16 3 2 5 5 2" xfId="18707"/>
    <cellStyle name="常规 16 3 2 5 6" xfId="18708"/>
    <cellStyle name="常规 16 3 2 5 7" xfId="18709"/>
    <cellStyle name="常规 16 3 2 6" xfId="18710"/>
    <cellStyle name="常规 16 3 2 6 2" xfId="18711"/>
    <cellStyle name="常规 16 3 2 7" xfId="18712"/>
    <cellStyle name="常规 16 3 2 7 2" xfId="18713"/>
    <cellStyle name="常规 16 3 2 8" xfId="18714"/>
    <cellStyle name="常规 16 3 2 8 2" xfId="18715"/>
    <cellStyle name="常规 16 3 2 9" xfId="18716"/>
    <cellStyle name="常规 16 3 2 9 2" xfId="18717"/>
    <cellStyle name="常规 16 3 3" xfId="18718"/>
    <cellStyle name="常规 16 3 3 2" xfId="18719"/>
    <cellStyle name="常规 16 3 3 2 2" xfId="18720"/>
    <cellStyle name="常规 16 3 3 2 2 2" xfId="18721"/>
    <cellStyle name="常规 16 3 3 2 2 2 2" xfId="18722"/>
    <cellStyle name="常规 16 3 3 2 2 3" xfId="18723"/>
    <cellStyle name="常规 16 3 3 2 2 4" xfId="18724"/>
    <cellStyle name="常规 16 3 3 2 2 5" xfId="18725"/>
    <cellStyle name="常规 16 3 3 2 3" xfId="18726"/>
    <cellStyle name="常规 16 3 3 2 3 2" xfId="18727"/>
    <cellStyle name="常规 16 3 3 2 3 3" xfId="18728"/>
    <cellStyle name="常规 16 3 3 2 3 4" xfId="18729"/>
    <cellStyle name="常规 16 3 3 2 3 5" xfId="18730"/>
    <cellStyle name="常规 16 3 3 2 4" xfId="18731"/>
    <cellStyle name="常规 16 3 3 2 5" xfId="18732"/>
    <cellStyle name="常规 16 3 3 2 5 2" xfId="18733"/>
    <cellStyle name="常规 16 3 3 2 6" xfId="18734"/>
    <cellStyle name="常规 16 3 3 2 7" xfId="18735"/>
    <cellStyle name="常规 16 3 3 3" xfId="18736"/>
    <cellStyle name="常规 16 3 3 3 2" xfId="18737"/>
    <cellStyle name="常规 16 3 3 3 2 2" xfId="18738"/>
    <cellStyle name="常规 16 3 3 3 2 2 2" xfId="18739"/>
    <cellStyle name="常规 16 3 3 3 2 3" xfId="18740"/>
    <cellStyle name="常规 16 3 3 3 2 4" xfId="18741"/>
    <cellStyle name="常规 16 3 3 3 2 5" xfId="18742"/>
    <cellStyle name="常规 16 3 3 3 3" xfId="18743"/>
    <cellStyle name="常规 16 3 3 3 3 2" xfId="18744"/>
    <cellStyle name="常规 16 3 3 3 3 3" xfId="18745"/>
    <cellStyle name="常规 16 3 3 3 3 4" xfId="18746"/>
    <cellStyle name="常规 16 3 3 3 3 5" xfId="18747"/>
    <cellStyle name="常规 16 3 3 3 4" xfId="18748"/>
    <cellStyle name="常规 16 3 3 3 5" xfId="18749"/>
    <cellStyle name="常规 16 3 3 3 5 2" xfId="18750"/>
    <cellStyle name="常规 16 3 3 3 6" xfId="18751"/>
    <cellStyle name="常规 16 3 3 3 7" xfId="18752"/>
    <cellStyle name="常规 16 3 3 4" xfId="18753"/>
    <cellStyle name="常规 16 3 3 4 2" xfId="18754"/>
    <cellStyle name="常规 16 3 3 5" xfId="18755"/>
    <cellStyle name="常规 16 3 3 5 2" xfId="18756"/>
    <cellStyle name="常规 16 3 3 6" xfId="18757"/>
    <cellStyle name="常规 16 3 3 6 2" xfId="18758"/>
    <cellStyle name="常规 16 3 3 7" xfId="18759"/>
    <cellStyle name="常规 16 3 3 7 2" xfId="18760"/>
    <cellStyle name="常规 16 3 3 8" xfId="18761"/>
    <cellStyle name="常规 16 3 3 8 2" xfId="18762"/>
    <cellStyle name="常规 16 3 4" xfId="18763"/>
    <cellStyle name="常规 16 3 4 2" xfId="18764"/>
    <cellStyle name="常规 16 3 4 2 2" xfId="18765"/>
    <cellStyle name="常规 16 3 4 2 2 2" xfId="18766"/>
    <cellStyle name="常规 16 3 4 2 2 2 2" xfId="18767"/>
    <cellStyle name="常规 16 3 4 2 2 3" xfId="18768"/>
    <cellStyle name="常规 16 3 4 2 2 4" xfId="18769"/>
    <cellStyle name="常规 16 3 4 2 2 5" xfId="18770"/>
    <cellStyle name="常规 16 3 4 2 3" xfId="18771"/>
    <cellStyle name="常规 16 3 4 2 3 2" xfId="18772"/>
    <cellStyle name="常规 16 3 4 2 3 3" xfId="18773"/>
    <cellStyle name="常规 16 3 4 2 3 4" xfId="18774"/>
    <cellStyle name="常规 16 3 4 2 3 5" xfId="18775"/>
    <cellStyle name="常规 16 3 4 2 4" xfId="18776"/>
    <cellStyle name="常规 16 3 4 2 5" xfId="18777"/>
    <cellStyle name="常规 16 3 4 2 5 2" xfId="18778"/>
    <cellStyle name="常规 16 3 4 2 6" xfId="18779"/>
    <cellStyle name="常规 16 3 4 2 7" xfId="18780"/>
    <cellStyle name="常规 16 3 4 3" xfId="18781"/>
    <cellStyle name="常规 16 3 4 3 2" xfId="18782"/>
    <cellStyle name="常规 16 3 4 4" xfId="18783"/>
    <cellStyle name="常规 16 3 4 4 2" xfId="18784"/>
    <cellStyle name="常规 16 3 4 5" xfId="18785"/>
    <cellStyle name="常规 16 3 4 5 2" xfId="18786"/>
    <cellStyle name="常规 16 3 4 6" xfId="18787"/>
    <cellStyle name="常规 16 3 4 6 2" xfId="18788"/>
    <cellStyle name="常规 16 3 4 7" xfId="18789"/>
    <cellStyle name="常规 16 3 4 7 2" xfId="18790"/>
    <cellStyle name="常规 16 3 5" xfId="18791"/>
    <cellStyle name="常规 16 3 5 2" xfId="18792"/>
    <cellStyle name="常规 16 3 5 2 2" xfId="18793"/>
    <cellStyle name="常规 16 3 5 3" xfId="18794"/>
    <cellStyle name="常规 16 3 5 3 2" xfId="18795"/>
    <cellStyle name="常规 16 3 5 4" xfId="18796"/>
    <cellStyle name="常规 16 3 5 4 2" xfId="18797"/>
    <cellStyle name="常规 16 3 5 5" xfId="18798"/>
    <cellStyle name="常规 16 3 5 5 2" xfId="18799"/>
    <cellStyle name="常规 16 3 5 6" xfId="18800"/>
    <cellStyle name="常规 16 3 5 6 2" xfId="18801"/>
    <cellStyle name="常规 16 3 6" xfId="18802"/>
    <cellStyle name="常规 16 3 7" xfId="18803"/>
    <cellStyle name="常规 16 3 8" xfId="18804"/>
    <cellStyle name="常规 16 3 9" xfId="18805"/>
    <cellStyle name="常规 16 3 9 2" xfId="18806"/>
    <cellStyle name="常规 16 4" xfId="18807"/>
    <cellStyle name="常规 16 4 2" xfId="18808"/>
    <cellStyle name="常规 16 4 2 2" xfId="18809"/>
    <cellStyle name="常规 16 4 3" xfId="18810"/>
    <cellStyle name="常规 16 4 3 2" xfId="18811"/>
    <cellStyle name="常规 16 4 4" xfId="18812"/>
    <cellStyle name="常规 16 4 4 2" xfId="18813"/>
    <cellStyle name="常规 16 4 5" xfId="18814"/>
    <cellStyle name="常规 16 4 5 2" xfId="18815"/>
    <cellStyle name="常规 16 4 6" xfId="18816"/>
    <cellStyle name="常规 16 4 6 2" xfId="18817"/>
    <cellStyle name="常规 16 5" xfId="18818"/>
    <cellStyle name="常规 16 5 10" xfId="18819"/>
    <cellStyle name="常规 16 5 10 2" xfId="18820"/>
    <cellStyle name="常规 16 5 11" xfId="18821"/>
    <cellStyle name="常规 16 5 11 2" xfId="18822"/>
    <cellStyle name="常规 16 5 12" xfId="18823"/>
    <cellStyle name="常规 16 5 12 2" xfId="18824"/>
    <cellStyle name="常规 16 5 13" xfId="18825"/>
    <cellStyle name="常规 16 5 14" xfId="18826"/>
    <cellStyle name="常规 16 5 2" xfId="18827"/>
    <cellStyle name="常规 16 5 2 2" xfId="18828"/>
    <cellStyle name="常规 16 5 2 2 2" xfId="18829"/>
    <cellStyle name="常规 16 5 2 3" xfId="18830"/>
    <cellStyle name="常规 16 5 2 3 2" xfId="18831"/>
    <cellStyle name="常规 16 5 2 4" xfId="18832"/>
    <cellStyle name="常规 16 5 2 4 2" xfId="18833"/>
    <cellStyle name="常规 16 5 2 5" xfId="18834"/>
    <cellStyle name="常规 16 5 2 5 2" xfId="18835"/>
    <cellStyle name="常规 16 5 2 6" xfId="18836"/>
    <cellStyle name="常规 16 5 2 6 2" xfId="18837"/>
    <cellStyle name="常规 16 5 3" xfId="18838"/>
    <cellStyle name="常规 16 5 3 2" xfId="18839"/>
    <cellStyle name="常规 16 5 3 2 2" xfId="18840"/>
    <cellStyle name="常规 16 5 3 3" xfId="18841"/>
    <cellStyle name="常规 16 5 3 3 2" xfId="18842"/>
    <cellStyle name="常规 16 5 3 4" xfId="18843"/>
    <cellStyle name="常规 16 5 3 4 2" xfId="18844"/>
    <cellStyle name="常规 16 5 3 5" xfId="18845"/>
    <cellStyle name="常规 16 5 3 5 2" xfId="18846"/>
    <cellStyle name="常规 16 5 3 6" xfId="18847"/>
    <cellStyle name="常规 16 5 3 6 2" xfId="18848"/>
    <cellStyle name="常规 16 5 4" xfId="18849"/>
    <cellStyle name="常规 16 5 4 2" xfId="18850"/>
    <cellStyle name="常规 16 5 4 2 2" xfId="18851"/>
    <cellStyle name="常规 16 5 4 3" xfId="18852"/>
    <cellStyle name="常规 16 5 4 3 2" xfId="18853"/>
    <cellStyle name="常规 16 5 4 4" xfId="18854"/>
    <cellStyle name="常规 16 5 4 4 2" xfId="18855"/>
    <cellStyle name="常规 16 5 4 5" xfId="18856"/>
    <cellStyle name="常规 16 5 4 5 2" xfId="18857"/>
    <cellStyle name="常规 16 5 4 6" xfId="18858"/>
    <cellStyle name="常规 16 5 4 6 2" xfId="18859"/>
    <cellStyle name="常规 16 5 5" xfId="18860"/>
    <cellStyle name="常规 16 5 6" xfId="18861"/>
    <cellStyle name="常规 16 5 7" xfId="18862"/>
    <cellStyle name="常规 16 5 8" xfId="18863"/>
    <cellStyle name="常规 16 5 8 2" xfId="18864"/>
    <cellStyle name="常规 16 5 9" xfId="18865"/>
    <cellStyle name="常规 16 5 9 2" xfId="18866"/>
    <cellStyle name="常规 16 6" xfId="18867"/>
    <cellStyle name="常规 16 6 2" xfId="18868"/>
    <cellStyle name="常规 16 6 2 2" xfId="18869"/>
    <cellStyle name="常规 16 6 2 2 2" xfId="18870"/>
    <cellStyle name="常规 16 6 2 3" xfId="18871"/>
    <cellStyle name="常规 16 6 2 4" xfId="18872"/>
    <cellStyle name="常规 16 6 2 5" xfId="18873"/>
    <cellStyle name="常规 16 6 3" xfId="18874"/>
    <cellStyle name="常规 16 6 3 2" xfId="18875"/>
    <cellStyle name="常规 16 6 3 3" xfId="18876"/>
    <cellStyle name="常规 16 6 3 4" xfId="18877"/>
    <cellStyle name="常规 16 6 3 5" xfId="18878"/>
    <cellStyle name="常规 16 6 4" xfId="18879"/>
    <cellStyle name="常规 16 6 5" xfId="18880"/>
    <cellStyle name="常规 16 6 5 2" xfId="18881"/>
    <cellStyle name="常规 16 6 6" xfId="18882"/>
    <cellStyle name="常规 16 6 7" xfId="18883"/>
    <cellStyle name="常规 16 7" xfId="18884"/>
    <cellStyle name="常规 16 7 2" xfId="18885"/>
    <cellStyle name="常规 16 7 2 2" xfId="18886"/>
    <cellStyle name="常规 16 7 3" xfId="18887"/>
    <cellStyle name="常规 16 7 3 2" xfId="18888"/>
    <cellStyle name="常规 16 7 4" xfId="18889"/>
    <cellStyle name="常规 16 7 4 2" xfId="18890"/>
    <cellStyle name="常规 16 7 5" xfId="18891"/>
    <cellStyle name="常规 16 7 5 2" xfId="18892"/>
    <cellStyle name="常规 16 7 6" xfId="18893"/>
    <cellStyle name="常规 16 7 6 2" xfId="18894"/>
    <cellStyle name="常规 16 8" xfId="18895"/>
    <cellStyle name="常规 16 8 2" xfId="18896"/>
    <cellStyle name="常规 16 8 2 2" xfId="18897"/>
    <cellStyle name="常规 16 8 3" xfId="18898"/>
    <cellStyle name="常规 16 8 3 2" xfId="18899"/>
    <cellStyle name="常规 16 8 4" xfId="18900"/>
    <cellStyle name="常规 16 8 4 2" xfId="18901"/>
    <cellStyle name="常规 16 8 5" xfId="18902"/>
    <cellStyle name="常规 16 8 5 2" xfId="18903"/>
    <cellStyle name="常规 16 8 6" xfId="18904"/>
    <cellStyle name="常规 16 8 6 2" xfId="18905"/>
    <cellStyle name="常规 16 9" xfId="18906"/>
    <cellStyle name="常规 16 9 2" xfId="18907"/>
    <cellStyle name="常规 16 9 3" xfId="18908"/>
    <cellStyle name="常规 17" xfId="18909"/>
    <cellStyle name="常规 17 2" xfId="18910"/>
    <cellStyle name="常规 17 2 10" xfId="18911"/>
    <cellStyle name="常规 17 2 10 2" xfId="18912"/>
    <cellStyle name="常规 17 2 11" xfId="18913"/>
    <cellStyle name="常规 17 2 11 2" xfId="18914"/>
    <cellStyle name="常规 17 2 12" xfId="18915"/>
    <cellStyle name="常规 17 2 12 2" xfId="18916"/>
    <cellStyle name="常规 17 2 13" xfId="18917"/>
    <cellStyle name="常规 17 2 13 2" xfId="18918"/>
    <cellStyle name="常规 17 2 14" xfId="18919"/>
    <cellStyle name="常规 17 2 14 2" xfId="18920"/>
    <cellStyle name="常规 17 2 15" xfId="18921"/>
    <cellStyle name="常规 17 2 16" xfId="18922"/>
    <cellStyle name="常规 17 2 2" xfId="18923"/>
    <cellStyle name="常规 17 2 2 2" xfId="18924"/>
    <cellStyle name="常规 17 2 2 2 2" xfId="18925"/>
    <cellStyle name="常规 17 2 2 3" xfId="18926"/>
    <cellStyle name="常规 17 2 2 3 2" xfId="18927"/>
    <cellStyle name="常规 17 2 2 4" xfId="18928"/>
    <cellStyle name="常规 17 2 2 4 2" xfId="18929"/>
    <cellStyle name="常规 17 2 2 5" xfId="18930"/>
    <cellStyle name="常规 17 2 2 5 2" xfId="18931"/>
    <cellStyle name="常规 17 2 2 6" xfId="18932"/>
    <cellStyle name="常规 17 2 2 6 2" xfId="18933"/>
    <cellStyle name="常规 17 2 3" xfId="18934"/>
    <cellStyle name="常规 17 2 3 2" xfId="18935"/>
    <cellStyle name="常规 17 2 3 2 2" xfId="18936"/>
    <cellStyle name="常规 17 2 3 3" xfId="18937"/>
    <cellStyle name="常规 17 2 3 3 2" xfId="18938"/>
    <cellStyle name="常规 17 2 3 4" xfId="18939"/>
    <cellStyle name="常规 17 2 3 4 2" xfId="18940"/>
    <cellStyle name="常规 17 2 3 5" xfId="18941"/>
    <cellStyle name="常规 17 2 3 5 2" xfId="18942"/>
    <cellStyle name="常规 17 2 3 6" xfId="18943"/>
    <cellStyle name="常规 17 2 3 6 2" xfId="18944"/>
    <cellStyle name="常规 17 2 4" xfId="18945"/>
    <cellStyle name="常规 17 2 4 2" xfId="18946"/>
    <cellStyle name="常规 17 2 4 2 2" xfId="18947"/>
    <cellStyle name="常规 17 2 4 3" xfId="18948"/>
    <cellStyle name="常规 17 2 4 3 2" xfId="18949"/>
    <cellStyle name="常规 17 2 4 4" xfId="18950"/>
    <cellStyle name="常规 17 2 4 4 2" xfId="18951"/>
    <cellStyle name="常规 17 2 4 5" xfId="18952"/>
    <cellStyle name="常规 17 2 4 5 2" xfId="18953"/>
    <cellStyle name="常规 17 2 4 6" xfId="18954"/>
    <cellStyle name="常规 17 2 4 6 2" xfId="18955"/>
    <cellStyle name="常规 17 2 5" xfId="18956"/>
    <cellStyle name="常规 17 2 5 2" xfId="18957"/>
    <cellStyle name="常规 17 2 5 2 2" xfId="18958"/>
    <cellStyle name="常规 17 2 5 3" xfId="18959"/>
    <cellStyle name="常规 17 2 5 3 2" xfId="18960"/>
    <cellStyle name="常规 17 2 5 4" xfId="18961"/>
    <cellStyle name="常规 17 2 5 4 2" xfId="18962"/>
    <cellStyle name="常规 17 2 5 5" xfId="18963"/>
    <cellStyle name="常规 17 2 5 5 2" xfId="18964"/>
    <cellStyle name="常规 17 2 5 6" xfId="18965"/>
    <cellStyle name="常规 17 2 5 6 2" xfId="18966"/>
    <cellStyle name="常规 17 2 6" xfId="18967"/>
    <cellStyle name="常规 17 2 6 2" xfId="18968"/>
    <cellStyle name="常规 17 2 6 2 2" xfId="18969"/>
    <cellStyle name="常规 17 2 6 3" xfId="18970"/>
    <cellStyle name="常规 17 2 6 3 2" xfId="18971"/>
    <cellStyle name="常规 17 2 6 4" xfId="18972"/>
    <cellStyle name="常规 17 2 6 4 2" xfId="18973"/>
    <cellStyle name="常规 17 2 6 5" xfId="18974"/>
    <cellStyle name="常规 17 2 6 5 2" xfId="18975"/>
    <cellStyle name="常规 17 2 6 6" xfId="18976"/>
    <cellStyle name="常规 17 2 6 6 2" xfId="18977"/>
    <cellStyle name="常规 17 2 7" xfId="18978"/>
    <cellStyle name="常规 17 2 8" xfId="18979"/>
    <cellStyle name="常规 17 2 9" xfId="18980"/>
    <cellStyle name="常规 17 3" xfId="18981"/>
    <cellStyle name="常规 17 3 10" xfId="18982"/>
    <cellStyle name="常规 17 3 10 2" xfId="18983"/>
    <cellStyle name="常规 17 3 11" xfId="18984"/>
    <cellStyle name="常规 17 3 11 2" xfId="18985"/>
    <cellStyle name="常规 17 3 12" xfId="18986"/>
    <cellStyle name="常规 17 3 12 2" xfId="18987"/>
    <cellStyle name="常规 17 3 13" xfId="18988"/>
    <cellStyle name="常规 17 3 13 2" xfId="18989"/>
    <cellStyle name="常规 17 3 14" xfId="18990"/>
    <cellStyle name="常规 17 3 15" xfId="18991"/>
    <cellStyle name="常规 17 3 2" xfId="18992"/>
    <cellStyle name="常规 17 3 2 2" xfId="18993"/>
    <cellStyle name="常规 17 3 2 2 2" xfId="18994"/>
    <cellStyle name="常规 17 3 2 3" xfId="18995"/>
    <cellStyle name="常规 17 3 2 3 2" xfId="18996"/>
    <cellStyle name="常规 17 3 2 4" xfId="18997"/>
    <cellStyle name="常规 17 3 2 4 2" xfId="18998"/>
    <cellStyle name="常规 17 3 2 5" xfId="18999"/>
    <cellStyle name="常规 17 3 2 5 2" xfId="19000"/>
    <cellStyle name="常规 17 3 2 6" xfId="19001"/>
    <cellStyle name="常规 17 3 2 6 2" xfId="19002"/>
    <cellStyle name="常规 17 3 3" xfId="19003"/>
    <cellStyle name="常规 17 3 3 2" xfId="19004"/>
    <cellStyle name="常规 17 3 3 2 2" xfId="19005"/>
    <cellStyle name="常规 17 3 3 3" xfId="19006"/>
    <cellStyle name="常规 17 3 3 3 2" xfId="19007"/>
    <cellStyle name="常规 17 3 3 4" xfId="19008"/>
    <cellStyle name="常规 17 3 3 4 2" xfId="19009"/>
    <cellStyle name="常规 17 3 3 5" xfId="19010"/>
    <cellStyle name="常规 17 3 3 5 2" xfId="19011"/>
    <cellStyle name="常规 17 3 3 6" xfId="19012"/>
    <cellStyle name="常规 17 3 3 6 2" xfId="19013"/>
    <cellStyle name="常规 17 3 4" xfId="19014"/>
    <cellStyle name="常规 17 3 4 2" xfId="19015"/>
    <cellStyle name="常规 17 3 4 2 2" xfId="19016"/>
    <cellStyle name="常规 17 3 4 3" xfId="19017"/>
    <cellStyle name="常规 17 3 4 3 2" xfId="19018"/>
    <cellStyle name="常规 17 3 4 4" xfId="19019"/>
    <cellStyle name="常规 17 3 4 4 2" xfId="19020"/>
    <cellStyle name="常规 17 3 4 5" xfId="19021"/>
    <cellStyle name="常规 17 3 4 5 2" xfId="19022"/>
    <cellStyle name="常规 17 3 4 6" xfId="19023"/>
    <cellStyle name="常规 17 3 4 6 2" xfId="19024"/>
    <cellStyle name="常规 17 3 5" xfId="19025"/>
    <cellStyle name="常规 17 3 5 2" xfId="19026"/>
    <cellStyle name="常规 17 3 5 2 2" xfId="19027"/>
    <cellStyle name="常规 17 3 5 3" xfId="19028"/>
    <cellStyle name="常规 17 3 5 3 2" xfId="19029"/>
    <cellStyle name="常规 17 3 5 4" xfId="19030"/>
    <cellStyle name="常规 17 3 5 4 2" xfId="19031"/>
    <cellStyle name="常规 17 3 5 5" xfId="19032"/>
    <cellStyle name="常规 17 3 5 5 2" xfId="19033"/>
    <cellStyle name="常规 17 3 5 6" xfId="19034"/>
    <cellStyle name="常规 17 3 5 6 2" xfId="19035"/>
    <cellStyle name="常规 17 3 6" xfId="19036"/>
    <cellStyle name="常规 17 3 7" xfId="19037"/>
    <cellStyle name="常规 17 3 8" xfId="19038"/>
    <cellStyle name="常规 17 3 9" xfId="19039"/>
    <cellStyle name="常规 17 3 9 2" xfId="19040"/>
    <cellStyle name="常规 17 4" xfId="19041"/>
    <cellStyle name="常规 17 4 2" xfId="19042"/>
    <cellStyle name="常规 17 4 2 2" xfId="19043"/>
    <cellStyle name="常规 17 4 3" xfId="19044"/>
    <cellStyle name="常规 17 4 3 2" xfId="19045"/>
    <cellStyle name="常规 17 4 4" xfId="19046"/>
    <cellStyle name="常规 17 4 4 2" xfId="19047"/>
    <cellStyle name="常规 17 4 5" xfId="19048"/>
    <cellStyle name="常规 17 4 5 2" xfId="19049"/>
    <cellStyle name="常规 17 4 6" xfId="19050"/>
    <cellStyle name="常规 17 4 6 2" xfId="19051"/>
    <cellStyle name="常规 17 5" xfId="19052"/>
    <cellStyle name="常规 17 5 10" xfId="19053"/>
    <cellStyle name="常规 17 5 10 2" xfId="19054"/>
    <cellStyle name="常规 17 5 11" xfId="19055"/>
    <cellStyle name="常规 17 5 11 2" xfId="19056"/>
    <cellStyle name="常规 17 5 12" xfId="19057"/>
    <cellStyle name="常规 17 5 12 2" xfId="19058"/>
    <cellStyle name="常规 17 5 13" xfId="19059"/>
    <cellStyle name="常规 17 5 14" xfId="19060"/>
    <cellStyle name="常规 17 5 2" xfId="19061"/>
    <cellStyle name="常规 17 5 2 2" xfId="19062"/>
    <cellStyle name="常规 17 5 2 2 2" xfId="19063"/>
    <cellStyle name="常规 17 5 2 3" xfId="19064"/>
    <cellStyle name="常规 17 5 2 3 2" xfId="19065"/>
    <cellStyle name="常规 17 5 2 4" xfId="19066"/>
    <cellStyle name="常规 17 5 2 4 2" xfId="19067"/>
    <cellStyle name="常规 17 5 2 5" xfId="19068"/>
    <cellStyle name="常规 17 5 2 5 2" xfId="19069"/>
    <cellStyle name="常规 17 5 2 6" xfId="19070"/>
    <cellStyle name="常规 17 5 2 6 2" xfId="19071"/>
    <cellStyle name="常规 17 5 3" xfId="19072"/>
    <cellStyle name="常规 17 5 3 2" xfId="19073"/>
    <cellStyle name="常规 17 5 3 2 2" xfId="19074"/>
    <cellStyle name="常规 17 5 3 3" xfId="19075"/>
    <cellStyle name="常规 17 5 3 3 2" xfId="19076"/>
    <cellStyle name="常规 17 5 3 4" xfId="19077"/>
    <cellStyle name="常规 17 5 3 4 2" xfId="19078"/>
    <cellStyle name="常规 17 5 3 5" xfId="19079"/>
    <cellStyle name="常规 17 5 3 5 2" xfId="19080"/>
    <cellStyle name="常规 17 5 3 6" xfId="19081"/>
    <cellStyle name="常规 17 5 3 6 2" xfId="19082"/>
    <cellStyle name="常规 17 5 4" xfId="19083"/>
    <cellStyle name="常规 17 5 4 2" xfId="19084"/>
    <cellStyle name="常规 17 5 4 2 2" xfId="19085"/>
    <cellStyle name="常规 17 5 4 3" xfId="19086"/>
    <cellStyle name="常规 17 5 4 3 2" xfId="19087"/>
    <cellStyle name="常规 17 5 4 4" xfId="19088"/>
    <cellStyle name="常规 17 5 4 4 2" xfId="19089"/>
    <cellStyle name="常规 17 5 4 5" xfId="19090"/>
    <cellStyle name="常规 17 5 4 5 2" xfId="19091"/>
    <cellStyle name="常规 17 5 4 6" xfId="19092"/>
    <cellStyle name="常规 17 5 4 6 2" xfId="19093"/>
    <cellStyle name="常规 17 5 5" xfId="19094"/>
    <cellStyle name="常规 17 5 6" xfId="19095"/>
    <cellStyle name="常规 17 5 7" xfId="19096"/>
    <cellStyle name="常规 17 5 8" xfId="19097"/>
    <cellStyle name="常规 17 5 8 2" xfId="19098"/>
    <cellStyle name="常规 17 5 9" xfId="19099"/>
    <cellStyle name="常规 17 5 9 2" xfId="19100"/>
    <cellStyle name="常规 17 6" xfId="19101"/>
    <cellStyle name="常规 17 6 2" xfId="19102"/>
    <cellStyle name="常规 17 6 2 2" xfId="19103"/>
    <cellStyle name="常规 17 6 3" xfId="19104"/>
    <cellStyle name="常规 17 6 3 2" xfId="19105"/>
    <cellStyle name="常规 17 6 4" xfId="19106"/>
    <cellStyle name="常规 17 6 4 2" xfId="19107"/>
    <cellStyle name="常规 17 6 5" xfId="19108"/>
    <cellStyle name="常规 17 6 5 2" xfId="19109"/>
    <cellStyle name="常规 17 6 6" xfId="19110"/>
    <cellStyle name="常规 17 6 6 2" xfId="19111"/>
    <cellStyle name="常规 17 7" xfId="19112"/>
    <cellStyle name="常规 17 7 2" xfId="19113"/>
    <cellStyle name="常规 17 7 2 2" xfId="19114"/>
    <cellStyle name="常规 17 7 3" xfId="19115"/>
    <cellStyle name="常规 17 7 3 2" xfId="19116"/>
    <cellStyle name="常规 17 7 4" xfId="19117"/>
    <cellStyle name="常规 17 7 4 2" xfId="19118"/>
    <cellStyle name="常规 17 7 5" xfId="19119"/>
    <cellStyle name="常规 17 7 5 2" xfId="19120"/>
    <cellStyle name="常规 17 7 6" xfId="19121"/>
    <cellStyle name="常规 17 7 6 2" xfId="19122"/>
    <cellStyle name="常规 17 8" xfId="19123"/>
    <cellStyle name="常规 18" xfId="19124"/>
    <cellStyle name="常规 18 2" xfId="19125"/>
    <cellStyle name="常规 18 2 10" xfId="19126"/>
    <cellStyle name="常规 18 2 10 2" xfId="19127"/>
    <cellStyle name="常规 18 2 11" xfId="19128"/>
    <cellStyle name="常规 18 2 11 2" xfId="19129"/>
    <cellStyle name="常规 18 2 12" xfId="19130"/>
    <cellStyle name="常规 18 2 12 2" xfId="19131"/>
    <cellStyle name="常规 18 2 13" xfId="19132"/>
    <cellStyle name="常规 18 2 14" xfId="19133"/>
    <cellStyle name="常规 18 2 2" xfId="19134"/>
    <cellStyle name="常规 18 2 2 2" xfId="19135"/>
    <cellStyle name="常规 18 2 2 2 2" xfId="19136"/>
    <cellStyle name="常规 18 2 2 3" xfId="19137"/>
    <cellStyle name="常规 18 2 2 3 2" xfId="19138"/>
    <cellStyle name="常规 18 2 2 4" xfId="19139"/>
    <cellStyle name="常规 18 2 2 4 2" xfId="19140"/>
    <cellStyle name="常规 18 2 2 5" xfId="19141"/>
    <cellStyle name="常规 18 2 2 5 2" xfId="19142"/>
    <cellStyle name="常规 18 2 2 6" xfId="19143"/>
    <cellStyle name="常规 18 2 2 6 2" xfId="19144"/>
    <cellStyle name="常规 18 2 3" xfId="19145"/>
    <cellStyle name="常规 18 2 3 2" xfId="19146"/>
    <cellStyle name="常规 18 2 3 2 2" xfId="19147"/>
    <cellStyle name="常规 18 2 3 3" xfId="19148"/>
    <cellStyle name="常规 18 2 3 3 2" xfId="19149"/>
    <cellStyle name="常规 18 2 3 4" xfId="19150"/>
    <cellStyle name="常规 18 2 3 4 2" xfId="19151"/>
    <cellStyle name="常规 18 2 3 5" xfId="19152"/>
    <cellStyle name="常规 18 2 3 5 2" xfId="19153"/>
    <cellStyle name="常规 18 2 3 6" xfId="19154"/>
    <cellStyle name="常规 18 2 3 6 2" xfId="19155"/>
    <cellStyle name="常规 18 2 4" xfId="19156"/>
    <cellStyle name="常规 18 2 4 2" xfId="19157"/>
    <cellStyle name="常规 18 2 4 2 2" xfId="19158"/>
    <cellStyle name="常规 18 2 4 3" xfId="19159"/>
    <cellStyle name="常规 18 2 4 3 2" xfId="19160"/>
    <cellStyle name="常规 18 2 4 4" xfId="19161"/>
    <cellStyle name="常规 18 2 4 4 2" xfId="19162"/>
    <cellStyle name="常规 18 2 4 5" xfId="19163"/>
    <cellStyle name="常规 18 2 4 5 2" xfId="19164"/>
    <cellStyle name="常规 18 2 4 6" xfId="19165"/>
    <cellStyle name="常规 18 2 4 6 2" xfId="19166"/>
    <cellStyle name="常规 18 2 5" xfId="19167"/>
    <cellStyle name="常规 18 2 6" xfId="19168"/>
    <cellStyle name="常规 18 2 7" xfId="19169"/>
    <cellStyle name="常规 18 2 8" xfId="19170"/>
    <cellStyle name="常规 18 2 8 2" xfId="19171"/>
    <cellStyle name="常规 18 2 9" xfId="19172"/>
    <cellStyle name="常规 18 2 9 2" xfId="19173"/>
    <cellStyle name="常规 18 3" xfId="19174"/>
    <cellStyle name="常规 18 3 2" xfId="19175"/>
    <cellStyle name="常规 18 3 2 2" xfId="19176"/>
    <cellStyle name="常规 18 3 3" xfId="19177"/>
    <cellStyle name="常规 18 3 3 2" xfId="19178"/>
    <cellStyle name="常规 18 3 4" xfId="19179"/>
    <cellStyle name="常规 18 3 4 2" xfId="19180"/>
    <cellStyle name="常规 18 3 5" xfId="19181"/>
    <cellStyle name="常规 18 3 5 2" xfId="19182"/>
    <cellStyle name="常规 18 3 6" xfId="19183"/>
    <cellStyle name="常规 18 3 6 2" xfId="19184"/>
    <cellStyle name="常规 18 4" xfId="19185"/>
    <cellStyle name="常规 18 4 2" xfId="19186"/>
    <cellStyle name="常规 18 4 2 2" xfId="19187"/>
    <cellStyle name="常规 18 4 3" xfId="19188"/>
    <cellStyle name="常规 18 4 3 2" xfId="19189"/>
    <cellStyle name="常规 18 4 4" xfId="19190"/>
    <cellStyle name="常规 18 4 4 2" xfId="19191"/>
    <cellStyle name="常规 18 4 5" xfId="19192"/>
    <cellStyle name="常规 18 4 5 2" xfId="19193"/>
    <cellStyle name="常规 18 4 6" xfId="19194"/>
    <cellStyle name="常规 18 4 6 2" xfId="19195"/>
    <cellStyle name="常规 18 5" xfId="19196"/>
    <cellStyle name="常规 18 5 2" xfId="19197"/>
    <cellStyle name="常规 18 5 2 2" xfId="19198"/>
    <cellStyle name="常规 18 5 3" xfId="19199"/>
    <cellStyle name="常规 18 5 3 2" xfId="19200"/>
    <cellStyle name="常规 18 5 4" xfId="19201"/>
    <cellStyle name="常规 18 5 4 2" xfId="19202"/>
    <cellStyle name="常规 18 5 5" xfId="19203"/>
    <cellStyle name="常规 18 5 5 2" xfId="19204"/>
    <cellStyle name="常规 18 5 6" xfId="19205"/>
    <cellStyle name="常规 18 5 6 2" xfId="19206"/>
    <cellStyle name="常规 18 6" xfId="19207"/>
    <cellStyle name="常规 18 7" xfId="19208"/>
    <cellStyle name="常规 18 8" xfId="19209"/>
    <cellStyle name="常规 18 9" xfId="19210"/>
    <cellStyle name="常规 19" xfId="19211"/>
    <cellStyle name="常规 19 2" xfId="19212"/>
    <cellStyle name="常规 2" xfId="19213"/>
    <cellStyle name="常规 2 10" xfId="19214"/>
    <cellStyle name="常规 2 10 10" xfId="19215"/>
    <cellStyle name="常规 2 10 10 2" xfId="19216"/>
    <cellStyle name="常规 2 10 10 2 2" xfId="19217"/>
    <cellStyle name="常规 2 10 10 3" xfId="19218"/>
    <cellStyle name="常规 2 10 10 3 2" xfId="19219"/>
    <cellStyle name="常规 2 10 10 4" xfId="19220"/>
    <cellStyle name="常规 2 10 10 5" xfId="19221"/>
    <cellStyle name="常规 2 10 11" xfId="19222"/>
    <cellStyle name="常规 2 10 11 2" xfId="19223"/>
    <cellStyle name="常规 2 10 11 2 2" xfId="19224"/>
    <cellStyle name="常规 2 10 11 3" xfId="19225"/>
    <cellStyle name="常规 2 10 11 3 2" xfId="19226"/>
    <cellStyle name="常规 2 10 11 4" xfId="19227"/>
    <cellStyle name="常规 2 10 11 5" xfId="19228"/>
    <cellStyle name="常规 2 10 12" xfId="19229"/>
    <cellStyle name="常规 2 10 12 2" xfId="19230"/>
    <cellStyle name="常规 2 10 12 2 2" xfId="19231"/>
    <cellStyle name="常规 2 10 12 3" xfId="19232"/>
    <cellStyle name="常规 2 10 12 3 2" xfId="19233"/>
    <cellStyle name="常规 2 10 12 4" xfId="19234"/>
    <cellStyle name="常规 2 10 12 5" xfId="19235"/>
    <cellStyle name="常规 2 10 13" xfId="19236"/>
    <cellStyle name="常规 2 10 13 2" xfId="19237"/>
    <cellStyle name="常规 2 10 13 2 2" xfId="19238"/>
    <cellStyle name="常规 2 10 13 3" xfId="19239"/>
    <cellStyle name="常规 2 10 13 3 2" xfId="19240"/>
    <cellStyle name="常规 2 10 13 4" xfId="19241"/>
    <cellStyle name="常规 2 10 13 5" xfId="19242"/>
    <cellStyle name="常规 2 10 14" xfId="19243"/>
    <cellStyle name="常规 2 10 14 2" xfId="19244"/>
    <cellStyle name="常规 2 10 14 2 2" xfId="19245"/>
    <cellStyle name="常规 2 10 14 3" xfId="19246"/>
    <cellStyle name="常规 2 10 14 3 2" xfId="19247"/>
    <cellStyle name="常规 2 10 14 4" xfId="19248"/>
    <cellStyle name="常规 2 10 14 5" xfId="19249"/>
    <cellStyle name="常规 2 10 15" xfId="19250"/>
    <cellStyle name="常规 2 10 15 2" xfId="19251"/>
    <cellStyle name="常规 2 10 15 2 2" xfId="19252"/>
    <cellStyle name="常规 2 10 15 3" xfId="19253"/>
    <cellStyle name="常规 2 10 15 3 2" xfId="19254"/>
    <cellStyle name="常规 2 10 15 4" xfId="19255"/>
    <cellStyle name="常规 2 10 15 5" xfId="19256"/>
    <cellStyle name="常规 2 10 16" xfId="19257"/>
    <cellStyle name="常规 2 10 16 2" xfId="19258"/>
    <cellStyle name="常规 2 10 16 2 2" xfId="19259"/>
    <cellStyle name="常规 2 10 16 3" xfId="19260"/>
    <cellStyle name="常规 2 10 16 3 2" xfId="19261"/>
    <cellStyle name="常规 2 10 16 4" xfId="19262"/>
    <cellStyle name="常规 2 10 16 5" xfId="19263"/>
    <cellStyle name="常规 2 10 17" xfId="19264"/>
    <cellStyle name="常规 2 10 17 2" xfId="19265"/>
    <cellStyle name="常规 2 10 17 2 2" xfId="19266"/>
    <cellStyle name="常规 2 10 17 3" xfId="19267"/>
    <cellStyle name="常规 2 10 17 3 2" xfId="19268"/>
    <cellStyle name="常规 2 10 17 4" xfId="19269"/>
    <cellStyle name="常规 2 10 17 5" xfId="19270"/>
    <cellStyle name="常规 2 10 18" xfId="19271"/>
    <cellStyle name="常规 2 10 18 2" xfId="19272"/>
    <cellStyle name="常规 2 10 18 2 2" xfId="19273"/>
    <cellStyle name="常规 2 10 18 3" xfId="19274"/>
    <cellStyle name="常规 2 10 18 3 2" xfId="19275"/>
    <cellStyle name="常规 2 10 18 4" xfId="19276"/>
    <cellStyle name="常规 2 10 18 5" xfId="19277"/>
    <cellStyle name="常规 2 10 19" xfId="19278"/>
    <cellStyle name="常规 2 10 19 2" xfId="19279"/>
    <cellStyle name="常规 2 10 19 2 2" xfId="19280"/>
    <cellStyle name="常规 2 10 19 3" xfId="19281"/>
    <cellStyle name="常规 2 10 19 3 2" xfId="19282"/>
    <cellStyle name="常规 2 10 19 4" xfId="19283"/>
    <cellStyle name="常规 2 10 19 5" xfId="19284"/>
    <cellStyle name="常规 2 10 2" xfId="19285"/>
    <cellStyle name="常规 2 10 2 2" xfId="19286"/>
    <cellStyle name="常规 2 10 2 2 2" xfId="19287"/>
    <cellStyle name="常规 2 10 2 2 2 10" xfId="19288"/>
    <cellStyle name="常规 2 10 2 2 2 10 2" xfId="19289"/>
    <cellStyle name="常规 2 10 2 2 2 11" xfId="19290"/>
    <cellStyle name="常规 2 10 2 2 2 11 2" xfId="19291"/>
    <cellStyle name="常规 2 10 2 2 2 12" xfId="19292"/>
    <cellStyle name="常规 2 10 2 2 2 12 2" xfId="19293"/>
    <cellStyle name="常规 2 10 2 2 2 13" xfId="19294"/>
    <cellStyle name="常规 2 10 2 2 2 14" xfId="19295"/>
    <cellStyle name="常规 2 10 2 2 2 2" xfId="19296"/>
    <cellStyle name="常规 2 10 2 2 2 2 2" xfId="19297"/>
    <cellStyle name="常规 2 10 2 2 2 2 2 2" xfId="19298"/>
    <cellStyle name="常规 2 10 2 2 2 2 3" xfId="19299"/>
    <cellStyle name="常规 2 10 2 2 2 2 3 2" xfId="19300"/>
    <cellStyle name="常规 2 10 2 2 2 2 4" xfId="19301"/>
    <cellStyle name="常规 2 10 2 2 2 2 5" xfId="19302"/>
    <cellStyle name="常规 2 10 2 2 2 3" xfId="19303"/>
    <cellStyle name="常规 2 10 2 2 2 3 2" xfId="19304"/>
    <cellStyle name="常规 2 10 2 2 2 3 2 2" xfId="19305"/>
    <cellStyle name="常规 2 10 2 2 2 3 3" xfId="19306"/>
    <cellStyle name="常规 2 10 2 2 2 3 3 2" xfId="19307"/>
    <cellStyle name="常规 2 10 2 2 2 3 4" xfId="19308"/>
    <cellStyle name="常规 2 10 2 2 2 3 5" xfId="19309"/>
    <cellStyle name="常规 2 10 2 2 2 4" xfId="19310"/>
    <cellStyle name="常规 2 10 2 2 2 4 2" xfId="19311"/>
    <cellStyle name="常规 2 10 2 2 2 4 2 2" xfId="19312"/>
    <cellStyle name="常规 2 10 2 2 2 4 3" xfId="19313"/>
    <cellStyle name="常规 2 10 2 2 2 4 3 2" xfId="19314"/>
    <cellStyle name="常规 2 10 2 2 2 4 4" xfId="19315"/>
    <cellStyle name="常规 2 10 2 2 2 4 5" xfId="19316"/>
    <cellStyle name="常规 2 10 2 2 2 5" xfId="19317"/>
    <cellStyle name="常规 2 10 2 2 2 5 2" xfId="19318"/>
    <cellStyle name="常规 2 10 2 2 2 6" xfId="19319"/>
    <cellStyle name="常规 2 10 2 2 2 6 2" xfId="19320"/>
    <cellStyle name="常规 2 10 2 2 2 7" xfId="19321"/>
    <cellStyle name="常规 2 10 2 2 2 7 2" xfId="19322"/>
    <cellStyle name="常规 2 10 2 2 2 8" xfId="19323"/>
    <cellStyle name="常规 2 10 2 2 2 8 2" xfId="19324"/>
    <cellStyle name="常规 2 10 2 2 2 9" xfId="19325"/>
    <cellStyle name="常规 2 10 2 2 2 9 2" xfId="19326"/>
    <cellStyle name="常规 2 10 2 2 3" xfId="19327"/>
    <cellStyle name="常规 2 10 2 2 3 2" xfId="19328"/>
    <cellStyle name="常规 2 10 2 2 3 2 2" xfId="19329"/>
    <cellStyle name="常规 2 10 2 2 3 2 2 2" xfId="19330"/>
    <cellStyle name="常规 2 10 2 2 3 2 3" xfId="19331"/>
    <cellStyle name="常规 2 10 2 2 3 2 3 2" xfId="19332"/>
    <cellStyle name="常规 2 10 2 2 3 2 4" xfId="19333"/>
    <cellStyle name="常规 2 10 2 2 3 2 5" xfId="19334"/>
    <cellStyle name="常规 2 10 2 2 3 3" xfId="19335"/>
    <cellStyle name="常规 2 10 2 2 3 3 2" xfId="19336"/>
    <cellStyle name="常规 2 10 2 2 3 3 2 2" xfId="19337"/>
    <cellStyle name="常规 2 10 2 2 3 3 3" xfId="19338"/>
    <cellStyle name="常规 2 10 2 2 3 3 3 2" xfId="19339"/>
    <cellStyle name="常规 2 10 2 2 3 3 4" xfId="19340"/>
    <cellStyle name="常规 2 10 2 2 3 3 5" xfId="19341"/>
    <cellStyle name="常规 2 10 2 2 3 4" xfId="19342"/>
    <cellStyle name="常规 2 10 2 2 3 5" xfId="19343"/>
    <cellStyle name="常规 2 10 2 2 3 6" xfId="19344"/>
    <cellStyle name="常规 2 10 2 2 3 7" xfId="19345"/>
    <cellStyle name="常规 2 10 2 2 4" xfId="19346"/>
    <cellStyle name="常规 2 10 2 2 4 2" xfId="19347"/>
    <cellStyle name="常规 2 10 2 2 4 2 2" xfId="19348"/>
    <cellStyle name="常规 2 10 2 2 4 2 2 2" xfId="19349"/>
    <cellStyle name="常规 2 10 2 2 4 2 3" xfId="19350"/>
    <cellStyle name="常规 2 10 2 2 4 2 3 2" xfId="19351"/>
    <cellStyle name="常规 2 10 2 2 4 2 4" xfId="19352"/>
    <cellStyle name="常规 2 10 2 2 4 2 5" xfId="19353"/>
    <cellStyle name="常规 2 10 2 2 4 3" xfId="19354"/>
    <cellStyle name="常规 2 10 2 2 4 3 2" xfId="19355"/>
    <cellStyle name="常规 2 10 2 2 4 3 2 2" xfId="19356"/>
    <cellStyle name="常规 2 10 2 2 4 3 3" xfId="19357"/>
    <cellStyle name="常规 2 10 2 2 4 3 3 2" xfId="19358"/>
    <cellStyle name="常规 2 10 2 2 4 3 4" xfId="19359"/>
    <cellStyle name="常规 2 10 2 2 4 3 5" xfId="19360"/>
    <cellStyle name="常规 2 10 2 2 4 4" xfId="19361"/>
    <cellStyle name="常规 2 10 2 2 4 5" xfId="19362"/>
    <cellStyle name="常规 2 10 2 2 4 6" xfId="19363"/>
    <cellStyle name="常规 2 10 2 2 4 7" xfId="19364"/>
    <cellStyle name="常规 2 10 2 2 5" xfId="19365"/>
    <cellStyle name="常规 2 10 2 2 5 2" xfId="19366"/>
    <cellStyle name="常规 2 10 2 2 5 2 2" xfId="19367"/>
    <cellStyle name="常规 2 10 2 2 5 3" xfId="19368"/>
    <cellStyle name="常规 2 10 2 2 5 3 2" xfId="19369"/>
    <cellStyle name="常规 2 10 2 2 5 4" xfId="19370"/>
    <cellStyle name="常规 2 10 2 2 5 5" xfId="19371"/>
    <cellStyle name="常规 2 10 2 2 6" xfId="19372"/>
    <cellStyle name="常规 2 10 2 2 6 2" xfId="19373"/>
    <cellStyle name="常规 2 10 2 2 7" xfId="19374"/>
    <cellStyle name="常规 2 10 2 2 7 2" xfId="19375"/>
    <cellStyle name="常规 2 10 2 2 8" xfId="19376"/>
    <cellStyle name="常规 2 10 2 2 9" xfId="19377"/>
    <cellStyle name="常规 2 10 2 3" xfId="19378"/>
    <cellStyle name="常规 2 10 2 3 10" xfId="19379"/>
    <cellStyle name="常规 2 10 2 3 10 2" xfId="19380"/>
    <cellStyle name="常规 2 10 2 3 11" xfId="19381"/>
    <cellStyle name="常规 2 10 2 3 11 2" xfId="19382"/>
    <cellStyle name="常规 2 10 2 3 12" xfId="19383"/>
    <cellStyle name="常规 2 10 2 3 12 2" xfId="19384"/>
    <cellStyle name="常规 2 10 2 3 13" xfId="19385"/>
    <cellStyle name="常规 2 10 2 3 13 2" xfId="19386"/>
    <cellStyle name="常规 2 10 2 3 14" xfId="19387"/>
    <cellStyle name="常规 2 10 2 3 14 2" xfId="19388"/>
    <cellStyle name="常规 2 10 2 3 15" xfId="19389"/>
    <cellStyle name="常规 2 10 2 3 16" xfId="19390"/>
    <cellStyle name="常规 2 10 2 3 2" xfId="19391"/>
    <cellStyle name="常规 2 10 2 3 2 2" xfId="19392"/>
    <cellStyle name="常规 2 10 2 3 2 2 2" xfId="19393"/>
    <cellStyle name="常规 2 10 2 3 2 3" xfId="19394"/>
    <cellStyle name="常规 2 10 2 3 2 3 2" xfId="19395"/>
    <cellStyle name="常规 2 10 2 3 2 4" xfId="19396"/>
    <cellStyle name="常规 2 10 2 3 2 5" xfId="19397"/>
    <cellStyle name="常规 2 10 2 3 3" xfId="19398"/>
    <cellStyle name="常规 2 10 2 3 3 2" xfId="19399"/>
    <cellStyle name="常规 2 10 2 3 3 2 2" xfId="19400"/>
    <cellStyle name="常规 2 10 2 3 3 2 2 2" xfId="19401"/>
    <cellStyle name="常规 2 10 2 3 3 2 3" xfId="19402"/>
    <cellStyle name="常规 2 10 2 3 3 2 3 2" xfId="19403"/>
    <cellStyle name="常规 2 10 2 3 3 2 4" xfId="19404"/>
    <cellStyle name="常规 2 10 2 3 3 2 5" xfId="19405"/>
    <cellStyle name="常规 2 10 2 3 3 3" xfId="19406"/>
    <cellStyle name="常规 2 10 2 3 3 3 2" xfId="19407"/>
    <cellStyle name="常规 2 10 2 3 3 3 2 2" xfId="19408"/>
    <cellStyle name="常规 2 10 2 3 3 3 3" xfId="19409"/>
    <cellStyle name="常规 2 10 2 3 3 3 3 2" xfId="19410"/>
    <cellStyle name="常规 2 10 2 3 3 3 4" xfId="19411"/>
    <cellStyle name="常规 2 10 2 3 3 3 5" xfId="19412"/>
    <cellStyle name="常规 2 10 2 3 3 4" xfId="19413"/>
    <cellStyle name="常规 2 10 2 3 3 5" xfId="19414"/>
    <cellStyle name="常规 2 10 2 3 3 6" xfId="19415"/>
    <cellStyle name="常规 2 10 2 3 3 7" xfId="19416"/>
    <cellStyle name="常规 2 10 2 3 4" xfId="19417"/>
    <cellStyle name="常规 2 10 2 3 4 2" xfId="19418"/>
    <cellStyle name="常规 2 10 2 3 4 2 2" xfId="19419"/>
    <cellStyle name="常规 2 10 2 3 4 2 2 2" xfId="19420"/>
    <cellStyle name="常规 2 10 2 3 4 2 3" xfId="19421"/>
    <cellStyle name="常规 2 10 2 3 4 2 3 2" xfId="19422"/>
    <cellStyle name="常规 2 10 2 3 4 2 4" xfId="19423"/>
    <cellStyle name="常规 2 10 2 3 4 2 5" xfId="19424"/>
    <cellStyle name="常规 2 10 2 3 4 3" xfId="19425"/>
    <cellStyle name="常规 2 10 2 3 4 4" xfId="19426"/>
    <cellStyle name="常规 2 10 2 3 4 5" xfId="19427"/>
    <cellStyle name="常规 2 10 2 3 4 6" xfId="19428"/>
    <cellStyle name="常规 2 10 2 3 5" xfId="19429"/>
    <cellStyle name="常规 2 10 2 3 5 2" xfId="19430"/>
    <cellStyle name="常规 2 10 2 3 5 2 2" xfId="19431"/>
    <cellStyle name="常规 2 10 2 3 5 3" xfId="19432"/>
    <cellStyle name="常规 2 10 2 3 5 3 2" xfId="19433"/>
    <cellStyle name="常规 2 10 2 3 5 4" xfId="19434"/>
    <cellStyle name="常规 2 10 2 3 5 5" xfId="19435"/>
    <cellStyle name="常规 2 10 2 3 6" xfId="19436"/>
    <cellStyle name="常规 2 10 2 3 6 2" xfId="19437"/>
    <cellStyle name="常规 2 10 2 3 6 2 2" xfId="19438"/>
    <cellStyle name="常规 2 10 2 3 6 3" xfId="19439"/>
    <cellStyle name="常规 2 10 2 3 6 3 2" xfId="19440"/>
    <cellStyle name="常规 2 10 2 3 6 4" xfId="19441"/>
    <cellStyle name="常规 2 10 2 3 6 5" xfId="19442"/>
    <cellStyle name="常规 2 10 2 3 7" xfId="19443"/>
    <cellStyle name="常规 2 10 2 3 7 2" xfId="19444"/>
    <cellStyle name="常规 2 10 2 3 8" xfId="19445"/>
    <cellStyle name="常规 2 10 2 3 8 2" xfId="19446"/>
    <cellStyle name="常规 2 10 2 3 9" xfId="19447"/>
    <cellStyle name="常规 2 10 2 3 9 2" xfId="19448"/>
    <cellStyle name="常规 2 10 2 4" xfId="19449"/>
    <cellStyle name="常规 2 10 2 4 2" xfId="19450"/>
    <cellStyle name="常规 2 10 2 5" xfId="19451"/>
    <cellStyle name="常规 2 10 2 5 2" xfId="19452"/>
    <cellStyle name="常规 2 10 2 6" xfId="19453"/>
    <cellStyle name="常规 2 10 2 7" xfId="19454"/>
    <cellStyle name="常规 2 10 20" xfId="19455"/>
    <cellStyle name="常规 2 10 20 2" xfId="19456"/>
    <cellStyle name="常规 2 10 21" xfId="19457"/>
    <cellStyle name="常规 2 10 21 2" xfId="19458"/>
    <cellStyle name="常规 2 10 22" xfId="19459"/>
    <cellStyle name="常规 2 10 23" xfId="19460"/>
    <cellStyle name="常规 2 10 3" xfId="19461"/>
    <cellStyle name="常规 2 10 3 2" xfId="19462"/>
    <cellStyle name="常规 2 10 3 2 2" xfId="19463"/>
    <cellStyle name="常规 2 10 3 2 2 10" xfId="19464"/>
    <cellStyle name="常规 2 10 3 2 2 10 2" xfId="19465"/>
    <cellStyle name="常规 2 10 3 2 2 11" xfId="19466"/>
    <cellStyle name="常规 2 10 3 2 2 11 2" xfId="19467"/>
    <cellStyle name="常规 2 10 3 2 2 12" xfId="19468"/>
    <cellStyle name="常规 2 10 3 2 2 12 2" xfId="19469"/>
    <cellStyle name="常规 2 10 3 2 2 13" xfId="19470"/>
    <cellStyle name="常规 2 10 3 2 2 14" xfId="19471"/>
    <cellStyle name="常规 2 10 3 2 2 2" xfId="19472"/>
    <cellStyle name="常规 2 10 3 2 2 2 2" xfId="19473"/>
    <cellStyle name="常规 2 10 3 2 2 2 2 2" xfId="19474"/>
    <cellStyle name="常规 2 10 3 2 2 2 3" xfId="19475"/>
    <cellStyle name="常规 2 10 3 2 2 2 3 2" xfId="19476"/>
    <cellStyle name="常规 2 10 3 2 2 2 4" xfId="19477"/>
    <cellStyle name="常规 2 10 3 2 2 2 5" xfId="19478"/>
    <cellStyle name="常规 2 10 3 2 2 3" xfId="19479"/>
    <cellStyle name="常规 2 10 3 2 2 3 2" xfId="19480"/>
    <cellStyle name="常规 2 10 3 2 2 3 2 2" xfId="19481"/>
    <cellStyle name="常规 2 10 3 2 2 3 3" xfId="19482"/>
    <cellStyle name="常规 2 10 3 2 2 3 3 2" xfId="19483"/>
    <cellStyle name="常规 2 10 3 2 2 3 4" xfId="19484"/>
    <cellStyle name="常规 2 10 3 2 2 3 5" xfId="19485"/>
    <cellStyle name="常规 2 10 3 2 2 4" xfId="19486"/>
    <cellStyle name="常规 2 10 3 2 2 4 2" xfId="19487"/>
    <cellStyle name="常规 2 10 3 2 2 4 2 2" xfId="19488"/>
    <cellStyle name="常规 2 10 3 2 2 4 3" xfId="19489"/>
    <cellStyle name="常规 2 10 3 2 2 4 3 2" xfId="19490"/>
    <cellStyle name="常规 2 10 3 2 2 4 4" xfId="19491"/>
    <cellStyle name="常规 2 10 3 2 2 4 5" xfId="19492"/>
    <cellStyle name="常规 2 10 3 2 2 5" xfId="19493"/>
    <cellStyle name="常规 2 10 3 2 2 5 2" xfId="19494"/>
    <cellStyle name="常规 2 10 3 2 2 6" xfId="19495"/>
    <cellStyle name="常规 2 10 3 2 2 6 2" xfId="19496"/>
    <cellStyle name="常规 2 10 3 2 2 7" xfId="19497"/>
    <cellStyle name="常规 2 10 3 2 2 7 2" xfId="19498"/>
    <cellStyle name="常规 2 10 3 2 2 8" xfId="19499"/>
    <cellStyle name="常规 2 10 3 2 2 8 2" xfId="19500"/>
    <cellStyle name="常规 2 10 3 2 2 9" xfId="19501"/>
    <cellStyle name="常规 2 10 3 2 2 9 2" xfId="19502"/>
    <cellStyle name="常规 2 10 3 2 3" xfId="19503"/>
    <cellStyle name="常规 2 10 3 2 3 2" xfId="19504"/>
    <cellStyle name="常规 2 10 3 2 3 2 2" xfId="19505"/>
    <cellStyle name="常规 2 10 3 2 3 2 2 2" xfId="19506"/>
    <cellStyle name="常规 2 10 3 2 3 2 3" xfId="19507"/>
    <cellStyle name="常规 2 10 3 2 3 2 3 2" xfId="19508"/>
    <cellStyle name="常规 2 10 3 2 3 2 4" xfId="19509"/>
    <cellStyle name="常规 2 10 3 2 3 2 5" xfId="19510"/>
    <cellStyle name="常规 2 10 3 2 3 3" xfId="19511"/>
    <cellStyle name="常规 2 10 3 2 3 3 2" xfId="19512"/>
    <cellStyle name="常规 2 10 3 2 3 3 2 2" xfId="19513"/>
    <cellStyle name="常规 2 10 3 2 3 3 3" xfId="19514"/>
    <cellStyle name="常规 2 10 3 2 3 3 3 2" xfId="19515"/>
    <cellStyle name="常规 2 10 3 2 3 3 4" xfId="19516"/>
    <cellStyle name="常规 2 10 3 2 3 3 5" xfId="19517"/>
    <cellStyle name="常规 2 10 3 2 3 4" xfId="19518"/>
    <cellStyle name="常规 2 10 3 2 3 5" xfId="19519"/>
    <cellStyle name="常规 2 10 3 2 3 6" xfId="19520"/>
    <cellStyle name="常规 2 10 3 2 3 7" xfId="19521"/>
    <cellStyle name="常规 2 10 3 2 4" xfId="19522"/>
    <cellStyle name="常规 2 10 3 2 4 2" xfId="19523"/>
    <cellStyle name="常规 2 10 3 2 4 2 2" xfId="19524"/>
    <cellStyle name="常规 2 10 3 2 4 2 2 2" xfId="19525"/>
    <cellStyle name="常规 2 10 3 2 4 2 3" xfId="19526"/>
    <cellStyle name="常规 2 10 3 2 4 2 3 2" xfId="19527"/>
    <cellStyle name="常规 2 10 3 2 4 2 4" xfId="19528"/>
    <cellStyle name="常规 2 10 3 2 4 2 5" xfId="19529"/>
    <cellStyle name="常规 2 10 3 2 4 3" xfId="19530"/>
    <cellStyle name="常规 2 10 3 2 4 3 2" xfId="19531"/>
    <cellStyle name="常规 2 10 3 2 4 3 2 2" xfId="19532"/>
    <cellStyle name="常规 2 10 3 2 4 3 3" xfId="19533"/>
    <cellStyle name="常规 2 10 3 2 4 3 3 2" xfId="19534"/>
    <cellStyle name="常规 2 10 3 2 4 3 4" xfId="19535"/>
    <cellStyle name="常规 2 10 3 2 4 3 5" xfId="19536"/>
    <cellStyle name="常规 2 10 3 2 4 4" xfId="19537"/>
    <cellStyle name="常规 2 10 3 2 4 5" xfId="19538"/>
    <cellStyle name="常规 2 10 3 2 4 6" xfId="19539"/>
    <cellStyle name="常规 2 10 3 2 4 7" xfId="19540"/>
    <cellStyle name="常规 2 10 3 2 5" xfId="19541"/>
    <cellStyle name="常规 2 10 3 2 5 2" xfId="19542"/>
    <cellStyle name="常规 2 10 3 2 5 2 2" xfId="19543"/>
    <cellStyle name="常规 2 10 3 2 5 3" xfId="19544"/>
    <cellStyle name="常规 2 10 3 2 5 3 2" xfId="19545"/>
    <cellStyle name="常规 2 10 3 2 5 4" xfId="19546"/>
    <cellStyle name="常规 2 10 3 2 5 5" xfId="19547"/>
    <cellStyle name="常规 2 10 3 2 6" xfId="19548"/>
    <cellStyle name="常规 2 10 3 2 6 2" xfId="19549"/>
    <cellStyle name="常规 2 10 3 2 7" xfId="19550"/>
    <cellStyle name="常规 2 10 3 2 7 2" xfId="19551"/>
    <cellStyle name="常规 2 10 3 2 8" xfId="19552"/>
    <cellStyle name="常规 2 10 3 2 9" xfId="19553"/>
    <cellStyle name="常规 2 10 3 3" xfId="19554"/>
    <cellStyle name="常规 2 10 3 3 10" xfId="19555"/>
    <cellStyle name="常规 2 10 3 3 10 2" xfId="19556"/>
    <cellStyle name="常规 2 10 3 3 11" xfId="19557"/>
    <cellStyle name="常规 2 10 3 3 11 2" xfId="19558"/>
    <cellStyle name="常规 2 10 3 3 12" xfId="19559"/>
    <cellStyle name="常规 2 10 3 3 12 2" xfId="19560"/>
    <cellStyle name="常规 2 10 3 3 13" xfId="19561"/>
    <cellStyle name="常规 2 10 3 3 13 2" xfId="19562"/>
    <cellStyle name="常规 2 10 3 3 14" xfId="19563"/>
    <cellStyle name="常规 2 10 3 3 14 2" xfId="19564"/>
    <cellStyle name="常规 2 10 3 3 15" xfId="19565"/>
    <cellStyle name="常规 2 10 3 3 16" xfId="19566"/>
    <cellStyle name="常规 2 10 3 3 2" xfId="19567"/>
    <cellStyle name="常规 2 10 3 3 2 2" xfId="19568"/>
    <cellStyle name="常规 2 10 3 3 2 2 2" xfId="19569"/>
    <cellStyle name="常规 2 10 3 3 2 3" xfId="19570"/>
    <cellStyle name="常规 2 10 3 3 2 3 2" xfId="19571"/>
    <cellStyle name="常规 2 10 3 3 2 4" xfId="19572"/>
    <cellStyle name="常规 2 10 3 3 2 5" xfId="19573"/>
    <cellStyle name="常规 2 10 3 3 3" xfId="19574"/>
    <cellStyle name="常规 2 10 3 3 3 2" xfId="19575"/>
    <cellStyle name="常规 2 10 3 3 3 2 2" xfId="19576"/>
    <cellStyle name="常规 2 10 3 3 3 2 2 2" xfId="19577"/>
    <cellStyle name="常规 2 10 3 3 3 2 3" xfId="19578"/>
    <cellStyle name="常规 2 10 3 3 3 2 3 2" xfId="19579"/>
    <cellStyle name="常规 2 10 3 3 3 2 4" xfId="19580"/>
    <cellStyle name="常规 2 10 3 3 3 2 5" xfId="19581"/>
    <cellStyle name="常规 2 10 3 3 3 3" xfId="19582"/>
    <cellStyle name="常规 2 10 3 3 3 3 2" xfId="19583"/>
    <cellStyle name="常规 2 10 3 3 3 3 2 2" xfId="19584"/>
    <cellStyle name="常规 2 10 3 3 3 3 3" xfId="19585"/>
    <cellStyle name="常规 2 10 3 3 3 3 3 2" xfId="19586"/>
    <cellStyle name="常规 2 10 3 3 3 3 4" xfId="19587"/>
    <cellStyle name="常规 2 10 3 3 3 3 5" xfId="19588"/>
    <cellStyle name="常规 2 10 3 3 3 4" xfId="19589"/>
    <cellStyle name="常规 2 10 3 3 3 5" xfId="19590"/>
    <cellStyle name="常规 2 10 3 3 3 6" xfId="19591"/>
    <cellStyle name="常规 2 10 3 3 3 7" xfId="19592"/>
    <cellStyle name="常规 2 10 3 3 4" xfId="19593"/>
    <cellStyle name="常规 2 10 3 3 4 2" xfId="19594"/>
    <cellStyle name="常规 2 10 3 3 4 2 2" xfId="19595"/>
    <cellStyle name="常规 2 10 3 3 4 2 2 2" xfId="19596"/>
    <cellStyle name="常规 2 10 3 3 4 2 3" xfId="19597"/>
    <cellStyle name="常规 2 10 3 3 4 2 3 2" xfId="19598"/>
    <cellStyle name="常规 2 10 3 3 4 2 4" xfId="19599"/>
    <cellStyle name="常规 2 10 3 3 4 2 5" xfId="19600"/>
    <cellStyle name="常规 2 10 3 3 4 3" xfId="19601"/>
    <cellStyle name="常规 2 10 3 3 4 4" xfId="19602"/>
    <cellStyle name="常规 2 10 3 3 4 5" xfId="19603"/>
    <cellStyle name="常规 2 10 3 3 4 6" xfId="19604"/>
    <cellStyle name="常规 2 10 3 3 5" xfId="19605"/>
    <cellStyle name="常规 2 10 3 3 5 2" xfId="19606"/>
    <cellStyle name="常规 2 10 3 3 5 2 2" xfId="19607"/>
    <cellStyle name="常规 2 10 3 3 5 3" xfId="19608"/>
    <cellStyle name="常规 2 10 3 3 5 3 2" xfId="19609"/>
    <cellStyle name="常规 2 10 3 3 5 4" xfId="19610"/>
    <cellStyle name="常规 2 10 3 3 5 5" xfId="19611"/>
    <cellStyle name="常规 2 10 3 3 6" xfId="19612"/>
    <cellStyle name="常规 2 10 3 3 6 2" xfId="19613"/>
    <cellStyle name="常规 2 10 3 3 6 2 2" xfId="19614"/>
    <cellStyle name="常规 2 10 3 3 6 3" xfId="19615"/>
    <cellStyle name="常规 2 10 3 3 6 3 2" xfId="19616"/>
    <cellStyle name="常规 2 10 3 3 6 4" xfId="19617"/>
    <cellStyle name="常规 2 10 3 3 6 5" xfId="19618"/>
    <cellStyle name="常规 2 10 3 3 7" xfId="19619"/>
    <cellStyle name="常规 2 10 3 3 7 2" xfId="19620"/>
    <cellStyle name="常规 2 10 3 3 8" xfId="19621"/>
    <cellStyle name="常规 2 10 3 3 8 2" xfId="19622"/>
    <cellStyle name="常规 2 10 3 3 9" xfId="19623"/>
    <cellStyle name="常规 2 10 3 3 9 2" xfId="19624"/>
    <cellStyle name="常规 2 10 3 4" xfId="19625"/>
    <cellStyle name="常规 2 10 3 4 2" xfId="19626"/>
    <cellStyle name="常规 2 10 3 5" xfId="19627"/>
    <cellStyle name="常规 2 10 3 5 2" xfId="19628"/>
    <cellStyle name="常规 2 10 3 6" xfId="19629"/>
    <cellStyle name="常规 2 10 3 7" xfId="19630"/>
    <cellStyle name="常规 2 10 4" xfId="19631"/>
    <cellStyle name="常规 2 10 4 10" xfId="19632"/>
    <cellStyle name="常规 2 10 4 2" xfId="19633"/>
    <cellStyle name="常规 2 10 4 2 10" xfId="19634"/>
    <cellStyle name="常规 2 10 4 2 2" xfId="19635"/>
    <cellStyle name="常规 2 10 4 2 2 10" xfId="19636"/>
    <cellStyle name="常规 2 10 4 2 2 10 2" xfId="19637"/>
    <cellStyle name="常规 2 10 4 2 2 11" xfId="19638"/>
    <cellStyle name="常规 2 10 4 2 2 11 2" xfId="19639"/>
    <cellStyle name="常规 2 10 4 2 2 12" xfId="19640"/>
    <cellStyle name="常规 2 10 4 2 2 12 2" xfId="19641"/>
    <cellStyle name="常规 2 10 4 2 2 13" xfId="19642"/>
    <cellStyle name="常规 2 10 4 2 2 13 2" xfId="19643"/>
    <cellStyle name="常规 2 10 4 2 2 14" xfId="19644"/>
    <cellStyle name="常规 2 10 4 2 2 15" xfId="19645"/>
    <cellStyle name="常规 2 10 4 2 2 2" xfId="19646"/>
    <cellStyle name="常规 2 10 4 2 2 2 2" xfId="19647"/>
    <cellStyle name="常规 2 10 4 2 2 2 2 2" xfId="19648"/>
    <cellStyle name="常规 2 10 4 2 2 2 3" xfId="19649"/>
    <cellStyle name="常规 2 10 4 2 2 2 3 2" xfId="19650"/>
    <cellStyle name="常规 2 10 4 2 2 2 4" xfId="19651"/>
    <cellStyle name="常规 2 10 4 2 2 2 5" xfId="19652"/>
    <cellStyle name="常规 2 10 4 2 2 3" xfId="19653"/>
    <cellStyle name="常规 2 10 4 2 2 3 2" xfId="19654"/>
    <cellStyle name="常规 2 10 4 2 2 3 2 2" xfId="19655"/>
    <cellStyle name="常规 2 10 4 2 2 3 3" xfId="19656"/>
    <cellStyle name="常规 2 10 4 2 2 3 3 2" xfId="19657"/>
    <cellStyle name="常规 2 10 4 2 2 3 4" xfId="19658"/>
    <cellStyle name="常规 2 10 4 2 2 3 5" xfId="19659"/>
    <cellStyle name="常规 2 10 4 2 2 4" xfId="19660"/>
    <cellStyle name="常规 2 10 4 2 2 4 2" xfId="19661"/>
    <cellStyle name="常规 2 10 4 2 2 4 2 2" xfId="19662"/>
    <cellStyle name="常规 2 10 4 2 2 4 3" xfId="19663"/>
    <cellStyle name="常规 2 10 4 2 2 4 3 2" xfId="19664"/>
    <cellStyle name="常规 2 10 4 2 2 4 4" xfId="19665"/>
    <cellStyle name="常规 2 10 4 2 2 4 5" xfId="19666"/>
    <cellStyle name="常规 2 10 4 2 2 5" xfId="19667"/>
    <cellStyle name="常规 2 10 4 2 2 5 2" xfId="19668"/>
    <cellStyle name="常规 2 10 4 2 2 5 2 2" xfId="19669"/>
    <cellStyle name="常规 2 10 4 2 2 5 3" xfId="19670"/>
    <cellStyle name="常规 2 10 4 2 2 5 3 2" xfId="19671"/>
    <cellStyle name="常规 2 10 4 2 2 5 4" xfId="19672"/>
    <cellStyle name="常规 2 10 4 2 2 5 5" xfId="19673"/>
    <cellStyle name="常规 2 10 4 2 2 6" xfId="19674"/>
    <cellStyle name="常规 2 10 4 2 2 6 2" xfId="19675"/>
    <cellStyle name="常规 2 10 4 2 2 7" xfId="19676"/>
    <cellStyle name="常规 2 10 4 2 2 7 2" xfId="19677"/>
    <cellStyle name="常规 2 10 4 2 2 8" xfId="19678"/>
    <cellStyle name="常规 2 10 4 2 2 8 2" xfId="19679"/>
    <cellStyle name="常规 2 10 4 2 2 9" xfId="19680"/>
    <cellStyle name="常规 2 10 4 2 2 9 2" xfId="19681"/>
    <cellStyle name="常规 2 10 4 2 3" xfId="19682"/>
    <cellStyle name="常规 2 10 4 2 3 2" xfId="19683"/>
    <cellStyle name="常规 2 10 4 2 3 2 2" xfId="19684"/>
    <cellStyle name="常规 2 10 4 2 3 3" xfId="19685"/>
    <cellStyle name="常规 2 10 4 2 3 3 2" xfId="19686"/>
    <cellStyle name="常规 2 10 4 2 3 4" xfId="19687"/>
    <cellStyle name="常规 2 10 4 2 3 5" xfId="19688"/>
    <cellStyle name="常规 2 10 4 2 4" xfId="19689"/>
    <cellStyle name="常规 2 10 4 2 4 10" xfId="19690"/>
    <cellStyle name="常规 2 10 4 2 4 10 2" xfId="19691"/>
    <cellStyle name="常规 2 10 4 2 4 11" xfId="19692"/>
    <cellStyle name="常规 2 10 4 2 4 11 2" xfId="19693"/>
    <cellStyle name="常规 2 10 4 2 4 12" xfId="19694"/>
    <cellStyle name="常规 2 10 4 2 4 12 2" xfId="19695"/>
    <cellStyle name="常规 2 10 4 2 4 13" xfId="19696"/>
    <cellStyle name="常规 2 10 4 2 4 14" xfId="19697"/>
    <cellStyle name="常规 2 10 4 2 4 2" xfId="19698"/>
    <cellStyle name="常规 2 10 4 2 4 2 2" xfId="19699"/>
    <cellStyle name="常规 2 10 4 2 4 2 2 2" xfId="19700"/>
    <cellStyle name="常规 2 10 4 2 4 2 3" xfId="19701"/>
    <cellStyle name="常规 2 10 4 2 4 2 3 2" xfId="19702"/>
    <cellStyle name="常规 2 10 4 2 4 2 4" xfId="19703"/>
    <cellStyle name="常规 2 10 4 2 4 2 5" xfId="19704"/>
    <cellStyle name="常规 2 10 4 2 4 3" xfId="19705"/>
    <cellStyle name="常规 2 10 4 2 4 3 2" xfId="19706"/>
    <cellStyle name="常规 2 10 4 2 4 3 2 2" xfId="19707"/>
    <cellStyle name="常规 2 10 4 2 4 3 3" xfId="19708"/>
    <cellStyle name="常规 2 10 4 2 4 3 3 2" xfId="19709"/>
    <cellStyle name="常规 2 10 4 2 4 3 4" xfId="19710"/>
    <cellStyle name="常规 2 10 4 2 4 3 5" xfId="19711"/>
    <cellStyle name="常规 2 10 4 2 4 4" xfId="19712"/>
    <cellStyle name="常规 2 10 4 2 4 4 2" xfId="19713"/>
    <cellStyle name="常规 2 10 4 2 4 4 2 2" xfId="19714"/>
    <cellStyle name="常规 2 10 4 2 4 4 3" xfId="19715"/>
    <cellStyle name="常规 2 10 4 2 4 4 3 2" xfId="19716"/>
    <cellStyle name="常规 2 10 4 2 4 4 4" xfId="19717"/>
    <cellStyle name="常规 2 10 4 2 4 4 5" xfId="19718"/>
    <cellStyle name="常规 2 10 4 2 4 5" xfId="19719"/>
    <cellStyle name="常规 2 10 4 2 4 5 2" xfId="19720"/>
    <cellStyle name="常规 2 10 4 2 4 6" xfId="19721"/>
    <cellStyle name="常规 2 10 4 2 4 6 2" xfId="19722"/>
    <cellStyle name="常规 2 10 4 2 4 7" xfId="19723"/>
    <cellStyle name="常规 2 10 4 2 4 7 2" xfId="19724"/>
    <cellStyle name="常规 2 10 4 2 4 8" xfId="19725"/>
    <cellStyle name="常规 2 10 4 2 4 8 2" xfId="19726"/>
    <cellStyle name="常规 2 10 4 2 4 9" xfId="19727"/>
    <cellStyle name="常规 2 10 4 2 4 9 2" xfId="19728"/>
    <cellStyle name="常规 2 10 4 2 5" xfId="19729"/>
    <cellStyle name="常规 2 10 4 2 5 2" xfId="19730"/>
    <cellStyle name="常规 2 10 4 2 5 2 2" xfId="19731"/>
    <cellStyle name="常规 2 10 4 2 5 3" xfId="19732"/>
    <cellStyle name="常规 2 10 4 2 5 3 2" xfId="19733"/>
    <cellStyle name="常规 2 10 4 2 5 4" xfId="19734"/>
    <cellStyle name="常规 2 10 4 2 5 5" xfId="19735"/>
    <cellStyle name="常规 2 10 4 2 6" xfId="19736"/>
    <cellStyle name="常规 2 10 4 2 6 2" xfId="19737"/>
    <cellStyle name="常规 2 10 4 2 6 2 2" xfId="19738"/>
    <cellStyle name="常规 2 10 4 2 6 3" xfId="19739"/>
    <cellStyle name="常规 2 10 4 2 6 3 2" xfId="19740"/>
    <cellStyle name="常规 2 10 4 2 6 4" xfId="19741"/>
    <cellStyle name="常规 2 10 4 2 6 5" xfId="19742"/>
    <cellStyle name="常规 2 10 4 2 7" xfId="19743"/>
    <cellStyle name="常规 2 10 4 2 7 2" xfId="19744"/>
    <cellStyle name="常规 2 10 4 2 8" xfId="19745"/>
    <cellStyle name="常规 2 10 4 2 8 2" xfId="19746"/>
    <cellStyle name="常规 2 10 4 2 9" xfId="19747"/>
    <cellStyle name="常规 2 10 4 3" xfId="19748"/>
    <cellStyle name="常规 2 10 4 3 2" xfId="19749"/>
    <cellStyle name="常规 2 10 4 3 2 10" xfId="19750"/>
    <cellStyle name="常规 2 10 4 3 2 10 2" xfId="19751"/>
    <cellStyle name="常规 2 10 4 3 2 11" xfId="19752"/>
    <cellStyle name="常规 2 10 4 3 2 11 2" xfId="19753"/>
    <cellStyle name="常规 2 10 4 3 2 12" xfId="19754"/>
    <cellStyle name="常规 2 10 4 3 2 12 2" xfId="19755"/>
    <cellStyle name="常规 2 10 4 3 2 13" xfId="19756"/>
    <cellStyle name="常规 2 10 4 3 2 14" xfId="19757"/>
    <cellStyle name="常规 2 10 4 3 2 2" xfId="19758"/>
    <cellStyle name="常规 2 10 4 3 2 2 2" xfId="19759"/>
    <cellStyle name="常规 2 10 4 3 2 2 2 2" xfId="19760"/>
    <cellStyle name="常规 2 10 4 3 2 2 3" xfId="19761"/>
    <cellStyle name="常规 2 10 4 3 2 2 3 2" xfId="19762"/>
    <cellStyle name="常规 2 10 4 3 2 2 4" xfId="19763"/>
    <cellStyle name="常规 2 10 4 3 2 2 5" xfId="19764"/>
    <cellStyle name="常规 2 10 4 3 2 3" xfId="19765"/>
    <cellStyle name="常规 2 10 4 3 2 3 2" xfId="19766"/>
    <cellStyle name="常规 2 10 4 3 2 3 2 2" xfId="19767"/>
    <cellStyle name="常规 2 10 4 3 2 3 3" xfId="19768"/>
    <cellStyle name="常规 2 10 4 3 2 3 3 2" xfId="19769"/>
    <cellStyle name="常规 2 10 4 3 2 3 4" xfId="19770"/>
    <cellStyle name="常规 2 10 4 3 2 3 5" xfId="19771"/>
    <cellStyle name="常规 2 10 4 3 2 4" xfId="19772"/>
    <cellStyle name="常规 2 10 4 3 2 4 2" xfId="19773"/>
    <cellStyle name="常规 2 10 4 3 2 4 2 2" xfId="19774"/>
    <cellStyle name="常规 2 10 4 3 2 4 3" xfId="19775"/>
    <cellStyle name="常规 2 10 4 3 2 4 3 2" xfId="19776"/>
    <cellStyle name="常规 2 10 4 3 2 4 4" xfId="19777"/>
    <cellStyle name="常规 2 10 4 3 2 4 5" xfId="19778"/>
    <cellStyle name="常规 2 10 4 3 2 5" xfId="19779"/>
    <cellStyle name="常规 2 10 4 3 2 5 2" xfId="19780"/>
    <cellStyle name="常规 2 10 4 3 2 6" xfId="19781"/>
    <cellStyle name="常规 2 10 4 3 2 6 2" xfId="19782"/>
    <cellStyle name="常规 2 10 4 3 2 7" xfId="19783"/>
    <cellStyle name="常规 2 10 4 3 2 7 2" xfId="19784"/>
    <cellStyle name="常规 2 10 4 3 2 8" xfId="19785"/>
    <cellStyle name="常规 2 10 4 3 2 8 2" xfId="19786"/>
    <cellStyle name="常规 2 10 4 3 2 9" xfId="19787"/>
    <cellStyle name="常规 2 10 4 3 2 9 2" xfId="19788"/>
    <cellStyle name="常规 2 10 4 3 3" xfId="19789"/>
    <cellStyle name="常规 2 10 4 3 3 2" xfId="19790"/>
    <cellStyle name="常规 2 10 4 3 3 2 2" xfId="19791"/>
    <cellStyle name="常规 2 10 4 3 3 3" xfId="19792"/>
    <cellStyle name="常规 2 10 4 3 3 3 2" xfId="19793"/>
    <cellStyle name="常规 2 10 4 3 3 4" xfId="19794"/>
    <cellStyle name="常规 2 10 4 3 3 5" xfId="19795"/>
    <cellStyle name="常规 2 10 4 3 4" xfId="19796"/>
    <cellStyle name="常规 2 10 4 3 4 2" xfId="19797"/>
    <cellStyle name="常规 2 10 4 3 4 2 2" xfId="19798"/>
    <cellStyle name="常规 2 10 4 3 4 3" xfId="19799"/>
    <cellStyle name="常规 2 10 4 3 4 3 2" xfId="19800"/>
    <cellStyle name="常规 2 10 4 3 4 4" xfId="19801"/>
    <cellStyle name="常规 2 10 4 3 4 5" xfId="19802"/>
    <cellStyle name="常规 2 10 4 3 5" xfId="19803"/>
    <cellStyle name="常规 2 10 4 3 5 2" xfId="19804"/>
    <cellStyle name="常规 2 10 4 3 6" xfId="19805"/>
    <cellStyle name="常规 2 10 4 3 6 2" xfId="19806"/>
    <cellStyle name="常规 2 10 4 3 7" xfId="19807"/>
    <cellStyle name="常规 2 10 4 3 8" xfId="19808"/>
    <cellStyle name="常规 2 10 4 4" xfId="19809"/>
    <cellStyle name="常规 2 10 4 4 10" xfId="19810"/>
    <cellStyle name="常规 2 10 4 4 10 2" xfId="19811"/>
    <cellStyle name="常规 2 10 4 4 11" xfId="19812"/>
    <cellStyle name="常规 2 10 4 4 11 2" xfId="19813"/>
    <cellStyle name="常规 2 10 4 4 12" xfId="19814"/>
    <cellStyle name="常规 2 10 4 4 12 2" xfId="19815"/>
    <cellStyle name="常规 2 10 4 4 13" xfId="19816"/>
    <cellStyle name="常规 2 10 4 4 14" xfId="19817"/>
    <cellStyle name="常规 2 10 4 4 2" xfId="19818"/>
    <cellStyle name="常规 2 10 4 4 2 2" xfId="19819"/>
    <cellStyle name="常规 2 10 4 4 2 2 2" xfId="19820"/>
    <cellStyle name="常规 2 10 4 4 2 3" xfId="19821"/>
    <cellStyle name="常规 2 10 4 4 2 3 2" xfId="19822"/>
    <cellStyle name="常规 2 10 4 4 2 4" xfId="19823"/>
    <cellStyle name="常规 2 10 4 4 2 5" xfId="19824"/>
    <cellStyle name="常规 2 10 4 4 3" xfId="19825"/>
    <cellStyle name="常规 2 10 4 4 3 2" xfId="19826"/>
    <cellStyle name="常规 2 10 4 4 3 2 2" xfId="19827"/>
    <cellStyle name="常规 2 10 4 4 3 3" xfId="19828"/>
    <cellStyle name="常规 2 10 4 4 3 3 2" xfId="19829"/>
    <cellStyle name="常规 2 10 4 4 3 4" xfId="19830"/>
    <cellStyle name="常规 2 10 4 4 3 5" xfId="19831"/>
    <cellStyle name="常规 2 10 4 4 4" xfId="19832"/>
    <cellStyle name="常规 2 10 4 4 4 2" xfId="19833"/>
    <cellStyle name="常规 2 10 4 4 4 2 2" xfId="19834"/>
    <cellStyle name="常规 2 10 4 4 4 3" xfId="19835"/>
    <cellStyle name="常规 2 10 4 4 4 3 2" xfId="19836"/>
    <cellStyle name="常规 2 10 4 4 4 4" xfId="19837"/>
    <cellStyle name="常规 2 10 4 4 4 5" xfId="19838"/>
    <cellStyle name="常规 2 10 4 4 5" xfId="19839"/>
    <cellStyle name="常规 2 10 4 4 5 2" xfId="19840"/>
    <cellStyle name="常规 2 10 4 4 6" xfId="19841"/>
    <cellStyle name="常规 2 10 4 4 6 2" xfId="19842"/>
    <cellStyle name="常规 2 10 4 4 7" xfId="19843"/>
    <cellStyle name="常规 2 10 4 4 7 2" xfId="19844"/>
    <cellStyle name="常规 2 10 4 4 8" xfId="19845"/>
    <cellStyle name="常规 2 10 4 4 8 2" xfId="19846"/>
    <cellStyle name="常规 2 10 4 4 9" xfId="19847"/>
    <cellStyle name="常规 2 10 4 4 9 2" xfId="19848"/>
    <cellStyle name="常规 2 10 4 5" xfId="19849"/>
    <cellStyle name="常规 2 10 4 5 2" xfId="19850"/>
    <cellStyle name="常规 2 10 4 5 2 2" xfId="19851"/>
    <cellStyle name="常规 2 10 4 5 2 2 2" xfId="19852"/>
    <cellStyle name="常规 2 10 4 5 2 3" xfId="19853"/>
    <cellStyle name="常规 2 10 4 5 2 3 2" xfId="19854"/>
    <cellStyle name="常规 2 10 4 5 2 4" xfId="19855"/>
    <cellStyle name="常规 2 10 4 5 2 5" xfId="19856"/>
    <cellStyle name="常规 2 10 4 5 3" xfId="19857"/>
    <cellStyle name="常规 2 10 4 5 3 2" xfId="19858"/>
    <cellStyle name="常规 2 10 4 5 3 2 2" xfId="19859"/>
    <cellStyle name="常规 2 10 4 5 3 3" xfId="19860"/>
    <cellStyle name="常规 2 10 4 5 3 3 2" xfId="19861"/>
    <cellStyle name="常规 2 10 4 5 3 4" xfId="19862"/>
    <cellStyle name="常规 2 10 4 5 3 5" xfId="19863"/>
    <cellStyle name="常规 2 10 4 5 4" xfId="19864"/>
    <cellStyle name="常规 2 10 4 5 5" xfId="19865"/>
    <cellStyle name="常规 2 10 4 5 6" xfId="19866"/>
    <cellStyle name="常规 2 10 4 5 7" xfId="19867"/>
    <cellStyle name="常规 2 10 4 6" xfId="19868"/>
    <cellStyle name="常规 2 10 4 6 2" xfId="19869"/>
    <cellStyle name="常规 2 10 4 6 3" xfId="19870"/>
    <cellStyle name="常规 2 10 4 6 4" xfId="19871"/>
    <cellStyle name="常规 2 10 4 6 5" xfId="19872"/>
    <cellStyle name="常规 2 10 4 7" xfId="19873"/>
    <cellStyle name="常规 2 10 4 7 2" xfId="19874"/>
    <cellStyle name="常规 2 10 4 8" xfId="19875"/>
    <cellStyle name="常规 2 10 4 8 2" xfId="19876"/>
    <cellStyle name="常规 2 10 4 9" xfId="19877"/>
    <cellStyle name="常规 2 10 5" xfId="19878"/>
    <cellStyle name="常规 2 10 5 10" xfId="19879"/>
    <cellStyle name="常规 2 10 5 2" xfId="19880"/>
    <cellStyle name="常规 2 10 5 2 10" xfId="19881"/>
    <cellStyle name="常规 2 10 5 2 10 2" xfId="19882"/>
    <cellStyle name="常规 2 10 5 2 11" xfId="19883"/>
    <cellStyle name="常规 2 10 5 2 11 2" xfId="19884"/>
    <cellStyle name="常规 2 10 5 2 12" xfId="19885"/>
    <cellStyle name="常规 2 10 5 2 12 2" xfId="19886"/>
    <cellStyle name="常规 2 10 5 2 13" xfId="19887"/>
    <cellStyle name="常规 2 10 5 2 13 2" xfId="19888"/>
    <cellStyle name="常规 2 10 5 2 14" xfId="19889"/>
    <cellStyle name="常规 2 10 5 2 15" xfId="19890"/>
    <cellStyle name="常规 2 10 5 2 2" xfId="19891"/>
    <cellStyle name="常规 2 10 5 2 2 2" xfId="19892"/>
    <cellStyle name="常规 2 10 5 2 2 2 2" xfId="19893"/>
    <cellStyle name="常规 2 10 5 2 2 3" xfId="19894"/>
    <cellStyle name="常规 2 10 5 2 2 3 2" xfId="19895"/>
    <cellStyle name="常规 2 10 5 2 2 4" xfId="19896"/>
    <cellStyle name="常规 2 10 5 2 2 5" xfId="19897"/>
    <cellStyle name="常规 2 10 5 2 3" xfId="19898"/>
    <cellStyle name="常规 2 10 5 2 3 2" xfId="19899"/>
    <cellStyle name="常规 2 10 5 2 3 2 2" xfId="19900"/>
    <cellStyle name="常规 2 10 5 2 3 3" xfId="19901"/>
    <cellStyle name="常规 2 10 5 2 3 3 2" xfId="19902"/>
    <cellStyle name="常规 2 10 5 2 3 4" xfId="19903"/>
    <cellStyle name="常规 2 10 5 2 3 5" xfId="19904"/>
    <cellStyle name="常规 2 10 5 2 4" xfId="19905"/>
    <cellStyle name="常规 2 10 5 2 4 2" xfId="19906"/>
    <cellStyle name="常规 2 10 5 2 4 2 2" xfId="19907"/>
    <cellStyle name="常规 2 10 5 2 4 3" xfId="19908"/>
    <cellStyle name="常规 2 10 5 2 4 3 2" xfId="19909"/>
    <cellStyle name="常规 2 10 5 2 4 4" xfId="19910"/>
    <cellStyle name="常规 2 10 5 2 4 5" xfId="19911"/>
    <cellStyle name="常规 2 10 5 2 5" xfId="19912"/>
    <cellStyle name="常规 2 10 5 2 5 2" xfId="19913"/>
    <cellStyle name="常规 2 10 5 2 5 2 2" xfId="19914"/>
    <cellStyle name="常规 2 10 5 2 5 3" xfId="19915"/>
    <cellStyle name="常规 2 10 5 2 5 3 2" xfId="19916"/>
    <cellStyle name="常规 2 10 5 2 5 4" xfId="19917"/>
    <cellStyle name="常规 2 10 5 2 5 5" xfId="19918"/>
    <cellStyle name="常规 2 10 5 2 6" xfId="19919"/>
    <cellStyle name="常规 2 10 5 2 6 2" xfId="19920"/>
    <cellStyle name="常规 2 10 5 2 7" xfId="19921"/>
    <cellStyle name="常规 2 10 5 2 7 2" xfId="19922"/>
    <cellStyle name="常规 2 10 5 2 8" xfId="19923"/>
    <cellStyle name="常规 2 10 5 2 8 2" xfId="19924"/>
    <cellStyle name="常规 2 10 5 2 9" xfId="19925"/>
    <cellStyle name="常规 2 10 5 2 9 2" xfId="19926"/>
    <cellStyle name="常规 2 10 5 3" xfId="19927"/>
    <cellStyle name="常规 2 10 5 3 2" xfId="19928"/>
    <cellStyle name="常规 2 10 5 3 2 2" xfId="19929"/>
    <cellStyle name="常规 2 10 5 3 3" xfId="19930"/>
    <cellStyle name="常规 2 10 5 3 3 2" xfId="19931"/>
    <cellStyle name="常规 2 10 5 3 4" xfId="19932"/>
    <cellStyle name="常规 2 10 5 3 5" xfId="19933"/>
    <cellStyle name="常规 2 10 5 4" xfId="19934"/>
    <cellStyle name="常规 2 10 5 4 10" xfId="19935"/>
    <cellStyle name="常规 2 10 5 4 10 2" xfId="19936"/>
    <cellStyle name="常规 2 10 5 4 11" xfId="19937"/>
    <cellStyle name="常规 2 10 5 4 11 2" xfId="19938"/>
    <cellStyle name="常规 2 10 5 4 12" xfId="19939"/>
    <cellStyle name="常规 2 10 5 4 12 2" xfId="19940"/>
    <cellStyle name="常规 2 10 5 4 13" xfId="19941"/>
    <cellStyle name="常规 2 10 5 4 14" xfId="19942"/>
    <cellStyle name="常规 2 10 5 4 2" xfId="19943"/>
    <cellStyle name="常规 2 10 5 4 2 2" xfId="19944"/>
    <cellStyle name="常规 2 10 5 4 2 2 2" xfId="19945"/>
    <cellStyle name="常规 2 10 5 4 2 3" xfId="19946"/>
    <cellStyle name="常规 2 10 5 4 2 3 2" xfId="19947"/>
    <cellStyle name="常规 2 10 5 4 2 4" xfId="19948"/>
    <cellStyle name="常规 2 10 5 4 2 5" xfId="19949"/>
    <cellStyle name="常规 2 10 5 4 3" xfId="19950"/>
    <cellStyle name="常规 2 10 5 4 3 2" xfId="19951"/>
    <cellStyle name="常规 2 10 5 4 3 2 2" xfId="19952"/>
    <cellStyle name="常规 2 10 5 4 3 3" xfId="19953"/>
    <cellStyle name="常规 2 10 5 4 3 3 2" xfId="19954"/>
    <cellStyle name="常规 2 10 5 4 3 4" xfId="19955"/>
    <cellStyle name="常规 2 10 5 4 3 5" xfId="19956"/>
    <cellStyle name="常规 2 10 5 4 4" xfId="19957"/>
    <cellStyle name="常规 2 10 5 4 4 2" xfId="19958"/>
    <cellStyle name="常规 2 10 5 4 4 2 2" xfId="19959"/>
    <cellStyle name="常规 2 10 5 4 4 3" xfId="19960"/>
    <cellStyle name="常规 2 10 5 4 4 3 2" xfId="19961"/>
    <cellStyle name="常规 2 10 5 4 4 4" xfId="19962"/>
    <cellStyle name="常规 2 10 5 4 4 5" xfId="19963"/>
    <cellStyle name="常规 2 10 5 4 5" xfId="19964"/>
    <cellStyle name="常规 2 10 5 4 5 2" xfId="19965"/>
    <cellStyle name="常规 2 10 5 4 6" xfId="19966"/>
    <cellStyle name="常规 2 10 5 4 6 2" xfId="19967"/>
    <cellStyle name="常规 2 10 5 4 7" xfId="19968"/>
    <cellStyle name="常规 2 10 5 4 7 2" xfId="19969"/>
    <cellStyle name="常规 2 10 5 4 8" xfId="19970"/>
    <cellStyle name="常规 2 10 5 4 8 2" xfId="19971"/>
    <cellStyle name="常规 2 10 5 4 9" xfId="19972"/>
    <cellStyle name="常规 2 10 5 4 9 2" xfId="19973"/>
    <cellStyle name="常规 2 10 5 5" xfId="19974"/>
    <cellStyle name="常规 2 10 5 5 2" xfId="19975"/>
    <cellStyle name="常规 2 10 5 5 2 2" xfId="19976"/>
    <cellStyle name="常规 2 10 5 5 2 2 2" xfId="19977"/>
    <cellStyle name="常规 2 10 5 5 2 3" xfId="19978"/>
    <cellStyle name="常规 2 10 5 5 2 3 2" xfId="19979"/>
    <cellStyle name="常规 2 10 5 5 2 4" xfId="19980"/>
    <cellStyle name="常规 2 10 5 5 2 5" xfId="19981"/>
    <cellStyle name="常规 2 10 5 5 3" xfId="19982"/>
    <cellStyle name="常规 2 10 5 5 3 2" xfId="19983"/>
    <cellStyle name="常规 2 10 5 5 3 2 2" xfId="19984"/>
    <cellStyle name="常规 2 10 5 5 3 3" xfId="19985"/>
    <cellStyle name="常规 2 10 5 5 3 3 2" xfId="19986"/>
    <cellStyle name="常规 2 10 5 5 3 4" xfId="19987"/>
    <cellStyle name="常规 2 10 5 5 3 5" xfId="19988"/>
    <cellStyle name="常规 2 10 5 5 4" xfId="19989"/>
    <cellStyle name="常规 2 10 5 5 5" xfId="19990"/>
    <cellStyle name="常规 2 10 5 5 6" xfId="19991"/>
    <cellStyle name="常规 2 10 5 5 7" xfId="19992"/>
    <cellStyle name="常规 2 10 5 6" xfId="19993"/>
    <cellStyle name="常规 2 10 5 6 2" xfId="19994"/>
    <cellStyle name="常规 2 10 5 6 3" xfId="19995"/>
    <cellStyle name="常规 2 10 5 6 4" xfId="19996"/>
    <cellStyle name="常规 2 10 5 6 5" xfId="19997"/>
    <cellStyle name="常规 2 10 5 7" xfId="19998"/>
    <cellStyle name="常规 2 10 5 7 2" xfId="19999"/>
    <cellStyle name="常规 2 10 5 8" xfId="20000"/>
    <cellStyle name="常规 2 10 5 8 2" xfId="20001"/>
    <cellStyle name="常规 2 10 5 9" xfId="20002"/>
    <cellStyle name="常规 2 10 6" xfId="20003"/>
    <cellStyle name="常规 2 10 6 2" xfId="20004"/>
    <cellStyle name="常规 2 10 6 2 2" xfId="20005"/>
    <cellStyle name="常规 2 10 6 2 2 2" xfId="20006"/>
    <cellStyle name="常规 2 10 6 2 3" xfId="20007"/>
    <cellStyle name="常规 2 10 6 2 3 2" xfId="20008"/>
    <cellStyle name="常规 2 10 6 2 4" xfId="20009"/>
    <cellStyle name="常规 2 10 6 2 5" xfId="20010"/>
    <cellStyle name="常规 2 10 6 3" xfId="20011"/>
    <cellStyle name="常规 2 10 6 3 10" xfId="20012"/>
    <cellStyle name="常规 2 10 6 3 10 2" xfId="20013"/>
    <cellStyle name="常规 2 10 6 3 11" xfId="20014"/>
    <cellStyle name="常规 2 10 6 3 11 2" xfId="20015"/>
    <cellStyle name="常规 2 10 6 3 12" xfId="20016"/>
    <cellStyle name="常规 2 10 6 3 12 2" xfId="20017"/>
    <cellStyle name="常规 2 10 6 3 13" xfId="20018"/>
    <cellStyle name="常规 2 10 6 3 14" xfId="20019"/>
    <cellStyle name="常规 2 10 6 3 2" xfId="20020"/>
    <cellStyle name="常规 2 10 6 3 2 2" xfId="20021"/>
    <cellStyle name="常规 2 10 6 3 2 2 2" xfId="20022"/>
    <cellStyle name="常规 2 10 6 3 2 3" xfId="20023"/>
    <cellStyle name="常规 2 10 6 3 2 3 2" xfId="20024"/>
    <cellStyle name="常规 2 10 6 3 2 4" xfId="20025"/>
    <cellStyle name="常规 2 10 6 3 2 5" xfId="20026"/>
    <cellStyle name="常规 2 10 6 3 3" xfId="20027"/>
    <cellStyle name="常规 2 10 6 3 3 2" xfId="20028"/>
    <cellStyle name="常规 2 10 6 3 3 2 2" xfId="20029"/>
    <cellStyle name="常规 2 10 6 3 3 3" xfId="20030"/>
    <cellStyle name="常规 2 10 6 3 3 3 2" xfId="20031"/>
    <cellStyle name="常规 2 10 6 3 3 4" xfId="20032"/>
    <cellStyle name="常规 2 10 6 3 3 5" xfId="20033"/>
    <cellStyle name="常规 2 10 6 3 4" xfId="20034"/>
    <cellStyle name="常规 2 10 6 3 4 2" xfId="20035"/>
    <cellStyle name="常规 2 10 6 3 4 2 2" xfId="20036"/>
    <cellStyle name="常规 2 10 6 3 4 3" xfId="20037"/>
    <cellStyle name="常规 2 10 6 3 4 3 2" xfId="20038"/>
    <cellStyle name="常规 2 10 6 3 4 4" xfId="20039"/>
    <cellStyle name="常规 2 10 6 3 4 5" xfId="20040"/>
    <cellStyle name="常规 2 10 6 3 5" xfId="20041"/>
    <cellStyle name="常规 2 10 6 3 5 2" xfId="20042"/>
    <cellStyle name="常规 2 10 6 3 6" xfId="20043"/>
    <cellStyle name="常规 2 10 6 3 6 2" xfId="20044"/>
    <cellStyle name="常规 2 10 6 3 7" xfId="20045"/>
    <cellStyle name="常规 2 10 6 3 7 2" xfId="20046"/>
    <cellStyle name="常规 2 10 6 3 8" xfId="20047"/>
    <cellStyle name="常规 2 10 6 3 8 2" xfId="20048"/>
    <cellStyle name="常规 2 10 6 3 9" xfId="20049"/>
    <cellStyle name="常规 2 10 6 3 9 2" xfId="20050"/>
    <cellStyle name="常规 2 10 6 4" xfId="20051"/>
    <cellStyle name="常规 2 10 6 4 2" xfId="20052"/>
    <cellStyle name="常规 2 10 6 4 2 2" xfId="20053"/>
    <cellStyle name="常规 2 10 6 4 2 2 2" xfId="20054"/>
    <cellStyle name="常规 2 10 6 4 2 3" xfId="20055"/>
    <cellStyle name="常规 2 10 6 4 2 3 2" xfId="20056"/>
    <cellStyle name="常规 2 10 6 4 2 4" xfId="20057"/>
    <cellStyle name="常规 2 10 6 4 2 5" xfId="20058"/>
    <cellStyle name="常规 2 10 6 4 3" xfId="20059"/>
    <cellStyle name="常规 2 10 6 4 3 2" xfId="20060"/>
    <cellStyle name="常规 2 10 6 4 3 2 2" xfId="20061"/>
    <cellStyle name="常规 2 10 6 4 3 3" xfId="20062"/>
    <cellStyle name="常规 2 10 6 4 3 3 2" xfId="20063"/>
    <cellStyle name="常规 2 10 6 4 3 4" xfId="20064"/>
    <cellStyle name="常规 2 10 6 4 3 5" xfId="20065"/>
    <cellStyle name="常规 2 10 6 4 4" xfId="20066"/>
    <cellStyle name="常规 2 10 6 4 5" xfId="20067"/>
    <cellStyle name="常规 2 10 6 4 6" xfId="20068"/>
    <cellStyle name="常规 2 10 6 4 7" xfId="20069"/>
    <cellStyle name="常规 2 10 6 5" xfId="20070"/>
    <cellStyle name="常规 2 10 6 5 2" xfId="20071"/>
    <cellStyle name="常规 2 10 6 5 3" xfId="20072"/>
    <cellStyle name="常规 2 10 6 5 4" xfId="20073"/>
    <cellStyle name="常规 2 10 6 5 5" xfId="20074"/>
    <cellStyle name="常规 2 10 6 6" xfId="20075"/>
    <cellStyle name="常规 2 10 6 6 2" xfId="20076"/>
    <cellStyle name="常规 2 10 6 7" xfId="20077"/>
    <cellStyle name="常规 2 10 6 7 2" xfId="20078"/>
    <cellStyle name="常规 2 10 6 8" xfId="20079"/>
    <cellStyle name="常规 2 10 6 9" xfId="20080"/>
    <cellStyle name="常规 2 10 7" xfId="20081"/>
    <cellStyle name="常规 2 10 7 2" xfId="20082"/>
    <cellStyle name="常规 2 10 7 2 2" xfId="20083"/>
    <cellStyle name="常规 2 10 7 2 2 2" xfId="20084"/>
    <cellStyle name="常规 2 10 7 2 3" xfId="20085"/>
    <cellStyle name="常规 2 10 7 2 3 2" xfId="20086"/>
    <cellStyle name="常规 2 10 7 2 4" xfId="20087"/>
    <cellStyle name="常规 2 10 7 2 5" xfId="20088"/>
    <cellStyle name="常规 2 10 7 3" xfId="20089"/>
    <cellStyle name="常规 2 10 7 3 10" xfId="20090"/>
    <cellStyle name="常规 2 10 7 3 10 2" xfId="20091"/>
    <cellStyle name="常规 2 10 7 3 11" xfId="20092"/>
    <cellStyle name="常规 2 10 7 3 11 2" xfId="20093"/>
    <cellStyle name="常规 2 10 7 3 12" xfId="20094"/>
    <cellStyle name="常规 2 10 7 3 12 2" xfId="20095"/>
    <cellStyle name="常规 2 10 7 3 13" xfId="20096"/>
    <cellStyle name="常规 2 10 7 3 14" xfId="20097"/>
    <cellStyle name="常规 2 10 7 3 2" xfId="20098"/>
    <cellStyle name="常规 2 10 7 3 2 2" xfId="20099"/>
    <cellStyle name="常规 2 10 7 3 2 2 2" xfId="20100"/>
    <cellStyle name="常规 2 10 7 3 2 3" xfId="20101"/>
    <cellStyle name="常规 2 10 7 3 2 3 2" xfId="20102"/>
    <cellStyle name="常规 2 10 7 3 2 4" xfId="20103"/>
    <cellStyle name="常规 2 10 7 3 2 5" xfId="20104"/>
    <cellStyle name="常规 2 10 7 3 3" xfId="20105"/>
    <cellStyle name="常规 2 10 7 3 3 2" xfId="20106"/>
    <cellStyle name="常规 2 10 7 3 3 2 2" xfId="20107"/>
    <cellStyle name="常规 2 10 7 3 3 3" xfId="20108"/>
    <cellStyle name="常规 2 10 7 3 3 3 2" xfId="20109"/>
    <cellStyle name="常规 2 10 7 3 3 4" xfId="20110"/>
    <cellStyle name="常规 2 10 7 3 3 5" xfId="20111"/>
    <cellStyle name="常规 2 10 7 3 4" xfId="20112"/>
    <cellStyle name="常规 2 10 7 3 4 2" xfId="20113"/>
    <cellStyle name="常规 2 10 7 3 4 2 2" xfId="20114"/>
    <cellStyle name="常规 2 10 7 3 4 3" xfId="20115"/>
    <cellStyle name="常规 2 10 7 3 4 3 2" xfId="20116"/>
    <cellStyle name="常规 2 10 7 3 4 4" xfId="20117"/>
    <cellStyle name="常规 2 10 7 3 4 5" xfId="20118"/>
    <cellStyle name="常规 2 10 7 3 5" xfId="20119"/>
    <cellStyle name="常规 2 10 7 3 5 2" xfId="20120"/>
    <cellStyle name="常规 2 10 7 3 6" xfId="20121"/>
    <cellStyle name="常规 2 10 7 3 6 2" xfId="20122"/>
    <cellStyle name="常规 2 10 7 3 7" xfId="20123"/>
    <cellStyle name="常规 2 10 7 3 7 2" xfId="20124"/>
    <cellStyle name="常规 2 10 7 3 8" xfId="20125"/>
    <cellStyle name="常规 2 10 7 3 8 2" xfId="20126"/>
    <cellStyle name="常规 2 10 7 3 9" xfId="20127"/>
    <cellStyle name="常规 2 10 7 3 9 2" xfId="20128"/>
    <cellStyle name="常规 2 10 7 4" xfId="20129"/>
    <cellStyle name="常规 2 10 7 4 2" xfId="20130"/>
    <cellStyle name="常规 2 10 7 4 2 2" xfId="20131"/>
    <cellStyle name="常规 2 10 7 4 2 2 2" xfId="20132"/>
    <cellStyle name="常规 2 10 7 4 2 3" xfId="20133"/>
    <cellStyle name="常规 2 10 7 4 2 3 2" xfId="20134"/>
    <cellStyle name="常规 2 10 7 4 2 4" xfId="20135"/>
    <cellStyle name="常规 2 10 7 4 2 5" xfId="20136"/>
    <cellStyle name="常规 2 10 7 4 3" xfId="20137"/>
    <cellStyle name="常规 2 10 7 4 3 2" xfId="20138"/>
    <cellStyle name="常规 2 10 7 4 3 2 2" xfId="20139"/>
    <cellStyle name="常规 2 10 7 4 3 3" xfId="20140"/>
    <cellStyle name="常规 2 10 7 4 3 3 2" xfId="20141"/>
    <cellStyle name="常规 2 10 7 4 3 4" xfId="20142"/>
    <cellStyle name="常规 2 10 7 4 3 5" xfId="20143"/>
    <cellStyle name="常规 2 10 7 4 4" xfId="20144"/>
    <cellStyle name="常规 2 10 7 4 5" xfId="20145"/>
    <cellStyle name="常规 2 10 7 4 6" xfId="20146"/>
    <cellStyle name="常规 2 10 7 4 7" xfId="20147"/>
    <cellStyle name="常规 2 10 7 5" xfId="20148"/>
    <cellStyle name="常规 2 10 7 5 2" xfId="20149"/>
    <cellStyle name="常规 2 10 7 5 3" xfId="20150"/>
    <cellStyle name="常规 2 10 7 5 4" xfId="20151"/>
    <cellStyle name="常规 2 10 7 5 5" xfId="20152"/>
    <cellStyle name="常规 2 10 7 6" xfId="20153"/>
    <cellStyle name="常规 2 10 7 6 2" xfId="20154"/>
    <cellStyle name="常规 2 10 7 7" xfId="20155"/>
    <cellStyle name="常规 2 10 7 7 2" xfId="20156"/>
    <cellStyle name="常规 2 10 7 8" xfId="20157"/>
    <cellStyle name="常规 2 10 7 9" xfId="20158"/>
    <cellStyle name="常规 2 10 8" xfId="20159"/>
    <cellStyle name="常规 2 10 8 2" xfId="20160"/>
    <cellStyle name="常规 2 10 8 2 10" xfId="20161"/>
    <cellStyle name="常规 2 10 8 2 10 2" xfId="20162"/>
    <cellStyle name="常规 2 10 8 2 11" xfId="20163"/>
    <cellStyle name="常规 2 10 8 2 11 2" xfId="20164"/>
    <cellStyle name="常规 2 10 8 2 12" xfId="20165"/>
    <cellStyle name="常规 2 10 8 2 12 2" xfId="20166"/>
    <cellStyle name="常规 2 10 8 2 13" xfId="20167"/>
    <cellStyle name="常规 2 10 8 2 14" xfId="20168"/>
    <cellStyle name="常规 2 10 8 2 2" xfId="20169"/>
    <cellStyle name="常规 2 10 8 2 2 2" xfId="20170"/>
    <cellStyle name="常规 2 10 8 2 2 2 2" xfId="20171"/>
    <cellStyle name="常规 2 10 8 2 2 3" xfId="20172"/>
    <cellStyle name="常规 2 10 8 2 2 3 2" xfId="20173"/>
    <cellStyle name="常规 2 10 8 2 2 4" xfId="20174"/>
    <cellStyle name="常规 2 10 8 2 2 5" xfId="20175"/>
    <cellStyle name="常规 2 10 8 2 3" xfId="20176"/>
    <cellStyle name="常规 2 10 8 2 3 2" xfId="20177"/>
    <cellStyle name="常规 2 10 8 2 3 2 2" xfId="20178"/>
    <cellStyle name="常规 2 10 8 2 3 3" xfId="20179"/>
    <cellStyle name="常规 2 10 8 2 3 3 2" xfId="20180"/>
    <cellStyle name="常规 2 10 8 2 3 4" xfId="20181"/>
    <cellStyle name="常规 2 10 8 2 3 5" xfId="20182"/>
    <cellStyle name="常规 2 10 8 2 4" xfId="20183"/>
    <cellStyle name="常规 2 10 8 2 4 2" xfId="20184"/>
    <cellStyle name="常规 2 10 8 2 4 2 2" xfId="20185"/>
    <cellStyle name="常规 2 10 8 2 4 3" xfId="20186"/>
    <cellStyle name="常规 2 10 8 2 4 3 2" xfId="20187"/>
    <cellStyle name="常规 2 10 8 2 4 4" xfId="20188"/>
    <cellStyle name="常规 2 10 8 2 4 5" xfId="20189"/>
    <cellStyle name="常规 2 10 8 2 5" xfId="20190"/>
    <cellStyle name="常规 2 10 8 2 5 2" xfId="20191"/>
    <cellStyle name="常规 2 10 8 2 6" xfId="20192"/>
    <cellStyle name="常规 2 10 8 2 6 2" xfId="20193"/>
    <cellStyle name="常规 2 10 8 2 7" xfId="20194"/>
    <cellStyle name="常规 2 10 8 2 7 2" xfId="20195"/>
    <cellStyle name="常规 2 10 8 2 8" xfId="20196"/>
    <cellStyle name="常规 2 10 8 2 8 2" xfId="20197"/>
    <cellStyle name="常规 2 10 8 2 9" xfId="20198"/>
    <cellStyle name="常规 2 10 8 2 9 2" xfId="20199"/>
    <cellStyle name="常规 2 10 8 3" xfId="20200"/>
    <cellStyle name="常规 2 10 8 3 2" xfId="20201"/>
    <cellStyle name="常规 2 10 8 3 2 2" xfId="20202"/>
    <cellStyle name="常规 2 10 8 3 2 2 2" xfId="20203"/>
    <cellStyle name="常规 2 10 8 3 2 3" xfId="20204"/>
    <cellStyle name="常规 2 10 8 3 2 3 2" xfId="20205"/>
    <cellStyle name="常规 2 10 8 3 2 4" xfId="20206"/>
    <cellStyle name="常规 2 10 8 3 2 5" xfId="20207"/>
    <cellStyle name="常规 2 10 8 3 3" xfId="20208"/>
    <cellStyle name="常规 2 10 8 3 3 2" xfId="20209"/>
    <cellStyle name="常规 2 10 8 3 3 2 2" xfId="20210"/>
    <cellStyle name="常规 2 10 8 3 3 3" xfId="20211"/>
    <cellStyle name="常规 2 10 8 3 3 3 2" xfId="20212"/>
    <cellStyle name="常规 2 10 8 3 3 4" xfId="20213"/>
    <cellStyle name="常规 2 10 8 3 3 5" xfId="20214"/>
    <cellStyle name="常规 2 10 8 3 4" xfId="20215"/>
    <cellStyle name="常规 2 10 8 3 5" xfId="20216"/>
    <cellStyle name="常规 2 10 8 3 6" xfId="20217"/>
    <cellStyle name="常规 2 10 8 3 7" xfId="20218"/>
    <cellStyle name="常规 2 10 8 4" xfId="20219"/>
    <cellStyle name="常规 2 10 8 4 2" xfId="20220"/>
    <cellStyle name="常规 2 10 8 4 3" xfId="20221"/>
    <cellStyle name="常规 2 10 8 4 4" xfId="20222"/>
    <cellStyle name="常规 2 10 8 4 5" xfId="20223"/>
    <cellStyle name="常规 2 10 8 5" xfId="20224"/>
    <cellStyle name="常规 2 10 8 5 2" xfId="20225"/>
    <cellStyle name="常规 2 10 8 6" xfId="20226"/>
    <cellStyle name="常规 2 10 8 6 2" xfId="20227"/>
    <cellStyle name="常规 2 10 8 7" xfId="20228"/>
    <cellStyle name="常规 2 10 8 8" xfId="20229"/>
    <cellStyle name="常规 2 10 9" xfId="20230"/>
    <cellStyle name="常规 2 10 9 2" xfId="20231"/>
    <cellStyle name="常规 2 10 9 2 10" xfId="20232"/>
    <cellStyle name="常规 2 10 9 2 10 2" xfId="20233"/>
    <cellStyle name="常规 2 10 9 2 11" xfId="20234"/>
    <cellStyle name="常规 2 10 9 2 11 2" xfId="20235"/>
    <cellStyle name="常规 2 10 9 2 12" xfId="20236"/>
    <cellStyle name="常规 2 10 9 2 12 2" xfId="20237"/>
    <cellStyle name="常规 2 10 9 2 13" xfId="20238"/>
    <cellStyle name="常规 2 10 9 2 14" xfId="20239"/>
    <cellStyle name="常规 2 10 9 2 2" xfId="20240"/>
    <cellStyle name="常规 2 10 9 2 2 2" xfId="20241"/>
    <cellStyle name="常规 2 10 9 2 2 2 2" xfId="20242"/>
    <cellStyle name="常规 2 10 9 2 2 3" xfId="20243"/>
    <cellStyle name="常规 2 10 9 2 2 3 2" xfId="20244"/>
    <cellStyle name="常规 2 10 9 2 2 4" xfId="20245"/>
    <cellStyle name="常规 2 10 9 2 2 5" xfId="20246"/>
    <cellStyle name="常规 2 10 9 2 3" xfId="20247"/>
    <cellStyle name="常规 2 10 9 2 3 2" xfId="20248"/>
    <cellStyle name="常规 2 10 9 2 3 2 2" xfId="20249"/>
    <cellStyle name="常规 2 10 9 2 3 3" xfId="20250"/>
    <cellStyle name="常规 2 10 9 2 3 3 2" xfId="20251"/>
    <cellStyle name="常规 2 10 9 2 3 4" xfId="20252"/>
    <cellStyle name="常规 2 10 9 2 3 5" xfId="20253"/>
    <cellStyle name="常规 2 10 9 2 4" xfId="20254"/>
    <cellStyle name="常规 2 10 9 2 4 2" xfId="20255"/>
    <cellStyle name="常规 2 10 9 2 4 2 2" xfId="20256"/>
    <cellStyle name="常规 2 10 9 2 4 3" xfId="20257"/>
    <cellStyle name="常规 2 10 9 2 4 3 2" xfId="20258"/>
    <cellStyle name="常规 2 10 9 2 4 4" xfId="20259"/>
    <cellStyle name="常规 2 10 9 2 4 5" xfId="20260"/>
    <cellStyle name="常规 2 10 9 2 5" xfId="20261"/>
    <cellStyle name="常规 2 10 9 2 5 2" xfId="20262"/>
    <cellStyle name="常规 2 10 9 2 6" xfId="20263"/>
    <cellStyle name="常规 2 10 9 2 6 2" xfId="20264"/>
    <cellStyle name="常规 2 10 9 2 7" xfId="20265"/>
    <cellStyle name="常规 2 10 9 2 7 2" xfId="20266"/>
    <cellStyle name="常规 2 10 9 2 8" xfId="20267"/>
    <cellStyle name="常规 2 10 9 2 8 2" xfId="20268"/>
    <cellStyle name="常规 2 10 9 2 9" xfId="20269"/>
    <cellStyle name="常规 2 10 9 2 9 2" xfId="20270"/>
    <cellStyle name="常规 2 10 9 3" xfId="20271"/>
    <cellStyle name="常规 2 10 9 3 2" xfId="20272"/>
    <cellStyle name="常规 2 10 9 3 2 2" xfId="20273"/>
    <cellStyle name="常规 2 10 9 3 2 2 2" xfId="20274"/>
    <cellStyle name="常规 2 10 9 3 2 3" xfId="20275"/>
    <cellStyle name="常规 2 10 9 3 2 3 2" xfId="20276"/>
    <cellStyle name="常规 2 10 9 3 2 4" xfId="20277"/>
    <cellStyle name="常规 2 10 9 3 2 5" xfId="20278"/>
    <cellStyle name="常规 2 10 9 3 3" xfId="20279"/>
    <cellStyle name="常规 2 10 9 3 3 2" xfId="20280"/>
    <cellStyle name="常规 2 10 9 3 3 2 2" xfId="20281"/>
    <cellStyle name="常规 2 10 9 3 3 3" xfId="20282"/>
    <cellStyle name="常规 2 10 9 3 3 3 2" xfId="20283"/>
    <cellStyle name="常规 2 10 9 3 3 4" xfId="20284"/>
    <cellStyle name="常规 2 10 9 3 3 5" xfId="20285"/>
    <cellStyle name="常规 2 10 9 3 4" xfId="20286"/>
    <cellStyle name="常规 2 10 9 3 5" xfId="20287"/>
    <cellStyle name="常规 2 10 9 3 6" xfId="20288"/>
    <cellStyle name="常规 2 10 9 3 7" xfId="20289"/>
    <cellStyle name="常规 2 10 9 4" xfId="20290"/>
    <cellStyle name="常规 2 10 9 4 2" xfId="20291"/>
    <cellStyle name="常规 2 10 9 4 3" xfId="20292"/>
    <cellStyle name="常规 2 10 9 4 4" xfId="20293"/>
    <cellStyle name="常规 2 10 9 4 5" xfId="20294"/>
    <cellStyle name="常规 2 10 9 5" xfId="20295"/>
    <cellStyle name="常规 2 10 9 5 2" xfId="20296"/>
    <cellStyle name="常规 2 10 9 6" xfId="20297"/>
    <cellStyle name="常规 2 10 9 6 2" xfId="20298"/>
    <cellStyle name="常规 2 10 9 7" xfId="20299"/>
    <cellStyle name="常规 2 10 9 8" xfId="20300"/>
    <cellStyle name="常规 2 11" xfId="20301"/>
    <cellStyle name="常规 2 11 10" xfId="20302"/>
    <cellStyle name="常规 2 11 10 10" xfId="20303"/>
    <cellStyle name="常规 2 11 10 10 2" xfId="20304"/>
    <cellStyle name="常规 2 11 10 10 2 2" xfId="20305"/>
    <cellStyle name="常规 2 11 10 10 3" xfId="20306"/>
    <cellStyle name="常规 2 11 10 10 3 2" xfId="20307"/>
    <cellStyle name="常规 2 11 10 10 4" xfId="20308"/>
    <cellStyle name="常规 2 11 10 10 5" xfId="20309"/>
    <cellStyle name="常规 2 11 10 2" xfId="20310"/>
    <cellStyle name="常规 2 11 10 2 2" xfId="20311"/>
    <cellStyle name="常规 2 11 10 2 2 2" xfId="20312"/>
    <cellStyle name="常规 2 11 10 2 3" xfId="20313"/>
    <cellStyle name="常规 2 11 10 2 3 2" xfId="20314"/>
    <cellStyle name="常规 2 11 10 2 4" xfId="20315"/>
    <cellStyle name="常规 2 11 10 2 5" xfId="20316"/>
    <cellStyle name="常规 2 11 10 3" xfId="20317"/>
    <cellStyle name="常规 2 11 10 3 2" xfId="20318"/>
    <cellStyle name="常规 2 11 10 3 2 2" xfId="20319"/>
    <cellStyle name="常规 2 11 10 3 3" xfId="20320"/>
    <cellStyle name="常规 2 11 10 3 3 2" xfId="20321"/>
    <cellStyle name="常规 2 11 10 3 4" xfId="20322"/>
    <cellStyle name="常规 2 11 10 3 5" xfId="20323"/>
    <cellStyle name="常规 2 11 10 4" xfId="20324"/>
    <cellStyle name="常规 2 11 10 4 2" xfId="20325"/>
    <cellStyle name="常规 2 11 10 4 2 2" xfId="20326"/>
    <cellStyle name="常规 2 11 10 4 3" xfId="20327"/>
    <cellStyle name="常规 2 11 10 4 3 2" xfId="20328"/>
    <cellStyle name="常规 2 11 10 4 4" xfId="20329"/>
    <cellStyle name="常规 2 11 10 4 5" xfId="20330"/>
    <cellStyle name="常规 2 11 10 5" xfId="20331"/>
    <cellStyle name="常规 2 11 10 5 2" xfId="20332"/>
    <cellStyle name="常规 2 11 10 5 2 2" xfId="20333"/>
    <cellStyle name="常规 2 11 10 5 3" xfId="20334"/>
    <cellStyle name="常规 2 11 10 5 3 2" xfId="20335"/>
    <cellStyle name="常规 2 11 10 5 4" xfId="20336"/>
    <cellStyle name="常规 2 11 10 5 5" xfId="20337"/>
    <cellStyle name="常规 2 11 10 6" xfId="20338"/>
    <cellStyle name="常规 2 11 10 6 2" xfId="20339"/>
    <cellStyle name="常规 2 11 10 6 2 2" xfId="20340"/>
    <cellStyle name="常规 2 11 10 6 3" xfId="20341"/>
    <cellStyle name="常规 2 11 10 6 3 2" xfId="20342"/>
    <cellStyle name="常规 2 11 10 6 4" xfId="20343"/>
    <cellStyle name="常规 2 11 10 6 5" xfId="20344"/>
    <cellStyle name="常规 2 11 10 7" xfId="20345"/>
    <cellStyle name="常规 2 11 10 7 2" xfId="20346"/>
    <cellStyle name="常规 2 11 10 7 2 2" xfId="20347"/>
    <cellStyle name="常规 2 11 10 7 3" xfId="20348"/>
    <cellStyle name="常规 2 11 10 7 3 2" xfId="20349"/>
    <cellStyle name="常规 2 11 10 7 4" xfId="20350"/>
    <cellStyle name="常规 2 11 10 7 5" xfId="20351"/>
    <cellStyle name="常规 2 11 10 8" xfId="20352"/>
    <cellStyle name="常规 2 11 10 8 2" xfId="20353"/>
    <cellStyle name="常规 2 11 10 8 2 2" xfId="20354"/>
    <cellStyle name="常规 2 11 10 8 3" xfId="20355"/>
    <cellStyle name="常规 2 11 10 8 3 2" xfId="20356"/>
    <cellStyle name="常规 2 11 10 8 4" xfId="20357"/>
    <cellStyle name="常规 2 11 10 8 5" xfId="20358"/>
    <cellStyle name="常规 2 11 10 9" xfId="20359"/>
    <cellStyle name="常规 2 11 10 9 2" xfId="20360"/>
    <cellStyle name="常规 2 11 10 9 2 2" xfId="20361"/>
    <cellStyle name="常规 2 11 10 9 3" xfId="20362"/>
    <cellStyle name="常规 2 11 10 9 3 2" xfId="20363"/>
    <cellStyle name="常规 2 11 10 9 4" xfId="20364"/>
    <cellStyle name="常规 2 11 10 9 5" xfId="20365"/>
    <cellStyle name="常规 2 11 11" xfId="20366"/>
    <cellStyle name="常规 2 11 11 2" xfId="20367"/>
    <cellStyle name="常规 2 11 11 2 2" xfId="20368"/>
    <cellStyle name="常规 2 11 11 2 2 2" xfId="20369"/>
    <cellStyle name="常规 2 11 11 2 3" xfId="20370"/>
    <cellStyle name="常规 2 11 11 2 3 2" xfId="20371"/>
    <cellStyle name="常规 2 11 11 2 4" xfId="20372"/>
    <cellStyle name="常规 2 11 11 2 5" xfId="20373"/>
    <cellStyle name="常规 2 11 11 3" xfId="20374"/>
    <cellStyle name="常规 2 11 11 3 2" xfId="20375"/>
    <cellStyle name="常规 2 11 11 3 2 2" xfId="20376"/>
    <cellStyle name="常规 2 11 11 3 3" xfId="20377"/>
    <cellStyle name="常规 2 11 11 3 3 2" xfId="20378"/>
    <cellStyle name="常规 2 11 11 3 4" xfId="20379"/>
    <cellStyle name="常规 2 11 11 3 5" xfId="20380"/>
    <cellStyle name="常规 2 11 11 4" xfId="20381"/>
    <cellStyle name="常规 2 11 11 4 2" xfId="20382"/>
    <cellStyle name="常规 2 11 11 4 2 2" xfId="20383"/>
    <cellStyle name="常规 2 11 11 4 3" xfId="20384"/>
    <cellStyle name="常规 2 11 11 4 3 2" xfId="20385"/>
    <cellStyle name="常规 2 11 11 4 4" xfId="20386"/>
    <cellStyle name="常规 2 11 11 4 5" xfId="20387"/>
    <cellStyle name="常规 2 11 11 5" xfId="20388"/>
    <cellStyle name="常规 2 11 11 5 2" xfId="20389"/>
    <cellStyle name="常规 2 11 11 5 2 2" xfId="20390"/>
    <cellStyle name="常规 2 11 11 5 3" xfId="20391"/>
    <cellStyle name="常规 2 11 11 5 3 2" xfId="20392"/>
    <cellStyle name="常规 2 11 11 5 4" xfId="20393"/>
    <cellStyle name="常规 2 11 11 5 5" xfId="20394"/>
    <cellStyle name="常规 2 11 11 6" xfId="20395"/>
    <cellStyle name="常规 2 11 11 6 2" xfId="20396"/>
    <cellStyle name="常规 2 11 11 6 2 2" xfId="20397"/>
    <cellStyle name="常规 2 11 11 6 3" xfId="20398"/>
    <cellStyle name="常规 2 11 11 6 3 2" xfId="20399"/>
    <cellStyle name="常规 2 11 11 6 4" xfId="20400"/>
    <cellStyle name="常规 2 11 11 6 5" xfId="20401"/>
    <cellStyle name="常规 2 11 11 7" xfId="20402"/>
    <cellStyle name="常规 2 11 11 7 2" xfId="20403"/>
    <cellStyle name="常规 2 11 11 7 2 2" xfId="20404"/>
    <cellStyle name="常规 2 11 11 7 3" xfId="20405"/>
    <cellStyle name="常规 2 11 11 7 3 2" xfId="20406"/>
    <cellStyle name="常规 2 11 11 7 4" xfId="20407"/>
    <cellStyle name="常规 2 11 11 7 5" xfId="20408"/>
    <cellStyle name="常规 2 11 11 8" xfId="20409"/>
    <cellStyle name="常规 2 11 11 8 2" xfId="20410"/>
    <cellStyle name="常规 2 11 11 8 2 2" xfId="20411"/>
    <cellStyle name="常规 2 11 11 8 3" xfId="20412"/>
    <cellStyle name="常规 2 11 11 8 3 2" xfId="20413"/>
    <cellStyle name="常规 2 11 11 8 4" xfId="20414"/>
    <cellStyle name="常规 2 11 11 8 5" xfId="20415"/>
    <cellStyle name="常规 2 11 11 9" xfId="20416"/>
    <cellStyle name="常规 2 11 11 9 2" xfId="20417"/>
    <cellStyle name="常规 2 11 11 9 2 2" xfId="20418"/>
    <cellStyle name="常规 2 11 11 9 3" xfId="20419"/>
    <cellStyle name="常规 2 11 11 9 3 2" xfId="20420"/>
    <cellStyle name="常规 2 11 11 9 4" xfId="20421"/>
    <cellStyle name="常规 2 11 11 9 5" xfId="20422"/>
    <cellStyle name="常规 2 11 12" xfId="20423"/>
    <cellStyle name="常规 2 11 12 2" xfId="20424"/>
    <cellStyle name="常规 2 11 12 2 2" xfId="20425"/>
    <cellStyle name="常规 2 11 12 3" xfId="20426"/>
    <cellStyle name="常规 2 11 12 3 2" xfId="20427"/>
    <cellStyle name="常规 2 11 12 4" xfId="20428"/>
    <cellStyle name="常规 2 11 12 5" xfId="20429"/>
    <cellStyle name="常规 2 11 13" xfId="20430"/>
    <cellStyle name="常规 2 11 13 2" xfId="20431"/>
    <cellStyle name="常规 2 11 13 2 2" xfId="20432"/>
    <cellStyle name="常规 2 11 13 3" xfId="20433"/>
    <cellStyle name="常规 2 11 13 3 2" xfId="20434"/>
    <cellStyle name="常规 2 11 13 4" xfId="20435"/>
    <cellStyle name="常规 2 11 13 5" xfId="20436"/>
    <cellStyle name="常规 2 11 14" xfId="20437"/>
    <cellStyle name="常规 2 11 14 2" xfId="20438"/>
    <cellStyle name="常规 2 11 14 2 2" xfId="20439"/>
    <cellStyle name="常规 2 11 14 2 2 2" xfId="20440"/>
    <cellStyle name="常规 2 11 14 2 3" xfId="20441"/>
    <cellStyle name="常规 2 11 14 2 3 2" xfId="20442"/>
    <cellStyle name="常规 2 11 14 2 4" xfId="20443"/>
    <cellStyle name="常规 2 11 14 2 5" xfId="20444"/>
    <cellStyle name="常规 2 11 14 3" xfId="20445"/>
    <cellStyle name="常规 2 11 14 3 2" xfId="20446"/>
    <cellStyle name="常规 2 11 14 3 2 2" xfId="20447"/>
    <cellStyle name="常规 2 11 14 3 3" xfId="20448"/>
    <cellStyle name="常规 2 11 14 3 3 2" xfId="20449"/>
    <cellStyle name="常规 2 11 14 3 4" xfId="20450"/>
    <cellStyle name="常规 2 11 14 3 5" xfId="20451"/>
    <cellStyle name="常规 2 11 14 4" xfId="20452"/>
    <cellStyle name="常规 2 11 14 4 2" xfId="20453"/>
    <cellStyle name="常规 2 11 14 4 2 2" xfId="20454"/>
    <cellStyle name="常规 2 11 14 4 3" xfId="20455"/>
    <cellStyle name="常规 2 11 14 4 3 2" xfId="20456"/>
    <cellStyle name="常规 2 11 14 4 4" xfId="20457"/>
    <cellStyle name="常规 2 11 14 4 5" xfId="20458"/>
    <cellStyle name="常规 2 11 14 5" xfId="20459"/>
    <cellStyle name="常规 2 11 14 5 2" xfId="20460"/>
    <cellStyle name="常规 2 11 14 5 2 2" xfId="20461"/>
    <cellStyle name="常规 2 11 14 5 3" xfId="20462"/>
    <cellStyle name="常规 2 11 14 5 3 2" xfId="20463"/>
    <cellStyle name="常规 2 11 14 5 4" xfId="20464"/>
    <cellStyle name="常规 2 11 14 5 5" xfId="20465"/>
    <cellStyle name="常规 2 11 14 6" xfId="20466"/>
    <cellStyle name="常规 2 11 14 6 2" xfId="20467"/>
    <cellStyle name="常规 2 11 14 6 2 2" xfId="20468"/>
    <cellStyle name="常规 2 11 14 6 3" xfId="20469"/>
    <cellStyle name="常规 2 11 14 6 3 2" xfId="20470"/>
    <cellStyle name="常规 2 11 14 6 4" xfId="20471"/>
    <cellStyle name="常规 2 11 14 6 5" xfId="20472"/>
    <cellStyle name="常规 2 11 15" xfId="20473"/>
    <cellStyle name="常规 2 11 15 2" xfId="20474"/>
    <cellStyle name="常规 2 11 15 2 2" xfId="20475"/>
    <cellStyle name="常规 2 11 15 2 2 2" xfId="20476"/>
    <cellStyle name="常规 2 11 15 2 3" xfId="20477"/>
    <cellStyle name="常规 2 11 15 2 3 2" xfId="20478"/>
    <cellStyle name="常规 2 11 15 2 4" xfId="20479"/>
    <cellStyle name="常规 2 11 15 2 5" xfId="20480"/>
    <cellStyle name="常规 2 11 15 3" xfId="20481"/>
    <cellStyle name="常规 2 11 15 3 2" xfId="20482"/>
    <cellStyle name="常规 2 11 15 3 2 2" xfId="20483"/>
    <cellStyle name="常规 2 11 15 3 3" xfId="20484"/>
    <cellStyle name="常规 2 11 15 3 3 2" xfId="20485"/>
    <cellStyle name="常规 2 11 15 3 4" xfId="20486"/>
    <cellStyle name="常规 2 11 15 3 5" xfId="20487"/>
    <cellStyle name="常规 2 11 15 4" xfId="20488"/>
    <cellStyle name="常规 2 11 15 4 2" xfId="20489"/>
    <cellStyle name="常规 2 11 15 4 2 2" xfId="20490"/>
    <cellStyle name="常规 2 11 15 4 3" xfId="20491"/>
    <cellStyle name="常规 2 11 15 4 3 2" xfId="20492"/>
    <cellStyle name="常规 2 11 15 4 4" xfId="20493"/>
    <cellStyle name="常规 2 11 15 4 5" xfId="20494"/>
    <cellStyle name="常规 2 11 15 5" xfId="20495"/>
    <cellStyle name="常规 2 11 15 5 2" xfId="20496"/>
    <cellStyle name="常规 2 11 15 5 2 2" xfId="20497"/>
    <cellStyle name="常规 2 11 15 5 3" xfId="20498"/>
    <cellStyle name="常规 2 11 15 5 3 2" xfId="20499"/>
    <cellStyle name="常规 2 11 15 5 4" xfId="20500"/>
    <cellStyle name="常规 2 11 15 5 5" xfId="20501"/>
    <cellStyle name="常规 2 11 16" xfId="20502"/>
    <cellStyle name="常规 2 11 16 2" xfId="20503"/>
    <cellStyle name="常规 2 11 16 2 2" xfId="20504"/>
    <cellStyle name="常规 2 11 16 2 2 2" xfId="20505"/>
    <cellStyle name="常规 2 11 16 2 3" xfId="20506"/>
    <cellStyle name="常规 2 11 16 2 3 2" xfId="20507"/>
    <cellStyle name="常规 2 11 16 2 4" xfId="20508"/>
    <cellStyle name="常规 2 11 16 2 5" xfId="20509"/>
    <cellStyle name="常规 2 11 16 3" xfId="20510"/>
    <cellStyle name="常规 2 11 16 3 2" xfId="20511"/>
    <cellStyle name="常规 2 11 16 3 2 2" xfId="20512"/>
    <cellStyle name="常规 2 11 16 3 3" xfId="20513"/>
    <cellStyle name="常规 2 11 16 3 3 2" xfId="20514"/>
    <cellStyle name="常规 2 11 16 3 4" xfId="20515"/>
    <cellStyle name="常规 2 11 16 3 5" xfId="20516"/>
    <cellStyle name="常规 2 11 16 4" xfId="20517"/>
    <cellStyle name="常规 2 11 16 4 2" xfId="20518"/>
    <cellStyle name="常规 2 11 16 4 2 2" xfId="20519"/>
    <cellStyle name="常规 2 11 16 4 3" xfId="20520"/>
    <cellStyle name="常规 2 11 16 4 3 2" xfId="20521"/>
    <cellStyle name="常规 2 11 16 4 4" xfId="20522"/>
    <cellStyle name="常规 2 11 16 4 5" xfId="20523"/>
    <cellStyle name="常规 2 11 16 5" xfId="20524"/>
    <cellStyle name="常规 2 11 16 5 2" xfId="20525"/>
    <cellStyle name="常规 2 11 16 5 2 2" xfId="20526"/>
    <cellStyle name="常规 2 11 16 5 3" xfId="20527"/>
    <cellStyle name="常规 2 11 16 5 3 2" xfId="20528"/>
    <cellStyle name="常规 2 11 16 5 4" xfId="20529"/>
    <cellStyle name="常规 2 11 16 5 5" xfId="20530"/>
    <cellStyle name="常规 2 11 17" xfId="20531"/>
    <cellStyle name="常规 2 11 17 2" xfId="20532"/>
    <cellStyle name="常规 2 11 17 2 2" xfId="20533"/>
    <cellStyle name="常规 2 11 17 2 2 2" xfId="20534"/>
    <cellStyle name="常规 2 11 17 2 3" xfId="20535"/>
    <cellStyle name="常规 2 11 17 2 3 2" xfId="20536"/>
    <cellStyle name="常规 2 11 17 2 4" xfId="20537"/>
    <cellStyle name="常规 2 11 17 2 5" xfId="20538"/>
    <cellStyle name="常规 2 11 17 3" xfId="20539"/>
    <cellStyle name="常规 2 11 17 3 2" xfId="20540"/>
    <cellStyle name="常规 2 11 17 3 2 2" xfId="20541"/>
    <cellStyle name="常规 2 11 17 3 3" xfId="20542"/>
    <cellStyle name="常规 2 11 17 3 3 2" xfId="20543"/>
    <cellStyle name="常规 2 11 17 3 4" xfId="20544"/>
    <cellStyle name="常规 2 11 17 3 5" xfId="20545"/>
    <cellStyle name="常规 2 11 18" xfId="20546"/>
    <cellStyle name="常规 2 11 18 2" xfId="20547"/>
    <cellStyle name="常规 2 11 18 2 2" xfId="20548"/>
    <cellStyle name="常规 2 11 18 2 2 2" xfId="20549"/>
    <cellStyle name="常规 2 11 18 2 3" xfId="20550"/>
    <cellStyle name="常规 2 11 18 2 3 2" xfId="20551"/>
    <cellStyle name="常规 2 11 18 2 4" xfId="20552"/>
    <cellStyle name="常规 2 11 18 2 5" xfId="20553"/>
    <cellStyle name="常规 2 11 18 3" xfId="20554"/>
    <cellStyle name="常规 2 11 18 3 2" xfId="20555"/>
    <cellStyle name="常规 2 11 18 3 2 2" xfId="20556"/>
    <cellStyle name="常规 2 11 18 3 3" xfId="20557"/>
    <cellStyle name="常规 2 11 18 3 3 2" xfId="20558"/>
    <cellStyle name="常规 2 11 18 3 4" xfId="20559"/>
    <cellStyle name="常规 2 11 18 3 5" xfId="20560"/>
    <cellStyle name="常规 2 11 19" xfId="20561"/>
    <cellStyle name="常规 2 11 19 2" xfId="20562"/>
    <cellStyle name="常规 2 11 19 2 2" xfId="20563"/>
    <cellStyle name="常规 2 11 19 2 2 2" xfId="20564"/>
    <cellStyle name="常规 2 11 19 2 3" xfId="20565"/>
    <cellStyle name="常规 2 11 19 2 3 2" xfId="20566"/>
    <cellStyle name="常规 2 11 19 2 4" xfId="20567"/>
    <cellStyle name="常规 2 11 19 2 5" xfId="20568"/>
    <cellStyle name="常规 2 11 2" xfId="20569"/>
    <cellStyle name="常规 2 11 2 10" xfId="20570"/>
    <cellStyle name="常规 2 11 2 10 10" xfId="20571"/>
    <cellStyle name="常规 2 11 2 10 10 2" xfId="20572"/>
    <cellStyle name="常规 2 11 2 10 11" xfId="20573"/>
    <cellStyle name="常规 2 11 2 10 11 2" xfId="20574"/>
    <cellStyle name="常规 2 11 2 10 12" xfId="20575"/>
    <cellStyle name="常规 2 11 2 10 12 2" xfId="20576"/>
    <cellStyle name="常规 2 11 2 10 13" xfId="20577"/>
    <cellStyle name="常规 2 11 2 10 13 2" xfId="20578"/>
    <cellStyle name="常规 2 11 2 10 14" xfId="20579"/>
    <cellStyle name="常规 2 11 2 10 14 2" xfId="20580"/>
    <cellStyle name="常规 2 11 2 10 2" xfId="20581"/>
    <cellStyle name="常规 2 11 2 10 3" xfId="20582"/>
    <cellStyle name="常规 2 11 2 10 4" xfId="20583"/>
    <cellStyle name="常规 2 11 2 10 5" xfId="20584"/>
    <cellStyle name="常规 2 11 2 10 6" xfId="20585"/>
    <cellStyle name="常规 2 11 2 10 7" xfId="20586"/>
    <cellStyle name="常规 2 11 2 10 8" xfId="20587"/>
    <cellStyle name="常规 2 11 2 10 9" xfId="20588"/>
    <cellStyle name="常规 2 11 2 11" xfId="20589"/>
    <cellStyle name="常规 2 11 2 12" xfId="20590"/>
    <cellStyle name="常规 2 11 2 13" xfId="20591"/>
    <cellStyle name="常规 2 11 2 13 10" xfId="20592"/>
    <cellStyle name="常规 2 11 2 13 10 2" xfId="20593"/>
    <cellStyle name="常规 2 11 2 13 11" xfId="20594"/>
    <cellStyle name="常规 2 11 2 13 11 2" xfId="20595"/>
    <cellStyle name="常规 2 11 2 13 2" xfId="20596"/>
    <cellStyle name="常规 2 11 2 13 3" xfId="20597"/>
    <cellStyle name="常规 2 11 2 13 4" xfId="20598"/>
    <cellStyle name="常规 2 11 2 13 5" xfId="20599"/>
    <cellStyle name="常规 2 11 2 13 6" xfId="20600"/>
    <cellStyle name="常规 2 11 2 13 7" xfId="20601"/>
    <cellStyle name="常规 2 11 2 13 7 2" xfId="20602"/>
    <cellStyle name="常规 2 11 2 13 8" xfId="20603"/>
    <cellStyle name="常规 2 11 2 13 8 2" xfId="20604"/>
    <cellStyle name="常规 2 11 2 13 9" xfId="20605"/>
    <cellStyle name="常规 2 11 2 13 9 2" xfId="20606"/>
    <cellStyle name="常规 2 11 2 14" xfId="20607"/>
    <cellStyle name="常规 2 11 2 14 10" xfId="20608"/>
    <cellStyle name="常规 2 11 2 14 10 2" xfId="20609"/>
    <cellStyle name="常规 2 11 2 14 2" xfId="20610"/>
    <cellStyle name="常规 2 11 2 14 3" xfId="20611"/>
    <cellStyle name="常规 2 11 2 14 4" xfId="20612"/>
    <cellStyle name="常规 2 11 2 14 5" xfId="20613"/>
    <cellStyle name="常规 2 11 2 14 6" xfId="20614"/>
    <cellStyle name="常规 2 11 2 14 6 2" xfId="20615"/>
    <cellStyle name="常规 2 11 2 14 7" xfId="20616"/>
    <cellStyle name="常规 2 11 2 14 7 2" xfId="20617"/>
    <cellStyle name="常规 2 11 2 14 8" xfId="20618"/>
    <cellStyle name="常规 2 11 2 14 8 2" xfId="20619"/>
    <cellStyle name="常规 2 11 2 14 9" xfId="20620"/>
    <cellStyle name="常规 2 11 2 14 9 2" xfId="20621"/>
    <cellStyle name="常规 2 11 2 15" xfId="20622"/>
    <cellStyle name="常规 2 11 2 15 10" xfId="20623"/>
    <cellStyle name="常规 2 11 2 15 10 2" xfId="20624"/>
    <cellStyle name="常规 2 11 2 15 2" xfId="20625"/>
    <cellStyle name="常规 2 11 2 15 3" xfId="20626"/>
    <cellStyle name="常规 2 11 2 15 4" xfId="20627"/>
    <cellStyle name="常规 2 11 2 15 5" xfId="20628"/>
    <cellStyle name="常规 2 11 2 15 6" xfId="20629"/>
    <cellStyle name="常规 2 11 2 15 6 2" xfId="20630"/>
    <cellStyle name="常规 2 11 2 15 7" xfId="20631"/>
    <cellStyle name="常规 2 11 2 15 7 2" xfId="20632"/>
    <cellStyle name="常规 2 11 2 15 8" xfId="20633"/>
    <cellStyle name="常规 2 11 2 15 8 2" xfId="20634"/>
    <cellStyle name="常规 2 11 2 15 9" xfId="20635"/>
    <cellStyle name="常规 2 11 2 15 9 2" xfId="20636"/>
    <cellStyle name="常规 2 11 2 16" xfId="20637"/>
    <cellStyle name="常规 2 11 2 16 2" xfId="20638"/>
    <cellStyle name="常规 2 11 2 16 3" xfId="20639"/>
    <cellStyle name="常规 2 11 2 16 4" xfId="20640"/>
    <cellStyle name="常规 2 11 2 16 4 2" xfId="20641"/>
    <cellStyle name="常规 2 11 2 16 5" xfId="20642"/>
    <cellStyle name="常规 2 11 2 16 5 2" xfId="20643"/>
    <cellStyle name="常规 2 11 2 16 6" xfId="20644"/>
    <cellStyle name="常规 2 11 2 16 6 2" xfId="20645"/>
    <cellStyle name="常规 2 11 2 16 7" xfId="20646"/>
    <cellStyle name="常规 2 11 2 16 7 2" xfId="20647"/>
    <cellStyle name="常规 2 11 2 16 8" xfId="20648"/>
    <cellStyle name="常规 2 11 2 16 8 2" xfId="20649"/>
    <cellStyle name="常规 2 11 2 17" xfId="20650"/>
    <cellStyle name="常规 2 11 2 17 2" xfId="20651"/>
    <cellStyle name="常规 2 11 2 17 3" xfId="20652"/>
    <cellStyle name="常规 2 11 2 17 4" xfId="20653"/>
    <cellStyle name="常规 2 11 2 17 4 2" xfId="20654"/>
    <cellStyle name="常规 2 11 2 17 5" xfId="20655"/>
    <cellStyle name="常规 2 11 2 17 5 2" xfId="20656"/>
    <cellStyle name="常规 2 11 2 17 6" xfId="20657"/>
    <cellStyle name="常规 2 11 2 17 6 2" xfId="20658"/>
    <cellStyle name="常规 2 11 2 17 7" xfId="20659"/>
    <cellStyle name="常规 2 11 2 17 7 2" xfId="20660"/>
    <cellStyle name="常规 2 11 2 17 8" xfId="20661"/>
    <cellStyle name="常规 2 11 2 17 8 2" xfId="20662"/>
    <cellStyle name="常规 2 11 2 18" xfId="20663"/>
    <cellStyle name="常规 2 11 2 18 2" xfId="20664"/>
    <cellStyle name="常规 2 11 2 18 3" xfId="20665"/>
    <cellStyle name="常规 2 11 2 18 3 2" xfId="20666"/>
    <cellStyle name="常规 2 11 2 18 4" xfId="20667"/>
    <cellStyle name="常规 2 11 2 18 4 2" xfId="20668"/>
    <cellStyle name="常规 2 11 2 18 5" xfId="20669"/>
    <cellStyle name="常规 2 11 2 18 5 2" xfId="20670"/>
    <cellStyle name="常规 2 11 2 18 6" xfId="20671"/>
    <cellStyle name="常规 2 11 2 18 6 2" xfId="20672"/>
    <cellStyle name="常规 2 11 2 18 7" xfId="20673"/>
    <cellStyle name="常规 2 11 2 18 7 2" xfId="20674"/>
    <cellStyle name="常规 2 11 2 19" xfId="20675"/>
    <cellStyle name="常规 2 11 2 19 2" xfId="20676"/>
    <cellStyle name="常规 2 11 2 19 2 2" xfId="20677"/>
    <cellStyle name="常规 2 11 2 19 3" xfId="20678"/>
    <cellStyle name="常规 2 11 2 19 3 2" xfId="20679"/>
    <cellStyle name="常规 2 11 2 19 4" xfId="20680"/>
    <cellStyle name="常规 2 11 2 19 4 2" xfId="20681"/>
    <cellStyle name="常规 2 11 2 19 5" xfId="20682"/>
    <cellStyle name="常规 2 11 2 19 5 2" xfId="20683"/>
    <cellStyle name="常规 2 11 2 19 6" xfId="20684"/>
    <cellStyle name="常规 2 11 2 19 6 2" xfId="20685"/>
    <cellStyle name="常规 2 11 2 2" xfId="20686"/>
    <cellStyle name="常规 2 11 2 2 10" xfId="20687"/>
    <cellStyle name="常规 2 11 2 2 10 2" xfId="20688"/>
    <cellStyle name="常规 2 11 2 2 10 2 2" xfId="20689"/>
    <cellStyle name="常规 2 11 2 2 10 3" xfId="20690"/>
    <cellStyle name="常规 2 11 2 2 10 3 2" xfId="20691"/>
    <cellStyle name="常规 2 11 2 2 10 4" xfId="20692"/>
    <cellStyle name="常规 2 11 2 2 10 4 2" xfId="20693"/>
    <cellStyle name="常规 2 11 2 2 10 5" xfId="20694"/>
    <cellStyle name="常规 2 11 2 2 10 5 2" xfId="20695"/>
    <cellStyle name="常规 2 11 2 2 10 6" xfId="20696"/>
    <cellStyle name="常规 2 11 2 2 10 6 2" xfId="20697"/>
    <cellStyle name="常规 2 11 2 2 11" xfId="20698"/>
    <cellStyle name="常规 2 11 2 2 11 2" xfId="20699"/>
    <cellStyle name="常规 2 11 2 2 11 2 2" xfId="20700"/>
    <cellStyle name="常规 2 11 2 2 11 3" xfId="20701"/>
    <cellStyle name="常规 2 11 2 2 11 3 2" xfId="20702"/>
    <cellStyle name="常规 2 11 2 2 11 4" xfId="20703"/>
    <cellStyle name="常规 2 11 2 2 11 4 2" xfId="20704"/>
    <cellStyle name="常规 2 11 2 2 11 5" xfId="20705"/>
    <cellStyle name="常规 2 11 2 2 11 5 2" xfId="20706"/>
    <cellStyle name="常规 2 11 2 2 11 6" xfId="20707"/>
    <cellStyle name="常规 2 11 2 2 11 6 2" xfId="20708"/>
    <cellStyle name="常规 2 11 2 2 12" xfId="20709"/>
    <cellStyle name="常规 2 11 2 2 12 10" xfId="20710"/>
    <cellStyle name="常规 2 11 2 2 12 2" xfId="20711"/>
    <cellStyle name="常规 2 11 2 2 12 2 2" xfId="20712"/>
    <cellStyle name="常规 2 11 2 2 12 2 2 2" xfId="20713"/>
    <cellStyle name="常规 2 11 2 2 12 2 3" xfId="20714"/>
    <cellStyle name="常规 2 11 2 2 12 2 3 2" xfId="20715"/>
    <cellStyle name="常规 2 11 2 2 12 2 4" xfId="20716"/>
    <cellStyle name="常规 2 11 2 2 12 2 4 2" xfId="20717"/>
    <cellStyle name="常规 2 11 2 2 12 2 5" xfId="20718"/>
    <cellStyle name="常规 2 11 2 2 12 2 5 2" xfId="20719"/>
    <cellStyle name="常规 2 11 2 2 12 2 6" xfId="20720"/>
    <cellStyle name="常规 2 11 2 2 12 2 6 2" xfId="20721"/>
    <cellStyle name="常规 2 11 2 2 12 3" xfId="20722"/>
    <cellStyle name="常规 2 11 2 2 12 3 2" xfId="20723"/>
    <cellStyle name="常规 2 11 2 2 12 3 2 2" xfId="20724"/>
    <cellStyle name="常规 2 11 2 2 12 3 3" xfId="20725"/>
    <cellStyle name="常规 2 11 2 2 12 3 3 2" xfId="20726"/>
    <cellStyle name="常规 2 11 2 2 12 3 4" xfId="20727"/>
    <cellStyle name="常规 2 11 2 2 12 3 4 2" xfId="20728"/>
    <cellStyle name="常规 2 11 2 2 12 3 5" xfId="20729"/>
    <cellStyle name="常规 2 11 2 2 12 3 5 2" xfId="20730"/>
    <cellStyle name="常规 2 11 2 2 12 3 6" xfId="20731"/>
    <cellStyle name="常规 2 11 2 2 12 3 6 2" xfId="20732"/>
    <cellStyle name="常规 2 11 2 2 12 4" xfId="20733"/>
    <cellStyle name="常规 2 11 2 2 12 4 2" xfId="20734"/>
    <cellStyle name="常规 2 11 2 2 12 4 2 2" xfId="20735"/>
    <cellStyle name="常规 2 11 2 2 12 4 3" xfId="20736"/>
    <cellStyle name="常规 2 11 2 2 12 4 3 2" xfId="20737"/>
    <cellStyle name="常规 2 11 2 2 12 4 4" xfId="20738"/>
    <cellStyle name="常规 2 11 2 2 12 4 4 2" xfId="20739"/>
    <cellStyle name="常规 2 11 2 2 12 4 5" xfId="20740"/>
    <cellStyle name="常规 2 11 2 2 12 4 5 2" xfId="20741"/>
    <cellStyle name="常规 2 11 2 2 12 4 6" xfId="20742"/>
    <cellStyle name="常规 2 11 2 2 12 4 6 2" xfId="20743"/>
    <cellStyle name="常规 2 11 2 2 12 5" xfId="20744"/>
    <cellStyle name="常规 2 11 2 2 12 5 2" xfId="20745"/>
    <cellStyle name="常规 2 11 2 2 12 5 2 2" xfId="20746"/>
    <cellStyle name="常规 2 11 2 2 12 5 3" xfId="20747"/>
    <cellStyle name="常规 2 11 2 2 12 5 3 2" xfId="20748"/>
    <cellStyle name="常规 2 11 2 2 12 5 4" xfId="20749"/>
    <cellStyle name="常规 2 11 2 2 12 5 4 2" xfId="20750"/>
    <cellStyle name="常规 2 11 2 2 12 5 5" xfId="20751"/>
    <cellStyle name="常规 2 11 2 2 12 5 5 2" xfId="20752"/>
    <cellStyle name="常规 2 11 2 2 12 5 6" xfId="20753"/>
    <cellStyle name="常规 2 11 2 2 12 5 6 2" xfId="20754"/>
    <cellStyle name="常规 2 11 2 2 12 6" xfId="20755"/>
    <cellStyle name="常规 2 11 2 2 12 6 2" xfId="20756"/>
    <cellStyle name="常规 2 11 2 2 12 6 2 2" xfId="20757"/>
    <cellStyle name="常规 2 11 2 2 12 6 3" xfId="20758"/>
    <cellStyle name="常规 2 11 2 2 12 6 3 2" xfId="20759"/>
    <cellStyle name="常规 2 11 2 2 12 6 4" xfId="20760"/>
    <cellStyle name="常规 2 11 2 2 12 6 4 2" xfId="20761"/>
    <cellStyle name="常规 2 11 2 2 12 6 5" xfId="20762"/>
    <cellStyle name="常规 2 11 2 2 12 6 5 2" xfId="20763"/>
    <cellStyle name="常规 2 11 2 2 12 6 6" xfId="20764"/>
    <cellStyle name="常规 2 11 2 2 12 6 6 2" xfId="20765"/>
    <cellStyle name="常规 2 11 2 2 12 7" xfId="20766"/>
    <cellStyle name="常规 2 11 2 2 12 7 2" xfId="20767"/>
    <cellStyle name="常规 2 11 2 2 12 8" xfId="20768"/>
    <cellStyle name="常规 2 11 2 2 12 8 2" xfId="20769"/>
    <cellStyle name="常规 2 11 2 2 12 9" xfId="20770"/>
    <cellStyle name="常规 2 11 2 2 13" xfId="20771"/>
    <cellStyle name="常规 2 11 2 2 13 2" xfId="20772"/>
    <cellStyle name="常规 2 11 2 2 13 2 2" xfId="20773"/>
    <cellStyle name="常规 2 11 2 2 13 2 2 2" xfId="20774"/>
    <cellStyle name="常规 2 11 2 2 13 2 3" xfId="20775"/>
    <cellStyle name="常规 2 11 2 2 13 2 3 2" xfId="20776"/>
    <cellStyle name="常规 2 11 2 2 13 2 4" xfId="20777"/>
    <cellStyle name="常规 2 11 2 2 13 2 4 2" xfId="20778"/>
    <cellStyle name="常规 2 11 2 2 13 2 5" xfId="20779"/>
    <cellStyle name="常规 2 11 2 2 13 2 5 2" xfId="20780"/>
    <cellStyle name="常规 2 11 2 2 13 2 6" xfId="20781"/>
    <cellStyle name="常规 2 11 2 2 13 2 6 2" xfId="20782"/>
    <cellStyle name="常规 2 11 2 2 13 3" xfId="20783"/>
    <cellStyle name="常规 2 11 2 2 13 3 2" xfId="20784"/>
    <cellStyle name="常规 2 11 2 2 13 3 2 2" xfId="20785"/>
    <cellStyle name="常规 2 11 2 2 13 3 3" xfId="20786"/>
    <cellStyle name="常规 2 11 2 2 13 3 3 2" xfId="20787"/>
    <cellStyle name="常规 2 11 2 2 13 3 4" xfId="20788"/>
    <cellStyle name="常规 2 11 2 2 13 3 4 2" xfId="20789"/>
    <cellStyle name="常规 2 11 2 2 13 3 5" xfId="20790"/>
    <cellStyle name="常规 2 11 2 2 13 3 5 2" xfId="20791"/>
    <cellStyle name="常规 2 11 2 2 13 3 6" xfId="20792"/>
    <cellStyle name="常规 2 11 2 2 13 3 6 2" xfId="20793"/>
    <cellStyle name="常规 2 11 2 2 13 4" xfId="20794"/>
    <cellStyle name="常规 2 11 2 2 13 4 2" xfId="20795"/>
    <cellStyle name="常规 2 11 2 2 13 4 2 2" xfId="20796"/>
    <cellStyle name="常规 2 11 2 2 13 4 3" xfId="20797"/>
    <cellStyle name="常规 2 11 2 2 13 4 3 2" xfId="20798"/>
    <cellStyle name="常规 2 11 2 2 13 4 4" xfId="20799"/>
    <cellStyle name="常规 2 11 2 2 13 4 4 2" xfId="20800"/>
    <cellStyle name="常规 2 11 2 2 13 4 5" xfId="20801"/>
    <cellStyle name="常规 2 11 2 2 13 4 5 2" xfId="20802"/>
    <cellStyle name="常规 2 11 2 2 13 4 6" xfId="20803"/>
    <cellStyle name="常规 2 11 2 2 13 4 6 2" xfId="20804"/>
    <cellStyle name="常规 2 11 2 2 13 5" xfId="20805"/>
    <cellStyle name="常规 2 11 2 2 13 5 2" xfId="20806"/>
    <cellStyle name="常规 2 11 2 2 13 5 2 2" xfId="20807"/>
    <cellStyle name="常规 2 11 2 2 13 5 3" xfId="20808"/>
    <cellStyle name="常规 2 11 2 2 13 5 3 2" xfId="20809"/>
    <cellStyle name="常规 2 11 2 2 13 5 4" xfId="20810"/>
    <cellStyle name="常规 2 11 2 2 13 5 4 2" xfId="20811"/>
    <cellStyle name="常规 2 11 2 2 13 5 5" xfId="20812"/>
    <cellStyle name="常规 2 11 2 2 13 5 5 2" xfId="20813"/>
    <cellStyle name="常规 2 11 2 2 13 5 6" xfId="20814"/>
    <cellStyle name="常规 2 11 2 2 13 5 6 2" xfId="20815"/>
    <cellStyle name="常规 2 11 2 2 13 6" xfId="20816"/>
    <cellStyle name="常规 2 11 2 2 13 6 2" xfId="20817"/>
    <cellStyle name="常规 2 11 2 2 13 7" xfId="20818"/>
    <cellStyle name="常规 2 11 2 2 13 7 2" xfId="20819"/>
    <cellStyle name="常规 2 11 2 2 13 8" xfId="20820"/>
    <cellStyle name="常规 2 11 2 2 13 9" xfId="20821"/>
    <cellStyle name="常规 2 11 2 2 14" xfId="20822"/>
    <cellStyle name="常规 2 11 2 2 14 2" xfId="20823"/>
    <cellStyle name="常规 2 11 2 2 14 2 2" xfId="20824"/>
    <cellStyle name="常规 2 11 2 2 14 2 2 2" xfId="20825"/>
    <cellStyle name="常规 2 11 2 2 14 2 3" xfId="20826"/>
    <cellStyle name="常规 2 11 2 2 14 2 3 2" xfId="20827"/>
    <cellStyle name="常规 2 11 2 2 14 2 4" xfId="20828"/>
    <cellStyle name="常规 2 11 2 2 14 2 4 2" xfId="20829"/>
    <cellStyle name="常规 2 11 2 2 14 2 5" xfId="20830"/>
    <cellStyle name="常规 2 11 2 2 14 2 5 2" xfId="20831"/>
    <cellStyle name="常规 2 11 2 2 14 2 6" xfId="20832"/>
    <cellStyle name="常规 2 11 2 2 14 2 6 2" xfId="20833"/>
    <cellStyle name="常规 2 11 2 2 14 3" xfId="20834"/>
    <cellStyle name="常规 2 11 2 2 14 3 2" xfId="20835"/>
    <cellStyle name="常规 2 11 2 2 14 3 2 2" xfId="20836"/>
    <cellStyle name="常规 2 11 2 2 14 3 3" xfId="20837"/>
    <cellStyle name="常规 2 11 2 2 14 3 3 2" xfId="20838"/>
    <cellStyle name="常规 2 11 2 2 14 3 4" xfId="20839"/>
    <cellStyle name="常规 2 11 2 2 14 3 4 2" xfId="20840"/>
    <cellStyle name="常规 2 11 2 2 14 3 5" xfId="20841"/>
    <cellStyle name="常规 2 11 2 2 14 3 5 2" xfId="20842"/>
    <cellStyle name="常规 2 11 2 2 14 3 6" xfId="20843"/>
    <cellStyle name="常规 2 11 2 2 14 3 6 2" xfId="20844"/>
    <cellStyle name="常规 2 11 2 2 14 4" xfId="20845"/>
    <cellStyle name="常规 2 11 2 2 14 4 2" xfId="20846"/>
    <cellStyle name="常规 2 11 2 2 14 4 2 2" xfId="20847"/>
    <cellStyle name="常规 2 11 2 2 14 4 3" xfId="20848"/>
    <cellStyle name="常规 2 11 2 2 14 4 3 2" xfId="20849"/>
    <cellStyle name="常规 2 11 2 2 14 4 4" xfId="20850"/>
    <cellStyle name="常规 2 11 2 2 14 4 4 2" xfId="20851"/>
    <cellStyle name="常规 2 11 2 2 14 4 5" xfId="20852"/>
    <cellStyle name="常规 2 11 2 2 14 4 5 2" xfId="20853"/>
    <cellStyle name="常规 2 11 2 2 14 4 6" xfId="20854"/>
    <cellStyle name="常规 2 11 2 2 14 4 6 2" xfId="20855"/>
    <cellStyle name="常规 2 11 2 2 14 5" xfId="20856"/>
    <cellStyle name="常规 2 11 2 2 14 5 2" xfId="20857"/>
    <cellStyle name="常规 2 11 2 2 14 5 2 2" xfId="20858"/>
    <cellStyle name="常规 2 11 2 2 14 5 3" xfId="20859"/>
    <cellStyle name="常规 2 11 2 2 14 5 3 2" xfId="20860"/>
    <cellStyle name="常规 2 11 2 2 14 5 4" xfId="20861"/>
    <cellStyle name="常规 2 11 2 2 14 5 4 2" xfId="20862"/>
    <cellStyle name="常规 2 11 2 2 14 5 5" xfId="20863"/>
    <cellStyle name="常规 2 11 2 2 14 5 5 2" xfId="20864"/>
    <cellStyle name="常规 2 11 2 2 14 5 6" xfId="20865"/>
    <cellStyle name="常规 2 11 2 2 14 5 6 2" xfId="20866"/>
    <cellStyle name="常规 2 11 2 2 14 6" xfId="20867"/>
    <cellStyle name="常规 2 11 2 2 14 6 2" xfId="20868"/>
    <cellStyle name="常规 2 11 2 2 14 7" xfId="20869"/>
    <cellStyle name="常规 2 11 2 2 14 7 2" xfId="20870"/>
    <cellStyle name="常规 2 11 2 2 14 8" xfId="20871"/>
    <cellStyle name="常规 2 11 2 2 14 9" xfId="20872"/>
    <cellStyle name="常规 2 11 2 2 15" xfId="20873"/>
    <cellStyle name="常规 2 11 2 2 15 2" xfId="20874"/>
    <cellStyle name="常规 2 11 2 2 15 2 2" xfId="20875"/>
    <cellStyle name="常规 2 11 2 2 15 2 2 2" xfId="20876"/>
    <cellStyle name="常规 2 11 2 2 15 2 3" xfId="20877"/>
    <cellStyle name="常规 2 11 2 2 15 2 3 2" xfId="20878"/>
    <cellStyle name="常规 2 11 2 2 15 2 4" xfId="20879"/>
    <cellStyle name="常规 2 11 2 2 15 2 4 2" xfId="20880"/>
    <cellStyle name="常规 2 11 2 2 15 2 5" xfId="20881"/>
    <cellStyle name="常规 2 11 2 2 15 2 5 2" xfId="20882"/>
    <cellStyle name="常规 2 11 2 2 15 2 6" xfId="20883"/>
    <cellStyle name="常规 2 11 2 2 15 2 6 2" xfId="20884"/>
    <cellStyle name="常规 2 11 2 2 15 3" xfId="20885"/>
    <cellStyle name="常规 2 11 2 2 15 3 2" xfId="20886"/>
    <cellStyle name="常规 2 11 2 2 15 3 2 2" xfId="20887"/>
    <cellStyle name="常规 2 11 2 2 15 3 3" xfId="20888"/>
    <cellStyle name="常规 2 11 2 2 15 3 3 2" xfId="20889"/>
    <cellStyle name="常规 2 11 2 2 15 3 4" xfId="20890"/>
    <cellStyle name="常规 2 11 2 2 15 3 4 2" xfId="20891"/>
    <cellStyle name="常规 2 11 2 2 15 3 5" xfId="20892"/>
    <cellStyle name="常规 2 11 2 2 15 3 5 2" xfId="20893"/>
    <cellStyle name="常规 2 11 2 2 15 3 6" xfId="20894"/>
    <cellStyle name="常规 2 11 2 2 15 3 6 2" xfId="20895"/>
    <cellStyle name="常规 2 11 2 2 15 4" xfId="20896"/>
    <cellStyle name="常规 2 11 2 2 15 4 2" xfId="20897"/>
    <cellStyle name="常规 2 11 2 2 15 5" xfId="20898"/>
    <cellStyle name="常规 2 11 2 2 15 5 2" xfId="20899"/>
    <cellStyle name="常规 2 11 2 2 15 6" xfId="20900"/>
    <cellStyle name="常规 2 11 2 2 15 7" xfId="20901"/>
    <cellStyle name="常规 2 11 2 2 16" xfId="20902"/>
    <cellStyle name="常规 2 11 2 2 16 2" xfId="20903"/>
    <cellStyle name="常规 2 11 2 2 16 2 2" xfId="20904"/>
    <cellStyle name="常规 2 11 2 2 16 2 2 2" xfId="20905"/>
    <cellStyle name="常规 2 11 2 2 16 2 3" xfId="20906"/>
    <cellStyle name="常规 2 11 2 2 16 2 3 2" xfId="20907"/>
    <cellStyle name="常规 2 11 2 2 16 2 4" xfId="20908"/>
    <cellStyle name="常规 2 11 2 2 16 2 4 2" xfId="20909"/>
    <cellStyle name="常规 2 11 2 2 16 2 5" xfId="20910"/>
    <cellStyle name="常规 2 11 2 2 16 2 5 2" xfId="20911"/>
    <cellStyle name="常规 2 11 2 2 16 2 6" xfId="20912"/>
    <cellStyle name="常规 2 11 2 2 16 2 6 2" xfId="20913"/>
    <cellStyle name="常规 2 11 2 2 16 3" xfId="20914"/>
    <cellStyle name="常规 2 11 2 2 16 3 2" xfId="20915"/>
    <cellStyle name="常规 2 11 2 2 16 3 2 2" xfId="20916"/>
    <cellStyle name="常规 2 11 2 2 16 3 3" xfId="20917"/>
    <cellStyle name="常规 2 11 2 2 16 3 3 2" xfId="20918"/>
    <cellStyle name="常规 2 11 2 2 16 3 4" xfId="20919"/>
    <cellStyle name="常规 2 11 2 2 16 3 4 2" xfId="20920"/>
    <cellStyle name="常规 2 11 2 2 16 3 5" xfId="20921"/>
    <cellStyle name="常规 2 11 2 2 16 3 5 2" xfId="20922"/>
    <cellStyle name="常规 2 11 2 2 16 3 6" xfId="20923"/>
    <cellStyle name="常规 2 11 2 2 16 3 6 2" xfId="20924"/>
    <cellStyle name="常规 2 11 2 2 16 4" xfId="20925"/>
    <cellStyle name="常规 2 11 2 2 16 4 2" xfId="20926"/>
    <cellStyle name="常规 2 11 2 2 16 5" xfId="20927"/>
    <cellStyle name="常规 2 11 2 2 16 5 2" xfId="20928"/>
    <cellStyle name="常规 2 11 2 2 16 6" xfId="20929"/>
    <cellStyle name="常规 2 11 2 2 16 7" xfId="20930"/>
    <cellStyle name="常规 2 11 2 2 17" xfId="20931"/>
    <cellStyle name="常规 2 11 2 2 17 2" xfId="20932"/>
    <cellStyle name="常规 2 11 2 2 17 2 2" xfId="20933"/>
    <cellStyle name="常规 2 11 2 2 17 2 2 2" xfId="20934"/>
    <cellStyle name="常规 2 11 2 2 17 2 3" xfId="20935"/>
    <cellStyle name="常规 2 11 2 2 17 2 3 2" xfId="20936"/>
    <cellStyle name="常规 2 11 2 2 17 2 4" xfId="20937"/>
    <cellStyle name="常规 2 11 2 2 17 2 4 2" xfId="20938"/>
    <cellStyle name="常规 2 11 2 2 17 2 5" xfId="20939"/>
    <cellStyle name="常规 2 11 2 2 17 2 5 2" xfId="20940"/>
    <cellStyle name="常规 2 11 2 2 17 2 6" xfId="20941"/>
    <cellStyle name="常规 2 11 2 2 17 2 6 2" xfId="20942"/>
    <cellStyle name="常规 2 11 2 2 17 3" xfId="20943"/>
    <cellStyle name="常规 2 11 2 2 17 3 2" xfId="20944"/>
    <cellStyle name="常规 2 11 2 2 17 4" xfId="20945"/>
    <cellStyle name="常规 2 11 2 2 17 4 2" xfId="20946"/>
    <cellStyle name="常规 2 11 2 2 17 5" xfId="20947"/>
    <cellStyle name="常规 2 11 2 2 17 6" xfId="20948"/>
    <cellStyle name="常规 2 11 2 2 18" xfId="20949"/>
    <cellStyle name="常规 2 11 2 2 18 2" xfId="20950"/>
    <cellStyle name="常规 2 11 2 2 18 2 2" xfId="20951"/>
    <cellStyle name="常规 2 11 2 2 18 3" xfId="20952"/>
    <cellStyle name="常规 2 11 2 2 18 3 2" xfId="20953"/>
    <cellStyle name="常规 2 11 2 2 18 4" xfId="20954"/>
    <cellStyle name="常规 2 11 2 2 18 5" xfId="20955"/>
    <cellStyle name="常规 2 11 2 2 19" xfId="20956"/>
    <cellStyle name="常规 2 11 2 2 19 2" xfId="20957"/>
    <cellStyle name="常规 2 11 2 2 2" xfId="20958"/>
    <cellStyle name="常规 2 11 2 2 2 10" xfId="20959"/>
    <cellStyle name="常规 2 11 2 2 2 10 2" xfId="20960"/>
    <cellStyle name="常规 2 11 2 2 2 10 2 2" xfId="20961"/>
    <cellStyle name="常规 2 11 2 2 2 10 3" xfId="20962"/>
    <cellStyle name="常规 2 11 2 2 2 10 3 2" xfId="20963"/>
    <cellStyle name="常规 2 11 2 2 2 10 4" xfId="20964"/>
    <cellStyle name="常规 2 11 2 2 2 10 5" xfId="20965"/>
    <cellStyle name="常规 2 11 2 2 2 11" xfId="20966"/>
    <cellStyle name="常规 2 11 2 2 2 11 2" xfId="20967"/>
    <cellStyle name="常规 2 11 2 2 2 11 2 2" xfId="20968"/>
    <cellStyle name="常规 2 11 2 2 2 11 3" xfId="20969"/>
    <cellStyle name="常规 2 11 2 2 2 11 3 2" xfId="20970"/>
    <cellStyle name="常规 2 11 2 2 2 11 4" xfId="20971"/>
    <cellStyle name="常规 2 11 2 2 2 11 5" xfId="20972"/>
    <cellStyle name="常规 2 11 2 2 2 12" xfId="20973"/>
    <cellStyle name="常规 2 11 2 2 2 12 10" xfId="20974"/>
    <cellStyle name="常规 2 11 2 2 2 12 10 2" xfId="20975"/>
    <cellStyle name="常规 2 11 2 2 2 12 11" xfId="20976"/>
    <cellStyle name="常规 2 11 2 2 2 12 11 2" xfId="20977"/>
    <cellStyle name="常规 2 11 2 2 2 12 2" xfId="20978"/>
    <cellStyle name="常规 2 11 2 2 2 12 2 2" xfId="20979"/>
    <cellStyle name="常规 2 11 2 2 2 12 2 2 2" xfId="20980"/>
    <cellStyle name="常规 2 11 2 2 2 12 2 3" xfId="20981"/>
    <cellStyle name="常规 2 11 2 2 2 12 2 3 2" xfId="20982"/>
    <cellStyle name="常规 2 11 2 2 2 12 2 4" xfId="20983"/>
    <cellStyle name="常规 2 11 2 2 2 12 2 5" xfId="20984"/>
    <cellStyle name="常规 2 11 2 2 2 12 3" xfId="20985"/>
    <cellStyle name="常规 2 11 2 2 2 12 3 2" xfId="20986"/>
    <cellStyle name="常规 2 11 2 2 2 12 3 2 2" xfId="20987"/>
    <cellStyle name="常规 2 11 2 2 2 12 3 3" xfId="20988"/>
    <cellStyle name="常规 2 11 2 2 2 12 3 3 2" xfId="20989"/>
    <cellStyle name="常规 2 11 2 2 2 12 3 4" xfId="20990"/>
    <cellStyle name="常规 2 11 2 2 2 12 3 5" xfId="20991"/>
    <cellStyle name="常规 2 11 2 2 2 12 4" xfId="20992"/>
    <cellStyle name="常规 2 11 2 2 2 12 4 2" xfId="20993"/>
    <cellStyle name="常规 2 11 2 2 2 12 4 2 2" xfId="20994"/>
    <cellStyle name="常规 2 11 2 2 2 12 4 3" xfId="20995"/>
    <cellStyle name="常规 2 11 2 2 2 12 4 3 2" xfId="20996"/>
    <cellStyle name="常规 2 11 2 2 2 12 4 4" xfId="20997"/>
    <cellStyle name="常规 2 11 2 2 2 12 4 5" xfId="20998"/>
    <cellStyle name="常规 2 11 2 2 2 12 5" xfId="20999"/>
    <cellStyle name="常规 2 11 2 2 2 12 5 2" xfId="21000"/>
    <cellStyle name="常规 2 11 2 2 2 12 5 2 2" xfId="21001"/>
    <cellStyle name="常规 2 11 2 2 2 12 5 3" xfId="21002"/>
    <cellStyle name="常规 2 11 2 2 2 12 5 3 2" xfId="21003"/>
    <cellStyle name="常规 2 11 2 2 2 12 5 4" xfId="21004"/>
    <cellStyle name="常规 2 11 2 2 2 12 5 5" xfId="21005"/>
    <cellStyle name="常规 2 11 2 2 2 12 6" xfId="21006"/>
    <cellStyle name="常规 2 11 2 2 2 12 6 2" xfId="21007"/>
    <cellStyle name="常规 2 11 2 2 2 12 6 2 2" xfId="21008"/>
    <cellStyle name="常规 2 11 2 2 2 12 6 3" xfId="21009"/>
    <cellStyle name="常规 2 11 2 2 2 12 6 3 2" xfId="21010"/>
    <cellStyle name="常规 2 11 2 2 2 12 6 4" xfId="21011"/>
    <cellStyle name="常规 2 11 2 2 2 12 6 5" xfId="21012"/>
    <cellStyle name="常规 2 11 2 2 2 12 7" xfId="21013"/>
    <cellStyle name="常规 2 11 2 2 2 12 7 2" xfId="21014"/>
    <cellStyle name="常规 2 11 2 2 2 12 8" xfId="21015"/>
    <cellStyle name="常规 2 11 2 2 2 12 8 2" xfId="21016"/>
    <cellStyle name="常规 2 11 2 2 2 12 9" xfId="21017"/>
    <cellStyle name="常规 2 11 2 2 2 12 9 2" xfId="21018"/>
    <cellStyle name="常规 2 11 2 2 2 13" xfId="21019"/>
    <cellStyle name="常规 2 11 2 2 2 13 10" xfId="21020"/>
    <cellStyle name="常规 2 11 2 2 2 13 10 2" xfId="21021"/>
    <cellStyle name="常规 2 11 2 2 2 13 2" xfId="21022"/>
    <cellStyle name="常规 2 11 2 2 2 13 2 2" xfId="21023"/>
    <cellStyle name="常规 2 11 2 2 2 13 2 2 2" xfId="21024"/>
    <cellStyle name="常规 2 11 2 2 2 13 2 3" xfId="21025"/>
    <cellStyle name="常规 2 11 2 2 2 13 2 3 2" xfId="21026"/>
    <cellStyle name="常规 2 11 2 2 2 13 2 4" xfId="21027"/>
    <cellStyle name="常规 2 11 2 2 2 13 2 5" xfId="21028"/>
    <cellStyle name="常规 2 11 2 2 2 13 3" xfId="21029"/>
    <cellStyle name="常规 2 11 2 2 2 13 3 2" xfId="21030"/>
    <cellStyle name="常规 2 11 2 2 2 13 3 2 2" xfId="21031"/>
    <cellStyle name="常规 2 11 2 2 2 13 3 3" xfId="21032"/>
    <cellStyle name="常规 2 11 2 2 2 13 3 3 2" xfId="21033"/>
    <cellStyle name="常规 2 11 2 2 2 13 3 4" xfId="21034"/>
    <cellStyle name="常规 2 11 2 2 2 13 3 5" xfId="21035"/>
    <cellStyle name="常规 2 11 2 2 2 13 4" xfId="21036"/>
    <cellStyle name="常规 2 11 2 2 2 13 4 2" xfId="21037"/>
    <cellStyle name="常规 2 11 2 2 2 13 4 2 2" xfId="21038"/>
    <cellStyle name="常规 2 11 2 2 2 13 4 3" xfId="21039"/>
    <cellStyle name="常规 2 11 2 2 2 13 4 3 2" xfId="21040"/>
    <cellStyle name="常规 2 11 2 2 2 13 4 4" xfId="21041"/>
    <cellStyle name="常规 2 11 2 2 2 13 4 5" xfId="21042"/>
    <cellStyle name="常规 2 11 2 2 2 13 5" xfId="21043"/>
    <cellStyle name="常规 2 11 2 2 2 13 5 2" xfId="21044"/>
    <cellStyle name="常规 2 11 2 2 2 13 5 2 2" xfId="21045"/>
    <cellStyle name="常规 2 11 2 2 2 13 5 3" xfId="21046"/>
    <cellStyle name="常规 2 11 2 2 2 13 5 3 2" xfId="21047"/>
    <cellStyle name="常规 2 11 2 2 2 13 5 4" xfId="21048"/>
    <cellStyle name="常规 2 11 2 2 2 13 5 5" xfId="21049"/>
    <cellStyle name="常规 2 11 2 2 2 13 6" xfId="21050"/>
    <cellStyle name="常规 2 11 2 2 2 13 6 2" xfId="21051"/>
    <cellStyle name="常规 2 11 2 2 2 13 7" xfId="21052"/>
    <cellStyle name="常规 2 11 2 2 2 13 7 2" xfId="21053"/>
    <cellStyle name="常规 2 11 2 2 2 13 8" xfId="21054"/>
    <cellStyle name="常规 2 11 2 2 2 13 8 2" xfId="21055"/>
    <cellStyle name="常规 2 11 2 2 2 13 9" xfId="21056"/>
    <cellStyle name="常规 2 11 2 2 2 13 9 2" xfId="21057"/>
    <cellStyle name="常规 2 11 2 2 2 14" xfId="21058"/>
    <cellStyle name="常规 2 11 2 2 2 14 10" xfId="21059"/>
    <cellStyle name="常规 2 11 2 2 2 14 10 2" xfId="21060"/>
    <cellStyle name="常规 2 11 2 2 2 14 2" xfId="21061"/>
    <cellStyle name="常规 2 11 2 2 2 14 2 2" xfId="21062"/>
    <cellStyle name="常规 2 11 2 2 2 14 2 2 2" xfId="21063"/>
    <cellStyle name="常规 2 11 2 2 2 14 2 3" xfId="21064"/>
    <cellStyle name="常规 2 11 2 2 2 14 2 3 2" xfId="21065"/>
    <cellStyle name="常规 2 11 2 2 2 14 2 4" xfId="21066"/>
    <cellStyle name="常规 2 11 2 2 2 14 2 5" xfId="21067"/>
    <cellStyle name="常规 2 11 2 2 2 14 3" xfId="21068"/>
    <cellStyle name="常规 2 11 2 2 2 14 3 2" xfId="21069"/>
    <cellStyle name="常规 2 11 2 2 2 14 3 2 2" xfId="21070"/>
    <cellStyle name="常规 2 11 2 2 2 14 3 3" xfId="21071"/>
    <cellStyle name="常规 2 11 2 2 2 14 3 3 2" xfId="21072"/>
    <cellStyle name="常规 2 11 2 2 2 14 3 4" xfId="21073"/>
    <cellStyle name="常规 2 11 2 2 2 14 3 5" xfId="21074"/>
    <cellStyle name="常规 2 11 2 2 2 14 4" xfId="21075"/>
    <cellStyle name="常规 2 11 2 2 2 14 4 2" xfId="21076"/>
    <cellStyle name="常规 2 11 2 2 2 14 4 2 2" xfId="21077"/>
    <cellStyle name="常规 2 11 2 2 2 14 4 3" xfId="21078"/>
    <cellStyle name="常规 2 11 2 2 2 14 4 3 2" xfId="21079"/>
    <cellStyle name="常规 2 11 2 2 2 14 4 4" xfId="21080"/>
    <cellStyle name="常规 2 11 2 2 2 14 4 5" xfId="21081"/>
    <cellStyle name="常规 2 11 2 2 2 14 5" xfId="21082"/>
    <cellStyle name="常规 2 11 2 2 2 14 5 2" xfId="21083"/>
    <cellStyle name="常规 2 11 2 2 2 14 5 2 2" xfId="21084"/>
    <cellStyle name="常规 2 11 2 2 2 14 5 3" xfId="21085"/>
    <cellStyle name="常规 2 11 2 2 2 14 5 3 2" xfId="21086"/>
    <cellStyle name="常规 2 11 2 2 2 14 5 4" xfId="21087"/>
    <cellStyle name="常规 2 11 2 2 2 14 5 5" xfId="21088"/>
    <cellStyle name="常规 2 11 2 2 2 14 6" xfId="21089"/>
    <cellStyle name="常规 2 11 2 2 2 14 6 2" xfId="21090"/>
    <cellStyle name="常规 2 11 2 2 2 14 7" xfId="21091"/>
    <cellStyle name="常规 2 11 2 2 2 14 7 2" xfId="21092"/>
    <cellStyle name="常规 2 11 2 2 2 14 8" xfId="21093"/>
    <cellStyle name="常规 2 11 2 2 2 14 8 2" xfId="21094"/>
    <cellStyle name="常规 2 11 2 2 2 14 9" xfId="21095"/>
    <cellStyle name="常规 2 11 2 2 2 14 9 2" xfId="21096"/>
    <cellStyle name="常规 2 11 2 2 2 15" xfId="21097"/>
    <cellStyle name="常规 2 11 2 2 2 15 2" xfId="21098"/>
    <cellStyle name="常规 2 11 2 2 2 15 2 2" xfId="21099"/>
    <cellStyle name="常规 2 11 2 2 2 15 2 2 2" xfId="21100"/>
    <cellStyle name="常规 2 11 2 2 2 15 2 3" xfId="21101"/>
    <cellStyle name="常规 2 11 2 2 2 15 2 3 2" xfId="21102"/>
    <cellStyle name="常规 2 11 2 2 2 15 2 4" xfId="21103"/>
    <cellStyle name="常规 2 11 2 2 2 15 2 5" xfId="21104"/>
    <cellStyle name="常规 2 11 2 2 2 15 3" xfId="21105"/>
    <cellStyle name="常规 2 11 2 2 2 15 3 2" xfId="21106"/>
    <cellStyle name="常规 2 11 2 2 2 15 3 2 2" xfId="21107"/>
    <cellStyle name="常规 2 11 2 2 2 15 3 3" xfId="21108"/>
    <cellStyle name="常规 2 11 2 2 2 15 3 3 2" xfId="21109"/>
    <cellStyle name="常规 2 11 2 2 2 15 3 4" xfId="21110"/>
    <cellStyle name="常规 2 11 2 2 2 15 3 5" xfId="21111"/>
    <cellStyle name="常规 2 11 2 2 2 15 4" xfId="21112"/>
    <cellStyle name="常规 2 11 2 2 2 15 4 2" xfId="21113"/>
    <cellStyle name="常规 2 11 2 2 2 15 5" xfId="21114"/>
    <cellStyle name="常规 2 11 2 2 2 15 5 2" xfId="21115"/>
    <cellStyle name="常规 2 11 2 2 2 15 6" xfId="21116"/>
    <cellStyle name="常规 2 11 2 2 2 15 6 2" xfId="21117"/>
    <cellStyle name="常规 2 11 2 2 2 15 7" xfId="21118"/>
    <cellStyle name="常规 2 11 2 2 2 15 7 2" xfId="21119"/>
    <cellStyle name="常规 2 11 2 2 2 15 8" xfId="21120"/>
    <cellStyle name="常规 2 11 2 2 2 15 8 2" xfId="21121"/>
    <cellStyle name="常规 2 11 2 2 2 16" xfId="21122"/>
    <cellStyle name="常规 2 11 2 2 2 16 2" xfId="21123"/>
    <cellStyle name="常规 2 11 2 2 2 16 2 2" xfId="21124"/>
    <cellStyle name="常规 2 11 2 2 2 16 2 2 2" xfId="21125"/>
    <cellStyle name="常规 2 11 2 2 2 16 2 3" xfId="21126"/>
    <cellStyle name="常规 2 11 2 2 2 16 2 3 2" xfId="21127"/>
    <cellStyle name="常规 2 11 2 2 2 16 2 4" xfId="21128"/>
    <cellStyle name="常规 2 11 2 2 2 16 2 5" xfId="21129"/>
    <cellStyle name="常规 2 11 2 2 2 16 3" xfId="21130"/>
    <cellStyle name="常规 2 11 2 2 2 16 3 2" xfId="21131"/>
    <cellStyle name="常规 2 11 2 2 2 16 3 2 2" xfId="21132"/>
    <cellStyle name="常规 2 11 2 2 2 16 3 3" xfId="21133"/>
    <cellStyle name="常规 2 11 2 2 2 16 3 3 2" xfId="21134"/>
    <cellStyle name="常规 2 11 2 2 2 16 3 4" xfId="21135"/>
    <cellStyle name="常规 2 11 2 2 2 16 3 5" xfId="21136"/>
    <cellStyle name="常规 2 11 2 2 2 16 4" xfId="21137"/>
    <cellStyle name="常规 2 11 2 2 2 16 4 2" xfId="21138"/>
    <cellStyle name="常规 2 11 2 2 2 16 5" xfId="21139"/>
    <cellStyle name="常规 2 11 2 2 2 16 5 2" xfId="21140"/>
    <cellStyle name="常规 2 11 2 2 2 16 6" xfId="21141"/>
    <cellStyle name="常规 2 11 2 2 2 16 6 2" xfId="21142"/>
    <cellStyle name="常规 2 11 2 2 2 16 7" xfId="21143"/>
    <cellStyle name="常规 2 11 2 2 2 16 7 2" xfId="21144"/>
    <cellStyle name="常规 2 11 2 2 2 16 8" xfId="21145"/>
    <cellStyle name="常规 2 11 2 2 2 16 8 2" xfId="21146"/>
    <cellStyle name="常规 2 11 2 2 2 17" xfId="21147"/>
    <cellStyle name="常规 2 11 2 2 2 17 2" xfId="21148"/>
    <cellStyle name="常规 2 11 2 2 2 17 2 2" xfId="21149"/>
    <cellStyle name="常规 2 11 2 2 2 17 2 2 2" xfId="21150"/>
    <cellStyle name="常规 2 11 2 2 2 17 2 3" xfId="21151"/>
    <cellStyle name="常规 2 11 2 2 2 17 2 3 2" xfId="21152"/>
    <cellStyle name="常规 2 11 2 2 2 17 2 4" xfId="21153"/>
    <cellStyle name="常规 2 11 2 2 2 17 2 5" xfId="21154"/>
    <cellStyle name="常规 2 11 2 2 2 17 3" xfId="21155"/>
    <cellStyle name="常规 2 11 2 2 2 17 3 2" xfId="21156"/>
    <cellStyle name="常规 2 11 2 2 2 17 4" xfId="21157"/>
    <cellStyle name="常规 2 11 2 2 2 17 4 2" xfId="21158"/>
    <cellStyle name="常规 2 11 2 2 2 17 5" xfId="21159"/>
    <cellStyle name="常规 2 11 2 2 2 17 5 2" xfId="21160"/>
    <cellStyle name="常规 2 11 2 2 2 17 6" xfId="21161"/>
    <cellStyle name="常规 2 11 2 2 2 17 6 2" xfId="21162"/>
    <cellStyle name="常规 2 11 2 2 2 17 7" xfId="21163"/>
    <cellStyle name="常规 2 11 2 2 2 17 7 2" xfId="21164"/>
    <cellStyle name="常规 2 11 2 2 2 18" xfId="21165"/>
    <cellStyle name="常规 2 11 2 2 2 18 2" xfId="21166"/>
    <cellStyle name="常规 2 11 2 2 2 18 2 2" xfId="21167"/>
    <cellStyle name="常规 2 11 2 2 2 18 3" xfId="21168"/>
    <cellStyle name="常规 2 11 2 2 2 18 3 2" xfId="21169"/>
    <cellStyle name="常规 2 11 2 2 2 18 4" xfId="21170"/>
    <cellStyle name="常规 2 11 2 2 2 18 4 2" xfId="21171"/>
    <cellStyle name="常规 2 11 2 2 2 18 5" xfId="21172"/>
    <cellStyle name="常规 2 11 2 2 2 18 5 2" xfId="21173"/>
    <cellStyle name="常规 2 11 2 2 2 18 6" xfId="21174"/>
    <cellStyle name="常规 2 11 2 2 2 18 6 2" xfId="21175"/>
    <cellStyle name="常规 2 11 2 2 2 19" xfId="21176"/>
    <cellStyle name="常规 2 11 2 2 2 19 2" xfId="21177"/>
    <cellStyle name="常规 2 11 2 2 2 2" xfId="21178"/>
    <cellStyle name="常规 2 11 2 2 2 2 10" xfId="21179"/>
    <cellStyle name="常规 2 11 2 2 2 2 10 2" xfId="21180"/>
    <cellStyle name="常规 2 11 2 2 2 2 10 2 2" xfId="21181"/>
    <cellStyle name="常规 2 11 2 2 2 2 10 3" xfId="21182"/>
    <cellStyle name="常规 2 11 2 2 2 2 10 3 2" xfId="21183"/>
    <cellStyle name="常规 2 11 2 2 2 2 10 4" xfId="21184"/>
    <cellStyle name="常规 2 11 2 2 2 2 10 4 2" xfId="21185"/>
    <cellStyle name="常规 2 11 2 2 2 2 10 5" xfId="21186"/>
    <cellStyle name="常规 2 11 2 2 2 2 10 5 2" xfId="21187"/>
    <cellStyle name="常规 2 11 2 2 2 2 10 6" xfId="21188"/>
    <cellStyle name="常规 2 11 2 2 2 2 10 6 2" xfId="21189"/>
    <cellStyle name="常规 2 11 2 2 2 2 11" xfId="21190"/>
    <cellStyle name="常规 2 11 2 2 2 2 11 10" xfId="21191"/>
    <cellStyle name="常规 2 11 2 2 2 2 11 2" xfId="21192"/>
    <cellStyle name="常规 2 11 2 2 2 2 11 2 2" xfId="21193"/>
    <cellStyle name="常规 2 11 2 2 2 2 11 2 2 2" xfId="21194"/>
    <cellStyle name="常规 2 11 2 2 2 2 11 2 3" xfId="21195"/>
    <cellStyle name="常规 2 11 2 2 2 2 11 2 3 2" xfId="21196"/>
    <cellStyle name="常规 2 11 2 2 2 2 11 2 4" xfId="21197"/>
    <cellStyle name="常规 2 11 2 2 2 2 11 2 4 2" xfId="21198"/>
    <cellStyle name="常规 2 11 2 2 2 2 11 2 5" xfId="21199"/>
    <cellStyle name="常规 2 11 2 2 2 2 11 2 5 2" xfId="21200"/>
    <cellStyle name="常规 2 11 2 2 2 2 11 2 6" xfId="21201"/>
    <cellStyle name="常规 2 11 2 2 2 2 11 2 6 2" xfId="21202"/>
    <cellStyle name="常规 2 11 2 2 2 2 11 3" xfId="21203"/>
    <cellStyle name="常规 2 11 2 2 2 2 11 3 2" xfId="21204"/>
    <cellStyle name="常规 2 11 2 2 2 2 11 3 2 2" xfId="21205"/>
    <cellStyle name="常规 2 11 2 2 2 2 11 3 3" xfId="21206"/>
    <cellStyle name="常规 2 11 2 2 2 2 11 3 3 2" xfId="21207"/>
    <cellStyle name="常规 2 11 2 2 2 2 11 3 4" xfId="21208"/>
    <cellStyle name="常规 2 11 2 2 2 2 11 3 4 2" xfId="21209"/>
    <cellStyle name="常规 2 11 2 2 2 2 11 3 5" xfId="21210"/>
    <cellStyle name="常规 2 11 2 2 2 2 11 3 5 2" xfId="21211"/>
    <cellStyle name="常规 2 11 2 2 2 2 11 3 6" xfId="21212"/>
    <cellStyle name="常规 2 11 2 2 2 2 11 3 6 2" xfId="21213"/>
    <cellStyle name="常规 2 11 2 2 2 2 11 4" xfId="21214"/>
    <cellStyle name="常规 2 11 2 2 2 2 11 4 2" xfId="21215"/>
    <cellStyle name="常规 2 11 2 2 2 2 11 4 2 2" xfId="21216"/>
    <cellStyle name="常规 2 11 2 2 2 2 11 4 3" xfId="21217"/>
    <cellStyle name="常规 2 11 2 2 2 2 11 4 3 2" xfId="21218"/>
    <cellStyle name="常规 2 11 2 2 2 2 11 4 4" xfId="21219"/>
    <cellStyle name="常规 2 11 2 2 2 2 11 4 4 2" xfId="21220"/>
    <cellStyle name="常规 2 11 2 2 2 2 11 4 5" xfId="21221"/>
    <cellStyle name="常规 2 11 2 2 2 2 11 4 5 2" xfId="21222"/>
    <cellStyle name="常规 2 11 2 2 2 2 11 4 6" xfId="21223"/>
    <cellStyle name="常规 2 11 2 2 2 2 11 4 6 2" xfId="21224"/>
    <cellStyle name="常规 2 11 2 2 2 2 11 5" xfId="21225"/>
    <cellStyle name="常规 2 11 2 2 2 2 11 5 2" xfId="21226"/>
    <cellStyle name="常规 2 11 2 2 2 2 11 5 2 2" xfId="21227"/>
    <cellStyle name="常规 2 11 2 2 2 2 11 5 3" xfId="21228"/>
    <cellStyle name="常规 2 11 2 2 2 2 11 5 3 2" xfId="21229"/>
    <cellStyle name="常规 2 11 2 2 2 2 11 5 4" xfId="21230"/>
    <cellStyle name="常规 2 11 2 2 2 2 11 5 4 2" xfId="21231"/>
    <cellStyle name="常规 2 11 2 2 2 2 11 5 5" xfId="21232"/>
    <cellStyle name="常规 2 11 2 2 2 2 11 5 5 2" xfId="21233"/>
    <cellStyle name="常规 2 11 2 2 2 2 11 5 6" xfId="21234"/>
    <cellStyle name="常规 2 11 2 2 2 2 11 5 6 2" xfId="21235"/>
    <cellStyle name="常规 2 11 2 2 2 2 11 6" xfId="21236"/>
    <cellStyle name="常规 2 11 2 2 2 2 11 6 2" xfId="21237"/>
    <cellStyle name="常规 2 11 2 2 2 2 11 6 2 2" xfId="21238"/>
    <cellStyle name="常规 2 11 2 2 2 2 11 6 3" xfId="21239"/>
    <cellStyle name="常规 2 11 2 2 2 2 11 6 3 2" xfId="21240"/>
    <cellStyle name="常规 2 11 2 2 2 2 11 6 4" xfId="21241"/>
    <cellStyle name="常规 2 11 2 2 2 2 11 6 4 2" xfId="21242"/>
    <cellStyle name="常规 2 11 2 2 2 2 11 6 5" xfId="21243"/>
    <cellStyle name="常规 2 11 2 2 2 2 11 6 5 2" xfId="21244"/>
    <cellStyle name="常规 2 11 2 2 2 2 11 6 6" xfId="21245"/>
    <cellStyle name="常规 2 11 2 2 2 2 11 6 6 2" xfId="21246"/>
    <cellStyle name="常规 2 11 2 2 2 2 11 7" xfId="21247"/>
    <cellStyle name="常规 2 11 2 2 2 2 11 7 2" xfId="21248"/>
    <cellStyle name="常规 2 11 2 2 2 2 11 8" xfId="21249"/>
    <cellStyle name="常规 2 11 2 2 2 2 11 8 2" xfId="21250"/>
    <cellStyle name="常规 2 11 2 2 2 2 11 9" xfId="21251"/>
    <cellStyle name="常规 2 11 2 2 2 2 12" xfId="21252"/>
    <cellStyle name="常规 2 11 2 2 2 2 12 2" xfId="21253"/>
    <cellStyle name="常规 2 11 2 2 2 2 12 2 2" xfId="21254"/>
    <cellStyle name="常规 2 11 2 2 2 2 12 2 2 2" xfId="21255"/>
    <cellStyle name="常规 2 11 2 2 2 2 12 2 3" xfId="21256"/>
    <cellStyle name="常规 2 11 2 2 2 2 12 2 3 2" xfId="21257"/>
    <cellStyle name="常规 2 11 2 2 2 2 12 2 4" xfId="21258"/>
    <cellStyle name="常规 2 11 2 2 2 2 12 2 4 2" xfId="21259"/>
    <cellStyle name="常规 2 11 2 2 2 2 12 2 5" xfId="21260"/>
    <cellStyle name="常规 2 11 2 2 2 2 12 2 5 2" xfId="21261"/>
    <cellStyle name="常规 2 11 2 2 2 2 12 2 6" xfId="21262"/>
    <cellStyle name="常规 2 11 2 2 2 2 12 2 6 2" xfId="21263"/>
    <cellStyle name="常规 2 11 2 2 2 2 12 3" xfId="21264"/>
    <cellStyle name="常规 2 11 2 2 2 2 12 3 2" xfId="21265"/>
    <cellStyle name="常规 2 11 2 2 2 2 12 3 2 2" xfId="21266"/>
    <cellStyle name="常规 2 11 2 2 2 2 12 3 3" xfId="21267"/>
    <cellStyle name="常规 2 11 2 2 2 2 12 3 3 2" xfId="21268"/>
    <cellStyle name="常规 2 11 2 2 2 2 12 3 4" xfId="21269"/>
    <cellStyle name="常规 2 11 2 2 2 2 12 3 4 2" xfId="21270"/>
    <cellStyle name="常规 2 11 2 2 2 2 12 3 5" xfId="21271"/>
    <cellStyle name="常规 2 11 2 2 2 2 12 3 5 2" xfId="21272"/>
    <cellStyle name="常规 2 11 2 2 2 2 12 3 6" xfId="21273"/>
    <cellStyle name="常规 2 11 2 2 2 2 12 3 6 2" xfId="21274"/>
    <cellStyle name="常规 2 11 2 2 2 2 12 4" xfId="21275"/>
    <cellStyle name="常规 2 11 2 2 2 2 12 4 2" xfId="21276"/>
    <cellStyle name="常规 2 11 2 2 2 2 12 4 2 2" xfId="21277"/>
    <cellStyle name="常规 2 11 2 2 2 2 12 4 3" xfId="21278"/>
    <cellStyle name="常规 2 11 2 2 2 2 12 4 3 2" xfId="21279"/>
    <cellStyle name="常规 2 11 2 2 2 2 12 4 4" xfId="21280"/>
    <cellStyle name="常规 2 11 2 2 2 2 12 4 4 2" xfId="21281"/>
    <cellStyle name="常规 2 11 2 2 2 2 12 4 5" xfId="21282"/>
    <cellStyle name="常规 2 11 2 2 2 2 12 4 5 2" xfId="21283"/>
    <cellStyle name="常规 2 11 2 2 2 2 12 4 6" xfId="21284"/>
    <cellStyle name="常规 2 11 2 2 2 2 12 4 6 2" xfId="21285"/>
    <cellStyle name="常规 2 11 2 2 2 2 12 5" xfId="21286"/>
    <cellStyle name="常规 2 11 2 2 2 2 12 5 2" xfId="21287"/>
    <cellStyle name="常规 2 11 2 2 2 2 12 5 2 2" xfId="21288"/>
    <cellStyle name="常规 2 11 2 2 2 2 12 5 3" xfId="21289"/>
    <cellStyle name="常规 2 11 2 2 2 2 12 5 3 2" xfId="21290"/>
    <cellStyle name="常规 2 11 2 2 2 2 12 5 4" xfId="21291"/>
    <cellStyle name="常规 2 11 2 2 2 2 12 5 4 2" xfId="21292"/>
    <cellStyle name="常规 2 11 2 2 2 2 12 5 5" xfId="21293"/>
    <cellStyle name="常规 2 11 2 2 2 2 12 5 5 2" xfId="21294"/>
    <cellStyle name="常规 2 11 2 2 2 2 12 5 6" xfId="21295"/>
    <cellStyle name="常规 2 11 2 2 2 2 12 5 6 2" xfId="21296"/>
    <cellStyle name="常规 2 11 2 2 2 2 12 6" xfId="21297"/>
    <cellStyle name="常规 2 11 2 2 2 2 12 6 2" xfId="21298"/>
    <cellStyle name="常规 2 11 2 2 2 2 12 7" xfId="21299"/>
    <cellStyle name="常规 2 11 2 2 2 2 12 7 2" xfId="21300"/>
    <cellStyle name="常规 2 11 2 2 2 2 12 8" xfId="21301"/>
    <cellStyle name="常规 2 11 2 2 2 2 12 9" xfId="21302"/>
    <cellStyle name="常规 2 11 2 2 2 2 13" xfId="21303"/>
    <cellStyle name="常规 2 11 2 2 2 2 13 2" xfId="21304"/>
    <cellStyle name="常规 2 11 2 2 2 2 13 2 2" xfId="21305"/>
    <cellStyle name="常规 2 11 2 2 2 2 13 2 2 2" xfId="21306"/>
    <cellStyle name="常规 2 11 2 2 2 2 13 2 3" xfId="21307"/>
    <cellStyle name="常规 2 11 2 2 2 2 13 2 3 2" xfId="21308"/>
    <cellStyle name="常规 2 11 2 2 2 2 13 2 4" xfId="21309"/>
    <cellStyle name="常规 2 11 2 2 2 2 13 2 4 2" xfId="21310"/>
    <cellStyle name="常规 2 11 2 2 2 2 13 2 5" xfId="21311"/>
    <cellStyle name="常规 2 11 2 2 2 2 13 2 5 2" xfId="21312"/>
    <cellStyle name="常规 2 11 2 2 2 2 13 2 6" xfId="21313"/>
    <cellStyle name="常规 2 11 2 2 2 2 13 2 6 2" xfId="21314"/>
    <cellStyle name="常规 2 11 2 2 2 2 13 3" xfId="21315"/>
    <cellStyle name="常规 2 11 2 2 2 2 13 3 2" xfId="21316"/>
    <cellStyle name="常规 2 11 2 2 2 2 13 3 2 2" xfId="21317"/>
    <cellStyle name="常规 2 11 2 2 2 2 13 3 3" xfId="21318"/>
    <cellStyle name="常规 2 11 2 2 2 2 13 3 3 2" xfId="21319"/>
    <cellStyle name="常规 2 11 2 2 2 2 13 3 4" xfId="21320"/>
    <cellStyle name="常规 2 11 2 2 2 2 13 3 4 2" xfId="21321"/>
    <cellStyle name="常规 2 11 2 2 2 2 13 3 5" xfId="21322"/>
    <cellStyle name="常规 2 11 2 2 2 2 13 3 5 2" xfId="21323"/>
    <cellStyle name="常规 2 11 2 2 2 2 13 3 6" xfId="21324"/>
    <cellStyle name="常规 2 11 2 2 2 2 13 3 6 2" xfId="21325"/>
    <cellStyle name="常规 2 11 2 2 2 2 13 4" xfId="21326"/>
    <cellStyle name="常规 2 11 2 2 2 2 13 4 2" xfId="21327"/>
    <cellStyle name="常规 2 11 2 2 2 2 13 4 2 2" xfId="21328"/>
    <cellStyle name="常规 2 11 2 2 2 2 13 4 3" xfId="21329"/>
    <cellStyle name="常规 2 11 2 2 2 2 13 4 3 2" xfId="21330"/>
    <cellStyle name="常规 2 11 2 2 2 2 13 4 4" xfId="21331"/>
    <cellStyle name="常规 2 11 2 2 2 2 13 4 4 2" xfId="21332"/>
    <cellStyle name="常规 2 11 2 2 2 2 13 4 5" xfId="21333"/>
    <cellStyle name="常规 2 11 2 2 2 2 13 4 5 2" xfId="21334"/>
    <cellStyle name="常规 2 11 2 2 2 2 13 4 6" xfId="21335"/>
    <cellStyle name="常规 2 11 2 2 2 2 13 4 6 2" xfId="21336"/>
    <cellStyle name="常规 2 11 2 2 2 2 13 5" xfId="21337"/>
    <cellStyle name="常规 2 11 2 2 2 2 13 5 2" xfId="21338"/>
    <cellStyle name="常规 2 11 2 2 2 2 13 5 2 2" xfId="21339"/>
    <cellStyle name="常规 2 11 2 2 2 2 13 5 3" xfId="21340"/>
    <cellStyle name="常规 2 11 2 2 2 2 13 5 3 2" xfId="21341"/>
    <cellStyle name="常规 2 11 2 2 2 2 13 5 4" xfId="21342"/>
    <cellStyle name="常规 2 11 2 2 2 2 13 5 4 2" xfId="21343"/>
    <cellStyle name="常规 2 11 2 2 2 2 13 5 5" xfId="21344"/>
    <cellStyle name="常规 2 11 2 2 2 2 13 5 5 2" xfId="21345"/>
    <cellStyle name="常规 2 11 2 2 2 2 13 5 6" xfId="21346"/>
    <cellStyle name="常规 2 11 2 2 2 2 13 5 6 2" xfId="21347"/>
    <cellStyle name="常规 2 11 2 2 2 2 13 6" xfId="21348"/>
    <cellStyle name="常规 2 11 2 2 2 2 13 6 2" xfId="21349"/>
    <cellStyle name="常规 2 11 2 2 2 2 13 7" xfId="21350"/>
    <cellStyle name="常规 2 11 2 2 2 2 13 7 2" xfId="21351"/>
    <cellStyle name="常规 2 11 2 2 2 2 13 8" xfId="21352"/>
    <cellStyle name="常规 2 11 2 2 2 2 13 9" xfId="21353"/>
    <cellStyle name="常规 2 11 2 2 2 2 14" xfId="21354"/>
    <cellStyle name="常规 2 11 2 2 2 2 14 2" xfId="21355"/>
    <cellStyle name="常规 2 11 2 2 2 2 14 2 2" xfId="21356"/>
    <cellStyle name="常规 2 11 2 2 2 2 14 2 2 2" xfId="21357"/>
    <cellStyle name="常规 2 11 2 2 2 2 14 2 3" xfId="21358"/>
    <cellStyle name="常规 2 11 2 2 2 2 14 2 3 2" xfId="21359"/>
    <cellStyle name="常规 2 11 2 2 2 2 14 2 4" xfId="21360"/>
    <cellStyle name="常规 2 11 2 2 2 2 14 2 4 2" xfId="21361"/>
    <cellStyle name="常规 2 11 2 2 2 2 14 2 5" xfId="21362"/>
    <cellStyle name="常规 2 11 2 2 2 2 14 2 5 2" xfId="21363"/>
    <cellStyle name="常规 2 11 2 2 2 2 14 2 6" xfId="21364"/>
    <cellStyle name="常规 2 11 2 2 2 2 14 2 6 2" xfId="21365"/>
    <cellStyle name="常规 2 11 2 2 2 2 14 3" xfId="21366"/>
    <cellStyle name="常规 2 11 2 2 2 2 14 3 2" xfId="21367"/>
    <cellStyle name="常规 2 11 2 2 2 2 14 3 2 2" xfId="21368"/>
    <cellStyle name="常规 2 11 2 2 2 2 14 3 3" xfId="21369"/>
    <cellStyle name="常规 2 11 2 2 2 2 14 3 3 2" xfId="21370"/>
    <cellStyle name="常规 2 11 2 2 2 2 14 3 4" xfId="21371"/>
    <cellStyle name="常规 2 11 2 2 2 2 14 3 4 2" xfId="21372"/>
    <cellStyle name="常规 2 11 2 2 2 2 14 3 5" xfId="21373"/>
    <cellStyle name="常规 2 11 2 2 2 2 14 3 5 2" xfId="21374"/>
    <cellStyle name="常规 2 11 2 2 2 2 14 3 6" xfId="21375"/>
    <cellStyle name="常规 2 11 2 2 2 2 14 3 6 2" xfId="21376"/>
    <cellStyle name="常规 2 11 2 2 2 2 14 4" xfId="21377"/>
    <cellStyle name="常规 2 11 2 2 2 2 14 4 2" xfId="21378"/>
    <cellStyle name="常规 2 11 2 2 2 2 14 5" xfId="21379"/>
    <cellStyle name="常规 2 11 2 2 2 2 14 5 2" xfId="21380"/>
    <cellStyle name="常规 2 11 2 2 2 2 14 6" xfId="21381"/>
    <cellStyle name="常规 2 11 2 2 2 2 14 7" xfId="21382"/>
    <cellStyle name="常规 2 11 2 2 2 2 15" xfId="21383"/>
    <cellStyle name="常规 2 11 2 2 2 2 15 2" xfId="21384"/>
    <cellStyle name="常规 2 11 2 2 2 2 15 2 2" xfId="21385"/>
    <cellStyle name="常规 2 11 2 2 2 2 15 2 2 2" xfId="21386"/>
    <cellStyle name="常规 2 11 2 2 2 2 15 2 3" xfId="21387"/>
    <cellStyle name="常规 2 11 2 2 2 2 15 2 3 2" xfId="21388"/>
    <cellStyle name="常规 2 11 2 2 2 2 15 2 4" xfId="21389"/>
    <cellStyle name="常规 2 11 2 2 2 2 15 2 4 2" xfId="21390"/>
    <cellStyle name="常规 2 11 2 2 2 2 15 2 5" xfId="21391"/>
    <cellStyle name="常规 2 11 2 2 2 2 15 2 5 2" xfId="21392"/>
    <cellStyle name="常规 2 11 2 2 2 2 15 2 6" xfId="21393"/>
    <cellStyle name="常规 2 11 2 2 2 2 15 2 6 2" xfId="21394"/>
    <cellStyle name="常规 2 11 2 2 2 2 15 3" xfId="21395"/>
    <cellStyle name="常规 2 11 2 2 2 2 15 3 2" xfId="21396"/>
    <cellStyle name="常规 2 11 2 2 2 2 15 4" xfId="21397"/>
    <cellStyle name="常规 2 11 2 2 2 2 15 4 2" xfId="21398"/>
    <cellStyle name="常规 2 11 2 2 2 2 15 5" xfId="21399"/>
    <cellStyle name="常规 2 11 2 2 2 2 15 6" xfId="21400"/>
    <cellStyle name="常规 2 11 2 2 2 2 16" xfId="21401"/>
    <cellStyle name="常规 2 11 2 2 2 2 16 2" xfId="21402"/>
    <cellStyle name="常规 2 11 2 2 2 2 16 2 2" xfId="21403"/>
    <cellStyle name="常规 2 11 2 2 2 2 16 3" xfId="21404"/>
    <cellStyle name="常规 2 11 2 2 2 2 16 3 2" xfId="21405"/>
    <cellStyle name="常规 2 11 2 2 2 2 16 4" xfId="21406"/>
    <cellStyle name="常规 2 11 2 2 2 2 16 5" xfId="21407"/>
    <cellStyle name="常规 2 11 2 2 2 2 17" xfId="21408"/>
    <cellStyle name="常规 2 11 2 2 2 2 17 2" xfId="21409"/>
    <cellStyle name="常规 2 11 2 2 2 2 17 2 2" xfId="21410"/>
    <cellStyle name="常规 2 11 2 2 2 2 17 3" xfId="21411"/>
    <cellStyle name="常规 2 11 2 2 2 2 17 3 2" xfId="21412"/>
    <cellStyle name="常规 2 11 2 2 2 2 17 4" xfId="21413"/>
    <cellStyle name="常规 2 11 2 2 2 2 17 5" xfId="21414"/>
    <cellStyle name="常规 2 11 2 2 2 2 18" xfId="21415"/>
    <cellStyle name="常规 2 11 2 2 2 2 18 2" xfId="21416"/>
    <cellStyle name="常规 2 11 2 2 2 2 19" xfId="21417"/>
    <cellStyle name="常规 2 11 2 2 2 2 19 2" xfId="21418"/>
    <cellStyle name="常规 2 11 2 2 2 2 2" xfId="21419"/>
    <cellStyle name="常规 2 11 2 2 2 2 2 10" xfId="21420"/>
    <cellStyle name="常规 2 11 2 2 2 2 2 10 2" xfId="21421"/>
    <cellStyle name="常规 2 11 2 2 2 2 2 10 2 2" xfId="21422"/>
    <cellStyle name="常规 2 11 2 2 2 2 2 10 3" xfId="21423"/>
    <cellStyle name="常规 2 11 2 2 2 2 2 10 3 2" xfId="21424"/>
    <cellStyle name="常规 2 11 2 2 2 2 2 10 4" xfId="21425"/>
    <cellStyle name="常规 2 11 2 2 2 2 2 10 5" xfId="21426"/>
    <cellStyle name="常规 2 11 2 2 2 2 2 11" xfId="21427"/>
    <cellStyle name="常规 2 11 2 2 2 2 2 11 10" xfId="21428"/>
    <cellStyle name="常规 2 11 2 2 2 2 2 11 10 2" xfId="21429"/>
    <cellStyle name="常规 2 11 2 2 2 2 2 11 11" xfId="21430"/>
    <cellStyle name="常规 2 11 2 2 2 2 2 11 11 2" xfId="21431"/>
    <cellStyle name="常规 2 11 2 2 2 2 2 11 2" xfId="21432"/>
    <cellStyle name="常规 2 11 2 2 2 2 2 11 2 2" xfId="21433"/>
    <cellStyle name="常规 2 11 2 2 2 2 2 11 2 2 2" xfId="21434"/>
    <cellStyle name="常规 2 11 2 2 2 2 2 11 2 3" xfId="21435"/>
    <cellStyle name="常规 2 11 2 2 2 2 2 11 2 3 2" xfId="21436"/>
    <cellStyle name="常规 2 11 2 2 2 2 2 11 2 4" xfId="21437"/>
    <cellStyle name="常规 2 11 2 2 2 2 2 11 2 5" xfId="21438"/>
    <cellStyle name="常规 2 11 2 2 2 2 2 11 3" xfId="21439"/>
    <cellStyle name="常规 2 11 2 2 2 2 2 11 3 2" xfId="21440"/>
    <cellStyle name="常规 2 11 2 2 2 2 2 11 3 2 2" xfId="21441"/>
    <cellStyle name="常规 2 11 2 2 2 2 2 11 3 3" xfId="21442"/>
    <cellStyle name="常规 2 11 2 2 2 2 2 11 3 3 2" xfId="21443"/>
    <cellStyle name="常规 2 11 2 2 2 2 2 11 3 4" xfId="21444"/>
    <cellStyle name="常规 2 11 2 2 2 2 2 11 3 5" xfId="21445"/>
    <cellStyle name="常规 2 11 2 2 2 2 2 11 4" xfId="21446"/>
    <cellStyle name="常规 2 11 2 2 2 2 2 11 4 2" xfId="21447"/>
    <cellStyle name="常规 2 11 2 2 2 2 2 11 4 2 2" xfId="21448"/>
    <cellStyle name="常规 2 11 2 2 2 2 2 11 4 3" xfId="21449"/>
    <cellStyle name="常规 2 11 2 2 2 2 2 11 4 3 2" xfId="21450"/>
    <cellStyle name="常规 2 11 2 2 2 2 2 11 4 4" xfId="21451"/>
    <cellStyle name="常规 2 11 2 2 2 2 2 11 4 5" xfId="21452"/>
    <cellStyle name="常规 2 11 2 2 2 2 2 11 5" xfId="21453"/>
    <cellStyle name="常规 2 11 2 2 2 2 2 11 5 2" xfId="21454"/>
    <cellStyle name="常规 2 11 2 2 2 2 2 11 5 2 2" xfId="21455"/>
    <cellStyle name="常规 2 11 2 2 2 2 2 11 5 3" xfId="21456"/>
    <cellStyle name="常规 2 11 2 2 2 2 2 11 5 3 2" xfId="21457"/>
    <cellStyle name="常规 2 11 2 2 2 2 2 11 5 4" xfId="21458"/>
    <cellStyle name="常规 2 11 2 2 2 2 2 11 5 5" xfId="21459"/>
    <cellStyle name="常规 2 11 2 2 2 2 2 11 6" xfId="21460"/>
    <cellStyle name="常规 2 11 2 2 2 2 2 11 6 2" xfId="21461"/>
    <cellStyle name="常规 2 11 2 2 2 2 2 11 6 2 2" xfId="21462"/>
    <cellStyle name="常规 2 11 2 2 2 2 2 11 6 3" xfId="21463"/>
    <cellStyle name="常规 2 11 2 2 2 2 2 11 6 3 2" xfId="21464"/>
    <cellStyle name="常规 2 11 2 2 2 2 2 11 6 4" xfId="21465"/>
    <cellStyle name="常规 2 11 2 2 2 2 2 11 6 5" xfId="21466"/>
    <cellStyle name="常规 2 11 2 2 2 2 2 11 7" xfId="21467"/>
    <cellStyle name="常规 2 11 2 2 2 2 2 11 7 2" xfId="21468"/>
    <cellStyle name="常规 2 11 2 2 2 2 2 11 8" xfId="21469"/>
    <cellStyle name="常规 2 11 2 2 2 2 2 11 8 2" xfId="21470"/>
    <cellStyle name="常规 2 11 2 2 2 2 2 11 9" xfId="21471"/>
    <cellStyle name="常规 2 11 2 2 2 2 2 11 9 2" xfId="21472"/>
    <cellStyle name="常规 2 11 2 2 2 2 2 12" xfId="21473"/>
    <cellStyle name="常规 2 11 2 2 2 2 2 12 10" xfId="21474"/>
    <cellStyle name="常规 2 11 2 2 2 2 2 12 10 2" xfId="21475"/>
    <cellStyle name="常规 2 11 2 2 2 2 2 12 2" xfId="21476"/>
    <cellStyle name="常规 2 11 2 2 2 2 2 12 2 2" xfId="21477"/>
    <cellStyle name="常规 2 11 2 2 2 2 2 12 2 2 2" xfId="21478"/>
    <cellStyle name="常规 2 11 2 2 2 2 2 12 2 3" xfId="21479"/>
    <cellStyle name="常规 2 11 2 2 2 2 2 12 2 3 2" xfId="21480"/>
    <cellStyle name="常规 2 11 2 2 2 2 2 12 2 4" xfId="21481"/>
    <cellStyle name="常规 2 11 2 2 2 2 2 12 2 5" xfId="21482"/>
    <cellStyle name="常规 2 11 2 2 2 2 2 12 3" xfId="21483"/>
    <cellStyle name="常规 2 11 2 2 2 2 2 12 3 2" xfId="21484"/>
    <cellStyle name="常规 2 11 2 2 2 2 2 12 3 2 2" xfId="21485"/>
    <cellStyle name="常规 2 11 2 2 2 2 2 12 3 3" xfId="21486"/>
    <cellStyle name="常规 2 11 2 2 2 2 2 12 3 3 2" xfId="21487"/>
    <cellStyle name="常规 2 11 2 2 2 2 2 12 3 4" xfId="21488"/>
    <cellStyle name="常规 2 11 2 2 2 2 2 12 3 5" xfId="21489"/>
    <cellStyle name="常规 2 11 2 2 2 2 2 12 4" xfId="21490"/>
    <cellStyle name="常规 2 11 2 2 2 2 2 12 4 2" xfId="21491"/>
    <cellStyle name="常规 2 11 2 2 2 2 2 12 4 2 2" xfId="21492"/>
    <cellStyle name="常规 2 11 2 2 2 2 2 12 4 3" xfId="21493"/>
    <cellStyle name="常规 2 11 2 2 2 2 2 12 4 3 2" xfId="21494"/>
    <cellStyle name="常规 2 11 2 2 2 2 2 12 4 4" xfId="21495"/>
    <cellStyle name="常规 2 11 2 2 2 2 2 12 4 5" xfId="21496"/>
    <cellStyle name="常规 2 11 2 2 2 2 2 12 5" xfId="21497"/>
    <cellStyle name="常规 2 11 2 2 2 2 2 12 5 2" xfId="21498"/>
    <cellStyle name="常规 2 11 2 2 2 2 2 12 5 2 2" xfId="21499"/>
    <cellStyle name="常规 2 11 2 2 2 2 2 12 5 3" xfId="21500"/>
    <cellStyle name="常规 2 11 2 2 2 2 2 12 5 3 2" xfId="21501"/>
    <cellStyle name="常规 2 11 2 2 2 2 2 12 5 4" xfId="21502"/>
    <cellStyle name="常规 2 11 2 2 2 2 2 12 5 5" xfId="21503"/>
    <cellStyle name="常规 2 11 2 2 2 2 2 12 6" xfId="21504"/>
    <cellStyle name="常规 2 11 2 2 2 2 2 12 6 2" xfId="21505"/>
    <cellStyle name="常规 2 11 2 2 2 2 2 12 7" xfId="21506"/>
    <cellStyle name="常规 2 11 2 2 2 2 2 12 7 2" xfId="21507"/>
    <cellStyle name="常规 2 11 2 2 2 2 2 12 8" xfId="21508"/>
    <cellStyle name="常规 2 11 2 2 2 2 2 12 8 2" xfId="21509"/>
    <cellStyle name="常规 2 11 2 2 2 2 2 12 9" xfId="21510"/>
    <cellStyle name="常规 2 11 2 2 2 2 2 12 9 2" xfId="21511"/>
    <cellStyle name="常规 2 11 2 2 2 2 2 13" xfId="21512"/>
    <cellStyle name="常规 2 11 2 2 2 2 2 13 10" xfId="21513"/>
    <cellStyle name="常规 2 11 2 2 2 2 2 13 10 2" xfId="21514"/>
    <cellStyle name="常规 2 11 2 2 2 2 2 13 2" xfId="21515"/>
    <cellStyle name="常规 2 11 2 2 2 2 2 13 2 2" xfId="21516"/>
    <cellStyle name="常规 2 11 2 2 2 2 2 13 2 2 2" xfId="21517"/>
    <cellStyle name="常规 2 11 2 2 2 2 2 13 2 3" xfId="21518"/>
    <cellStyle name="常规 2 11 2 2 2 2 2 13 2 3 2" xfId="21519"/>
    <cellStyle name="常规 2 11 2 2 2 2 2 13 2 4" xfId="21520"/>
    <cellStyle name="常规 2 11 2 2 2 2 2 13 2 5" xfId="21521"/>
    <cellStyle name="常规 2 11 2 2 2 2 2 13 3" xfId="21522"/>
    <cellStyle name="常规 2 11 2 2 2 2 2 13 3 2" xfId="21523"/>
    <cellStyle name="常规 2 11 2 2 2 2 2 13 3 2 2" xfId="21524"/>
    <cellStyle name="常规 2 11 2 2 2 2 2 13 3 3" xfId="21525"/>
    <cellStyle name="常规 2 11 2 2 2 2 2 13 3 3 2" xfId="21526"/>
    <cellStyle name="常规 2 11 2 2 2 2 2 13 3 4" xfId="21527"/>
    <cellStyle name="常规 2 11 2 2 2 2 2 13 3 5" xfId="21528"/>
    <cellStyle name="常规 2 11 2 2 2 2 2 13 4" xfId="21529"/>
    <cellStyle name="常规 2 11 2 2 2 2 2 13 4 2" xfId="21530"/>
    <cellStyle name="常规 2 11 2 2 2 2 2 13 4 2 2" xfId="21531"/>
    <cellStyle name="常规 2 11 2 2 2 2 2 13 4 3" xfId="21532"/>
    <cellStyle name="常规 2 11 2 2 2 2 2 13 4 3 2" xfId="21533"/>
    <cellStyle name="常规 2 11 2 2 2 2 2 13 4 4" xfId="21534"/>
    <cellStyle name="常规 2 11 2 2 2 2 2 13 4 5" xfId="21535"/>
    <cellStyle name="常规 2 11 2 2 2 2 2 13 5" xfId="21536"/>
    <cellStyle name="常规 2 11 2 2 2 2 2 13 5 2" xfId="21537"/>
    <cellStyle name="常规 2 11 2 2 2 2 2 13 5 2 2" xfId="21538"/>
    <cellStyle name="常规 2 11 2 2 2 2 2 13 5 3" xfId="21539"/>
    <cellStyle name="常规 2 11 2 2 2 2 2 13 5 3 2" xfId="21540"/>
    <cellStyle name="常规 2 11 2 2 2 2 2 13 5 4" xfId="21541"/>
    <cellStyle name="常规 2 11 2 2 2 2 2 13 5 5" xfId="21542"/>
    <cellStyle name="常规 2 11 2 2 2 2 2 13 6" xfId="21543"/>
    <cellStyle name="常规 2 11 2 2 2 2 2 13 6 2" xfId="21544"/>
    <cellStyle name="常规 2 11 2 2 2 2 2 13 7" xfId="21545"/>
    <cellStyle name="常规 2 11 2 2 2 2 2 13 7 2" xfId="21546"/>
    <cellStyle name="常规 2 11 2 2 2 2 2 13 8" xfId="21547"/>
    <cellStyle name="常规 2 11 2 2 2 2 2 13 8 2" xfId="21548"/>
    <cellStyle name="常规 2 11 2 2 2 2 2 13 9" xfId="21549"/>
    <cellStyle name="常规 2 11 2 2 2 2 2 13 9 2" xfId="21550"/>
    <cellStyle name="常规 2 11 2 2 2 2 2 14" xfId="21551"/>
    <cellStyle name="常规 2 11 2 2 2 2 2 14 2" xfId="21552"/>
    <cellStyle name="常规 2 11 2 2 2 2 2 14 2 2" xfId="21553"/>
    <cellStyle name="常规 2 11 2 2 2 2 2 14 2 2 2" xfId="21554"/>
    <cellStyle name="常规 2 11 2 2 2 2 2 14 2 3" xfId="21555"/>
    <cellStyle name="常规 2 11 2 2 2 2 2 14 2 3 2" xfId="21556"/>
    <cellStyle name="常规 2 11 2 2 2 2 2 14 2 4" xfId="21557"/>
    <cellStyle name="常规 2 11 2 2 2 2 2 14 2 5" xfId="21558"/>
    <cellStyle name="常规 2 11 2 2 2 2 2 14 3" xfId="21559"/>
    <cellStyle name="常规 2 11 2 2 2 2 2 14 3 2" xfId="21560"/>
    <cellStyle name="常规 2 11 2 2 2 2 2 14 3 2 2" xfId="21561"/>
    <cellStyle name="常规 2 11 2 2 2 2 2 14 3 3" xfId="21562"/>
    <cellStyle name="常规 2 11 2 2 2 2 2 14 3 3 2" xfId="21563"/>
    <cellStyle name="常规 2 11 2 2 2 2 2 14 3 4" xfId="21564"/>
    <cellStyle name="常规 2 11 2 2 2 2 2 14 3 5" xfId="21565"/>
    <cellStyle name="常规 2 11 2 2 2 2 2 14 4" xfId="21566"/>
    <cellStyle name="常规 2 11 2 2 2 2 2 14 4 2" xfId="21567"/>
    <cellStyle name="常规 2 11 2 2 2 2 2 14 5" xfId="21568"/>
    <cellStyle name="常规 2 11 2 2 2 2 2 14 5 2" xfId="21569"/>
    <cellStyle name="常规 2 11 2 2 2 2 2 14 6" xfId="21570"/>
    <cellStyle name="常规 2 11 2 2 2 2 2 14 6 2" xfId="21571"/>
    <cellStyle name="常规 2 11 2 2 2 2 2 14 7" xfId="21572"/>
    <cellStyle name="常规 2 11 2 2 2 2 2 14 7 2" xfId="21573"/>
    <cellStyle name="常规 2 11 2 2 2 2 2 14 8" xfId="21574"/>
    <cellStyle name="常规 2 11 2 2 2 2 2 14 8 2" xfId="21575"/>
    <cellStyle name="常规 2 11 2 2 2 2 2 15" xfId="21576"/>
    <cellStyle name="常规 2 11 2 2 2 2 2 15 2" xfId="21577"/>
    <cellStyle name="常规 2 11 2 2 2 2 2 15 2 2" xfId="21578"/>
    <cellStyle name="常规 2 11 2 2 2 2 2 15 2 2 2" xfId="21579"/>
    <cellStyle name="常规 2 11 2 2 2 2 2 15 2 3" xfId="21580"/>
    <cellStyle name="常规 2 11 2 2 2 2 2 15 2 3 2" xfId="21581"/>
    <cellStyle name="常规 2 11 2 2 2 2 2 15 2 4" xfId="21582"/>
    <cellStyle name="常规 2 11 2 2 2 2 2 15 2 5" xfId="21583"/>
    <cellStyle name="常规 2 11 2 2 2 2 2 15 3" xfId="21584"/>
    <cellStyle name="常规 2 11 2 2 2 2 2 15 3 2" xfId="21585"/>
    <cellStyle name="常规 2 11 2 2 2 2 2 15 4" xfId="21586"/>
    <cellStyle name="常规 2 11 2 2 2 2 2 15 4 2" xfId="21587"/>
    <cellStyle name="常规 2 11 2 2 2 2 2 15 5" xfId="21588"/>
    <cellStyle name="常规 2 11 2 2 2 2 2 15 5 2" xfId="21589"/>
    <cellStyle name="常规 2 11 2 2 2 2 2 15 6" xfId="21590"/>
    <cellStyle name="常规 2 11 2 2 2 2 2 15 6 2" xfId="21591"/>
    <cellStyle name="常规 2 11 2 2 2 2 2 15 7" xfId="21592"/>
    <cellStyle name="常规 2 11 2 2 2 2 2 15 7 2" xfId="21593"/>
    <cellStyle name="常规 2 11 2 2 2 2 2 16" xfId="21594"/>
    <cellStyle name="常规 2 11 2 2 2 2 2 16 2" xfId="21595"/>
    <cellStyle name="常规 2 11 2 2 2 2 2 16 2 2" xfId="21596"/>
    <cellStyle name="常规 2 11 2 2 2 2 2 16 3" xfId="21597"/>
    <cellStyle name="常规 2 11 2 2 2 2 2 16 3 2" xfId="21598"/>
    <cellStyle name="常规 2 11 2 2 2 2 2 16 4" xfId="21599"/>
    <cellStyle name="常规 2 11 2 2 2 2 2 16 4 2" xfId="21600"/>
    <cellStyle name="常规 2 11 2 2 2 2 2 16 5" xfId="21601"/>
    <cellStyle name="常规 2 11 2 2 2 2 2 16 5 2" xfId="21602"/>
    <cellStyle name="常规 2 11 2 2 2 2 2 16 6" xfId="21603"/>
    <cellStyle name="常规 2 11 2 2 2 2 2 16 6 2" xfId="21604"/>
    <cellStyle name="常规 2 11 2 2 2 2 2 17" xfId="21605"/>
    <cellStyle name="常规 2 11 2 2 2 2 2 17 2" xfId="21606"/>
    <cellStyle name="常规 2 11 2 2 2 2 2 17 2 2" xfId="21607"/>
    <cellStyle name="常规 2 11 2 2 2 2 2 17 3" xfId="21608"/>
    <cellStyle name="常规 2 11 2 2 2 2 2 17 3 2" xfId="21609"/>
    <cellStyle name="常规 2 11 2 2 2 2 2 17 4" xfId="21610"/>
    <cellStyle name="常规 2 11 2 2 2 2 2 17 4 2" xfId="21611"/>
    <cellStyle name="常规 2 11 2 2 2 2 2 17 5" xfId="21612"/>
    <cellStyle name="常规 2 11 2 2 2 2 2 17 5 2" xfId="21613"/>
    <cellStyle name="常规 2 11 2 2 2 2 2 17 6" xfId="21614"/>
    <cellStyle name="常规 2 11 2 2 2 2 2 17 6 2" xfId="21615"/>
    <cellStyle name="常规 2 11 2 2 2 2 2 18" xfId="21616"/>
    <cellStyle name="常规 2 11 2 2 2 2 2 18 2" xfId="21617"/>
    <cellStyle name="常规 2 11 2 2 2 2 2 19" xfId="21618"/>
    <cellStyle name="常规 2 11 2 2 2 2 2 19 2" xfId="21619"/>
    <cellStyle name="常规 2 11 2 2 2 2 2 2" xfId="21620"/>
    <cellStyle name="常规 2 11 2 2 2 2 2 2 10" xfId="21621"/>
    <cellStyle name="常规 2 11 2 2 2 2 2 2 10 2" xfId="21622"/>
    <cellStyle name="常规 2 11 2 2 2 2 2 2 10 2 2" xfId="21623"/>
    <cellStyle name="常规 2 11 2 2 2 2 2 2 10 3" xfId="21624"/>
    <cellStyle name="常规 2 11 2 2 2 2 2 2 10 3 2" xfId="21625"/>
    <cellStyle name="常规 2 11 2 2 2 2 2 2 10 4" xfId="21626"/>
    <cellStyle name="常规 2 11 2 2 2 2 2 2 10 5" xfId="21627"/>
    <cellStyle name="常规 2 11 2 2 2 2 2 2 11" xfId="21628"/>
    <cellStyle name="常规 2 11 2 2 2 2 2 2 11 2" xfId="21629"/>
    <cellStyle name="常规 2 11 2 2 2 2 2 2 11 2 2" xfId="21630"/>
    <cellStyle name="常规 2 11 2 2 2 2 2 2 11 3" xfId="21631"/>
    <cellStyle name="常规 2 11 2 2 2 2 2 2 11 3 2" xfId="21632"/>
    <cellStyle name="常规 2 11 2 2 2 2 2 2 11 4" xfId="21633"/>
    <cellStyle name="常规 2 11 2 2 2 2 2 2 11 5" xfId="21634"/>
    <cellStyle name="常规 2 11 2 2 2 2 2 2 12" xfId="21635"/>
    <cellStyle name="常规 2 11 2 2 2 2 2 2 12 2" xfId="21636"/>
    <cellStyle name="常规 2 11 2 2 2 2 2 2 13" xfId="21637"/>
    <cellStyle name="常规 2 11 2 2 2 2 2 2 13 2" xfId="21638"/>
    <cellStyle name="常规 2 11 2 2 2 2 2 2 14" xfId="21639"/>
    <cellStyle name="常规 2 11 2 2 2 2 2 2 14 2" xfId="21640"/>
    <cellStyle name="常规 2 11 2 2 2 2 2 2 15" xfId="21641"/>
    <cellStyle name="常规 2 11 2 2 2 2 2 2 15 2" xfId="21642"/>
    <cellStyle name="常规 2 11 2 2 2 2 2 2 16" xfId="21643"/>
    <cellStyle name="常规 2 11 2 2 2 2 2 2 16 2" xfId="21644"/>
    <cellStyle name="常规 2 11 2 2 2 2 2 2 2" xfId="21645"/>
    <cellStyle name="常规 2 11 2 2 2 2 2 2 2 2" xfId="21646"/>
    <cellStyle name="常规 2 11 2 2 2 2 2 2 2 2 2" xfId="21647"/>
    <cellStyle name="常规 2 11 2 2 2 2 2 2 2 3" xfId="21648"/>
    <cellStyle name="常规 2 11 2 2 2 2 2 2 2 3 2" xfId="21649"/>
    <cellStyle name="常规 2 11 2 2 2 2 2 2 2 4" xfId="21650"/>
    <cellStyle name="常规 2 11 2 2 2 2 2 2 2 5" xfId="21651"/>
    <cellStyle name="常规 2 11 2 2 2 2 2 2 3" xfId="21652"/>
    <cellStyle name="常规 2 11 2 2 2 2 2 2 3 2" xfId="21653"/>
    <cellStyle name="常规 2 11 2 2 2 2 2 2 3 2 2" xfId="21654"/>
    <cellStyle name="常规 2 11 2 2 2 2 2 2 3 3" xfId="21655"/>
    <cellStyle name="常规 2 11 2 2 2 2 2 2 3 3 2" xfId="21656"/>
    <cellStyle name="常规 2 11 2 2 2 2 2 2 3 4" xfId="21657"/>
    <cellStyle name="常规 2 11 2 2 2 2 2 2 3 5" xfId="21658"/>
    <cellStyle name="常规 2 11 2 2 2 2 2 2 4" xfId="21659"/>
    <cellStyle name="常规 2 11 2 2 2 2 2 2 4 2" xfId="21660"/>
    <cellStyle name="常规 2 11 2 2 2 2 2 2 4 2 2" xfId="21661"/>
    <cellStyle name="常规 2 11 2 2 2 2 2 2 4 3" xfId="21662"/>
    <cellStyle name="常规 2 11 2 2 2 2 2 2 4 3 2" xfId="21663"/>
    <cellStyle name="常规 2 11 2 2 2 2 2 2 4 4" xfId="21664"/>
    <cellStyle name="常规 2 11 2 2 2 2 2 2 4 5" xfId="21665"/>
    <cellStyle name="常规 2 11 2 2 2 2 2 2 5" xfId="21666"/>
    <cellStyle name="常规 2 11 2 2 2 2 2 2 5 2" xfId="21667"/>
    <cellStyle name="常规 2 11 2 2 2 2 2 2 5 2 2" xfId="21668"/>
    <cellStyle name="常规 2 11 2 2 2 2 2 2 5 3" xfId="21669"/>
    <cellStyle name="常规 2 11 2 2 2 2 2 2 5 3 2" xfId="21670"/>
    <cellStyle name="常规 2 11 2 2 2 2 2 2 5 4" xfId="21671"/>
    <cellStyle name="常规 2 11 2 2 2 2 2 2 5 5" xfId="21672"/>
    <cellStyle name="常规 2 11 2 2 2 2 2 2 6" xfId="21673"/>
    <cellStyle name="常规 2 11 2 2 2 2 2 2 6 2" xfId="21674"/>
    <cellStyle name="常规 2 11 2 2 2 2 2 2 6 2 2" xfId="21675"/>
    <cellStyle name="常规 2 11 2 2 2 2 2 2 6 3" xfId="21676"/>
    <cellStyle name="常规 2 11 2 2 2 2 2 2 6 3 2" xfId="21677"/>
    <cellStyle name="常规 2 11 2 2 2 2 2 2 6 4" xfId="21678"/>
    <cellStyle name="常规 2 11 2 2 2 2 2 2 6 5" xfId="21679"/>
    <cellStyle name="常规 2 11 2 2 2 2 2 2 7" xfId="21680"/>
    <cellStyle name="常规 2 11 2 2 2 2 2 2 7 2" xfId="21681"/>
    <cellStyle name="常规 2 11 2 2 2 2 2 2 7 2 2" xfId="21682"/>
    <cellStyle name="常规 2 11 2 2 2 2 2 2 7 3" xfId="21683"/>
    <cellStyle name="常规 2 11 2 2 2 2 2 2 7 3 2" xfId="21684"/>
    <cellStyle name="常规 2 11 2 2 2 2 2 2 7 4" xfId="21685"/>
    <cellStyle name="常规 2 11 2 2 2 2 2 2 7 5" xfId="21686"/>
    <cellStyle name="常规 2 11 2 2 2 2 2 2 8" xfId="21687"/>
    <cellStyle name="常规 2 11 2 2 2 2 2 2 8 2" xfId="21688"/>
    <cellStyle name="常规 2 11 2 2 2 2 2 2 8 2 2" xfId="21689"/>
    <cellStyle name="常规 2 11 2 2 2 2 2 2 8 3" xfId="21690"/>
    <cellStyle name="常规 2 11 2 2 2 2 2 2 8 3 2" xfId="21691"/>
    <cellStyle name="常规 2 11 2 2 2 2 2 2 8 4" xfId="21692"/>
    <cellStyle name="常规 2 11 2 2 2 2 2 2 8 5" xfId="21693"/>
    <cellStyle name="常规 2 11 2 2 2 2 2 2 9" xfId="21694"/>
    <cellStyle name="常规 2 11 2 2 2 2 2 2 9 2" xfId="21695"/>
    <cellStyle name="常规 2 11 2 2 2 2 2 2 9 2 2" xfId="21696"/>
    <cellStyle name="常规 2 11 2 2 2 2 2 2 9 3" xfId="21697"/>
    <cellStyle name="常规 2 11 2 2 2 2 2 2 9 3 2" xfId="21698"/>
    <cellStyle name="常规 2 11 2 2 2 2 2 2 9 4" xfId="21699"/>
    <cellStyle name="常规 2 11 2 2 2 2 2 2 9 5" xfId="21700"/>
    <cellStyle name="常规 2 11 2 2 2 2 2 20" xfId="21701"/>
    <cellStyle name="常规 2 11 2 2 2 2 2 21" xfId="21702"/>
    <cellStyle name="常规 2 11 2 2 2 2 2 3" xfId="21703"/>
    <cellStyle name="常规 2 11 2 2 2 2 2 3 2" xfId="21704"/>
    <cellStyle name="常规 2 11 2 2 2 2 2 3 2 2" xfId="21705"/>
    <cellStyle name="常规 2 11 2 2 2 2 2 3 3" xfId="21706"/>
    <cellStyle name="常规 2 11 2 2 2 2 2 3 3 2" xfId="21707"/>
    <cellStyle name="常规 2 11 2 2 2 2 2 3 4" xfId="21708"/>
    <cellStyle name="常规 2 11 2 2 2 2 2 3 5" xfId="21709"/>
    <cellStyle name="常规 2 11 2 2 2 2 2 4" xfId="21710"/>
    <cellStyle name="常规 2 11 2 2 2 2 2 4 2" xfId="21711"/>
    <cellStyle name="常规 2 11 2 2 2 2 2 4 2 2" xfId="21712"/>
    <cellStyle name="常规 2 11 2 2 2 2 2 4 3" xfId="21713"/>
    <cellStyle name="常规 2 11 2 2 2 2 2 4 3 2" xfId="21714"/>
    <cellStyle name="常规 2 11 2 2 2 2 2 4 4" xfId="21715"/>
    <cellStyle name="常规 2 11 2 2 2 2 2 4 5" xfId="21716"/>
    <cellStyle name="常规 2 11 2 2 2 2 2 5" xfId="21717"/>
    <cellStyle name="常规 2 11 2 2 2 2 2 5 2" xfId="21718"/>
    <cellStyle name="常规 2 11 2 2 2 2 2 5 2 2" xfId="21719"/>
    <cellStyle name="常规 2 11 2 2 2 2 2 5 3" xfId="21720"/>
    <cellStyle name="常规 2 11 2 2 2 2 2 5 3 2" xfId="21721"/>
    <cellStyle name="常规 2 11 2 2 2 2 2 5 4" xfId="21722"/>
    <cellStyle name="常规 2 11 2 2 2 2 2 5 5" xfId="21723"/>
    <cellStyle name="常规 2 11 2 2 2 2 2 6" xfId="21724"/>
    <cellStyle name="常规 2 11 2 2 2 2 2 6 2" xfId="21725"/>
    <cellStyle name="常规 2 11 2 2 2 2 2 6 2 2" xfId="21726"/>
    <cellStyle name="常规 2 11 2 2 2 2 2 6 3" xfId="21727"/>
    <cellStyle name="常规 2 11 2 2 2 2 2 6 3 2" xfId="21728"/>
    <cellStyle name="常规 2 11 2 2 2 2 2 6 4" xfId="21729"/>
    <cellStyle name="常规 2 11 2 2 2 2 2 6 5" xfId="21730"/>
    <cellStyle name="常规 2 11 2 2 2 2 2 7" xfId="21731"/>
    <cellStyle name="常规 2 11 2 2 2 2 2 7 10" xfId="21732"/>
    <cellStyle name="常规 2 11 2 2 2 2 2 7 10 2" xfId="21733"/>
    <cellStyle name="常规 2 11 2 2 2 2 2 7 10 2 2" xfId="21734"/>
    <cellStyle name="常规 2 11 2 2 2 2 2 7 10 3" xfId="21735"/>
    <cellStyle name="常规 2 11 2 2 2 2 2 7 10 3 2" xfId="21736"/>
    <cellStyle name="常规 2 11 2 2 2 2 2 7 10 4" xfId="21737"/>
    <cellStyle name="常规 2 11 2 2 2 2 2 7 10 5" xfId="21738"/>
    <cellStyle name="常规 2 11 2 2 2 2 2 7 11" xfId="21739"/>
    <cellStyle name="常规 2 11 2 2 2 2 2 7 11 2" xfId="21740"/>
    <cellStyle name="常规 2 11 2 2 2 2 2 7 12" xfId="21741"/>
    <cellStyle name="常规 2 11 2 2 2 2 2 7 12 2" xfId="21742"/>
    <cellStyle name="常规 2 11 2 2 2 2 2 7 13" xfId="21743"/>
    <cellStyle name="常规 2 11 2 2 2 2 2 7 13 2" xfId="21744"/>
    <cellStyle name="常规 2 11 2 2 2 2 2 7 14" xfId="21745"/>
    <cellStyle name="常规 2 11 2 2 2 2 2 7 14 2" xfId="21746"/>
    <cellStyle name="常规 2 11 2 2 2 2 2 7 15" xfId="21747"/>
    <cellStyle name="常规 2 11 2 2 2 2 2 7 15 2" xfId="21748"/>
    <cellStyle name="常规 2 11 2 2 2 2 2 7 2" xfId="21749"/>
    <cellStyle name="常规 2 11 2 2 2 2 2 7 2 2" xfId="21750"/>
    <cellStyle name="常规 2 11 2 2 2 2 2 7 2 2 2" xfId="21751"/>
    <cellStyle name="常规 2 11 2 2 2 2 2 7 2 3" xfId="21752"/>
    <cellStyle name="常规 2 11 2 2 2 2 2 7 2 3 2" xfId="21753"/>
    <cellStyle name="常规 2 11 2 2 2 2 2 7 2 4" xfId="21754"/>
    <cellStyle name="常规 2 11 2 2 2 2 2 7 2 5" xfId="21755"/>
    <cellStyle name="常规 2 11 2 2 2 2 2 7 3" xfId="21756"/>
    <cellStyle name="常规 2 11 2 2 2 2 2 7 3 2" xfId="21757"/>
    <cellStyle name="常规 2 11 2 2 2 2 2 7 3 2 2" xfId="21758"/>
    <cellStyle name="常规 2 11 2 2 2 2 2 7 3 3" xfId="21759"/>
    <cellStyle name="常规 2 11 2 2 2 2 2 7 3 3 2" xfId="21760"/>
    <cellStyle name="常规 2 11 2 2 2 2 2 7 3 4" xfId="21761"/>
    <cellStyle name="常规 2 11 2 2 2 2 2 7 3 5" xfId="21762"/>
    <cellStyle name="常规 2 11 2 2 2 2 2 7 4" xfId="21763"/>
    <cellStyle name="常规 2 11 2 2 2 2 2 7 4 2" xfId="21764"/>
    <cellStyle name="常规 2 11 2 2 2 2 2 7 4 2 2" xfId="21765"/>
    <cellStyle name="常规 2 11 2 2 2 2 2 7 4 3" xfId="21766"/>
    <cellStyle name="常规 2 11 2 2 2 2 2 7 4 3 2" xfId="21767"/>
    <cellStyle name="常规 2 11 2 2 2 2 2 7 4 4" xfId="21768"/>
    <cellStyle name="常规 2 11 2 2 2 2 2 7 4 5" xfId="21769"/>
    <cellStyle name="常规 2 11 2 2 2 2 2 7 5" xfId="21770"/>
    <cellStyle name="常规 2 11 2 2 2 2 2 7 5 2" xfId="21771"/>
    <cellStyle name="常规 2 11 2 2 2 2 2 7 5 2 2" xfId="21772"/>
    <cellStyle name="常规 2 11 2 2 2 2 2 7 5 3" xfId="21773"/>
    <cellStyle name="常规 2 11 2 2 2 2 2 7 5 3 2" xfId="21774"/>
    <cellStyle name="常规 2 11 2 2 2 2 2 7 5 4" xfId="21775"/>
    <cellStyle name="常规 2 11 2 2 2 2 2 7 5 5" xfId="21776"/>
    <cellStyle name="常规 2 11 2 2 2 2 2 7 6" xfId="21777"/>
    <cellStyle name="常规 2 11 2 2 2 2 2 7 6 2" xfId="21778"/>
    <cellStyle name="常规 2 11 2 2 2 2 2 7 6 2 2" xfId="21779"/>
    <cellStyle name="常规 2 11 2 2 2 2 2 7 6 3" xfId="21780"/>
    <cellStyle name="常规 2 11 2 2 2 2 2 7 6 3 2" xfId="21781"/>
    <cellStyle name="常规 2 11 2 2 2 2 2 7 6 4" xfId="21782"/>
    <cellStyle name="常规 2 11 2 2 2 2 2 7 6 5" xfId="21783"/>
    <cellStyle name="常规 2 11 2 2 2 2 2 7 7" xfId="21784"/>
    <cellStyle name="常规 2 11 2 2 2 2 2 7 7 2" xfId="21785"/>
    <cellStyle name="常规 2 11 2 2 2 2 2 7 7 2 2" xfId="21786"/>
    <cellStyle name="常规 2 11 2 2 2 2 2 7 7 3" xfId="21787"/>
    <cellStyle name="常规 2 11 2 2 2 2 2 7 7 3 2" xfId="21788"/>
    <cellStyle name="常规 2 11 2 2 2 2 2 7 7 4" xfId="21789"/>
    <cellStyle name="常规 2 11 2 2 2 2 2 7 7 5" xfId="21790"/>
    <cellStyle name="常规 2 11 2 2 2 2 2 7 8" xfId="21791"/>
    <cellStyle name="常规 2 11 2 2 2 2 2 7 8 2" xfId="21792"/>
    <cellStyle name="常规 2 11 2 2 2 2 2 7 8 2 2" xfId="21793"/>
    <cellStyle name="常规 2 11 2 2 2 2 2 7 8 3" xfId="21794"/>
    <cellStyle name="常规 2 11 2 2 2 2 2 7 8 3 2" xfId="21795"/>
    <cellStyle name="常规 2 11 2 2 2 2 2 7 8 4" xfId="21796"/>
    <cellStyle name="常规 2 11 2 2 2 2 2 7 8 5" xfId="21797"/>
    <cellStyle name="常规 2 11 2 2 2 2 2 7 9" xfId="21798"/>
    <cellStyle name="常规 2 11 2 2 2 2 2 7 9 2" xfId="21799"/>
    <cellStyle name="常规 2 11 2 2 2 2 2 7 9 2 2" xfId="21800"/>
    <cellStyle name="常规 2 11 2 2 2 2 2 7 9 3" xfId="21801"/>
    <cellStyle name="常规 2 11 2 2 2 2 2 7 9 3 2" xfId="21802"/>
    <cellStyle name="常规 2 11 2 2 2 2 2 7 9 4" xfId="21803"/>
    <cellStyle name="常规 2 11 2 2 2 2 2 7 9 5" xfId="21804"/>
    <cellStyle name="常规 2 11 2 2 2 2 2 8" xfId="21805"/>
    <cellStyle name="常规 2 11 2 2 2 2 2 8 10" xfId="21806"/>
    <cellStyle name="常规 2 11 2 2 2 2 2 8 10 2" xfId="21807"/>
    <cellStyle name="常规 2 11 2 2 2 2 2 8 11" xfId="21808"/>
    <cellStyle name="常规 2 11 2 2 2 2 2 8 11 2" xfId="21809"/>
    <cellStyle name="常规 2 11 2 2 2 2 2 8 12" xfId="21810"/>
    <cellStyle name="常规 2 11 2 2 2 2 2 8 12 2" xfId="21811"/>
    <cellStyle name="常规 2 11 2 2 2 2 2 8 13" xfId="21812"/>
    <cellStyle name="常规 2 11 2 2 2 2 2 8 13 2" xfId="21813"/>
    <cellStyle name="常规 2 11 2 2 2 2 2 8 14" xfId="21814"/>
    <cellStyle name="常规 2 11 2 2 2 2 2 8 14 2" xfId="21815"/>
    <cellStyle name="常规 2 11 2 2 2 2 2 8 2" xfId="21816"/>
    <cellStyle name="常规 2 11 2 2 2 2 2 8 2 2" xfId="21817"/>
    <cellStyle name="常规 2 11 2 2 2 2 2 8 2 2 2" xfId="21818"/>
    <cellStyle name="常规 2 11 2 2 2 2 2 8 2 3" xfId="21819"/>
    <cellStyle name="常规 2 11 2 2 2 2 2 8 2 3 2" xfId="21820"/>
    <cellStyle name="常规 2 11 2 2 2 2 2 8 2 4" xfId="21821"/>
    <cellStyle name="常规 2 11 2 2 2 2 2 8 2 5" xfId="21822"/>
    <cellStyle name="常规 2 11 2 2 2 2 2 8 3" xfId="21823"/>
    <cellStyle name="常规 2 11 2 2 2 2 2 8 3 2" xfId="21824"/>
    <cellStyle name="常规 2 11 2 2 2 2 2 8 3 2 2" xfId="21825"/>
    <cellStyle name="常规 2 11 2 2 2 2 2 8 3 3" xfId="21826"/>
    <cellStyle name="常规 2 11 2 2 2 2 2 8 3 3 2" xfId="21827"/>
    <cellStyle name="常规 2 11 2 2 2 2 2 8 3 4" xfId="21828"/>
    <cellStyle name="常规 2 11 2 2 2 2 2 8 3 5" xfId="21829"/>
    <cellStyle name="常规 2 11 2 2 2 2 2 8 4" xfId="21830"/>
    <cellStyle name="常规 2 11 2 2 2 2 2 8 4 2" xfId="21831"/>
    <cellStyle name="常规 2 11 2 2 2 2 2 8 4 2 2" xfId="21832"/>
    <cellStyle name="常规 2 11 2 2 2 2 2 8 4 3" xfId="21833"/>
    <cellStyle name="常规 2 11 2 2 2 2 2 8 4 3 2" xfId="21834"/>
    <cellStyle name="常规 2 11 2 2 2 2 2 8 4 4" xfId="21835"/>
    <cellStyle name="常规 2 11 2 2 2 2 2 8 4 5" xfId="21836"/>
    <cellStyle name="常规 2 11 2 2 2 2 2 8 5" xfId="21837"/>
    <cellStyle name="常规 2 11 2 2 2 2 2 8 5 2" xfId="21838"/>
    <cellStyle name="常规 2 11 2 2 2 2 2 8 5 2 2" xfId="21839"/>
    <cellStyle name="常规 2 11 2 2 2 2 2 8 5 3" xfId="21840"/>
    <cellStyle name="常规 2 11 2 2 2 2 2 8 5 3 2" xfId="21841"/>
    <cellStyle name="常规 2 11 2 2 2 2 2 8 5 4" xfId="21842"/>
    <cellStyle name="常规 2 11 2 2 2 2 2 8 5 5" xfId="21843"/>
    <cellStyle name="常规 2 11 2 2 2 2 2 8 6" xfId="21844"/>
    <cellStyle name="常规 2 11 2 2 2 2 2 8 6 2" xfId="21845"/>
    <cellStyle name="常规 2 11 2 2 2 2 2 8 6 2 2" xfId="21846"/>
    <cellStyle name="常规 2 11 2 2 2 2 2 8 6 3" xfId="21847"/>
    <cellStyle name="常规 2 11 2 2 2 2 2 8 6 3 2" xfId="21848"/>
    <cellStyle name="常规 2 11 2 2 2 2 2 8 6 4" xfId="21849"/>
    <cellStyle name="常规 2 11 2 2 2 2 2 8 6 5" xfId="21850"/>
    <cellStyle name="常规 2 11 2 2 2 2 2 8 7" xfId="21851"/>
    <cellStyle name="常规 2 11 2 2 2 2 2 8 7 2" xfId="21852"/>
    <cellStyle name="常规 2 11 2 2 2 2 2 8 7 2 2" xfId="21853"/>
    <cellStyle name="常规 2 11 2 2 2 2 2 8 7 3" xfId="21854"/>
    <cellStyle name="常规 2 11 2 2 2 2 2 8 7 3 2" xfId="21855"/>
    <cellStyle name="常规 2 11 2 2 2 2 2 8 7 4" xfId="21856"/>
    <cellStyle name="常规 2 11 2 2 2 2 2 8 7 5" xfId="21857"/>
    <cellStyle name="常规 2 11 2 2 2 2 2 8 8" xfId="21858"/>
    <cellStyle name="常规 2 11 2 2 2 2 2 8 8 2" xfId="21859"/>
    <cellStyle name="常规 2 11 2 2 2 2 2 8 8 2 2" xfId="21860"/>
    <cellStyle name="常规 2 11 2 2 2 2 2 8 8 3" xfId="21861"/>
    <cellStyle name="常规 2 11 2 2 2 2 2 8 8 3 2" xfId="21862"/>
    <cellStyle name="常规 2 11 2 2 2 2 2 8 8 4" xfId="21863"/>
    <cellStyle name="常规 2 11 2 2 2 2 2 8 8 5" xfId="21864"/>
    <cellStyle name="常规 2 11 2 2 2 2 2 8 9" xfId="21865"/>
    <cellStyle name="常规 2 11 2 2 2 2 2 8 9 2" xfId="21866"/>
    <cellStyle name="常规 2 11 2 2 2 2 2 8 9 2 2" xfId="21867"/>
    <cellStyle name="常规 2 11 2 2 2 2 2 8 9 3" xfId="21868"/>
    <cellStyle name="常规 2 11 2 2 2 2 2 8 9 3 2" xfId="21869"/>
    <cellStyle name="常规 2 11 2 2 2 2 2 8 9 4" xfId="21870"/>
    <cellStyle name="常规 2 11 2 2 2 2 2 8 9 5" xfId="21871"/>
    <cellStyle name="常规 2 11 2 2 2 2 2 9" xfId="21872"/>
    <cellStyle name="常规 2 11 2 2 2 2 2 9 2" xfId="21873"/>
    <cellStyle name="常规 2 11 2 2 2 2 2 9 2 2" xfId="21874"/>
    <cellStyle name="常规 2 11 2 2 2 2 2 9 3" xfId="21875"/>
    <cellStyle name="常规 2 11 2 2 2 2 2 9 3 2" xfId="21876"/>
    <cellStyle name="常规 2 11 2 2 2 2 2 9 4" xfId="21877"/>
    <cellStyle name="常规 2 11 2 2 2 2 2 9 5" xfId="21878"/>
    <cellStyle name="常规 2 11 2 2 2 2 20" xfId="21879"/>
    <cellStyle name="常规 2 11 2 2 2 2 20 2" xfId="21880"/>
    <cellStyle name="常规 2 11 2 2 2 2 21" xfId="21881"/>
    <cellStyle name="常规 2 11 2 2 2 2 21 2" xfId="21882"/>
    <cellStyle name="常规 2 11 2 2 2 2 22" xfId="21883"/>
    <cellStyle name="常规 2 11 2 2 2 2 22 2" xfId="21884"/>
    <cellStyle name="常规 2 11 2 2 2 2 3" xfId="21885"/>
    <cellStyle name="常规 2 11 2 2 2 2 3 10" xfId="21886"/>
    <cellStyle name="常规 2 11 2 2 2 2 3 10 2" xfId="21887"/>
    <cellStyle name="常规 2 11 2 2 2 2 3 10 2 2" xfId="21888"/>
    <cellStyle name="常规 2 11 2 2 2 2 3 10 3" xfId="21889"/>
    <cellStyle name="常规 2 11 2 2 2 2 3 10 3 2" xfId="21890"/>
    <cellStyle name="常规 2 11 2 2 2 2 3 10 4" xfId="21891"/>
    <cellStyle name="常规 2 11 2 2 2 2 3 10 4 2" xfId="21892"/>
    <cellStyle name="常规 2 11 2 2 2 2 3 10 5" xfId="21893"/>
    <cellStyle name="常规 2 11 2 2 2 2 3 10 5 2" xfId="21894"/>
    <cellStyle name="常规 2 11 2 2 2 2 3 10 6" xfId="21895"/>
    <cellStyle name="常规 2 11 2 2 2 2 3 10 6 2" xfId="21896"/>
    <cellStyle name="常规 2 11 2 2 2 2 3 11" xfId="21897"/>
    <cellStyle name="常规 2 11 2 2 2 2 3 11 2" xfId="21898"/>
    <cellStyle name="常规 2 11 2 2 2 2 3 11 2 2" xfId="21899"/>
    <cellStyle name="常规 2 11 2 2 2 2 3 11 3" xfId="21900"/>
    <cellStyle name="常规 2 11 2 2 2 2 3 11 3 2" xfId="21901"/>
    <cellStyle name="常规 2 11 2 2 2 2 3 11 4" xfId="21902"/>
    <cellStyle name="常规 2 11 2 2 2 2 3 11 4 2" xfId="21903"/>
    <cellStyle name="常规 2 11 2 2 2 2 3 11 5" xfId="21904"/>
    <cellStyle name="常规 2 11 2 2 2 2 3 11 5 2" xfId="21905"/>
    <cellStyle name="常规 2 11 2 2 2 2 3 11 6" xfId="21906"/>
    <cellStyle name="常规 2 11 2 2 2 2 3 11 6 2" xfId="21907"/>
    <cellStyle name="常规 2 11 2 2 2 2 3 12" xfId="21908"/>
    <cellStyle name="常规 2 11 2 2 2 2 3 12 2" xfId="21909"/>
    <cellStyle name="常规 2 11 2 2 2 2 3 13" xfId="21910"/>
    <cellStyle name="常规 2 11 2 2 2 2 3 13 2" xfId="21911"/>
    <cellStyle name="常规 2 11 2 2 2 2 3 14" xfId="21912"/>
    <cellStyle name="常规 2 11 2 2 2 2 3 15" xfId="21913"/>
    <cellStyle name="常规 2 11 2 2 2 2 3 2" xfId="21914"/>
    <cellStyle name="常规 2 11 2 2 2 2 3 2 2" xfId="21915"/>
    <cellStyle name="常规 2 11 2 2 2 2 3 2 2 2" xfId="21916"/>
    <cellStyle name="常规 2 11 2 2 2 2 3 2 3" xfId="21917"/>
    <cellStyle name="常规 2 11 2 2 2 2 3 2 3 2" xfId="21918"/>
    <cellStyle name="常规 2 11 2 2 2 2 3 2 4" xfId="21919"/>
    <cellStyle name="常规 2 11 2 2 2 2 3 2 4 2" xfId="21920"/>
    <cellStyle name="常规 2 11 2 2 2 2 3 2 5" xfId="21921"/>
    <cellStyle name="常规 2 11 2 2 2 2 3 2 5 2" xfId="21922"/>
    <cellStyle name="常规 2 11 2 2 2 2 3 2 6" xfId="21923"/>
    <cellStyle name="常规 2 11 2 2 2 2 3 2 6 2" xfId="21924"/>
    <cellStyle name="常规 2 11 2 2 2 2 3 3" xfId="21925"/>
    <cellStyle name="常规 2 11 2 2 2 2 3 3 2" xfId="21926"/>
    <cellStyle name="常规 2 11 2 2 2 2 3 3 2 2" xfId="21927"/>
    <cellStyle name="常规 2 11 2 2 2 2 3 3 3" xfId="21928"/>
    <cellStyle name="常规 2 11 2 2 2 2 3 3 3 2" xfId="21929"/>
    <cellStyle name="常规 2 11 2 2 2 2 3 3 4" xfId="21930"/>
    <cellStyle name="常规 2 11 2 2 2 2 3 3 4 2" xfId="21931"/>
    <cellStyle name="常规 2 11 2 2 2 2 3 3 5" xfId="21932"/>
    <cellStyle name="常规 2 11 2 2 2 2 3 3 5 2" xfId="21933"/>
    <cellStyle name="常规 2 11 2 2 2 2 3 3 6" xfId="21934"/>
    <cellStyle name="常规 2 11 2 2 2 2 3 3 6 2" xfId="21935"/>
    <cellStyle name="常规 2 11 2 2 2 2 3 4" xfId="21936"/>
    <cellStyle name="常规 2 11 2 2 2 2 3 4 2" xfId="21937"/>
    <cellStyle name="常规 2 11 2 2 2 2 3 4 2 2" xfId="21938"/>
    <cellStyle name="常规 2 11 2 2 2 2 3 4 3" xfId="21939"/>
    <cellStyle name="常规 2 11 2 2 2 2 3 4 3 2" xfId="21940"/>
    <cellStyle name="常规 2 11 2 2 2 2 3 4 4" xfId="21941"/>
    <cellStyle name="常规 2 11 2 2 2 2 3 4 4 2" xfId="21942"/>
    <cellStyle name="常规 2 11 2 2 2 2 3 4 5" xfId="21943"/>
    <cellStyle name="常规 2 11 2 2 2 2 3 4 5 2" xfId="21944"/>
    <cellStyle name="常规 2 11 2 2 2 2 3 4 6" xfId="21945"/>
    <cellStyle name="常规 2 11 2 2 2 2 3 4 6 2" xfId="21946"/>
    <cellStyle name="常规 2 11 2 2 2 2 3 5" xfId="21947"/>
    <cellStyle name="常规 2 11 2 2 2 2 3 5 2" xfId="21948"/>
    <cellStyle name="常规 2 11 2 2 2 2 3 5 2 2" xfId="21949"/>
    <cellStyle name="常规 2 11 2 2 2 2 3 5 3" xfId="21950"/>
    <cellStyle name="常规 2 11 2 2 2 2 3 5 3 2" xfId="21951"/>
    <cellStyle name="常规 2 11 2 2 2 2 3 5 4" xfId="21952"/>
    <cellStyle name="常规 2 11 2 2 2 2 3 5 4 2" xfId="21953"/>
    <cellStyle name="常规 2 11 2 2 2 2 3 5 5" xfId="21954"/>
    <cellStyle name="常规 2 11 2 2 2 2 3 5 5 2" xfId="21955"/>
    <cellStyle name="常规 2 11 2 2 2 2 3 5 6" xfId="21956"/>
    <cellStyle name="常规 2 11 2 2 2 2 3 5 6 2" xfId="21957"/>
    <cellStyle name="常规 2 11 2 2 2 2 3 6" xfId="21958"/>
    <cellStyle name="常规 2 11 2 2 2 2 3 6 2" xfId="21959"/>
    <cellStyle name="常规 2 11 2 2 2 2 3 6 2 2" xfId="21960"/>
    <cellStyle name="常规 2 11 2 2 2 2 3 6 3" xfId="21961"/>
    <cellStyle name="常规 2 11 2 2 2 2 3 6 3 2" xfId="21962"/>
    <cellStyle name="常规 2 11 2 2 2 2 3 6 4" xfId="21963"/>
    <cellStyle name="常规 2 11 2 2 2 2 3 6 4 2" xfId="21964"/>
    <cellStyle name="常规 2 11 2 2 2 2 3 6 5" xfId="21965"/>
    <cellStyle name="常规 2 11 2 2 2 2 3 6 5 2" xfId="21966"/>
    <cellStyle name="常规 2 11 2 2 2 2 3 6 6" xfId="21967"/>
    <cellStyle name="常规 2 11 2 2 2 2 3 6 6 2" xfId="21968"/>
    <cellStyle name="常规 2 11 2 2 2 2 3 7" xfId="21969"/>
    <cellStyle name="常规 2 11 2 2 2 2 3 7 2" xfId="21970"/>
    <cellStyle name="常规 2 11 2 2 2 2 3 7 2 2" xfId="21971"/>
    <cellStyle name="常规 2 11 2 2 2 2 3 7 3" xfId="21972"/>
    <cellStyle name="常规 2 11 2 2 2 2 3 7 3 2" xfId="21973"/>
    <cellStyle name="常规 2 11 2 2 2 2 3 7 4" xfId="21974"/>
    <cellStyle name="常规 2 11 2 2 2 2 3 7 4 2" xfId="21975"/>
    <cellStyle name="常规 2 11 2 2 2 2 3 7 5" xfId="21976"/>
    <cellStyle name="常规 2 11 2 2 2 2 3 7 5 2" xfId="21977"/>
    <cellStyle name="常规 2 11 2 2 2 2 3 7 6" xfId="21978"/>
    <cellStyle name="常规 2 11 2 2 2 2 3 7 6 2" xfId="21979"/>
    <cellStyle name="常规 2 11 2 2 2 2 3 8" xfId="21980"/>
    <cellStyle name="常规 2 11 2 2 2 2 3 8 2" xfId="21981"/>
    <cellStyle name="常规 2 11 2 2 2 2 3 8 2 2" xfId="21982"/>
    <cellStyle name="常规 2 11 2 2 2 2 3 8 3" xfId="21983"/>
    <cellStyle name="常规 2 11 2 2 2 2 3 8 3 2" xfId="21984"/>
    <cellStyle name="常规 2 11 2 2 2 2 3 8 4" xfId="21985"/>
    <cellStyle name="常规 2 11 2 2 2 2 3 8 4 2" xfId="21986"/>
    <cellStyle name="常规 2 11 2 2 2 2 3 8 5" xfId="21987"/>
    <cellStyle name="常规 2 11 2 2 2 2 3 8 5 2" xfId="21988"/>
    <cellStyle name="常规 2 11 2 2 2 2 3 8 6" xfId="21989"/>
    <cellStyle name="常规 2 11 2 2 2 2 3 8 6 2" xfId="21990"/>
    <cellStyle name="常规 2 11 2 2 2 2 3 9" xfId="21991"/>
    <cellStyle name="常规 2 11 2 2 2 2 3 9 2" xfId="21992"/>
    <cellStyle name="常规 2 11 2 2 2 2 3 9 2 2" xfId="21993"/>
    <cellStyle name="常规 2 11 2 2 2 2 3 9 3" xfId="21994"/>
    <cellStyle name="常规 2 11 2 2 2 2 3 9 3 2" xfId="21995"/>
    <cellStyle name="常规 2 11 2 2 2 2 3 9 4" xfId="21996"/>
    <cellStyle name="常规 2 11 2 2 2 2 3 9 4 2" xfId="21997"/>
    <cellStyle name="常规 2 11 2 2 2 2 3 9 5" xfId="21998"/>
    <cellStyle name="常规 2 11 2 2 2 2 3 9 5 2" xfId="21999"/>
    <cellStyle name="常规 2 11 2 2 2 2 3 9 6" xfId="22000"/>
    <cellStyle name="常规 2 11 2 2 2 2 3 9 6 2" xfId="22001"/>
    <cellStyle name="常规 2 11 2 2 2 2 4" xfId="22002"/>
    <cellStyle name="常规 2 11 2 2 2 2 4 2" xfId="22003"/>
    <cellStyle name="常规 2 11 2 2 2 2 4 2 2" xfId="22004"/>
    <cellStyle name="常规 2 11 2 2 2 2 4 3" xfId="22005"/>
    <cellStyle name="常规 2 11 2 2 2 2 4 3 2" xfId="22006"/>
    <cellStyle name="常规 2 11 2 2 2 2 4 4" xfId="22007"/>
    <cellStyle name="常规 2 11 2 2 2 2 4 4 2" xfId="22008"/>
    <cellStyle name="常规 2 11 2 2 2 2 4 5" xfId="22009"/>
    <cellStyle name="常规 2 11 2 2 2 2 4 5 2" xfId="22010"/>
    <cellStyle name="常规 2 11 2 2 2 2 4 6" xfId="22011"/>
    <cellStyle name="常规 2 11 2 2 2 2 4 6 2" xfId="22012"/>
    <cellStyle name="常规 2 11 2 2 2 2 5" xfId="22013"/>
    <cellStyle name="常规 2 11 2 2 2 2 5 2" xfId="22014"/>
    <cellStyle name="常规 2 11 2 2 2 2 5 2 2" xfId="22015"/>
    <cellStyle name="常规 2 11 2 2 2 2 5 3" xfId="22016"/>
    <cellStyle name="常规 2 11 2 2 2 2 5 3 2" xfId="22017"/>
    <cellStyle name="常规 2 11 2 2 2 2 5 4" xfId="22018"/>
    <cellStyle name="常规 2 11 2 2 2 2 5 4 2" xfId="22019"/>
    <cellStyle name="常规 2 11 2 2 2 2 5 5" xfId="22020"/>
    <cellStyle name="常规 2 11 2 2 2 2 5 5 2" xfId="22021"/>
    <cellStyle name="常规 2 11 2 2 2 2 5 6" xfId="22022"/>
    <cellStyle name="常规 2 11 2 2 2 2 5 6 2" xfId="22023"/>
    <cellStyle name="常规 2 11 2 2 2 2 6" xfId="22024"/>
    <cellStyle name="常规 2 11 2 2 2 2 6 2" xfId="22025"/>
    <cellStyle name="常规 2 11 2 2 2 2 6 2 2" xfId="22026"/>
    <cellStyle name="常规 2 11 2 2 2 2 6 3" xfId="22027"/>
    <cellStyle name="常规 2 11 2 2 2 2 6 3 2" xfId="22028"/>
    <cellStyle name="常规 2 11 2 2 2 2 6 4" xfId="22029"/>
    <cellStyle name="常规 2 11 2 2 2 2 6 4 2" xfId="22030"/>
    <cellStyle name="常规 2 11 2 2 2 2 6 5" xfId="22031"/>
    <cellStyle name="常规 2 11 2 2 2 2 6 5 2" xfId="22032"/>
    <cellStyle name="常规 2 11 2 2 2 2 6 6" xfId="22033"/>
    <cellStyle name="常规 2 11 2 2 2 2 6 6 2" xfId="22034"/>
    <cellStyle name="常规 2 11 2 2 2 2 7" xfId="22035"/>
    <cellStyle name="常规 2 11 2 2 2 2 7 10" xfId="22036"/>
    <cellStyle name="常规 2 11 2 2 2 2 7 10 2" xfId="22037"/>
    <cellStyle name="常规 2 11 2 2 2 2 7 10 2 2" xfId="22038"/>
    <cellStyle name="常规 2 11 2 2 2 2 7 10 3" xfId="22039"/>
    <cellStyle name="常规 2 11 2 2 2 2 7 10 3 2" xfId="22040"/>
    <cellStyle name="常规 2 11 2 2 2 2 7 10 4" xfId="22041"/>
    <cellStyle name="常规 2 11 2 2 2 2 7 10 4 2" xfId="22042"/>
    <cellStyle name="常规 2 11 2 2 2 2 7 10 5" xfId="22043"/>
    <cellStyle name="常规 2 11 2 2 2 2 7 10 5 2" xfId="22044"/>
    <cellStyle name="常规 2 11 2 2 2 2 7 10 6" xfId="22045"/>
    <cellStyle name="常规 2 11 2 2 2 2 7 10 6 2" xfId="22046"/>
    <cellStyle name="常规 2 11 2 2 2 2 7 11" xfId="22047"/>
    <cellStyle name="常规 2 11 2 2 2 2 7 11 2" xfId="22048"/>
    <cellStyle name="常规 2 11 2 2 2 2 7 12" xfId="22049"/>
    <cellStyle name="常规 2 11 2 2 2 2 7 12 2" xfId="22050"/>
    <cellStyle name="常规 2 11 2 2 2 2 7 13" xfId="22051"/>
    <cellStyle name="常规 2 11 2 2 2 2 7 14" xfId="22052"/>
    <cellStyle name="常规 2 11 2 2 2 2 7 2" xfId="22053"/>
    <cellStyle name="常规 2 11 2 2 2 2 7 2 2" xfId="22054"/>
    <cellStyle name="常规 2 11 2 2 2 2 7 2 2 2" xfId="22055"/>
    <cellStyle name="常规 2 11 2 2 2 2 7 2 3" xfId="22056"/>
    <cellStyle name="常规 2 11 2 2 2 2 7 2 3 2" xfId="22057"/>
    <cellStyle name="常规 2 11 2 2 2 2 7 2 4" xfId="22058"/>
    <cellStyle name="常规 2 11 2 2 2 2 7 2 4 2" xfId="22059"/>
    <cellStyle name="常规 2 11 2 2 2 2 7 2 5" xfId="22060"/>
    <cellStyle name="常规 2 11 2 2 2 2 7 2 5 2" xfId="22061"/>
    <cellStyle name="常规 2 11 2 2 2 2 7 2 6" xfId="22062"/>
    <cellStyle name="常规 2 11 2 2 2 2 7 2 6 2" xfId="22063"/>
    <cellStyle name="常规 2 11 2 2 2 2 7 3" xfId="22064"/>
    <cellStyle name="常规 2 11 2 2 2 2 7 3 2" xfId="22065"/>
    <cellStyle name="常规 2 11 2 2 2 2 7 3 2 2" xfId="22066"/>
    <cellStyle name="常规 2 11 2 2 2 2 7 3 3" xfId="22067"/>
    <cellStyle name="常规 2 11 2 2 2 2 7 3 3 2" xfId="22068"/>
    <cellStyle name="常规 2 11 2 2 2 2 7 3 4" xfId="22069"/>
    <cellStyle name="常规 2 11 2 2 2 2 7 3 4 2" xfId="22070"/>
    <cellStyle name="常规 2 11 2 2 2 2 7 3 5" xfId="22071"/>
    <cellStyle name="常规 2 11 2 2 2 2 7 3 5 2" xfId="22072"/>
    <cellStyle name="常规 2 11 2 2 2 2 7 3 6" xfId="22073"/>
    <cellStyle name="常规 2 11 2 2 2 2 7 3 6 2" xfId="22074"/>
    <cellStyle name="常规 2 11 2 2 2 2 7 4" xfId="22075"/>
    <cellStyle name="常规 2 11 2 2 2 2 7 4 2" xfId="22076"/>
    <cellStyle name="常规 2 11 2 2 2 2 7 4 2 2" xfId="22077"/>
    <cellStyle name="常规 2 11 2 2 2 2 7 4 3" xfId="22078"/>
    <cellStyle name="常规 2 11 2 2 2 2 7 4 3 2" xfId="22079"/>
    <cellStyle name="常规 2 11 2 2 2 2 7 4 4" xfId="22080"/>
    <cellStyle name="常规 2 11 2 2 2 2 7 4 4 2" xfId="22081"/>
    <cellStyle name="常规 2 11 2 2 2 2 7 4 5" xfId="22082"/>
    <cellStyle name="常规 2 11 2 2 2 2 7 4 5 2" xfId="22083"/>
    <cellStyle name="常规 2 11 2 2 2 2 7 4 6" xfId="22084"/>
    <cellStyle name="常规 2 11 2 2 2 2 7 4 6 2" xfId="22085"/>
    <cellStyle name="常规 2 11 2 2 2 2 7 5" xfId="22086"/>
    <cellStyle name="常规 2 11 2 2 2 2 7 5 2" xfId="22087"/>
    <cellStyle name="常规 2 11 2 2 2 2 7 5 2 2" xfId="22088"/>
    <cellStyle name="常规 2 11 2 2 2 2 7 5 3" xfId="22089"/>
    <cellStyle name="常规 2 11 2 2 2 2 7 5 3 2" xfId="22090"/>
    <cellStyle name="常规 2 11 2 2 2 2 7 5 4" xfId="22091"/>
    <cellStyle name="常规 2 11 2 2 2 2 7 5 4 2" xfId="22092"/>
    <cellStyle name="常规 2 11 2 2 2 2 7 5 5" xfId="22093"/>
    <cellStyle name="常规 2 11 2 2 2 2 7 5 5 2" xfId="22094"/>
    <cellStyle name="常规 2 11 2 2 2 2 7 5 6" xfId="22095"/>
    <cellStyle name="常规 2 11 2 2 2 2 7 5 6 2" xfId="22096"/>
    <cellStyle name="常规 2 11 2 2 2 2 7 6" xfId="22097"/>
    <cellStyle name="常规 2 11 2 2 2 2 7 6 2" xfId="22098"/>
    <cellStyle name="常规 2 11 2 2 2 2 7 6 2 2" xfId="22099"/>
    <cellStyle name="常规 2 11 2 2 2 2 7 6 3" xfId="22100"/>
    <cellStyle name="常规 2 11 2 2 2 2 7 6 3 2" xfId="22101"/>
    <cellStyle name="常规 2 11 2 2 2 2 7 6 4" xfId="22102"/>
    <cellStyle name="常规 2 11 2 2 2 2 7 6 4 2" xfId="22103"/>
    <cellStyle name="常规 2 11 2 2 2 2 7 6 5" xfId="22104"/>
    <cellStyle name="常规 2 11 2 2 2 2 7 6 5 2" xfId="22105"/>
    <cellStyle name="常规 2 11 2 2 2 2 7 6 6" xfId="22106"/>
    <cellStyle name="常规 2 11 2 2 2 2 7 6 6 2" xfId="22107"/>
    <cellStyle name="常规 2 11 2 2 2 2 7 7" xfId="22108"/>
    <cellStyle name="常规 2 11 2 2 2 2 7 7 2" xfId="22109"/>
    <cellStyle name="常规 2 11 2 2 2 2 7 7 2 2" xfId="22110"/>
    <cellStyle name="常规 2 11 2 2 2 2 7 7 3" xfId="22111"/>
    <cellStyle name="常规 2 11 2 2 2 2 7 7 3 2" xfId="22112"/>
    <cellStyle name="常规 2 11 2 2 2 2 7 7 4" xfId="22113"/>
    <cellStyle name="常规 2 11 2 2 2 2 7 7 4 2" xfId="22114"/>
    <cellStyle name="常规 2 11 2 2 2 2 7 7 5" xfId="22115"/>
    <cellStyle name="常规 2 11 2 2 2 2 7 7 5 2" xfId="22116"/>
    <cellStyle name="常规 2 11 2 2 2 2 7 7 6" xfId="22117"/>
    <cellStyle name="常规 2 11 2 2 2 2 7 7 6 2" xfId="22118"/>
    <cellStyle name="常规 2 11 2 2 2 2 7 8" xfId="22119"/>
    <cellStyle name="常规 2 11 2 2 2 2 7 8 2" xfId="22120"/>
    <cellStyle name="常规 2 11 2 2 2 2 7 8 2 2" xfId="22121"/>
    <cellStyle name="常规 2 11 2 2 2 2 7 8 3" xfId="22122"/>
    <cellStyle name="常规 2 11 2 2 2 2 7 8 3 2" xfId="22123"/>
    <cellStyle name="常规 2 11 2 2 2 2 7 8 4" xfId="22124"/>
    <cellStyle name="常规 2 11 2 2 2 2 7 8 4 2" xfId="22125"/>
    <cellStyle name="常规 2 11 2 2 2 2 7 8 5" xfId="22126"/>
    <cellStyle name="常规 2 11 2 2 2 2 7 8 5 2" xfId="22127"/>
    <cellStyle name="常规 2 11 2 2 2 2 7 8 6" xfId="22128"/>
    <cellStyle name="常规 2 11 2 2 2 2 7 8 6 2" xfId="22129"/>
    <cellStyle name="常规 2 11 2 2 2 2 7 9" xfId="22130"/>
    <cellStyle name="常规 2 11 2 2 2 2 7 9 2" xfId="22131"/>
    <cellStyle name="常规 2 11 2 2 2 2 7 9 2 2" xfId="22132"/>
    <cellStyle name="常规 2 11 2 2 2 2 7 9 3" xfId="22133"/>
    <cellStyle name="常规 2 11 2 2 2 2 7 9 3 2" xfId="22134"/>
    <cellStyle name="常规 2 11 2 2 2 2 7 9 4" xfId="22135"/>
    <cellStyle name="常规 2 11 2 2 2 2 7 9 4 2" xfId="22136"/>
    <cellStyle name="常规 2 11 2 2 2 2 7 9 5" xfId="22137"/>
    <cellStyle name="常规 2 11 2 2 2 2 7 9 5 2" xfId="22138"/>
    <cellStyle name="常规 2 11 2 2 2 2 7 9 6" xfId="22139"/>
    <cellStyle name="常规 2 11 2 2 2 2 7 9 6 2" xfId="22140"/>
    <cellStyle name="常规 2 11 2 2 2 2 8" xfId="22141"/>
    <cellStyle name="常规 2 11 2 2 2 2 8 10" xfId="22142"/>
    <cellStyle name="常规 2 11 2 2 2 2 8 10 2" xfId="22143"/>
    <cellStyle name="常规 2 11 2 2 2 2 8 11" xfId="22144"/>
    <cellStyle name="常规 2 11 2 2 2 2 8 11 2" xfId="22145"/>
    <cellStyle name="常规 2 11 2 2 2 2 8 12" xfId="22146"/>
    <cellStyle name="常规 2 11 2 2 2 2 8 13" xfId="22147"/>
    <cellStyle name="常规 2 11 2 2 2 2 8 2" xfId="22148"/>
    <cellStyle name="常规 2 11 2 2 2 2 8 2 2" xfId="22149"/>
    <cellStyle name="常规 2 11 2 2 2 2 8 2 2 2" xfId="22150"/>
    <cellStyle name="常规 2 11 2 2 2 2 8 2 3" xfId="22151"/>
    <cellStyle name="常规 2 11 2 2 2 2 8 2 3 2" xfId="22152"/>
    <cellStyle name="常规 2 11 2 2 2 2 8 2 4" xfId="22153"/>
    <cellStyle name="常规 2 11 2 2 2 2 8 2 4 2" xfId="22154"/>
    <cellStyle name="常规 2 11 2 2 2 2 8 2 5" xfId="22155"/>
    <cellStyle name="常规 2 11 2 2 2 2 8 2 5 2" xfId="22156"/>
    <cellStyle name="常规 2 11 2 2 2 2 8 2 6" xfId="22157"/>
    <cellStyle name="常规 2 11 2 2 2 2 8 2 6 2" xfId="22158"/>
    <cellStyle name="常规 2 11 2 2 2 2 8 3" xfId="22159"/>
    <cellStyle name="常规 2 11 2 2 2 2 8 3 2" xfId="22160"/>
    <cellStyle name="常规 2 11 2 2 2 2 8 3 2 2" xfId="22161"/>
    <cellStyle name="常规 2 11 2 2 2 2 8 3 3" xfId="22162"/>
    <cellStyle name="常规 2 11 2 2 2 2 8 3 3 2" xfId="22163"/>
    <cellStyle name="常规 2 11 2 2 2 2 8 3 4" xfId="22164"/>
    <cellStyle name="常规 2 11 2 2 2 2 8 3 4 2" xfId="22165"/>
    <cellStyle name="常规 2 11 2 2 2 2 8 3 5" xfId="22166"/>
    <cellStyle name="常规 2 11 2 2 2 2 8 3 5 2" xfId="22167"/>
    <cellStyle name="常规 2 11 2 2 2 2 8 3 6" xfId="22168"/>
    <cellStyle name="常规 2 11 2 2 2 2 8 3 6 2" xfId="22169"/>
    <cellStyle name="常规 2 11 2 2 2 2 8 4" xfId="22170"/>
    <cellStyle name="常规 2 11 2 2 2 2 8 4 2" xfId="22171"/>
    <cellStyle name="常规 2 11 2 2 2 2 8 4 2 2" xfId="22172"/>
    <cellStyle name="常规 2 11 2 2 2 2 8 4 3" xfId="22173"/>
    <cellStyle name="常规 2 11 2 2 2 2 8 4 3 2" xfId="22174"/>
    <cellStyle name="常规 2 11 2 2 2 2 8 4 4" xfId="22175"/>
    <cellStyle name="常规 2 11 2 2 2 2 8 4 4 2" xfId="22176"/>
    <cellStyle name="常规 2 11 2 2 2 2 8 4 5" xfId="22177"/>
    <cellStyle name="常规 2 11 2 2 2 2 8 4 5 2" xfId="22178"/>
    <cellStyle name="常规 2 11 2 2 2 2 8 4 6" xfId="22179"/>
    <cellStyle name="常规 2 11 2 2 2 2 8 4 6 2" xfId="22180"/>
    <cellStyle name="常规 2 11 2 2 2 2 8 5" xfId="22181"/>
    <cellStyle name="常规 2 11 2 2 2 2 8 5 2" xfId="22182"/>
    <cellStyle name="常规 2 11 2 2 2 2 8 5 2 2" xfId="22183"/>
    <cellStyle name="常规 2 11 2 2 2 2 8 5 3" xfId="22184"/>
    <cellStyle name="常规 2 11 2 2 2 2 8 5 3 2" xfId="22185"/>
    <cellStyle name="常规 2 11 2 2 2 2 8 5 4" xfId="22186"/>
    <cellStyle name="常规 2 11 2 2 2 2 8 5 4 2" xfId="22187"/>
    <cellStyle name="常规 2 11 2 2 2 2 8 5 5" xfId="22188"/>
    <cellStyle name="常规 2 11 2 2 2 2 8 5 5 2" xfId="22189"/>
    <cellStyle name="常规 2 11 2 2 2 2 8 5 6" xfId="22190"/>
    <cellStyle name="常规 2 11 2 2 2 2 8 5 6 2" xfId="22191"/>
    <cellStyle name="常规 2 11 2 2 2 2 8 6" xfId="22192"/>
    <cellStyle name="常规 2 11 2 2 2 2 8 6 2" xfId="22193"/>
    <cellStyle name="常规 2 11 2 2 2 2 8 6 2 2" xfId="22194"/>
    <cellStyle name="常规 2 11 2 2 2 2 8 6 3" xfId="22195"/>
    <cellStyle name="常规 2 11 2 2 2 2 8 6 3 2" xfId="22196"/>
    <cellStyle name="常规 2 11 2 2 2 2 8 6 4" xfId="22197"/>
    <cellStyle name="常规 2 11 2 2 2 2 8 6 4 2" xfId="22198"/>
    <cellStyle name="常规 2 11 2 2 2 2 8 6 5" xfId="22199"/>
    <cellStyle name="常规 2 11 2 2 2 2 8 6 5 2" xfId="22200"/>
    <cellStyle name="常规 2 11 2 2 2 2 8 6 6" xfId="22201"/>
    <cellStyle name="常规 2 11 2 2 2 2 8 6 6 2" xfId="22202"/>
    <cellStyle name="常规 2 11 2 2 2 2 8 7" xfId="22203"/>
    <cellStyle name="常规 2 11 2 2 2 2 8 7 2" xfId="22204"/>
    <cellStyle name="常规 2 11 2 2 2 2 8 7 2 2" xfId="22205"/>
    <cellStyle name="常规 2 11 2 2 2 2 8 7 3" xfId="22206"/>
    <cellStyle name="常规 2 11 2 2 2 2 8 7 3 2" xfId="22207"/>
    <cellStyle name="常规 2 11 2 2 2 2 8 7 4" xfId="22208"/>
    <cellStyle name="常规 2 11 2 2 2 2 8 7 4 2" xfId="22209"/>
    <cellStyle name="常规 2 11 2 2 2 2 8 7 5" xfId="22210"/>
    <cellStyle name="常规 2 11 2 2 2 2 8 7 5 2" xfId="22211"/>
    <cellStyle name="常规 2 11 2 2 2 2 8 7 6" xfId="22212"/>
    <cellStyle name="常规 2 11 2 2 2 2 8 7 6 2" xfId="22213"/>
    <cellStyle name="常规 2 11 2 2 2 2 8 8" xfId="22214"/>
    <cellStyle name="常规 2 11 2 2 2 2 8 8 2" xfId="22215"/>
    <cellStyle name="常规 2 11 2 2 2 2 8 8 2 2" xfId="22216"/>
    <cellStyle name="常规 2 11 2 2 2 2 8 8 3" xfId="22217"/>
    <cellStyle name="常规 2 11 2 2 2 2 8 8 3 2" xfId="22218"/>
    <cellStyle name="常规 2 11 2 2 2 2 8 8 4" xfId="22219"/>
    <cellStyle name="常规 2 11 2 2 2 2 8 8 4 2" xfId="22220"/>
    <cellStyle name="常规 2 11 2 2 2 2 8 8 5" xfId="22221"/>
    <cellStyle name="常规 2 11 2 2 2 2 8 8 5 2" xfId="22222"/>
    <cellStyle name="常规 2 11 2 2 2 2 8 8 6" xfId="22223"/>
    <cellStyle name="常规 2 11 2 2 2 2 8 8 6 2" xfId="22224"/>
    <cellStyle name="常规 2 11 2 2 2 2 8 9" xfId="22225"/>
    <cellStyle name="常规 2 11 2 2 2 2 8 9 2" xfId="22226"/>
    <cellStyle name="常规 2 11 2 2 2 2 8 9 2 2" xfId="22227"/>
    <cellStyle name="常规 2 11 2 2 2 2 8 9 3" xfId="22228"/>
    <cellStyle name="常规 2 11 2 2 2 2 8 9 3 2" xfId="22229"/>
    <cellStyle name="常规 2 11 2 2 2 2 8 9 4" xfId="22230"/>
    <cellStyle name="常规 2 11 2 2 2 2 8 9 4 2" xfId="22231"/>
    <cellStyle name="常规 2 11 2 2 2 2 8 9 5" xfId="22232"/>
    <cellStyle name="常规 2 11 2 2 2 2 8 9 5 2" xfId="22233"/>
    <cellStyle name="常规 2 11 2 2 2 2 8 9 6" xfId="22234"/>
    <cellStyle name="常规 2 11 2 2 2 2 8 9 6 2" xfId="22235"/>
    <cellStyle name="常规 2 11 2 2 2 2 9" xfId="22236"/>
    <cellStyle name="常规 2 11 2 2 2 2 9 2" xfId="22237"/>
    <cellStyle name="常规 2 11 2 2 2 2 9 2 2" xfId="22238"/>
    <cellStyle name="常规 2 11 2 2 2 2 9 3" xfId="22239"/>
    <cellStyle name="常规 2 11 2 2 2 2 9 3 2" xfId="22240"/>
    <cellStyle name="常规 2 11 2 2 2 2 9 4" xfId="22241"/>
    <cellStyle name="常规 2 11 2 2 2 2 9 4 2" xfId="22242"/>
    <cellStyle name="常规 2 11 2 2 2 2 9 5" xfId="22243"/>
    <cellStyle name="常规 2 11 2 2 2 2 9 5 2" xfId="22244"/>
    <cellStyle name="常规 2 11 2 2 2 2 9 6" xfId="22245"/>
    <cellStyle name="常规 2 11 2 2 2 2 9 6 2" xfId="22246"/>
    <cellStyle name="常规 2 11 2 2 2 20" xfId="22247"/>
    <cellStyle name="常规 2 11 2 2 2 20 2" xfId="22248"/>
    <cellStyle name="常规 2 11 2 2 2 21" xfId="22249"/>
    <cellStyle name="常规 2 11 2 2 2 22" xfId="22250"/>
    <cellStyle name="常规 2 11 2 2 2 3" xfId="22251"/>
    <cellStyle name="常规 2 11 2 2 2 3 10" xfId="22252"/>
    <cellStyle name="常规 2 11 2 2 2 3 10 2" xfId="22253"/>
    <cellStyle name="常规 2 11 2 2 2 3 10 2 2" xfId="22254"/>
    <cellStyle name="常规 2 11 2 2 2 3 10 3" xfId="22255"/>
    <cellStyle name="常规 2 11 2 2 2 3 10 3 2" xfId="22256"/>
    <cellStyle name="常规 2 11 2 2 2 3 10 4" xfId="22257"/>
    <cellStyle name="常规 2 11 2 2 2 3 10 5" xfId="22258"/>
    <cellStyle name="常规 2 11 2 2 2 3 11" xfId="22259"/>
    <cellStyle name="常规 2 11 2 2 2 3 11 2" xfId="22260"/>
    <cellStyle name="常规 2 11 2 2 2 3 11 2 2" xfId="22261"/>
    <cellStyle name="常规 2 11 2 2 2 3 11 3" xfId="22262"/>
    <cellStyle name="常规 2 11 2 2 2 3 11 3 2" xfId="22263"/>
    <cellStyle name="常规 2 11 2 2 2 3 11 4" xfId="22264"/>
    <cellStyle name="常规 2 11 2 2 2 3 11 5" xfId="22265"/>
    <cellStyle name="常规 2 11 2 2 2 3 12" xfId="22266"/>
    <cellStyle name="常规 2 11 2 2 2 3 12 2" xfId="22267"/>
    <cellStyle name="常规 2 11 2 2 2 3 13" xfId="22268"/>
    <cellStyle name="常规 2 11 2 2 2 3 13 2" xfId="22269"/>
    <cellStyle name="常规 2 11 2 2 2 3 14" xfId="22270"/>
    <cellStyle name="常规 2 11 2 2 2 3 14 2" xfId="22271"/>
    <cellStyle name="常规 2 11 2 2 2 3 15" xfId="22272"/>
    <cellStyle name="常规 2 11 2 2 2 3 15 2" xfId="22273"/>
    <cellStyle name="常规 2 11 2 2 2 3 16" xfId="22274"/>
    <cellStyle name="常规 2 11 2 2 2 3 16 2" xfId="22275"/>
    <cellStyle name="常规 2 11 2 2 2 3 2" xfId="22276"/>
    <cellStyle name="常规 2 11 2 2 2 3 2 2" xfId="22277"/>
    <cellStyle name="常规 2 11 2 2 2 3 2 2 2" xfId="22278"/>
    <cellStyle name="常规 2 11 2 2 2 3 2 3" xfId="22279"/>
    <cellStyle name="常规 2 11 2 2 2 3 2 3 2" xfId="22280"/>
    <cellStyle name="常规 2 11 2 2 2 3 2 4" xfId="22281"/>
    <cellStyle name="常规 2 11 2 2 2 3 2 5" xfId="22282"/>
    <cellStyle name="常规 2 11 2 2 2 3 3" xfId="22283"/>
    <cellStyle name="常规 2 11 2 2 2 3 3 2" xfId="22284"/>
    <cellStyle name="常规 2 11 2 2 2 3 3 2 2" xfId="22285"/>
    <cellStyle name="常规 2 11 2 2 2 3 3 3" xfId="22286"/>
    <cellStyle name="常规 2 11 2 2 2 3 3 3 2" xfId="22287"/>
    <cellStyle name="常规 2 11 2 2 2 3 3 4" xfId="22288"/>
    <cellStyle name="常规 2 11 2 2 2 3 3 5" xfId="22289"/>
    <cellStyle name="常规 2 11 2 2 2 3 4" xfId="22290"/>
    <cellStyle name="常规 2 11 2 2 2 3 4 2" xfId="22291"/>
    <cellStyle name="常规 2 11 2 2 2 3 4 2 2" xfId="22292"/>
    <cellStyle name="常规 2 11 2 2 2 3 4 3" xfId="22293"/>
    <cellStyle name="常规 2 11 2 2 2 3 4 3 2" xfId="22294"/>
    <cellStyle name="常规 2 11 2 2 2 3 4 4" xfId="22295"/>
    <cellStyle name="常规 2 11 2 2 2 3 4 5" xfId="22296"/>
    <cellStyle name="常规 2 11 2 2 2 3 5" xfId="22297"/>
    <cellStyle name="常规 2 11 2 2 2 3 5 2" xfId="22298"/>
    <cellStyle name="常规 2 11 2 2 2 3 5 2 2" xfId="22299"/>
    <cellStyle name="常规 2 11 2 2 2 3 5 3" xfId="22300"/>
    <cellStyle name="常规 2 11 2 2 2 3 5 3 2" xfId="22301"/>
    <cellStyle name="常规 2 11 2 2 2 3 5 4" xfId="22302"/>
    <cellStyle name="常规 2 11 2 2 2 3 5 5" xfId="22303"/>
    <cellStyle name="常规 2 11 2 2 2 3 6" xfId="22304"/>
    <cellStyle name="常规 2 11 2 2 2 3 6 2" xfId="22305"/>
    <cellStyle name="常规 2 11 2 2 2 3 6 2 2" xfId="22306"/>
    <cellStyle name="常规 2 11 2 2 2 3 6 3" xfId="22307"/>
    <cellStyle name="常规 2 11 2 2 2 3 6 3 2" xfId="22308"/>
    <cellStyle name="常规 2 11 2 2 2 3 6 4" xfId="22309"/>
    <cellStyle name="常规 2 11 2 2 2 3 6 5" xfId="22310"/>
    <cellStyle name="常规 2 11 2 2 2 3 7" xfId="22311"/>
    <cellStyle name="常规 2 11 2 2 2 3 7 2" xfId="22312"/>
    <cellStyle name="常规 2 11 2 2 2 3 7 2 2" xfId="22313"/>
    <cellStyle name="常规 2 11 2 2 2 3 7 3" xfId="22314"/>
    <cellStyle name="常规 2 11 2 2 2 3 7 3 2" xfId="22315"/>
    <cellStyle name="常规 2 11 2 2 2 3 7 4" xfId="22316"/>
    <cellStyle name="常规 2 11 2 2 2 3 7 5" xfId="22317"/>
    <cellStyle name="常规 2 11 2 2 2 3 8" xfId="22318"/>
    <cellStyle name="常规 2 11 2 2 2 3 8 2" xfId="22319"/>
    <cellStyle name="常规 2 11 2 2 2 3 8 2 2" xfId="22320"/>
    <cellStyle name="常规 2 11 2 2 2 3 8 3" xfId="22321"/>
    <cellStyle name="常规 2 11 2 2 2 3 8 3 2" xfId="22322"/>
    <cellStyle name="常规 2 11 2 2 2 3 8 4" xfId="22323"/>
    <cellStyle name="常规 2 11 2 2 2 3 8 5" xfId="22324"/>
    <cellStyle name="常规 2 11 2 2 2 3 9" xfId="22325"/>
    <cellStyle name="常规 2 11 2 2 2 3 9 2" xfId="22326"/>
    <cellStyle name="常规 2 11 2 2 2 3 9 2 2" xfId="22327"/>
    <cellStyle name="常规 2 11 2 2 2 3 9 3" xfId="22328"/>
    <cellStyle name="常规 2 11 2 2 2 3 9 3 2" xfId="22329"/>
    <cellStyle name="常规 2 11 2 2 2 3 9 4" xfId="22330"/>
    <cellStyle name="常规 2 11 2 2 2 3 9 5" xfId="22331"/>
    <cellStyle name="常规 2 11 2 2 2 4" xfId="22332"/>
    <cellStyle name="常规 2 11 2 2 2 4 2" xfId="22333"/>
    <cellStyle name="常规 2 11 2 2 2 4 2 2" xfId="22334"/>
    <cellStyle name="常规 2 11 2 2 2 4 3" xfId="22335"/>
    <cellStyle name="常规 2 11 2 2 2 4 3 2" xfId="22336"/>
    <cellStyle name="常规 2 11 2 2 2 4 4" xfId="22337"/>
    <cellStyle name="常规 2 11 2 2 2 4 5" xfId="22338"/>
    <cellStyle name="常规 2 11 2 2 2 5" xfId="22339"/>
    <cellStyle name="常规 2 11 2 2 2 5 2" xfId="22340"/>
    <cellStyle name="常规 2 11 2 2 2 5 2 2" xfId="22341"/>
    <cellStyle name="常规 2 11 2 2 2 5 3" xfId="22342"/>
    <cellStyle name="常规 2 11 2 2 2 5 3 2" xfId="22343"/>
    <cellStyle name="常规 2 11 2 2 2 5 4" xfId="22344"/>
    <cellStyle name="常规 2 11 2 2 2 5 5" xfId="22345"/>
    <cellStyle name="常规 2 11 2 2 2 6" xfId="22346"/>
    <cellStyle name="常规 2 11 2 2 2 6 2" xfId="22347"/>
    <cellStyle name="常规 2 11 2 2 2 6 2 2" xfId="22348"/>
    <cellStyle name="常规 2 11 2 2 2 6 3" xfId="22349"/>
    <cellStyle name="常规 2 11 2 2 2 6 3 2" xfId="22350"/>
    <cellStyle name="常规 2 11 2 2 2 6 4" xfId="22351"/>
    <cellStyle name="常规 2 11 2 2 2 6 5" xfId="22352"/>
    <cellStyle name="常规 2 11 2 2 2 7" xfId="22353"/>
    <cellStyle name="常规 2 11 2 2 2 7 2" xfId="22354"/>
    <cellStyle name="常规 2 11 2 2 2 7 2 2" xfId="22355"/>
    <cellStyle name="常规 2 11 2 2 2 7 3" xfId="22356"/>
    <cellStyle name="常规 2 11 2 2 2 7 3 2" xfId="22357"/>
    <cellStyle name="常规 2 11 2 2 2 7 4" xfId="22358"/>
    <cellStyle name="常规 2 11 2 2 2 7 5" xfId="22359"/>
    <cellStyle name="常规 2 11 2 2 2 8" xfId="22360"/>
    <cellStyle name="常规 2 11 2 2 2 8 10" xfId="22361"/>
    <cellStyle name="常规 2 11 2 2 2 8 10 2" xfId="22362"/>
    <cellStyle name="常规 2 11 2 2 2 8 10 2 2" xfId="22363"/>
    <cellStyle name="常规 2 11 2 2 2 8 10 3" xfId="22364"/>
    <cellStyle name="常规 2 11 2 2 2 8 10 3 2" xfId="22365"/>
    <cellStyle name="常规 2 11 2 2 2 8 10 4" xfId="22366"/>
    <cellStyle name="常规 2 11 2 2 2 8 10 5" xfId="22367"/>
    <cellStyle name="常规 2 11 2 2 2 8 11" xfId="22368"/>
    <cellStyle name="常规 2 11 2 2 2 8 11 2" xfId="22369"/>
    <cellStyle name="常规 2 11 2 2 2 8 12" xfId="22370"/>
    <cellStyle name="常规 2 11 2 2 2 8 12 2" xfId="22371"/>
    <cellStyle name="常规 2 11 2 2 2 8 13" xfId="22372"/>
    <cellStyle name="常规 2 11 2 2 2 8 13 2" xfId="22373"/>
    <cellStyle name="常规 2 11 2 2 2 8 14" xfId="22374"/>
    <cellStyle name="常规 2 11 2 2 2 8 14 2" xfId="22375"/>
    <cellStyle name="常规 2 11 2 2 2 8 15" xfId="22376"/>
    <cellStyle name="常规 2 11 2 2 2 8 15 2" xfId="22377"/>
    <cellStyle name="常规 2 11 2 2 2 8 2" xfId="22378"/>
    <cellStyle name="常规 2 11 2 2 2 8 2 2" xfId="22379"/>
    <cellStyle name="常规 2 11 2 2 2 8 2 2 2" xfId="22380"/>
    <cellStyle name="常规 2 11 2 2 2 8 2 3" xfId="22381"/>
    <cellStyle name="常规 2 11 2 2 2 8 2 3 2" xfId="22382"/>
    <cellStyle name="常规 2 11 2 2 2 8 2 4" xfId="22383"/>
    <cellStyle name="常规 2 11 2 2 2 8 2 5" xfId="22384"/>
    <cellStyle name="常规 2 11 2 2 2 8 3" xfId="22385"/>
    <cellStyle name="常规 2 11 2 2 2 8 3 2" xfId="22386"/>
    <cellStyle name="常规 2 11 2 2 2 8 3 2 2" xfId="22387"/>
    <cellStyle name="常规 2 11 2 2 2 8 3 3" xfId="22388"/>
    <cellStyle name="常规 2 11 2 2 2 8 3 3 2" xfId="22389"/>
    <cellStyle name="常规 2 11 2 2 2 8 3 4" xfId="22390"/>
    <cellStyle name="常规 2 11 2 2 2 8 3 5" xfId="22391"/>
    <cellStyle name="常规 2 11 2 2 2 8 4" xfId="22392"/>
    <cellStyle name="常规 2 11 2 2 2 8 4 2" xfId="22393"/>
    <cellStyle name="常规 2 11 2 2 2 8 4 2 2" xfId="22394"/>
    <cellStyle name="常规 2 11 2 2 2 8 4 3" xfId="22395"/>
    <cellStyle name="常规 2 11 2 2 2 8 4 3 2" xfId="22396"/>
    <cellStyle name="常规 2 11 2 2 2 8 4 4" xfId="22397"/>
    <cellStyle name="常规 2 11 2 2 2 8 4 5" xfId="22398"/>
    <cellStyle name="常规 2 11 2 2 2 8 5" xfId="22399"/>
    <cellStyle name="常规 2 11 2 2 2 8 5 2" xfId="22400"/>
    <cellStyle name="常规 2 11 2 2 2 8 5 2 2" xfId="22401"/>
    <cellStyle name="常规 2 11 2 2 2 8 5 3" xfId="22402"/>
    <cellStyle name="常规 2 11 2 2 2 8 5 3 2" xfId="22403"/>
    <cellStyle name="常规 2 11 2 2 2 8 5 4" xfId="22404"/>
    <cellStyle name="常规 2 11 2 2 2 8 5 5" xfId="22405"/>
    <cellStyle name="常规 2 11 2 2 2 8 6" xfId="22406"/>
    <cellStyle name="常规 2 11 2 2 2 8 6 2" xfId="22407"/>
    <cellStyle name="常规 2 11 2 2 2 8 6 2 2" xfId="22408"/>
    <cellStyle name="常规 2 11 2 2 2 8 6 3" xfId="22409"/>
    <cellStyle name="常规 2 11 2 2 2 8 6 3 2" xfId="22410"/>
    <cellStyle name="常规 2 11 2 2 2 8 6 4" xfId="22411"/>
    <cellStyle name="常规 2 11 2 2 2 8 6 5" xfId="22412"/>
    <cellStyle name="常规 2 11 2 2 2 8 7" xfId="22413"/>
    <cellStyle name="常规 2 11 2 2 2 8 7 2" xfId="22414"/>
    <cellStyle name="常规 2 11 2 2 2 8 7 2 2" xfId="22415"/>
    <cellStyle name="常规 2 11 2 2 2 8 7 3" xfId="22416"/>
    <cellStyle name="常规 2 11 2 2 2 8 7 3 2" xfId="22417"/>
    <cellStyle name="常规 2 11 2 2 2 8 7 4" xfId="22418"/>
    <cellStyle name="常规 2 11 2 2 2 8 7 5" xfId="22419"/>
    <cellStyle name="常规 2 11 2 2 2 8 8" xfId="22420"/>
    <cellStyle name="常规 2 11 2 2 2 8 8 2" xfId="22421"/>
    <cellStyle name="常规 2 11 2 2 2 8 8 2 2" xfId="22422"/>
    <cellStyle name="常规 2 11 2 2 2 8 8 3" xfId="22423"/>
    <cellStyle name="常规 2 11 2 2 2 8 8 3 2" xfId="22424"/>
    <cellStyle name="常规 2 11 2 2 2 8 8 4" xfId="22425"/>
    <cellStyle name="常规 2 11 2 2 2 8 8 5" xfId="22426"/>
    <cellStyle name="常规 2 11 2 2 2 8 9" xfId="22427"/>
    <cellStyle name="常规 2 11 2 2 2 8 9 2" xfId="22428"/>
    <cellStyle name="常规 2 11 2 2 2 8 9 2 2" xfId="22429"/>
    <cellStyle name="常规 2 11 2 2 2 8 9 3" xfId="22430"/>
    <cellStyle name="常规 2 11 2 2 2 8 9 3 2" xfId="22431"/>
    <cellStyle name="常规 2 11 2 2 2 8 9 4" xfId="22432"/>
    <cellStyle name="常规 2 11 2 2 2 8 9 5" xfId="22433"/>
    <cellStyle name="常规 2 11 2 2 2 9" xfId="22434"/>
    <cellStyle name="常规 2 11 2 2 2 9 10" xfId="22435"/>
    <cellStyle name="常规 2 11 2 2 2 9 10 2" xfId="22436"/>
    <cellStyle name="常规 2 11 2 2 2 9 11" xfId="22437"/>
    <cellStyle name="常规 2 11 2 2 2 9 11 2" xfId="22438"/>
    <cellStyle name="常规 2 11 2 2 2 9 12" xfId="22439"/>
    <cellStyle name="常规 2 11 2 2 2 9 12 2" xfId="22440"/>
    <cellStyle name="常规 2 11 2 2 2 9 13" xfId="22441"/>
    <cellStyle name="常规 2 11 2 2 2 9 13 2" xfId="22442"/>
    <cellStyle name="常规 2 11 2 2 2 9 14" xfId="22443"/>
    <cellStyle name="常规 2 11 2 2 2 9 14 2" xfId="22444"/>
    <cellStyle name="常规 2 11 2 2 2 9 2" xfId="22445"/>
    <cellStyle name="常规 2 11 2 2 2 9 2 2" xfId="22446"/>
    <cellStyle name="常规 2 11 2 2 2 9 2 2 2" xfId="22447"/>
    <cellStyle name="常规 2 11 2 2 2 9 2 3" xfId="22448"/>
    <cellStyle name="常规 2 11 2 2 2 9 2 3 2" xfId="22449"/>
    <cellStyle name="常规 2 11 2 2 2 9 2 4" xfId="22450"/>
    <cellStyle name="常规 2 11 2 2 2 9 2 5" xfId="22451"/>
    <cellStyle name="常规 2 11 2 2 2 9 3" xfId="22452"/>
    <cellStyle name="常规 2 11 2 2 2 9 3 2" xfId="22453"/>
    <cellStyle name="常规 2 11 2 2 2 9 3 2 2" xfId="22454"/>
    <cellStyle name="常规 2 11 2 2 2 9 3 3" xfId="22455"/>
    <cellStyle name="常规 2 11 2 2 2 9 3 3 2" xfId="22456"/>
    <cellStyle name="常规 2 11 2 2 2 9 3 4" xfId="22457"/>
    <cellStyle name="常规 2 11 2 2 2 9 3 5" xfId="22458"/>
    <cellStyle name="常规 2 11 2 2 2 9 4" xfId="22459"/>
    <cellStyle name="常规 2 11 2 2 2 9 4 2" xfId="22460"/>
    <cellStyle name="常规 2 11 2 2 2 9 4 2 2" xfId="22461"/>
    <cellStyle name="常规 2 11 2 2 2 9 4 3" xfId="22462"/>
    <cellStyle name="常规 2 11 2 2 2 9 4 3 2" xfId="22463"/>
    <cellStyle name="常规 2 11 2 2 2 9 4 4" xfId="22464"/>
    <cellStyle name="常规 2 11 2 2 2 9 4 5" xfId="22465"/>
    <cellStyle name="常规 2 11 2 2 2 9 5" xfId="22466"/>
    <cellStyle name="常规 2 11 2 2 2 9 5 2" xfId="22467"/>
    <cellStyle name="常规 2 11 2 2 2 9 5 2 2" xfId="22468"/>
    <cellStyle name="常规 2 11 2 2 2 9 5 3" xfId="22469"/>
    <cellStyle name="常规 2 11 2 2 2 9 5 3 2" xfId="22470"/>
    <cellStyle name="常规 2 11 2 2 2 9 5 4" xfId="22471"/>
    <cellStyle name="常规 2 11 2 2 2 9 5 5" xfId="22472"/>
    <cellStyle name="常规 2 11 2 2 2 9 6" xfId="22473"/>
    <cellStyle name="常规 2 11 2 2 2 9 6 2" xfId="22474"/>
    <cellStyle name="常规 2 11 2 2 2 9 6 2 2" xfId="22475"/>
    <cellStyle name="常规 2 11 2 2 2 9 6 3" xfId="22476"/>
    <cellStyle name="常规 2 11 2 2 2 9 6 3 2" xfId="22477"/>
    <cellStyle name="常规 2 11 2 2 2 9 6 4" xfId="22478"/>
    <cellStyle name="常规 2 11 2 2 2 9 6 5" xfId="22479"/>
    <cellStyle name="常规 2 11 2 2 2 9 7" xfId="22480"/>
    <cellStyle name="常规 2 11 2 2 2 9 7 2" xfId="22481"/>
    <cellStyle name="常规 2 11 2 2 2 9 7 2 2" xfId="22482"/>
    <cellStyle name="常规 2 11 2 2 2 9 7 3" xfId="22483"/>
    <cellStyle name="常规 2 11 2 2 2 9 7 3 2" xfId="22484"/>
    <cellStyle name="常规 2 11 2 2 2 9 7 4" xfId="22485"/>
    <cellStyle name="常规 2 11 2 2 2 9 7 5" xfId="22486"/>
    <cellStyle name="常规 2 11 2 2 2 9 8" xfId="22487"/>
    <cellStyle name="常规 2 11 2 2 2 9 8 2" xfId="22488"/>
    <cellStyle name="常规 2 11 2 2 2 9 8 2 2" xfId="22489"/>
    <cellStyle name="常规 2 11 2 2 2 9 8 3" xfId="22490"/>
    <cellStyle name="常规 2 11 2 2 2 9 8 3 2" xfId="22491"/>
    <cellStyle name="常规 2 11 2 2 2 9 8 4" xfId="22492"/>
    <cellStyle name="常规 2 11 2 2 2 9 8 5" xfId="22493"/>
    <cellStyle name="常规 2 11 2 2 2 9 9" xfId="22494"/>
    <cellStyle name="常规 2 11 2 2 2 9 9 2" xfId="22495"/>
    <cellStyle name="常规 2 11 2 2 2 9 9 2 2" xfId="22496"/>
    <cellStyle name="常规 2 11 2 2 2 9 9 3" xfId="22497"/>
    <cellStyle name="常规 2 11 2 2 2 9 9 3 2" xfId="22498"/>
    <cellStyle name="常规 2 11 2 2 2 9 9 4" xfId="22499"/>
    <cellStyle name="常规 2 11 2 2 2 9 9 5" xfId="22500"/>
    <cellStyle name="常规 2 11 2 2 20" xfId="22501"/>
    <cellStyle name="常规 2 11 2 2 20 2" xfId="22502"/>
    <cellStyle name="常规 2 11 2 2 21" xfId="22503"/>
    <cellStyle name="常规 2 11 2 2 21 2" xfId="22504"/>
    <cellStyle name="常规 2 11 2 2 22" xfId="22505"/>
    <cellStyle name="常规 2 11 2 2 22 2" xfId="22506"/>
    <cellStyle name="常规 2 11 2 2 23" xfId="22507"/>
    <cellStyle name="常规 2 11 2 2 23 2" xfId="22508"/>
    <cellStyle name="常规 2 11 2 2 3" xfId="22509"/>
    <cellStyle name="常规 2 11 2 2 3 10" xfId="22510"/>
    <cellStyle name="常规 2 11 2 2 3 10 2" xfId="22511"/>
    <cellStyle name="常规 2 11 2 2 3 10 3" xfId="22512"/>
    <cellStyle name="常规 2 11 2 2 3 10 4" xfId="22513"/>
    <cellStyle name="常规 2 11 2 2 3 10 5" xfId="22514"/>
    <cellStyle name="常规 2 11 2 2 3 11" xfId="22515"/>
    <cellStyle name="常规 2 11 2 2 3 11 2" xfId="22516"/>
    <cellStyle name="常规 2 11 2 2 3 11 3" xfId="22517"/>
    <cellStyle name="常规 2 11 2 2 3 11 4" xfId="22518"/>
    <cellStyle name="常规 2 11 2 2 3 11 5" xfId="22519"/>
    <cellStyle name="常规 2 11 2 2 3 12" xfId="22520"/>
    <cellStyle name="常规 2 11 2 2 3 12 2" xfId="22521"/>
    <cellStyle name="常规 2 11 2 2 3 12 2 2" xfId="22522"/>
    <cellStyle name="常规 2 11 2 2 3 12 3" xfId="22523"/>
    <cellStyle name="常规 2 11 2 2 3 12 3 2" xfId="22524"/>
    <cellStyle name="常规 2 11 2 2 3 12 4" xfId="22525"/>
    <cellStyle name="常规 2 11 2 2 3 12 4 2" xfId="22526"/>
    <cellStyle name="常规 2 11 2 2 3 12 5" xfId="22527"/>
    <cellStyle name="常规 2 11 2 2 3 12 5 2" xfId="22528"/>
    <cellStyle name="常规 2 11 2 2 3 12 6" xfId="22529"/>
    <cellStyle name="常规 2 11 2 2 3 12 6 2" xfId="22530"/>
    <cellStyle name="常规 2 11 2 2 3 13" xfId="22531"/>
    <cellStyle name="常规 2 11 2 2 3 13 2" xfId="22532"/>
    <cellStyle name="常规 2 11 2 2 3 13 2 2" xfId="22533"/>
    <cellStyle name="常规 2 11 2 2 3 13 3" xfId="22534"/>
    <cellStyle name="常规 2 11 2 2 3 13 3 2" xfId="22535"/>
    <cellStyle name="常规 2 11 2 2 3 13 4" xfId="22536"/>
    <cellStyle name="常规 2 11 2 2 3 13 4 2" xfId="22537"/>
    <cellStyle name="常规 2 11 2 2 3 13 5" xfId="22538"/>
    <cellStyle name="常规 2 11 2 2 3 13 5 2" xfId="22539"/>
    <cellStyle name="常规 2 11 2 2 3 13 6" xfId="22540"/>
    <cellStyle name="常规 2 11 2 2 3 13 6 2" xfId="22541"/>
    <cellStyle name="常规 2 11 2 2 3 14" xfId="22542"/>
    <cellStyle name="常规 2 11 2 2 3 14 2" xfId="22543"/>
    <cellStyle name="常规 2 11 2 2 3 15" xfId="22544"/>
    <cellStyle name="常规 2 11 2 2 3 15 2" xfId="22545"/>
    <cellStyle name="常规 2 11 2 2 3 16" xfId="22546"/>
    <cellStyle name="常规 2 11 2 2 3 17" xfId="22547"/>
    <cellStyle name="常规 2 11 2 2 3 2" xfId="22548"/>
    <cellStyle name="常规 2 11 2 2 3 2 10" xfId="22549"/>
    <cellStyle name="常规 2 11 2 2 3 2 10 2" xfId="22550"/>
    <cellStyle name="常规 2 11 2 2 3 2 2" xfId="22551"/>
    <cellStyle name="常规 2 11 2 2 3 2 2 10" xfId="22552"/>
    <cellStyle name="常规 2 11 2 2 3 2 2 11" xfId="22553"/>
    <cellStyle name="常规 2 11 2 2 3 2 2 2" xfId="22554"/>
    <cellStyle name="常规 2 11 2 2 3 2 2 2 2" xfId="22555"/>
    <cellStyle name="常规 2 11 2 2 3 2 2 3" xfId="22556"/>
    <cellStyle name="常规 2 11 2 2 3 2 2 3 2" xfId="22557"/>
    <cellStyle name="常规 2 11 2 2 3 2 2 4" xfId="22558"/>
    <cellStyle name="常规 2 11 2 2 3 2 2 4 2" xfId="22559"/>
    <cellStyle name="常规 2 11 2 2 3 2 2 5" xfId="22560"/>
    <cellStyle name="常规 2 11 2 2 3 2 2 5 2" xfId="22561"/>
    <cellStyle name="常规 2 11 2 2 3 2 2 6" xfId="22562"/>
    <cellStyle name="常规 2 11 2 2 3 2 2 6 2" xfId="22563"/>
    <cellStyle name="常规 2 11 2 2 3 2 2 7" xfId="22564"/>
    <cellStyle name="常规 2 11 2 2 3 2 2 7 2" xfId="22565"/>
    <cellStyle name="常规 2 11 2 2 3 2 2 8" xfId="22566"/>
    <cellStyle name="常规 2 11 2 2 3 2 2 8 2" xfId="22567"/>
    <cellStyle name="常规 2 11 2 2 3 2 2 9" xfId="22568"/>
    <cellStyle name="常规 2 11 2 2 3 2 2 9 2" xfId="22569"/>
    <cellStyle name="常规 2 11 2 2 3 2 3" xfId="22570"/>
    <cellStyle name="常规 2 11 2 2 3 2 3 2" xfId="22571"/>
    <cellStyle name="常规 2 11 2 2 3 2 3 2 2" xfId="22572"/>
    <cellStyle name="常规 2 11 2 2 3 2 3 3" xfId="22573"/>
    <cellStyle name="常规 2 11 2 2 3 2 3 3 2" xfId="22574"/>
    <cellStyle name="常规 2 11 2 2 3 2 3 4" xfId="22575"/>
    <cellStyle name="常规 2 11 2 2 3 2 3 5" xfId="22576"/>
    <cellStyle name="常规 2 11 2 2 3 2 4" xfId="22577"/>
    <cellStyle name="常规 2 11 2 2 3 2 4 2" xfId="22578"/>
    <cellStyle name="常规 2 11 2 2 3 2 4 2 2" xfId="22579"/>
    <cellStyle name="常规 2 11 2 2 3 2 4 3" xfId="22580"/>
    <cellStyle name="常规 2 11 2 2 3 2 4 3 2" xfId="22581"/>
    <cellStyle name="常规 2 11 2 2 3 2 4 4" xfId="22582"/>
    <cellStyle name="常规 2 11 2 2 3 2 4 5" xfId="22583"/>
    <cellStyle name="常规 2 11 2 2 3 2 5" xfId="22584"/>
    <cellStyle name="常规 2 11 2 2 3 2 5 2" xfId="22585"/>
    <cellStyle name="常规 2 11 2 2 3 2 5 2 2" xfId="22586"/>
    <cellStyle name="常规 2 11 2 2 3 2 5 3" xfId="22587"/>
    <cellStyle name="常规 2 11 2 2 3 2 5 3 2" xfId="22588"/>
    <cellStyle name="常规 2 11 2 2 3 2 5 4" xfId="22589"/>
    <cellStyle name="常规 2 11 2 2 3 2 5 5" xfId="22590"/>
    <cellStyle name="常规 2 11 2 2 3 2 6" xfId="22591"/>
    <cellStyle name="常规 2 11 2 2 3 2 6 2" xfId="22592"/>
    <cellStyle name="常规 2 11 2 2 3 2 7" xfId="22593"/>
    <cellStyle name="常规 2 11 2 2 3 2 7 2" xfId="22594"/>
    <cellStyle name="常规 2 11 2 2 3 2 8" xfId="22595"/>
    <cellStyle name="常规 2 11 2 2 3 2 8 2" xfId="22596"/>
    <cellStyle name="常规 2 11 2 2 3 2 9" xfId="22597"/>
    <cellStyle name="常规 2 11 2 2 3 2 9 2" xfId="22598"/>
    <cellStyle name="常规 2 11 2 2 3 3" xfId="22599"/>
    <cellStyle name="常规 2 11 2 2 3 3 2" xfId="22600"/>
    <cellStyle name="常规 2 11 2 2 3 3 2 2" xfId="22601"/>
    <cellStyle name="常规 2 11 2 2 3 3 2 2 2" xfId="22602"/>
    <cellStyle name="常规 2 11 2 2 3 3 2 3" xfId="22603"/>
    <cellStyle name="常规 2 11 2 2 3 3 2 3 2" xfId="22604"/>
    <cellStyle name="常规 2 11 2 2 3 3 2 4" xfId="22605"/>
    <cellStyle name="常规 2 11 2 2 3 3 2 5" xfId="22606"/>
    <cellStyle name="常规 2 11 2 2 3 3 3" xfId="22607"/>
    <cellStyle name="常规 2 11 2 2 3 3 3 2" xfId="22608"/>
    <cellStyle name="常规 2 11 2 2 3 3 3 2 2" xfId="22609"/>
    <cellStyle name="常规 2 11 2 2 3 3 3 3" xfId="22610"/>
    <cellStyle name="常规 2 11 2 2 3 3 3 3 2" xfId="22611"/>
    <cellStyle name="常规 2 11 2 2 3 3 3 4" xfId="22612"/>
    <cellStyle name="常规 2 11 2 2 3 3 3 5" xfId="22613"/>
    <cellStyle name="常规 2 11 2 2 3 3 4" xfId="22614"/>
    <cellStyle name="常规 2 11 2 2 3 3 4 2" xfId="22615"/>
    <cellStyle name="常规 2 11 2 2 3 3 5" xfId="22616"/>
    <cellStyle name="常规 2 11 2 2 3 3 5 2" xfId="22617"/>
    <cellStyle name="常规 2 11 2 2 3 3 6" xfId="22618"/>
    <cellStyle name="常规 2 11 2 2 3 3 6 2" xfId="22619"/>
    <cellStyle name="常规 2 11 2 2 3 3 7" xfId="22620"/>
    <cellStyle name="常规 2 11 2 2 3 3 7 2" xfId="22621"/>
    <cellStyle name="常规 2 11 2 2 3 3 8" xfId="22622"/>
    <cellStyle name="常规 2 11 2 2 3 3 8 2" xfId="22623"/>
    <cellStyle name="常规 2 11 2 2 3 4" xfId="22624"/>
    <cellStyle name="常规 2 11 2 2 3 4 2" xfId="22625"/>
    <cellStyle name="常规 2 11 2 2 3 4 2 2" xfId="22626"/>
    <cellStyle name="常规 2 11 2 2 3 4 2 2 2" xfId="22627"/>
    <cellStyle name="常规 2 11 2 2 3 4 2 3" xfId="22628"/>
    <cellStyle name="常规 2 11 2 2 3 4 2 3 2" xfId="22629"/>
    <cellStyle name="常规 2 11 2 2 3 4 2 4" xfId="22630"/>
    <cellStyle name="常规 2 11 2 2 3 4 2 5" xfId="22631"/>
    <cellStyle name="常规 2 11 2 2 3 4 3" xfId="22632"/>
    <cellStyle name="常规 2 11 2 2 3 4 3 2" xfId="22633"/>
    <cellStyle name="常规 2 11 2 2 3 4 3 2 2" xfId="22634"/>
    <cellStyle name="常规 2 11 2 2 3 4 3 3" xfId="22635"/>
    <cellStyle name="常规 2 11 2 2 3 4 3 3 2" xfId="22636"/>
    <cellStyle name="常规 2 11 2 2 3 4 3 4" xfId="22637"/>
    <cellStyle name="常规 2 11 2 2 3 4 3 5" xfId="22638"/>
    <cellStyle name="常规 2 11 2 2 3 4 4" xfId="22639"/>
    <cellStyle name="常规 2 11 2 2 3 4 4 2" xfId="22640"/>
    <cellStyle name="常规 2 11 2 2 3 4 5" xfId="22641"/>
    <cellStyle name="常规 2 11 2 2 3 4 5 2" xfId="22642"/>
    <cellStyle name="常规 2 11 2 2 3 4 6" xfId="22643"/>
    <cellStyle name="常规 2 11 2 2 3 4 6 2" xfId="22644"/>
    <cellStyle name="常规 2 11 2 2 3 4 7" xfId="22645"/>
    <cellStyle name="常规 2 11 2 2 3 4 7 2" xfId="22646"/>
    <cellStyle name="常规 2 11 2 2 3 4 8" xfId="22647"/>
    <cellStyle name="常规 2 11 2 2 3 4 8 2" xfId="22648"/>
    <cellStyle name="常规 2 11 2 2 3 5" xfId="22649"/>
    <cellStyle name="常规 2 11 2 2 3 5 2" xfId="22650"/>
    <cellStyle name="常规 2 11 2 2 3 5 2 2" xfId="22651"/>
    <cellStyle name="常规 2 11 2 2 3 5 2 2 2" xfId="22652"/>
    <cellStyle name="常规 2 11 2 2 3 5 2 3" xfId="22653"/>
    <cellStyle name="常规 2 11 2 2 3 5 2 3 2" xfId="22654"/>
    <cellStyle name="常规 2 11 2 2 3 5 2 4" xfId="22655"/>
    <cellStyle name="常规 2 11 2 2 3 5 2 5" xfId="22656"/>
    <cellStyle name="常规 2 11 2 2 3 5 3" xfId="22657"/>
    <cellStyle name="常规 2 11 2 2 3 5 3 2" xfId="22658"/>
    <cellStyle name="常规 2 11 2 2 3 5 4" xfId="22659"/>
    <cellStyle name="常规 2 11 2 2 3 5 4 2" xfId="22660"/>
    <cellStyle name="常规 2 11 2 2 3 5 5" xfId="22661"/>
    <cellStyle name="常规 2 11 2 2 3 5 5 2" xfId="22662"/>
    <cellStyle name="常规 2 11 2 2 3 5 6" xfId="22663"/>
    <cellStyle name="常规 2 11 2 2 3 5 6 2" xfId="22664"/>
    <cellStyle name="常规 2 11 2 2 3 5 7" xfId="22665"/>
    <cellStyle name="常规 2 11 2 2 3 5 7 2" xfId="22666"/>
    <cellStyle name="常规 2 11 2 2 3 6" xfId="22667"/>
    <cellStyle name="常规 2 11 2 2 3 6 2" xfId="22668"/>
    <cellStyle name="常规 2 11 2 2 3 6 2 2" xfId="22669"/>
    <cellStyle name="常规 2 11 2 2 3 6 3" xfId="22670"/>
    <cellStyle name="常规 2 11 2 2 3 6 3 2" xfId="22671"/>
    <cellStyle name="常规 2 11 2 2 3 6 4" xfId="22672"/>
    <cellStyle name="常规 2 11 2 2 3 6 4 2" xfId="22673"/>
    <cellStyle name="常规 2 11 2 2 3 6 5" xfId="22674"/>
    <cellStyle name="常规 2 11 2 2 3 6 5 2" xfId="22675"/>
    <cellStyle name="常规 2 11 2 2 3 6 6" xfId="22676"/>
    <cellStyle name="常规 2 11 2 2 3 6 6 2" xfId="22677"/>
    <cellStyle name="常规 2 11 2 2 3 7" xfId="22678"/>
    <cellStyle name="常规 2 11 2 2 3 7 2" xfId="22679"/>
    <cellStyle name="常规 2 11 2 2 3 7 2 2" xfId="22680"/>
    <cellStyle name="常规 2 11 2 2 3 7 3" xfId="22681"/>
    <cellStyle name="常规 2 11 2 2 3 7 3 2" xfId="22682"/>
    <cellStyle name="常规 2 11 2 2 3 7 4" xfId="22683"/>
    <cellStyle name="常规 2 11 2 2 3 7 4 2" xfId="22684"/>
    <cellStyle name="常规 2 11 2 2 3 7 5" xfId="22685"/>
    <cellStyle name="常规 2 11 2 2 3 7 5 2" xfId="22686"/>
    <cellStyle name="常规 2 11 2 2 3 7 6" xfId="22687"/>
    <cellStyle name="常规 2 11 2 2 3 7 6 2" xfId="22688"/>
    <cellStyle name="常规 2 11 2 2 3 8" xfId="22689"/>
    <cellStyle name="常规 2 11 2 2 3 8 2" xfId="22690"/>
    <cellStyle name="常规 2 11 2 2 3 8 2 2" xfId="22691"/>
    <cellStyle name="常规 2 11 2 2 3 8 3" xfId="22692"/>
    <cellStyle name="常规 2 11 2 2 3 8 3 2" xfId="22693"/>
    <cellStyle name="常规 2 11 2 2 3 8 4" xfId="22694"/>
    <cellStyle name="常规 2 11 2 2 3 8 4 2" xfId="22695"/>
    <cellStyle name="常规 2 11 2 2 3 8 5" xfId="22696"/>
    <cellStyle name="常规 2 11 2 2 3 8 5 2" xfId="22697"/>
    <cellStyle name="常规 2 11 2 2 3 8 6" xfId="22698"/>
    <cellStyle name="常规 2 11 2 2 3 8 6 2" xfId="22699"/>
    <cellStyle name="常规 2 11 2 2 3 9" xfId="22700"/>
    <cellStyle name="常规 2 11 2 2 3 9 2" xfId="22701"/>
    <cellStyle name="常规 2 11 2 2 3 9 2 2" xfId="22702"/>
    <cellStyle name="常规 2 11 2 2 3 9 3" xfId="22703"/>
    <cellStyle name="常规 2 11 2 2 3 9 3 2" xfId="22704"/>
    <cellStyle name="常规 2 11 2 2 3 9 4" xfId="22705"/>
    <cellStyle name="常规 2 11 2 2 3 9 4 2" xfId="22706"/>
    <cellStyle name="常规 2 11 2 2 3 9 5" xfId="22707"/>
    <cellStyle name="常规 2 11 2 2 3 9 5 2" xfId="22708"/>
    <cellStyle name="常规 2 11 2 2 3 9 6" xfId="22709"/>
    <cellStyle name="常规 2 11 2 2 3 9 6 2" xfId="22710"/>
    <cellStyle name="常规 2 11 2 2 4" xfId="22711"/>
    <cellStyle name="常规 2 11 2 2 4 10" xfId="22712"/>
    <cellStyle name="常规 2 11 2 2 4 10 2" xfId="22713"/>
    <cellStyle name="常规 2 11 2 2 4 2" xfId="22714"/>
    <cellStyle name="常规 2 11 2 2 4 2 10" xfId="22715"/>
    <cellStyle name="常规 2 11 2 2 4 2 10 2" xfId="22716"/>
    <cellStyle name="常规 2 11 2 2 4 2 11" xfId="22717"/>
    <cellStyle name="常规 2 11 2 2 4 2 11 2" xfId="22718"/>
    <cellStyle name="常规 2 11 2 2 4 2 12" xfId="22719"/>
    <cellStyle name="常规 2 11 2 2 4 2 12 2" xfId="22720"/>
    <cellStyle name="常规 2 11 2 2 4 2 13" xfId="22721"/>
    <cellStyle name="常规 2 11 2 2 4 2 14" xfId="22722"/>
    <cellStyle name="常规 2 11 2 2 4 2 2" xfId="22723"/>
    <cellStyle name="常规 2 11 2 2 4 2 2 2" xfId="22724"/>
    <cellStyle name="常规 2 11 2 2 4 2 2 2 2" xfId="22725"/>
    <cellStyle name="常规 2 11 2 2 4 2 2 3" xfId="22726"/>
    <cellStyle name="常规 2 11 2 2 4 2 2 3 2" xfId="22727"/>
    <cellStyle name="常规 2 11 2 2 4 2 2 4" xfId="22728"/>
    <cellStyle name="常规 2 11 2 2 4 2 2 5" xfId="22729"/>
    <cellStyle name="常规 2 11 2 2 4 2 3" xfId="22730"/>
    <cellStyle name="常规 2 11 2 2 4 2 3 2" xfId="22731"/>
    <cellStyle name="常规 2 11 2 2 4 2 3 2 2" xfId="22732"/>
    <cellStyle name="常规 2 11 2 2 4 2 3 3" xfId="22733"/>
    <cellStyle name="常规 2 11 2 2 4 2 3 3 2" xfId="22734"/>
    <cellStyle name="常规 2 11 2 2 4 2 3 4" xfId="22735"/>
    <cellStyle name="常规 2 11 2 2 4 2 3 5" xfId="22736"/>
    <cellStyle name="常规 2 11 2 2 4 2 4" xfId="22737"/>
    <cellStyle name="常规 2 11 2 2 4 2 4 2" xfId="22738"/>
    <cellStyle name="常规 2 11 2 2 4 2 4 2 2" xfId="22739"/>
    <cellStyle name="常规 2 11 2 2 4 2 4 3" xfId="22740"/>
    <cellStyle name="常规 2 11 2 2 4 2 4 3 2" xfId="22741"/>
    <cellStyle name="常规 2 11 2 2 4 2 4 4" xfId="22742"/>
    <cellStyle name="常规 2 11 2 2 4 2 4 5" xfId="22743"/>
    <cellStyle name="常规 2 11 2 2 4 2 5" xfId="22744"/>
    <cellStyle name="常规 2 11 2 2 4 2 5 2" xfId="22745"/>
    <cellStyle name="常规 2 11 2 2 4 2 6" xfId="22746"/>
    <cellStyle name="常规 2 11 2 2 4 2 6 2" xfId="22747"/>
    <cellStyle name="常规 2 11 2 2 4 2 7" xfId="22748"/>
    <cellStyle name="常规 2 11 2 2 4 2 7 2" xfId="22749"/>
    <cellStyle name="常规 2 11 2 2 4 2 8" xfId="22750"/>
    <cellStyle name="常规 2 11 2 2 4 2 8 2" xfId="22751"/>
    <cellStyle name="常规 2 11 2 2 4 2 9" xfId="22752"/>
    <cellStyle name="常规 2 11 2 2 4 2 9 2" xfId="22753"/>
    <cellStyle name="常规 2 11 2 2 4 3" xfId="22754"/>
    <cellStyle name="常规 2 11 2 2 4 3 2" xfId="22755"/>
    <cellStyle name="常规 2 11 2 2 4 3 2 2" xfId="22756"/>
    <cellStyle name="常规 2 11 2 2 4 3 2 2 2" xfId="22757"/>
    <cellStyle name="常规 2 11 2 2 4 3 2 3" xfId="22758"/>
    <cellStyle name="常规 2 11 2 2 4 3 2 3 2" xfId="22759"/>
    <cellStyle name="常规 2 11 2 2 4 3 2 4" xfId="22760"/>
    <cellStyle name="常规 2 11 2 2 4 3 2 5" xfId="22761"/>
    <cellStyle name="常规 2 11 2 2 4 3 3" xfId="22762"/>
    <cellStyle name="常规 2 11 2 2 4 3 3 2" xfId="22763"/>
    <cellStyle name="常规 2 11 2 2 4 3 3 2 2" xfId="22764"/>
    <cellStyle name="常规 2 11 2 2 4 3 3 3" xfId="22765"/>
    <cellStyle name="常规 2 11 2 2 4 3 3 3 2" xfId="22766"/>
    <cellStyle name="常规 2 11 2 2 4 3 3 4" xfId="22767"/>
    <cellStyle name="常规 2 11 2 2 4 3 3 5" xfId="22768"/>
    <cellStyle name="常规 2 11 2 2 4 3 4" xfId="22769"/>
    <cellStyle name="常规 2 11 2 2 4 3 5" xfId="22770"/>
    <cellStyle name="常规 2 11 2 2 4 3 6" xfId="22771"/>
    <cellStyle name="常规 2 11 2 2 4 3 7" xfId="22772"/>
    <cellStyle name="常规 2 11 2 2 4 4" xfId="22773"/>
    <cellStyle name="常规 2 11 2 2 4 4 2" xfId="22774"/>
    <cellStyle name="常规 2 11 2 2 4 4 2 2" xfId="22775"/>
    <cellStyle name="常规 2 11 2 2 4 4 2 2 2" xfId="22776"/>
    <cellStyle name="常规 2 11 2 2 4 4 2 3" xfId="22777"/>
    <cellStyle name="常规 2 11 2 2 4 4 2 3 2" xfId="22778"/>
    <cellStyle name="常规 2 11 2 2 4 4 2 4" xfId="22779"/>
    <cellStyle name="常规 2 11 2 2 4 4 2 5" xfId="22780"/>
    <cellStyle name="常规 2 11 2 2 4 4 3" xfId="22781"/>
    <cellStyle name="常规 2 11 2 2 4 4 3 2" xfId="22782"/>
    <cellStyle name="常规 2 11 2 2 4 4 3 2 2" xfId="22783"/>
    <cellStyle name="常规 2 11 2 2 4 4 3 3" xfId="22784"/>
    <cellStyle name="常规 2 11 2 2 4 4 3 3 2" xfId="22785"/>
    <cellStyle name="常规 2 11 2 2 4 4 3 4" xfId="22786"/>
    <cellStyle name="常规 2 11 2 2 4 4 3 5" xfId="22787"/>
    <cellStyle name="常规 2 11 2 2 4 4 4" xfId="22788"/>
    <cellStyle name="常规 2 11 2 2 4 4 5" xfId="22789"/>
    <cellStyle name="常规 2 11 2 2 4 4 6" xfId="22790"/>
    <cellStyle name="常规 2 11 2 2 4 4 7" xfId="22791"/>
    <cellStyle name="常规 2 11 2 2 4 5" xfId="22792"/>
    <cellStyle name="常规 2 11 2 2 4 5 2" xfId="22793"/>
    <cellStyle name="常规 2 11 2 2 4 5 2 2" xfId="22794"/>
    <cellStyle name="常规 2 11 2 2 4 5 3" xfId="22795"/>
    <cellStyle name="常规 2 11 2 2 4 5 3 2" xfId="22796"/>
    <cellStyle name="常规 2 11 2 2 4 5 4" xfId="22797"/>
    <cellStyle name="常规 2 11 2 2 4 5 5" xfId="22798"/>
    <cellStyle name="常规 2 11 2 2 4 6" xfId="22799"/>
    <cellStyle name="常规 2 11 2 2 4 6 2" xfId="22800"/>
    <cellStyle name="常规 2 11 2 2 4 7" xfId="22801"/>
    <cellStyle name="常规 2 11 2 2 4 7 2" xfId="22802"/>
    <cellStyle name="常规 2 11 2 2 4 8" xfId="22803"/>
    <cellStyle name="常规 2 11 2 2 4 8 2" xfId="22804"/>
    <cellStyle name="常规 2 11 2 2 4 9" xfId="22805"/>
    <cellStyle name="常规 2 11 2 2 4 9 2" xfId="22806"/>
    <cellStyle name="常规 2 11 2 2 5" xfId="22807"/>
    <cellStyle name="常规 2 11 2 2 5 2" xfId="22808"/>
    <cellStyle name="常规 2 11 2 2 5 2 2" xfId="22809"/>
    <cellStyle name="常规 2 11 2 2 5 3" xfId="22810"/>
    <cellStyle name="常规 2 11 2 2 5 3 2" xfId="22811"/>
    <cellStyle name="常规 2 11 2 2 5 4" xfId="22812"/>
    <cellStyle name="常规 2 11 2 2 5 4 2" xfId="22813"/>
    <cellStyle name="常规 2 11 2 2 5 5" xfId="22814"/>
    <cellStyle name="常规 2 11 2 2 5 5 2" xfId="22815"/>
    <cellStyle name="常规 2 11 2 2 5 6" xfId="22816"/>
    <cellStyle name="常规 2 11 2 2 5 6 2" xfId="22817"/>
    <cellStyle name="常规 2 11 2 2 6" xfId="22818"/>
    <cellStyle name="常规 2 11 2 2 6 2" xfId="22819"/>
    <cellStyle name="常规 2 11 2 2 6 2 2" xfId="22820"/>
    <cellStyle name="常规 2 11 2 2 6 3" xfId="22821"/>
    <cellStyle name="常规 2 11 2 2 6 3 2" xfId="22822"/>
    <cellStyle name="常规 2 11 2 2 6 4" xfId="22823"/>
    <cellStyle name="常规 2 11 2 2 6 4 2" xfId="22824"/>
    <cellStyle name="常规 2 11 2 2 6 5" xfId="22825"/>
    <cellStyle name="常规 2 11 2 2 6 5 2" xfId="22826"/>
    <cellStyle name="常规 2 11 2 2 6 6" xfId="22827"/>
    <cellStyle name="常规 2 11 2 2 6 6 2" xfId="22828"/>
    <cellStyle name="常规 2 11 2 2 7" xfId="22829"/>
    <cellStyle name="常规 2 11 2 2 7 2" xfId="22830"/>
    <cellStyle name="常规 2 11 2 2 7 2 2" xfId="22831"/>
    <cellStyle name="常规 2 11 2 2 7 3" xfId="22832"/>
    <cellStyle name="常规 2 11 2 2 7 3 2" xfId="22833"/>
    <cellStyle name="常规 2 11 2 2 7 4" xfId="22834"/>
    <cellStyle name="常规 2 11 2 2 7 4 2" xfId="22835"/>
    <cellStyle name="常规 2 11 2 2 7 5" xfId="22836"/>
    <cellStyle name="常规 2 11 2 2 7 5 2" xfId="22837"/>
    <cellStyle name="常规 2 11 2 2 7 6" xfId="22838"/>
    <cellStyle name="常规 2 11 2 2 7 6 2" xfId="22839"/>
    <cellStyle name="常规 2 11 2 2 8" xfId="22840"/>
    <cellStyle name="常规 2 11 2 2 8 10" xfId="22841"/>
    <cellStyle name="常规 2 11 2 2 8 10 2" xfId="22842"/>
    <cellStyle name="常规 2 11 2 2 8 10 2 2" xfId="22843"/>
    <cellStyle name="常规 2 11 2 2 8 10 3" xfId="22844"/>
    <cellStyle name="常规 2 11 2 2 8 10 3 2" xfId="22845"/>
    <cellStyle name="常规 2 11 2 2 8 10 4" xfId="22846"/>
    <cellStyle name="常规 2 11 2 2 8 10 4 2" xfId="22847"/>
    <cellStyle name="常规 2 11 2 2 8 10 5" xfId="22848"/>
    <cellStyle name="常规 2 11 2 2 8 10 5 2" xfId="22849"/>
    <cellStyle name="常规 2 11 2 2 8 10 6" xfId="22850"/>
    <cellStyle name="常规 2 11 2 2 8 10 6 2" xfId="22851"/>
    <cellStyle name="常规 2 11 2 2 8 11" xfId="22852"/>
    <cellStyle name="常规 2 11 2 2 8 11 2" xfId="22853"/>
    <cellStyle name="常规 2 11 2 2 8 12" xfId="22854"/>
    <cellStyle name="常规 2 11 2 2 8 12 2" xfId="22855"/>
    <cellStyle name="常规 2 11 2 2 8 13" xfId="22856"/>
    <cellStyle name="常规 2 11 2 2 8 14" xfId="22857"/>
    <cellStyle name="常规 2 11 2 2 8 2" xfId="22858"/>
    <cellStyle name="常规 2 11 2 2 8 2 2" xfId="22859"/>
    <cellStyle name="常规 2 11 2 2 8 2 2 2" xfId="22860"/>
    <cellStyle name="常规 2 11 2 2 8 2 3" xfId="22861"/>
    <cellStyle name="常规 2 11 2 2 8 2 3 2" xfId="22862"/>
    <cellStyle name="常规 2 11 2 2 8 2 4" xfId="22863"/>
    <cellStyle name="常规 2 11 2 2 8 2 4 2" xfId="22864"/>
    <cellStyle name="常规 2 11 2 2 8 2 5" xfId="22865"/>
    <cellStyle name="常规 2 11 2 2 8 2 5 2" xfId="22866"/>
    <cellStyle name="常规 2 11 2 2 8 2 6" xfId="22867"/>
    <cellStyle name="常规 2 11 2 2 8 2 6 2" xfId="22868"/>
    <cellStyle name="常规 2 11 2 2 8 3" xfId="22869"/>
    <cellStyle name="常规 2 11 2 2 8 3 2" xfId="22870"/>
    <cellStyle name="常规 2 11 2 2 8 3 2 2" xfId="22871"/>
    <cellStyle name="常规 2 11 2 2 8 3 3" xfId="22872"/>
    <cellStyle name="常规 2 11 2 2 8 3 3 2" xfId="22873"/>
    <cellStyle name="常规 2 11 2 2 8 3 4" xfId="22874"/>
    <cellStyle name="常规 2 11 2 2 8 3 4 2" xfId="22875"/>
    <cellStyle name="常规 2 11 2 2 8 3 5" xfId="22876"/>
    <cellStyle name="常规 2 11 2 2 8 3 5 2" xfId="22877"/>
    <cellStyle name="常规 2 11 2 2 8 3 6" xfId="22878"/>
    <cellStyle name="常规 2 11 2 2 8 3 6 2" xfId="22879"/>
    <cellStyle name="常规 2 11 2 2 8 4" xfId="22880"/>
    <cellStyle name="常规 2 11 2 2 8 4 2" xfId="22881"/>
    <cellStyle name="常规 2 11 2 2 8 4 2 2" xfId="22882"/>
    <cellStyle name="常规 2 11 2 2 8 4 3" xfId="22883"/>
    <cellStyle name="常规 2 11 2 2 8 4 3 2" xfId="22884"/>
    <cellStyle name="常规 2 11 2 2 8 4 4" xfId="22885"/>
    <cellStyle name="常规 2 11 2 2 8 4 4 2" xfId="22886"/>
    <cellStyle name="常规 2 11 2 2 8 4 5" xfId="22887"/>
    <cellStyle name="常规 2 11 2 2 8 4 5 2" xfId="22888"/>
    <cellStyle name="常规 2 11 2 2 8 4 6" xfId="22889"/>
    <cellStyle name="常规 2 11 2 2 8 4 6 2" xfId="22890"/>
    <cellStyle name="常规 2 11 2 2 8 5" xfId="22891"/>
    <cellStyle name="常规 2 11 2 2 8 5 2" xfId="22892"/>
    <cellStyle name="常规 2 11 2 2 8 5 2 2" xfId="22893"/>
    <cellStyle name="常规 2 11 2 2 8 5 3" xfId="22894"/>
    <cellStyle name="常规 2 11 2 2 8 5 3 2" xfId="22895"/>
    <cellStyle name="常规 2 11 2 2 8 5 4" xfId="22896"/>
    <cellStyle name="常规 2 11 2 2 8 5 4 2" xfId="22897"/>
    <cellStyle name="常规 2 11 2 2 8 5 5" xfId="22898"/>
    <cellStyle name="常规 2 11 2 2 8 5 5 2" xfId="22899"/>
    <cellStyle name="常规 2 11 2 2 8 5 6" xfId="22900"/>
    <cellStyle name="常规 2 11 2 2 8 5 6 2" xfId="22901"/>
    <cellStyle name="常规 2 11 2 2 8 6" xfId="22902"/>
    <cellStyle name="常规 2 11 2 2 8 6 2" xfId="22903"/>
    <cellStyle name="常规 2 11 2 2 8 6 2 2" xfId="22904"/>
    <cellStyle name="常规 2 11 2 2 8 6 3" xfId="22905"/>
    <cellStyle name="常规 2 11 2 2 8 6 3 2" xfId="22906"/>
    <cellStyle name="常规 2 11 2 2 8 6 4" xfId="22907"/>
    <cellStyle name="常规 2 11 2 2 8 6 4 2" xfId="22908"/>
    <cellStyle name="常规 2 11 2 2 8 6 5" xfId="22909"/>
    <cellStyle name="常规 2 11 2 2 8 6 5 2" xfId="22910"/>
    <cellStyle name="常规 2 11 2 2 8 6 6" xfId="22911"/>
    <cellStyle name="常规 2 11 2 2 8 6 6 2" xfId="22912"/>
    <cellStyle name="常规 2 11 2 2 8 7" xfId="22913"/>
    <cellStyle name="常规 2 11 2 2 8 7 2" xfId="22914"/>
    <cellStyle name="常规 2 11 2 2 8 7 2 2" xfId="22915"/>
    <cellStyle name="常规 2 11 2 2 8 7 3" xfId="22916"/>
    <cellStyle name="常规 2 11 2 2 8 7 3 2" xfId="22917"/>
    <cellStyle name="常规 2 11 2 2 8 7 4" xfId="22918"/>
    <cellStyle name="常规 2 11 2 2 8 7 4 2" xfId="22919"/>
    <cellStyle name="常规 2 11 2 2 8 7 5" xfId="22920"/>
    <cellStyle name="常规 2 11 2 2 8 7 5 2" xfId="22921"/>
    <cellStyle name="常规 2 11 2 2 8 7 6" xfId="22922"/>
    <cellStyle name="常规 2 11 2 2 8 7 6 2" xfId="22923"/>
    <cellStyle name="常规 2 11 2 2 8 8" xfId="22924"/>
    <cellStyle name="常规 2 11 2 2 8 8 2" xfId="22925"/>
    <cellStyle name="常规 2 11 2 2 8 8 2 2" xfId="22926"/>
    <cellStyle name="常规 2 11 2 2 8 8 3" xfId="22927"/>
    <cellStyle name="常规 2 11 2 2 8 8 3 2" xfId="22928"/>
    <cellStyle name="常规 2 11 2 2 8 8 4" xfId="22929"/>
    <cellStyle name="常规 2 11 2 2 8 8 4 2" xfId="22930"/>
    <cellStyle name="常规 2 11 2 2 8 8 5" xfId="22931"/>
    <cellStyle name="常规 2 11 2 2 8 8 5 2" xfId="22932"/>
    <cellStyle name="常规 2 11 2 2 8 8 6" xfId="22933"/>
    <cellStyle name="常规 2 11 2 2 8 8 6 2" xfId="22934"/>
    <cellStyle name="常规 2 11 2 2 8 9" xfId="22935"/>
    <cellStyle name="常规 2 11 2 2 8 9 2" xfId="22936"/>
    <cellStyle name="常规 2 11 2 2 8 9 2 2" xfId="22937"/>
    <cellStyle name="常规 2 11 2 2 8 9 3" xfId="22938"/>
    <cellStyle name="常规 2 11 2 2 8 9 3 2" xfId="22939"/>
    <cellStyle name="常规 2 11 2 2 8 9 4" xfId="22940"/>
    <cellStyle name="常规 2 11 2 2 8 9 4 2" xfId="22941"/>
    <cellStyle name="常规 2 11 2 2 8 9 5" xfId="22942"/>
    <cellStyle name="常规 2 11 2 2 8 9 5 2" xfId="22943"/>
    <cellStyle name="常规 2 11 2 2 8 9 6" xfId="22944"/>
    <cellStyle name="常规 2 11 2 2 8 9 6 2" xfId="22945"/>
    <cellStyle name="常规 2 11 2 2 9" xfId="22946"/>
    <cellStyle name="常规 2 11 2 2 9 10" xfId="22947"/>
    <cellStyle name="常规 2 11 2 2 9 10 2" xfId="22948"/>
    <cellStyle name="常规 2 11 2 2 9 11" xfId="22949"/>
    <cellStyle name="常规 2 11 2 2 9 11 2" xfId="22950"/>
    <cellStyle name="常规 2 11 2 2 9 12" xfId="22951"/>
    <cellStyle name="常规 2 11 2 2 9 13" xfId="22952"/>
    <cellStyle name="常规 2 11 2 2 9 2" xfId="22953"/>
    <cellStyle name="常规 2 11 2 2 9 2 2" xfId="22954"/>
    <cellStyle name="常规 2 11 2 2 9 2 2 2" xfId="22955"/>
    <cellStyle name="常规 2 11 2 2 9 2 3" xfId="22956"/>
    <cellStyle name="常规 2 11 2 2 9 2 3 2" xfId="22957"/>
    <cellStyle name="常规 2 11 2 2 9 2 4" xfId="22958"/>
    <cellStyle name="常规 2 11 2 2 9 2 4 2" xfId="22959"/>
    <cellStyle name="常规 2 11 2 2 9 2 5" xfId="22960"/>
    <cellStyle name="常规 2 11 2 2 9 2 5 2" xfId="22961"/>
    <cellStyle name="常规 2 11 2 2 9 2 6" xfId="22962"/>
    <cellStyle name="常规 2 11 2 2 9 2 6 2" xfId="22963"/>
    <cellStyle name="常规 2 11 2 2 9 3" xfId="22964"/>
    <cellStyle name="常规 2 11 2 2 9 3 2" xfId="22965"/>
    <cellStyle name="常规 2 11 2 2 9 3 2 2" xfId="22966"/>
    <cellStyle name="常规 2 11 2 2 9 3 3" xfId="22967"/>
    <cellStyle name="常规 2 11 2 2 9 3 3 2" xfId="22968"/>
    <cellStyle name="常规 2 11 2 2 9 3 4" xfId="22969"/>
    <cellStyle name="常规 2 11 2 2 9 3 4 2" xfId="22970"/>
    <cellStyle name="常规 2 11 2 2 9 3 5" xfId="22971"/>
    <cellStyle name="常规 2 11 2 2 9 3 5 2" xfId="22972"/>
    <cellStyle name="常规 2 11 2 2 9 3 6" xfId="22973"/>
    <cellStyle name="常规 2 11 2 2 9 3 6 2" xfId="22974"/>
    <cellStyle name="常规 2 11 2 2 9 4" xfId="22975"/>
    <cellStyle name="常规 2 11 2 2 9 4 2" xfId="22976"/>
    <cellStyle name="常规 2 11 2 2 9 4 2 2" xfId="22977"/>
    <cellStyle name="常规 2 11 2 2 9 4 3" xfId="22978"/>
    <cellStyle name="常规 2 11 2 2 9 4 3 2" xfId="22979"/>
    <cellStyle name="常规 2 11 2 2 9 4 4" xfId="22980"/>
    <cellStyle name="常规 2 11 2 2 9 4 4 2" xfId="22981"/>
    <cellStyle name="常规 2 11 2 2 9 4 5" xfId="22982"/>
    <cellStyle name="常规 2 11 2 2 9 4 5 2" xfId="22983"/>
    <cellStyle name="常规 2 11 2 2 9 4 6" xfId="22984"/>
    <cellStyle name="常规 2 11 2 2 9 4 6 2" xfId="22985"/>
    <cellStyle name="常规 2 11 2 2 9 5" xfId="22986"/>
    <cellStyle name="常规 2 11 2 2 9 5 2" xfId="22987"/>
    <cellStyle name="常规 2 11 2 2 9 5 2 2" xfId="22988"/>
    <cellStyle name="常规 2 11 2 2 9 5 3" xfId="22989"/>
    <cellStyle name="常规 2 11 2 2 9 5 3 2" xfId="22990"/>
    <cellStyle name="常规 2 11 2 2 9 5 4" xfId="22991"/>
    <cellStyle name="常规 2 11 2 2 9 5 4 2" xfId="22992"/>
    <cellStyle name="常规 2 11 2 2 9 5 5" xfId="22993"/>
    <cellStyle name="常规 2 11 2 2 9 5 5 2" xfId="22994"/>
    <cellStyle name="常规 2 11 2 2 9 5 6" xfId="22995"/>
    <cellStyle name="常规 2 11 2 2 9 5 6 2" xfId="22996"/>
    <cellStyle name="常规 2 11 2 2 9 6" xfId="22997"/>
    <cellStyle name="常规 2 11 2 2 9 6 2" xfId="22998"/>
    <cellStyle name="常规 2 11 2 2 9 6 2 2" xfId="22999"/>
    <cellStyle name="常规 2 11 2 2 9 6 3" xfId="23000"/>
    <cellStyle name="常规 2 11 2 2 9 6 3 2" xfId="23001"/>
    <cellStyle name="常规 2 11 2 2 9 6 4" xfId="23002"/>
    <cellStyle name="常规 2 11 2 2 9 6 4 2" xfId="23003"/>
    <cellStyle name="常规 2 11 2 2 9 6 5" xfId="23004"/>
    <cellStyle name="常规 2 11 2 2 9 6 5 2" xfId="23005"/>
    <cellStyle name="常规 2 11 2 2 9 6 6" xfId="23006"/>
    <cellStyle name="常规 2 11 2 2 9 6 6 2" xfId="23007"/>
    <cellStyle name="常规 2 11 2 2 9 7" xfId="23008"/>
    <cellStyle name="常规 2 11 2 2 9 7 2" xfId="23009"/>
    <cellStyle name="常规 2 11 2 2 9 7 2 2" xfId="23010"/>
    <cellStyle name="常规 2 11 2 2 9 7 3" xfId="23011"/>
    <cellStyle name="常规 2 11 2 2 9 7 3 2" xfId="23012"/>
    <cellStyle name="常规 2 11 2 2 9 7 4" xfId="23013"/>
    <cellStyle name="常规 2 11 2 2 9 7 4 2" xfId="23014"/>
    <cellStyle name="常规 2 11 2 2 9 7 5" xfId="23015"/>
    <cellStyle name="常规 2 11 2 2 9 7 5 2" xfId="23016"/>
    <cellStyle name="常规 2 11 2 2 9 7 6" xfId="23017"/>
    <cellStyle name="常规 2 11 2 2 9 7 6 2" xfId="23018"/>
    <cellStyle name="常规 2 11 2 2 9 8" xfId="23019"/>
    <cellStyle name="常规 2 11 2 2 9 8 2" xfId="23020"/>
    <cellStyle name="常规 2 11 2 2 9 8 2 2" xfId="23021"/>
    <cellStyle name="常规 2 11 2 2 9 8 3" xfId="23022"/>
    <cellStyle name="常规 2 11 2 2 9 8 3 2" xfId="23023"/>
    <cellStyle name="常规 2 11 2 2 9 8 4" xfId="23024"/>
    <cellStyle name="常规 2 11 2 2 9 8 4 2" xfId="23025"/>
    <cellStyle name="常规 2 11 2 2 9 8 5" xfId="23026"/>
    <cellStyle name="常规 2 11 2 2 9 8 5 2" xfId="23027"/>
    <cellStyle name="常规 2 11 2 2 9 8 6" xfId="23028"/>
    <cellStyle name="常规 2 11 2 2 9 8 6 2" xfId="23029"/>
    <cellStyle name="常规 2 11 2 2 9 9" xfId="23030"/>
    <cellStyle name="常规 2 11 2 2 9 9 2" xfId="23031"/>
    <cellStyle name="常规 2 11 2 2 9 9 2 2" xfId="23032"/>
    <cellStyle name="常规 2 11 2 2 9 9 3" xfId="23033"/>
    <cellStyle name="常规 2 11 2 2 9 9 3 2" xfId="23034"/>
    <cellStyle name="常规 2 11 2 2 9 9 4" xfId="23035"/>
    <cellStyle name="常规 2 11 2 2 9 9 4 2" xfId="23036"/>
    <cellStyle name="常规 2 11 2 2 9 9 5" xfId="23037"/>
    <cellStyle name="常规 2 11 2 2 9 9 5 2" xfId="23038"/>
    <cellStyle name="常规 2 11 2 2 9 9 6" xfId="23039"/>
    <cellStyle name="常规 2 11 2 2 9 9 6 2" xfId="23040"/>
    <cellStyle name="常规 2 11 2 3" xfId="23041"/>
    <cellStyle name="常规 2 11 2 3 2" xfId="23042"/>
    <cellStyle name="常规 2 11 2 3 2 10" xfId="23043"/>
    <cellStyle name="常规 2 11 2 3 2 10 2" xfId="23044"/>
    <cellStyle name="常规 2 11 2 3 2 11" xfId="23045"/>
    <cellStyle name="常规 2 11 2 3 2 11 2" xfId="23046"/>
    <cellStyle name="常规 2 11 2 3 2 12" xfId="23047"/>
    <cellStyle name="常规 2 11 2 3 2 12 2" xfId="23048"/>
    <cellStyle name="常规 2 11 2 3 2 13" xfId="23049"/>
    <cellStyle name="常规 2 11 2 3 2 14" xfId="23050"/>
    <cellStyle name="常规 2 11 2 3 2 2" xfId="23051"/>
    <cellStyle name="常规 2 11 2 3 2 2 2" xfId="23052"/>
    <cellStyle name="常规 2 11 2 3 2 2 2 2" xfId="23053"/>
    <cellStyle name="常规 2 11 2 3 2 2 3" xfId="23054"/>
    <cellStyle name="常规 2 11 2 3 2 2 3 2" xfId="23055"/>
    <cellStyle name="常规 2 11 2 3 2 2 4" xfId="23056"/>
    <cellStyle name="常规 2 11 2 3 2 2 5" xfId="23057"/>
    <cellStyle name="常规 2 11 2 3 2 3" xfId="23058"/>
    <cellStyle name="常规 2 11 2 3 2 3 2" xfId="23059"/>
    <cellStyle name="常规 2 11 2 3 2 3 2 2" xfId="23060"/>
    <cellStyle name="常规 2 11 2 3 2 3 3" xfId="23061"/>
    <cellStyle name="常规 2 11 2 3 2 3 3 2" xfId="23062"/>
    <cellStyle name="常规 2 11 2 3 2 3 4" xfId="23063"/>
    <cellStyle name="常规 2 11 2 3 2 3 5" xfId="23064"/>
    <cellStyle name="常规 2 11 2 3 2 4" xfId="23065"/>
    <cellStyle name="常规 2 11 2 3 2 4 2" xfId="23066"/>
    <cellStyle name="常规 2 11 2 3 2 4 2 2" xfId="23067"/>
    <cellStyle name="常规 2 11 2 3 2 4 3" xfId="23068"/>
    <cellStyle name="常规 2 11 2 3 2 4 3 2" xfId="23069"/>
    <cellStyle name="常规 2 11 2 3 2 4 4" xfId="23070"/>
    <cellStyle name="常规 2 11 2 3 2 4 5" xfId="23071"/>
    <cellStyle name="常规 2 11 2 3 2 5" xfId="23072"/>
    <cellStyle name="常规 2 11 2 3 2 5 2" xfId="23073"/>
    <cellStyle name="常规 2 11 2 3 2 6" xfId="23074"/>
    <cellStyle name="常规 2 11 2 3 2 6 2" xfId="23075"/>
    <cellStyle name="常规 2 11 2 3 2 7" xfId="23076"/>
    <cellStyle name="常规 2 11 2 3 2 7 2" xfId="23077"/>
    <cellStyle name="常规 2 11 2 3 2 8" xfId="23078"/>
    <cellStyle name="常规 2 11 2 3 2 8 2" xfId="23079"/>
    <cellStyle name="常规 2 11 2 3 2 9" xfId="23080"/>
    <cellStyle name="常规 2 11 2 3 2 9 2" xfId="23081"/>
    <cellStyle name="常规 2 11 2 3 3" xfId="23082"/>
    <cellStyle name="常规 2 11 2 3 3 2" xfId="23083"/>
    <cellStyle name="常规 2 11 2 3 3 2 2" xfId="23084"/>
    <cellStyle name="常规 2 11 2 3 3 2 2 2" xfId="23085"/>
    <cellStyle name="常规 2 11 2 3 3 2 3" xfId="23086"/>
    <cellStyle name="常规 2 11 2 3 3 2 3 2" xfId="23087"/>
    <cellStyle name="常规 2 11 2 3 3 2 4" xfId="23088"/>
    <cellStyle name="常规 2 11 2 3 3 2 5" xfId="23089"/>
    <cellStyle name="常规 2 11 2 3 3 3" xfId="23090"/>
    <cellStyle name="常规 2 11 2 3 3 3 2" xfId="23091"/>
    <cellStyle name="常规 2 11 2 3 3 3 2 2" xfId="23092"/>
    <cellStyle name="常规 2 11 2 3 3 3 3" xfId="23093"/>
    <cellStyle name="常规 2 11 2 3 3 3 3 2" xfId="23094"/>
    <cellStyle name="常规 2 11 2 3 3 3 4" xfId="23095"/>
    <cellStyle name="常规 2 11 2 3 3 3 5" xfId="23096"/>
    <cellStyle name="常规 2 11 2 3 3 4" xfId="23097"/>
    <cellStyle name="常规 2 11 2 3 3 5" xfId="23098"/>
    <cellStyle name="常规 2 11 2 3 3 6" xfId="23099"/>
    <cellStyle name="常规 2 11 2 3 3 7" xfId="23100"/>
    <cellStyle name="常规 2 11 2 3 4" xfId="23101"/>
    <cellStyle name="常规 2 11 2 3 4 2" xfId="23102"/>
    <cellStyle name="常规 2 11 2 3 4 3" xfId="23103"/>
    <cellStyle name="常规 2 11 2 3 4 4" xfId="23104"/>
    <cellStyle name="常规 2 11 2 3 4 5" xfId="23105"/>
    <cellStyle name="常规 2 11 2 4" xfId="23106"/>
    <cellStyle name="常规 2 11 2 4 10" xfId="23107"/>
    <cellStyle name="常规 2 11 2 4 10 2" xfId="23108"/>
    <cellStyle name="常规 2 11 2 4 10 3" xfId="23109"/>
    <cellStyle name="常规 2 11 2 4 10 4" xfId="23110"/>
    <cellStyle name="常规 2 11 2 4 10 5" xfId="23111"/>
    <cellStyle name="常规 2 11 2 4 11" xfId="23112"/>
    <cellStyle name="常规 2 11 2 4 11 2" xfId="23113"/>
    <cellStyle name="常规 2 11 2 4 11 3" xfId="23114"/>
    <cellStyle name="常规 2 11 2 4 11 4" xfId="23115"/>
    <cellStyle name="常规 2 11 2 4 11 5" xfId="23116"/>
    <cellStyle name="常规 2 11 2 4 12" xfId="23117"/>
    <cellStyle name="常规 2 11 2 4 13" xfId="23118"/>
    <cellStyle name="常规 2 11 2 4 14" xfId="23119"/>
    <cellStyle name="常规 2 11 2 4 14 2" xfId="23120"/>
    <cellStyle name="常规 2 11 2 4 15" xfId="23121"/>
    <cellStyle name="常规 2 11 2 4 15 2" xfId="23122"/>
    <cellStyle name="常规 2 11 2 4 16" xfId="23123"/>
    <cellStyle name="常规 2 11 2 4 16 2" xfId="23124"/>
    <cellStyle name="常规 2 11 2 4 17" xfId="23125"/>
    <cellStyle name="常规 2 11 2 4 17 2" xfId="23126"/>
    <cellStyle name="常规 2 11 2 4 18" xfId="23127"/>
    <cellStyle name="常规 2 11 2 4 18 2" xfId="23128"/>
    <cellStyle name="常规 2 11 2 4 2" xfId="23129"/>
    <cellStyle name="常规 2 11 2 4 2 2" xfId="23130"/>
    <cellStyle name="常规 2 11 2 4 2 2 10" xfId="23131"/>
    <cellStyle name="常规 2 11 2 4 2 2 11" xfId="23132"/>
    <cellStyle name="常规 2 11 2 4 2 2 2" xfId="23133"/>
    <cellStyle name="常规 2 11 2 4 2 2 2 2" xfId="23134"/>
    <cellStyle name="常规 2 11 2 4 2 2 3" xfId="23135"/>
    <cellStyle name="常规 2 11 2 4 2 2 3 2" xfId="23136"/>
    <cellStyle name="常规 2 11 2 4 2 2 4" xfId="23137"/>
    <cellStyle name="常规 2 11 2 4 2 2 4 2" xfId="23138"/>
    <cellStyle name="常规 2 11 2 4 2 2 5" xfId="23139"/>
    <cellStyle name="常规 2 11 2 4 2 2 5 2" xfId="23140"/>
    <cellStyle name="常规 2 11 2 4 2 2 6" xfId="23141"/>
    <cellStyle name="常规 2 11 2 4 2 2 6 2" xfId="23142"/>
    <cellStyle name="常规 2 11 2 4 2 2 7" xfId="23143"/>
    <cellStyle name="常规 2 11 2 4 2 2 7 2" xfId="23144"/>
    <cellStyle name="常规 2 11 2 4 2 2 8" xfId="23145"/>
    <cellStyle name="常规 2 11 2 4 2 2 8 2" xfId="23146"/>
    <cellStyle name="常规 2 11 2 4 2 2 9" xfId="23147"/>
    <cellStyle name="常规 2 11 2 4 2 2 9 2" xfId="23148"/>
    <cellStyle name="常规 2 11 2 4 2 3" xfId="23149"/>
    <cellStyle name="常规 2 11 2 4 2 3 2" xfId="23150"/>
    <cellStyle name="常规 2 11 2 4 2 3 2 2" xfId="23151"/>
    <cellStyle name="常规 2 11 2 4 2 3 3" xfId="23152"/>
    <cellStyle name="常规 2 11 2 4 2 3 3 2" xfId="23153"/>
    <cellStyle name="常规 2 11 2 4 2 3 4" xfId="23154"/>
    <cellStyle name="常规 2 11 2 4 2 3 5" xfId="23155"/>
    <cellStyle name="常规 2 11 2 4 2 4" xfId="23156"/>
    <cellStyle name="常规 2 11 2 4 2 4 2" xfId="23157"/>
    <cellStyle name="常规 2 11 2 4 2 4 2 2" xfId="23158"/>
    <cellStyle name="常规 2 11 2 4 2 4 3" xfId="23159"/>
    <cellStyle name="常规 2 11 2 4 2 4 3 2" xfId="23160"/>
    <cellStyle name="常规 2 11 2 4 2 4 4" xfId="23161"/>
    <cellStyle name="常规 2 11 2 4 2 4 5" xfId="23162"/>
    <cellStyle name="常规 2 11 2 4 2 5" xfId="23163"/>
    <cellStyle name="常规 2 11 2 4 2 5 2" xfId="23164"/>
    <cellStyle name="常规 2 11 2 4 2 5 2 2" xfId="23165"/>
    <cellStyle name="常规 2 11 2 4 2 5 3" xfId="23166"/>
    <cellStyle name="常规 2 11 2 4 2 5 3 2" xfId="23167"/>
    <cellStyle name="常规 2 11 2 4 2 5 4" xfId="23168"/>
    <cellStyle name="常规 2 11 2 4 2 5 5" xfId="23169"/>
    <cellStyle name="常规 2 11 2 4 3" xfId="23170"/>
    <cellStyle name="常规 2 11 2 4 3 2" xfId="23171"/>
    <cellStyle name="常规 2 11 2 4 3 2 2" xfId="23172"/>
    <cellStyle name="常规 2 11 2 4 3 2 2 2" xfId="23173"/>
    <cellStyle name="常规 2 11 2 4 3 2 3" xfId="23174"/>
    <cellStyle name="常规 2 11 2 4 3 2 3 2" xfId="23175"/>
    <cellStyle name="常规 2 11 2 4 3 2 4" xfId="23176"/>
    <cellStyle name="常规 2 11 2 4 3 2 5" xfId="23177"/>
    <cellStyle name="常规 2 11 2 4 3 3" xfId="23178"/>
    <cellStyle name="常规 2 11 2 4 3 3 2" xfId="23179"/>
    <cellStyle name="常规 2 11 2 4 3 3 2 2" xfId="23180"/>
    <cellStyle name="常规 2 11 2 4 3 3 3" xfId="23181"/>
    <cellStyle name="常规 2 11 2 4 3 3 3 2" xfId="23182"/>
    <cellStyle name="常规 2 11 2 4 3 3 4" xfId="23183"/>
    <cellStyle name="常规 2 11 2 4 3 3 5" xfId="23184"/>
    <cellStyle name="常规 2 11 2 4 4" xfId="23185"/>
    <cellStyle name="常规 2 11 2 4 4 2" xfId="23186"/>
    <cellStyle name="常规 2 11 2 4 4 2 2" xfId="23187"/>
    <cellStyle name="常规 2 11 2 4 4 2 2 2" xfId="23188"/>
    <cellStyle name="常规 2 11 2 4 4 2 3" xfId="23189"/>
    <cellStyle name="常规 2 11 2 4 4 2 3 2" xfId="23190"/>
    <cellStyle name="常规 2 11 2 4 4 2 4" xfId="23191"/>
    <cellStyle name="常规 2 11 2 4 4 2 5" xfId="23192"/>
    <cellStyle name="常规 2 11 2 4 4 3" xfId="23193"/>
    <cellStyle name="常规 2 11 2 4 4 3 2" xfId="23194"/>
    <cellStyle name="常规 2 11 2 4 4 3 2 2" xfId="23195"/>
    <cellStyle name="常规 2 11 2 4 4 3 3" xfId="23196"/>
    <cellStyle name="常规 2 11 2 4 4 3 3 2" xfId="23197"/>
    <cellStyle name="常规 2 11 2 4 4 3 4" xfId="23198"/>
    <cellStyle name="常规 2 11 2 4 4 3 5" xfId="23199"/>
    <cellStyle name="常规 2 11 2 4 5" xfId="23200"/>
    <cellStyle name="常规 2 11 2 4 5 2" xfId="23201"/>
    <cellStyle name="常规 2 11 2 4 5 2 2" xfId="23202"/>
    <cellStyle name="常规 2 11 2 4 5 2 2 2" xfId="23203"/>
    <cellStyle name="常规 2 11 2 4 5 2 3" xfId="23204"/>
    <cellStyle name="常规 2 11 2 4 5 2 3 2" xfId="23205"/>
    <cellStyle name="常规 2 11 2 4 5 2 4" xfId="23206"/>
    <cellStyle name="常规 2 11 2 4 5 2 5" xfId="23207"/>
    <cellStyle name="常规 2 11 2 4 6" xfId="23208"/>
    <cellStyle name="常规 2 11 2 4 7" xfId="23209"/>
    <cellStyle name="常规 2 11 2 4 8" xfId="23210"/>
    <cellStyle name="常规 2 11 2 4 9" xfId="23211"/>
    <cellStyle name="常规 2 11 2 5" xfId="23212"/>
    <cellStyle name="常规 2 11 2 6" xfId="23213"/>
    <cellStyle name="常规 2 11 2 7" xfId="23214"/>
    <cellStyle name="常规 2 11 2 8" xfId="23215"/>
    <cellStyle name="常规 2 11 2 9" xfId="23216"/>
    <cellStyle name="常规 2 11 2 9 10" xfId="23217"/>
    <cellStyle name="常规 2 11 2 9 11" xfId="23218"/>
    <cellStyle name="常规 2 11 2 9 11 2" xfId="23219"/>
    <cellStyle name="常规 2 11 2 9 12" xfId="23220"/>
    <cellStyle name="常规 2 11 2 9 12 2" xfId="23221"/>
    <cellStyle name="常规 2 11 2 9 13" xfId="23222"/>
    <cellStyle name="常规 2 11 2 9 13 2" xfId="23223"/>
    <cellStyle name="常规 2 11 2 9 14" xfId="23224"/>
    <cellStyle name="常规 2 11 2 9 14 2" xfId="23225"/>
    <cellStyle name="常规 2 11 2 9 15" xfId="23226"/>
    <cellStyle name="常规 2 11 2 9 15 2" xfId="23227"/>
    <cellStyle name="常规 2 11 2 9 2" xfId="23228"/>
    <cellStyle name="常规 2 11 2 9 3" xfId="23229"/>
    <cellStyle name="常规 2 11 2 9 4" xfId="23230"/>
    <cellStyle name="常规 2 11 2 9 5" xfId="23231"/>
    <cellStyle name="常规 2 11 2 9 6" xfId="23232"/>
    <cellStyle name="常规 2 11 2 9 7" xfId="23233"/>
    <cellStyle name="常规 2 11 2 9 8" xfId="23234"/>
    <cellStyle name="常规 2 11 2 9 9" xfId="23235"/>
    <cellStyle name="常规 2 11 20" xfId="23236"/>
    <cellStyle name="常规 2 11 21" xfId="23237"/>
    <cellStyle name="常规 2 11 21 2" xfId="23238"/>
    <cellStyle name="常规 2 11 22" xfId="23239"/>
    <cellStyle name="常规 2 11 22 2" xfId="23240"/>
    <cellStyle name="常规 2 11 23" xfId="23241"/>
    <cellStyle name="常规 2 11 24" xfId="23242"/>
    <cellStyle name="常规 2 11 3" xfId="23243"/>
    <cellStyle name="常规 2 11 3 2" xfId="23244"/>
    <cellStyle name="常规 2 11 3 2 2" xfId="23245"/>
    <cellStyle name="常规 2 11 3 2 2 2" xfId="23246"/>
    <cellStyle name="常规 2 11 3 2 3" xfId="23247"/>
    <cellStyle name="常规 2 11 3 2 3 2" xfId="23248"/>
    <cellStyle name="常规 2 11 3 2 4" xfId="23249"/>
    <cellStyle name="常规 2 11 3 2 5" xfId="23250"/>
    <cellStyle name="常规 2 11 3 3" xfId="23251"/>
    <cellStyle name="常规 2 11 3 3 2" xfId="23252"/>
    <cellStyle name="常规 2 11 3 4" xfId="23253"/>
    <cellStyle name="常规 2 11 3 4 2" xfId="23254"/>
    <cellStyle name="常规 2 11 3 5" xfId="23255"/>
    <cellStyle name="常规 2 11 3 6" xfId="23256"/>
    <cellStyle name="常规 2 11 4" xfId="23257"/>
    <cellStyle name="常规 2 11 4 2" xfId="23258"/>
    <cellStyle name="常规 2 11 4 2 2" xfId="23259"/>
    <cellStyle name="常规 2 11 4 2 2 2" xfId="23260"/>
    <cellStyle name="常规 2 11 4 2 2 2 2" xfId="23261"/>
    <cellStyle name="常规 2 11 4 2 2 3" xfId="23262"/>
    <cellStyle name="常规 2 11 4 2 2 3 2" xfId="23263"/>
    <cellStyle name="常规 2 11 4 2 2 4" xfId="23264"/>
    <cellStyle name="常规 2 11 4 2 2 5" xfId="23265"/>
    <cellStyle name="常规 2 11 4 2 3" xfId="23266"/>
    <cellStyle name="常规 2 11 4 2 3 10" xfId="23267"/>
    <cellStyle name="常规 2 11 4 2 3 10 2" xfId="23268"/>
    <cellStyle name="常规 2 11 4 2 3 11" xfId="23269"/>
    <cellStyle name="常规 2 11 4 2 3 11 2" xfId="23270"/>
    <cellStyle name="常规 2 11 4 2 3 12" xfId="23271"/>
    <cellStyle name="常规 2 11 4 2 3 12 2" xfId="23272"/>
    <cellStyle name="常规 2 11 4 2 3 13" xfId="23273"/>
    <cellStyle name="常规 2 11 4 2 3 14" xfId="23274"/>
    <cellStyle name="常规 2 11 4 2 3 2" xfId="23275"/>
    <cellStyle name="常规 2 11 4 2 3 2 2" xfId="23276"/>
    <cellStyle name="常规 2 11 4 2 3 2 2 2" xfId="23277"/>
    <cellStyle name="常规 2 11 4 2 3 2 3" xfId="23278"/>
    <cellStyle name="常规 2 11 4 2 3 2 3 2" xfId="23279"/>
    <cellStyle name="常规 2 11 4 2 3 2 4" xfId="23280"/>
    <cellStyle name="常规 2 11 4 2 3 2 5" xfId="23281"/>
    <cellStyle name="常规 2 11 4 2 3 3" xfId="23282"/>
    <cellStyle name="常规 2 11 4 2 3 3 2" xfId="23283"/>
    <cellStyle name="常规 2 11 4 2 3 3 2 2" xfId="23284"/>
    <cellStyle name="常规 2 11 4 2 3 3 3" xfId="23285"/>
    <cellStyle name="常规 2 11 4 2 3 3 3 2" xfId="23286"/>
    <cellStyle name="常规 2 11 4 2 3 3 4" xfId="23287"/>
    <cellStyle name="常规 2 11 4 2 3 3 5" xfId="23288"/>
    <cellStyle name="常规 2 11 4 2 3 4" xfId="23289"/>
    <cellStyle name="常规 2 11 4 2 3 4 2" xfId="23290"/>
    <cellStyle name="常规 2 11 4 2 3 4 2 2" xfId="23291"/>
    <cellStyle name="常规 2 11 4 2 3 4 3" xfId="23292"/>
    <cellStyle name="常规 2 11 4 2 3 4 3 2" xfId="23293"/>
    <cellStyle name="常规 2 11 4 2 3 4 4" xfId="23294"/>
    <cellStyle name="常规 2 11 4 2 3 4 5" xfId="23295"/>
    <cellStyle name="常规 2 11 4 2 3 5" xfId="23296"/>
    <cellStyle name="常规 2 11 4 2 3 5 2" xfId="23297"/>
    <cellStyle name="常规 2 11 4 2 3 6" xfId="23298"/>
    <cellStyle name="常规 2 11 4 2 3 6 2" xfId="23299"/>
    <cellStyle name="常规 2 11 4 2 3 7" xfId="23300"/>
    <cellStyle name="常规 2 11 4 2 3 7 2" xfId="23301"/>
    <cellStyle name="常规 2 11 4 2 3 8" xfId="23302"/>
    <cellStyle name="常规 2 11 4 2 3 8 2" xfId="23303"/>
    <cellStyle name="常规 2 11 4 2 3 9" xfId="23304"/>
    <cellStyle name="常规 2 11 4 2 3 9 2" xfId="23305"/>
    <cellStyle name="常规 2 11 4 2 4" xfId="23306"/>
    <cellStyle name="常规 2 11 4 2 4 2" xfId="23307"/>
    <cellStyle name="常规 2 11 4 2 4 2 2" xfId="23308"/>
    <cellStyle name="常规 2 11 4 2 4 3" xfId="23309"/>
    <cellStyle name="常规 2 11 4 2 4 3 2" xfId="23310"/>
    <cellStyle name="常规 2 11 4 2 4 4" xfId="23311"/>
    <cellStyle name="常规 2 11 4 2 4 5" xfId="23312"/>
    <cellStyle name="常规 2 11 4 2 5" xfId="23313"/>
    <cellStyle name="常规 2 11 4 2 5 2" xfId="23314"/>
    <cellStyle name="常规 2 11 4 2 5 2 2" xfId="23315"/>
    <cellStyle name="常规 2 11 4 2 5 3" xfId="23316"/>
    <cellStyle name="常规 2 11 4 2 5 3 2" xfId="23317"/>
    <cellStyle name="常规 2 11 4 2 5 4" xfId="23318"/>
    <cellStyle name="常规 2 11 4 2 5 5" xfId="23319"/>
    <cellStyle name="常规 2 11 4 2 6" xfId="23320"/>
    <cellStyle name="常规 2 11 4 2 6 2" xfId="23321"/>
    <cellStyle name="常规 2 11 4 2 7" xfId="23322"/>
    <cellStyle name="常规 2 11 4 2 7 2" xfId="23323"/>
    <cellStyle name="常规 2 11 4 2 8" xfId="23324"/>
    <cellStyle name="常规 2 11 4 2 9" xfId="23325"/>
    <cellStyle name="常规 2 11 4 3" xfId="23326"/>
    <cellStyle name="常规 2 11 4 3 10" xfId="23327"/>
    <cellStyle name="常规 2 11 4 3 10 2" xfId="23328"/>
    <cellStyle name="常规 2 11 4 3 11" xfId="23329"/>
    <cellStyle name="常规 2 11 4 3 11 2" xfId="23330"/>
    <cellStyle name="常规 2 11 4 3 12" xfId="23331"/>
    <cellStyle name="常规 2 11 4 3 12 2" xfId="23332"/>
    <cellStyle name="常规 2 11 4 3 13" xfId="23333"/>
    <cellStyle name="常规 2 11 4 3 14" xfId="23334"/>
    <cellStyle name="常规 2 11 4 3 2" xfId="23335"/>
    <cellStyle name="常规 2 11 4 3 2 2" xfId="23336"/>
    <cellStyle name="常规 2 11 4 3 2 2 2" xfId="23337"/>
    <cellStyle name="常规 2 11 4 3 2 3" xfId="23338"/>
    <cellStyle name="常规 2 11 4 3 2 3 2" xfId="23339"/>
    <cellStyle name="常规 2 11 4 3 2 4" xfId="23340"/>
    <cellStyle name="常规 2 11 4 3 2 5" xfId="23341"/>
    <cellStyle name="常规 2 11 4 3 3" xfId="23342"/>
    <cellStyle name="常规 2 11 4 3 3 2" xfId="23343"/>
    <cellStyle name="常规 2 11 4 3 3 2 2" xfId="23344"/>
    <cellStyle name="常规 2 11 4 3 3 3" xfId="23345"/>
    <cellStyle name="常规 2 11 4 3 3 3 2" xfId="23346"/>
    <cellStyle name="常规 2 11 4 3 3 4" xfId="23347"/>
    <cellStyle name="常规 2 11 4 3 3 5" xfId="23348"/>
    <cellStyle name="常规 2 11 4 3 4" xfId="23349"/>
    <cellStyle name="常规 2 11 4 3 4 2" xfId="23350"/>
    <cellStyle name="常规 2 11 4 3 4 2 2" xfId="23351"/>
    <cellStyle name="常规 2 11 4 3 4 3" xfId="23352"/>
    <cellStyle name="常规 2 11 4 3 4 3 2" xfId="23353"/>
    <cellStyle name="常规 2 11 4 3 4 4" xfId="23354"/>
    <cellStyle name="常规 2 11 4 3 4 5" xfId="23355"/>
    <cellStyle name="常规 2 11 4 3 5" xfId="23356"/>
    <cellStyle name="常规 2 11 4 3 5 2" xfId="23357"/>
    <cellStyle name="常规 2 11 4 3 6" xfId="23358"/>
    <cellStyle name="常规 2 11 4 3 6 2" xfId="23359"/>
    <cellStyle name="常规 2 11 4 3 7" xfId="23360"/>
    <cellStyle name="常规 2 11 4 3 7 2" xfId="23361"/>
    <cellStyle name="常规 2 11 4 3 8" xfId="23362"/>
    <cellStyle name="常规 2 11 4 3 8 2" xfId="23363"/>
    <cellStyle name="常规 2 11 4 3 9" xfId="23364"/>
    <cellStyle name="常规 2 11 4 3 9 2" xfId="23365"/>
    <cellStyle name="常规 2 11 4 4" xfId="23366"/>
    <cellStyle name="常规 2 11 4 4 2" xfId="23367"/>
    <cellStyle name="常规 2 11 4 4 2 2" xfId="23368"/>
    <cellStyle name="常规 2 11 4 4 2 2 2" xfId="23369"/>
    <cellStyle name="常规 2 11 4 4 2 3" xfId="23370"/>
    <cellStyle name="常规 2 11 4 4 2 3 2" xfId="23371"/>
    <cellStyle name="常规 2 11 4 4 2 4" xfId="23372"/>
    <cellStyle name="常规 2 11 4 4 2 5" xfId="23373"/>
    <cellStyle name="常规 2 11 4 4 3" xfId="23374"/>
    <cellStyle name="常规 2 11 4 4 3 2" xfId="23375"/>
    <cellStyle name="常规 2 11 4 4 3 2 2" xfId="23376"/>
    <cellStyle name="常规 2 11 4 4 3 3" xfId="23377"/>
    <cellStyle name="常规 2 11 4 4 3 3 2" xfId="23378"/>
    <cellStyle name="常规 2 11 4 4 3 4" xfId="23379"/>
    <cellStyle name="常规 2 11 4 4 3 5" xfId="23380"/>
    <cellStyle name="常规 2 11 4 4 4" xfId="23381"/>
    <cellStyle name="常规 2 11 4 4 5" xfId="23382"/>
    <cellStyle name="常规 2 11 4 4 6" xfId="23383"/>
    <cellStyle name="常规 2 11 4 4 7" xfId="23384"/>
    <cellStyle name="常规 2 11 4 5" xfId="23385"/>
    <cellStyle name="常规 2 11 4 5 2" xfId="23386"/>
    <cellStyle name="常规 2 11 4 5 3" xfId="23387"/>
    <cellStyle name="常规 2 11 4 5 4" xfId="23388"/>
    <cellStyle name="常规 2 11 4 5 5" xfId="23389"/>
    <cellStyle name="常规 2 11 4 6" xfId="23390"/>
    <cellStyle name="常规 2 11 4 6 2" xfId="23391"/>
    <cellStyle name="常规 2 11 4 7" xfId="23392"/>
    <cellStyle name="常规 2 11 4 7 2" xfId="23393"/>
    <cellStyle name="常规 2 11 4 8" xfId="23394"/>
    <cellStyle name="常规 2 11 4 9" xfId="23395"/>
    <cellStyle name="常规 2 11 5" xfId="23396"/>
    <cellStyle name="常规 2 11 5 10" xfId="23397"/>
    <cellStyle name="常规 2 11 5 10 2" xfId="23398"/>
    <cellStyle name="常规 2 11 5 10 3" xfId="23399"/>
    <cellStyle name="常规 2 11 5 10 4" xfId="23400"/>
    <cellStyle name="常规 2 11 5 10 5" xfId="23401"/>
    <cellStyle name="常规 2 11 5 11" xfId="23402"/>
    <cellStyle name="常规 2 11 5 11 2" xfId="23403"/>
    <cellStyle name="常规 2 11 5 11 3" xfId="23404"/>
    <cellStyle name="常规 2 11 5 11 4" xfId="23405"/>
    <cellStyle name="常规 2 11 5 11 5" xfId="23406"/>
    <cellStyle name="常规 2 11 5 12" xfId="23407"/>
    <cellStyle name="常规 2 11 5 12 2" xfId="23408"/>
    <cellStyle name="常规 2 11 5 12 2 2" xfId="23409"/>
    <cellStyle name="常规 2 11 5 12 3" xfId="23410"/>
    <cellStyle name="常规 2 11 5 12 3 2" xfId="23411"/>
    <cellStyle name="常规 2 11 5 12 4" xfId="23412"/>
    <cellStyle name="常规 2 11 5 12 5" xfId="23413"/>
    <cellStyle name="常规 2 11 5 13" xfId="23414"/>
    <cellStyle name="常规 2 11 5 13 2" xfId="23415"/>
    <cellStyle name="常规 2 11 5 13 2 2" xfId="23416"/>
    <cellStyle name="常规 2 11 5 13 3" xfId="23417"/>
    <cellStyle name="常规 2 11 5 13 3 2" xfId="23418"/>
    <cellStyle name="常规 2 11 5 13 4" xfId="23419"/>
    <cellStyle name="常规 2 11 5 13 5" xfId="23420"/>
    <cellStyle name="常规 2 11 5 2" xfId="23421"/>
    <cellStyle name="常规 2 11 5 2 2" xfId="23422"/>
    <cellStyle name="常规 2 11 5 2 2 2" xfId="23423"/>
    <cellStyle name="常规 2 11 5 2 3" xfId="23424"/>
    <cellStyle name="常规 2 11 5 2 3 2" xfId="23425"/>
    <cellStyle name="常规 2 11 5 2 4" xfId="23426"/>
    <cellStyle name="常规 2 11 5 2 5" xfId="23427"/>
    <cellStyle name="常规 2 11 5 3" xfId="23428"/>
    <cellStyle name="常规 2 11 5 3 2" xfId="23429"/>
    <cellStyle name="常规 2 11 5 3 2 10" xfId="23430"/>
    <cellStyle name="常规 2 11 5 3 2 11" xfId="23431"/>
    <cellStyle name="常规 2 11 5 3 2 2" xfId="23432"/>
    <cellStyle name="常规 2 11 5 3 2 2 2" xfId="23433"/>
    <cellStyle name="常规 2 11 5 3 2 3" xfId="23434"/>
    <cellStyle name="常规 2 11 5 3 2 3 2" xfId="23435"/>
    <cellStyle name="常规 2 11 5 3 2 4" xfId="23436"/>
    <cellStyle name="常规 2 11 5 3 2 4 2" xfId="23437"/>
    <cellStyle name="常规 2 11 5 3 2 5" xfId="23438"/>
    <cellStyle name="常规 2 11 5 3 2 5 2" xfId="23439"/>
    <cellStyle name="常规 2 11 5 3 2 6" xfId="23440"/>
    <cellStyle name="常规 2 11 5 3 2 6 2" xfId="23441"/>
    <cellStyle name="常规 2 11 5 3 2 7" xfId="23442"/>
    <cellStyle name="常规 2 11 5 3 2 7 2" xfId="23443"/>
    <cellStyle name="常规 2 11 5 3 2 8" xfId="23444"/>
    <cellStyle name="常规 2 11 5 3 2 8 2" xfId="23445"/>
    <cellStyle name="常规 2 11 5 3 2 9" xfId="23446"/>
    <cellStyle name="常规 2 11 5 3 2 9 2" xfId="23447"/>
    <cellStyle name="常规 2 11 5 3 3" xfId="23448"/>
    <cellStyle name="常规 2 11 5 3 3 2" xfId="23449"/>
    <cellStyle name="常规 2 11 5 3 4" xfId="23450"/>
    <cellStyle name="常规 2 11 5 3 4 2" xfId="23451"/>
    <cellStyle name="常规 2 11 5 3 5" xfId="23452"/>
    <cellStyle name="常规 2 11 5 3 6" xfId="23453"/>
    <cellStyle name="常规 2 11 5 4" xfId="23454"/>
    <cellStyle name="常规 2 11 5 4 2" xfId="23455"/>
    <cellStyle name="常规 2 11 5 4 2 2" xfId="23456"/>
    <cellStyle name="常规 2 11 5 4 3" xfId="23457"/>
    <cellStyle name="常规 2 11 5 4 3 2" xfId="23458"/>
    <cellStyle name="常规 2 11 5 4 4" xfId="23459"/>
    <cellStyle name="常规 2 11 5 4 5" xfId="23460"/>
    <cellStyle name="常规 2 11 5 5" xfId="23461"/>
    <cellStyle name="常规 2 11 5 5 2" xfId="23462"/>
    <cellStyle name="常规 2 11 5 5 2 2" xfId="23463"/>
    <cellStyle name="常规 2 11 5 5 3" xfId="23464"/>
    <cellStyle name="常规 2 11 5 5 3 2" xfId="23465"/>
    <cellStyle name="常规 2 11 5 5 4" xfId="23466"/>
    <cellStyle name="常规 2 11 5 5 5" xfId="23467"/>
    <cellStyle name="常规 2 11 5 6" xfId="23468"/>
    <cellStyle name="常规 2 11 5 6 2" xfId="23469"/>
    <cellStyle name="常规 2 11 5 6 2 2" xfId="23470"/>
    <cellStyle name="常规 2 11 5 6 3" xfId="23471"/>
    <cellStyle name="常规 2 11 5 6 3 2" xfId="23472"/>
    <cellStyle name="常规 2 11 5 6 4" xfId="23473"/>
    <cellStyle name="常规 2 11 5 6 5" xfId="23474"/>
    <cellStyle name="常规 2 11 5 7" xfId="23475"/>
    <cellStyle name="常规 2 11 5 7 2" xfId="23476"/>
    <cellStyle name="常规 2 11 5 7 2 2" xfId="23477"/>
    <cellStyle name="常规 2 11 5 7 3" xfId="23478"/>
    <cellStyle name="常规 2 11 5 7 3 2" xfId="23479"/>
    <cellStyle name="常规 2 11 5 7 4" xfId="23480"/>
    <cellStyle name="常规 2 11 5 7 5" xfId="23481"/>
    <cellStyle name="常规 2 11 5 8" xfId="23482"/>
    <cellStyle name="常规 2 11 5 8 2" xfId="23483"/>
    <cellStyle name="常规 2 11 5 8 2 2" xfId="23484"/>
    <cellStyle name="常规 2 11 5 8 3" xfId="23485"/>
    <cellStyle name="常规 2 11 5 8 3 2" xfId="23486"/>
    <cellStyle name="常规 2 11 5 8 4" xfId="23487"/>
    <cellStyle name="常规 2 11 5 8 5" xfId="23488"/>
    <cellStyle name="常规 2 11 5 9" xfId="23489"/>
    <cellStyle name="常规 2 11 5 9 2" xfId="23490"/>
    <cellStyle name="常规 2 11 5 9 2 2" xfId="23491"/>
    <cellStyle name="常规 2 11 5 9 3" xfId="23492"/>
    <cellStyle name="常规 2 11 5 9 3 2" xfId="23493"/>
    <cellStyle name="常规 2 11 5 9 4" xfId="23494"/>
    <cellStyle name="常规 2 11 5 9 5" xfId="23495"/>
    <cellStyle name="常规 2 11 6" xfId="23496"/>
    <cellStyle name="常规 2 11 6 2" xfId="23497"/>
    <cellStyle name="常规 2 11 6 3" xfId="23498"/>
    <cellStyle name="常规 2 11 6 4" xfId="23499"/>
    <cellStyle name="常规 2 11 6 5" xfId="23500"/>
    <cellStyle name="常规 2 11 6 6" xfId="23501"/>
    <cellStyle name="常规 2 11 6 6 2" xfId="23502"/>
    <cellStyle name="常规 2 11 6 7" xfId="23503"/>
    <cellStyle name="常规 2 11 6 7 2" xfId="23504"/>
    <cellStyle name="常规 2 11 6 8" xfId="23505"/>
    <cellStyle name="常规 2 11 6 9" xfId="23506"/>
    <cellStyle name="常规 2 11 7" xfId="23507"/>
    <cellStyle name="常规 2 11 7 2" xfId="23508"/>
    <cellStyle name="常规 2 11 7 3" xfId="23509"/>
    <cellStyle name="常规 2 11 7 4" xfId="23510"/>
    <cellStyle name="常规 2 11 7 5" xfId="23511"/>
    <cellStyle name="常规 2 11 7 6" xfId="23512"/>
    <cellStyle name="常规 2 11 7 6 2" xfId="23513"/>
    <cellStyle name="常规 2 11 7 7" xfId="23514"/>
    <cellStyle name="常规 2 11 7 7 2" xfId="23515"/>
    <cellStyle name="常规 2 11 7 8" xfId="23516"/>
    <cellStyle name="常规 2 11 7 9" xfId="23517"/>
    <cellStyle name="常规 2 11 8" xfId="23518"/>
    <cellStyle name="常规 2 11 8 2" xfId="23519"/>
    <cellStyle name="常规 2 11 8 2 2" xfId="23520"/>
    <cellStyle name="常规 2 11 8 3" xfId="23521"/>
    <cellStyle name="常规 2 11 8 3 2" xfId="23522"/>
    <cellStyle name="常规 2 11 8 4" xfId="23523"/>
    <cellStyle name="常规 2 11 8 5" xfId="23524"/>
    <cellStyle name="常规 2 11 9" xfId="23525"/>
    <cellStyle name="常规 2 11 9 2" xfId="23526"/>
    <cellStyle name="常规 2 11 9 2 2" xfId="23527"/>
    <cellStyle name="常规 2 11 9 3" xfId="23528"/>
    <cellStyle name="常规 2 11 9 3 2" xfId="23529"/>
    <cellStyle name="常规 2 11 9 4" xfId="23530"/>
    <cellStyle name="常规 2 11 9 5" xfId="23531"/>
    <cellStyle name="常规 2 12" xfId="23532"/>
    <cellStyle name="常规 2 12 10" xfId="23533"/>
    <cellStyle name="常规 2 12 11" xfId="23534"/>
    <cellStyle name="常规 2 12 12" xfId="23535"/>
    <cellStyle name="常规 2 12 13" xfId="23536"/>
    <cellStyle name="常规 2 12 14" xfId="23537"/>
    <cellStyle name="常规 2 12 15" xfId="23538"/>
    <cellStyle name="常规 2 12 16" xfId="23539"/>
    <cellStyle name="常规 2 12 17" xfId="23540"/>
    <cellStyle name="常规 2 12 18" xfId="23541"/>
    <cellStyle name="常规 2 12 18 2" xfId="23542"/>
    <cellStyle name="常规 2 12 19" xfId="23543"/>
    <cellStyle name="常规 2 12 19 2" xfId="23544"/>
    <cellStyle name="常规 2 12 2" xfId="23545"/>
    <cellStyle name="常规 2 12 2 10" xfId="23546"/>
    <cellStyle name="常规 2 12 2 10 2" xfId="23547"/>
    <cellStyle name="常规 2 12 2 10 2 2" xfId="23548"/>
    <cellStyle name="常规 2 12 2 10 3" xfId="23549"/>
    <cellStyle name="常规 2 12 2 10 3 2" xfId="23550"/>
    <cellStyle name="常规 2 12 2 10 4" xfId="23551"/>
    <cellStyle name="常规 2 12 2 10 4 2" xfId="23552"/>
    <cellStyle name="常规 2 12 2 10 5" xfId="23553"/>
    <cellStyle name="常规 2 12 2 10 5 2" xfId="23554"/>
    <cellStyle name="常规 2 12 2 10 6" xfId="23555"/>
    <cellStyle name="常规 2 12 2 10 6 2" xfId="23556"/>
    <cellStyle name="常规 2 12 2 11" xfId="23557"/>
    <cellStyle name="常规 2 12 2 11 2" xfId="23558"/>
    <cellStyle name="常规 2 12 2 11 2 2" xfId="23559"/>
    <cellStyle name="常规 2 12 2 11 3" xfId="23560"/>
    <cellStyle name="常规 2 12 2 11 3 2" xfId="23561"/>
    <cellStyle name="常规 2 12 2 11 4" xfId="23562"/>
    <cellStyle name="常规 2 12 2 11 4 2" xfId="23563"/>
    <cellStyle name="常规 2 12 2 11 5" xfId="23564"/>
    <cellStyle name="常规 2 12 2 11 5 2" xfId="23565"/>
    <cellStyle name="常规 2 12 2 11 6" xfId="23566"/>
    <cellStyle name="常规 2 12 2 11 6 2" xfId="23567"/>
    <cellStyle name="常规 2 12 2 12" xfId="23568"/>
    <cellStyle name="常规 2 12 2 12 2" xfId="23569"/>
    <cellStyle name="常规 2 12 2 12 2 2" xfId="23570"/>
    <cellStyle name="常规 2 12 2 12 3" xfId="23571"/>
    <cellStyle name="常规 2 12 2 12 3 2" xfId="23572"/>
    <cellStyle name="常规 2 12 2 12 4" xfId="23573"/>
    <cellStyle name="常规 2 12 2 12 4 2" xfId="23574"/>
    <cellStyle name="常规 2 12 2 12 5" xfId="23575"/>
    <cellStyle name="常规 2 12 2 12 5 2" xfId="23576"/>
    <cellStyle name="常规 2 12 2 12 6" xfId="23577"/>
    <cellStyle name="常规 2 12 2 12 6 2" xfId="23578"/>
    <cellStyle name="常规 2 12 2 13" xfId="23579"/>
    <cellStyle name="常规 2 12 2 13 2" xfId="23580"/>
    <cellStyle name="常规 2 12 2 13 2 2" xfId="23581"/>
    <cellStyle name="常规 2 12 2 13 3" xfId="23582"/>
    <cellStyle name="常规 2 12 2 13 3 2" xfId="23583"/>
    <cellStyle name="常规 2 12 2 13 4" xfId="23584"/>
    <cellStyle name="常规 2 12 2 13 4 2" xfId="23585"/>
    <cellStyle name="常规 2 12 2 13 5" xfId="23586"/>
    <cellStyle name="常规 2 12 2 13 5 2" xfId="23587"/>
    <cellStyle name="常规 2 12 2 13 6" xfId="23588"/>
    <cellStyle name="常规 2 12 2 13 6 2" xfId="23589"/>
    <cellStyle name="常规 2 12 2 14" xfId="23590"/>
    <cellStyle name="常规 2 12 2 14 2" xfId="23591"/>
    <cellStyle name="常规 2 12 2 14 2 2" xfId="23592"/>
    <cellStyle name="常规 2 12 2 14 3" xfId="23593"/>
    <cellStyle name="常规 2 12 2 14 3 2" xfId="23594"/>
    <cellStyle name="常规 2 12 2 14 4" xfId="23595"/>
    <cellStyle name="常规 2 12 2 14 4 2" xfId="23596"/>
    <cellStyle name="常规 2 12 2 14 5" xfId="23597"/>
    <cellStyle name="常规 2 12 2 14 5 2" xfId="23598"/>
    <cellStyle name="常规 2 12 2 14 6" xfId="23599"/>
    <cellStyle name="常规 2 12 2 14 6 2" xfId="23600"/>
    <cellStyle name="常规 2 12 2 15" xfId="23601"/>
    <cellStyle name="常规 2 12 2 15 2" xfId="23602"/>
    <cellStyle name="常规 2 12 2 15 2 2" xfId="23603"/>
    <cellStyle name="常规 2 12 2 15 3" xfId="23604"/>
    <cellStyle name="常规 2 12 2 15 3 2" xfId="23605"/>
    <cellStyle name="常规 2 12 2 15 4" xfId="23606"/>
    <cellStyle name="常规 2 12 2 15 4 2" xfId="23607"/>
    <cellStyle name="常规 2 12 2 15 5" xfId="23608"/>
    <cellStyle name="常规 2 12 2 15 5 2" xfId="23609"/>
    <cellStyle name="常规 2 12 2 15 6" xfId="23610"/>
    <cellStyle name="常规 2 12 2 15 6 2" xfId="23611"/>
    <cellStyle name="常规 2 12 2 16" xfId="23612"/>
    <cellStyle name="常规 2 12 2 16 2" xfId="23613"/>
    <cellStyle name="常规 2 12 2 16 2 2" xfId="23614"/>
    <cellStyle name="常规 2 12 2 16 3" xfId="23615"/>
    <cellStyle name="常规 2 12 2 16 3 2" xfId="23616"/>
    <cellStyle name="常规 2 12 2 16 4" xfId="23617"/>
    <cellStyle name="常规 2 12 2 16 4 2" xfId="23618"/>
    <cellStyle name="常规 2 12 2 16 5" xfId="23619"/>
    <cellStyle name="常规 2 12 2 16 5 2" xfId="23620"/>
    <cellStyle name="常规 2 12 2 16 6" xfId="23621"/>
    <cellStyle name="常规 2 12 2 16 6 2" xfId="23622"/>
    <cellStyle name="常规 2 12 2 17" xfId="23623"/>
    <cellStyle name="常规 2 12 2 17 2" xfId="23624"/>
    <cellStyle name="常规 2 12 2 17 2 2" xfId="23625"/>
    <cellStyle name="常规 2 12 2 17 3" xfId="23626"/>
    <cellStyle name="常规 2 12 2 17 3 2" xfId="23627"/>
    <cellStyle name="常规 2 12 2 17 4" xfId="23628"/>
    <cellStyle name="常规 2 12 2 17 4 2" xfId="23629"/>
    <cellStyle name="常规 2 12 2 17 5" xfId="23630"/>
    <cellStyle name="常规 2 12 2 17 5 2" xfId="23631"/>
    <cellStyle name="常规 2 12 2 17 6" xfId="23632"/>
    <cellStyle name="常规 2 12 2 17 6 2" xfId="23633"/>
    <cellStyle name="常规 2 12 2 2" xfId="23634"/>
    <cellStyle name="常规 2 12 2 2 10" xfId="23635"/>
    <cellStyle name="常规 2 12 2 2 11" xfId="23636"/>
    <cellStyle name="常规 2 12 2 2 11 2" xfId="23637"/>
    <cellStyle name="常规 2 12 2 2 11 3" xfId="23638"/>
    <cellStyle name="常规 2 12 2 2 11 4" xfId="23639"/>
    <cellStyle name="常规 2 12 2 2 11 5" xfId="23640"/>
    <cellStyle name="常规 2 12 2 2 12" xfId="23641"/>
    <cellStyle name="常规 2 12 2 2 12 2" xfId="23642"/>
    <cellStyle name="常规 2 12 2 2 12 3" xfId="23643"/>
    <cellStyle name="常规 2 12 2 2 12 4" xfId="23644"/>
    <cellStyle name="常规 2 12 2 2 12 5" xfId="23645"/>
    <cellStyle name="常规 2 12 2 2 13" xfId="23646"/>
    <cellStyle name="常规 2 12 2 2 14" xfId="23647"/>
    <cellStyle name="常规 2 12 2 2 15" xfId="23648"/>
    <cellStyle name="常规 2 12 2 2 15 2" xfId="23649"/>
    <cellStyle name="常规 2 12 2 2 16" xfId="23650"/>
    <cellStyle name="常规 2 12 2 2 16 2" xfId="23651"/>
    <cellStyle name="常规 2 12 2 2 17" xfId="23652"/>
    <cellStyle name="常规 2 12 2 2 17 2" xfId="23653"/>
    <cellStyle name="常规 2 12 2 2 18" xfId="23654"/>
    <cellStyle name="常规 2 12 2 2 18 2" xfId="23655"/>
    <cellStyle name="常规 2 12 2 2 19" xfId="23656"/>
    <cellStyle name="常规 2 12 2 2 19 2" xfId="23657"/>
    <cellStyle name="常规 2 12 2 2 2" xfId="23658"/>
    <cellStyle name="常规 2 12 2 2 2 10" xfId="23659"/>
    <cellStyle name="常规 2 12 2 2 2 10 2" xfId="23660"/>
    <cellStyle name="常规 2 12 2 2 2 10 2 2" xfId="23661"/>
    <cellStyle name="常规 2 12 2 2 2 10 3" xfId="23662"/>
    <cellStyle name="常规 2 12 2 2 2 10 3 2" xfId="23663"/>
    <cellStyle name="常规 2 12 2 2 2 10 4" xfId="23664"/>
    <cellStyle name="常规 2 12 2 2 2 10 4 2" xfId="23665"/>
    <cellStyle name="常规 2 12 2 2 2 10 5" xfId="23666"/>
    <cellStyle name="常规 2 12 2 2 2 10 5 2" xfId="23667"/>
    <cellStyle name="常规 2 12 2 2 2 10 6" xfId="23668"/>
    <cellStyle name="常规 2 12 2 2 2 10 6 2" xfId="23669"/>
    <cellStyle name="常规 2 12 2 2 2 11" xfId="23670"/>
    <cellStyle name="常规 2 12 2 2 2 11 2" xfId="23671"/>
    <cellStyle name="常规 2 12 2 2 2 11 2 2" xfId="23672"/>
    <cellStyle name="常规 2 12 2 2 2 11 3" xfId="23673"/>
    <cellStyle name="常规 2 12 2 2 2 11 3 2" xfId="23674"/>
    <cellStyle name="常规 2 12 2 2 2 11 4" xfId="23675"/>
    <cellStyle name="常规 2 12 2 2 2 11 4 2" xfId="23676"/>
    <cellStyle name="常规 2 12 2 2 2 11 5" xfId="23677"/>
    <cellStyle name="常规 2 12 2 2 2 11 5 2" xfId="23678"/>
    <cellStyle name="常规 2 12 2 2 2 11 6" xfId="23679"/>
    <cellStyle name="常规 2 12 2 2 2 11 6 2" xfId="23680"/>
    <cellStyle name="常规 2 12 2 2 2 2" xfId="23681"/>
    <cellStyle name="常规 2 12 2 2 2 2 2" xfId="23682"/>
    <cellStyle name="常规 2 12 2 2 2 2 2 2" xfId="23683"/>
    <cellStyle name="常规 2 12 2 2 2 2 3" xfId="23684"/>
    <cellStyle name="常规 2 12 2 2 2 2 3 2" xfId="23685"/>
    <cellStyle name="常规 2 12 2 2 2 2 4" xfId="23686"/>
    <cellStyle name="常规 2 12 2 2 2 2 4 2" xfId="23687"/>
    <cellStyle name="常规 2 12 2 2 2 2 5" xfId="23688"/>
    <cellStyle name="常规 2 12 2 2 2 2 5 2" xfId="23689"/>
    <cellStyle name="常规 2 12 2 2 2 2 6" xfId="23690"/>
    <cellStyle name="常规 2 12 2 2 2 2 6 2" xfId="23691"/>
    <cellStyle name="常规 2 12 2 2 2 3" xfId="23692"/>
    <cellStyle name="常规 2 12 2 2 2 3 2" xfId="23693"/>
    <cellStyle name="常规 2 12 2 2 2 3 2 2" xfId="23694"/>
    <cellStyle name="常规 2 12 2 2 2 3 3" xfId="23695"/>
    <cellStyle name="常规 2 12 2 2 2 3 3 2" xfId="23696"/>
    <cellStyle name="常规 2 12 2 2 2 3 4" xfId="23697"/>
    <cellStyle name="常规 2 12 2 2 2 3 4 2" xfId="23698"/>
    <cellStyle name="常规 2 12 2 2 2 3 5" xfId="23699"/>
    <cellStyle name="常规 2 12 2 2 2 3 5 2" xfId="23700"/>
    <cellStyle name="常规 2 12 2 2 2 3 6" xfId="23701"/>
    <cellStyle name="常规 2 12 2 2 2 3 6 2" xfId="23702"/>
    <cellStyle name="常规 2 12 2 2 2 4" xfId="23703"/>
    <cellStyle name="常规 2 12 2 2 2 4 2" xfId="23704"/>
    <cellStyle name="常规 2 12 2 2 2 4 2 2" xfId="23705"/>
    <cellStyle name="常规 2 12 2 2 2 4 3" xfId="23706"/>
    <cellStyle name="常规 2 12 2 2 2 4 3 2" xfId="23707"/>
    <cellStyle name="常规 2 12 2 2 2 4 4" xfId="23708"/>
    <cellStyle name="常规 2 12 2 2 2 4 4 2" xfId="23709"/>
    <cellStyle name="常规 2 12 2 2 2 4 5" xfId="23710"/>
    <cellStyle name="常规 2 12 2 2 2 4 5 2" xfId="23711"/>
    <cellStyle name="常规 2 12 2 2 2 4 6" xfId="23712"/>
    <cellStyle name="常规 2 12 2 2 2 4 6 2" xfId="23713"/>
    <cellStyle name="常规 2 12 2 2 2 5" xfId="23714"/>
    <cellStyle name="常规 2 12 2 2 2 5 2" xfId="23715"/>
    <cellStyle name="常规 2 12 2 2 2 5 2 2" xfId="23716"/>
    <cellStyle name="常规 2 12 2 2 2 5 3" xfId="23717"/>
    <cellStyle name="常规 2 12 2 2 2 5 3 2" xfId="23718"/>
    <cellStyle name="常规 2 12 2 2 2 5 4" xfId="23719"/>
    <cellStyle name="常规 2 12 2 2 2 5 4 2" xfId="23720"/>
    <cellStyle name="常规 2 12 2 2 2 5 5" xfId="23721"/>
    <cellStyle name="常规 2 12 2 2 2 5 5 2" xfId="23722"/>
    <cellStyle name="常规 2 12 2 2 2 5 6" xfId="23723"/>
    <cellStyle name="常规 2 12 2 2 2 5 6 2" xfId="23724"/>
    <cellStyle name="常规 2 12 2 2 2 6" xfId="23725"/>
    <cellStyle name="常规 2 12 2 2 2 6 2" xfId="23726"/>
    <cellStyle name="常规 2 12 2 2 2 6 2 2" xfId="23727"/>
    <cellStyle name="常规 2 12 2 2 2 6 3" xfId="23728"/>
    <cellStyle name="常规 2 12 2 2 2 6 3 2" xfId="23729"/>
    <cellStyle name="常规 2 12 2 2 2 6 4" xfId="23730"/>
    <cellStyle name="常规 2 12 2 2 2 6 4 2" xfId="23731"/>
    <cellStyle name="常规 2 12 2 2 2 6 5" xfId="23732"/>
    <cellStyle name="常规 2 12 2 2 2 6 5 2" xfId="23733"/>
    <cellStyle name="常规 2 12 2 2 2 6 6" xfId="23734"/>
    <cellStyle name="常规 2 12 2 2 2 6 6 2" xfId="23735"/>
    <cellStyle name="常规 2 12 2 2 2 7" xfId="23736"/>
    <cellStyle name="常规 2 12 2 2 2 7 2" xfId="23737"/>
    <cellStyle name="常规 2 12 2 2 2 7 2 2" xfId="23738"/>
    <cellStyle name="常规 2 12 2 2 2 7 3" xfId="23739"/>
    <cellStyle name="常规 2 12 2 2 2 7 3 2" xfId="23740"/>
    <cellStyle name="常规 2 12 2 2 2 7 4" xfId="23741"/>
    <cellStyle name="常规 2 12 2 2 2 7 4 2" xfId="23742"/>
    <cellStyle name="常规 2 12 2 2 2 7 5" xfId="23743"/>
    <cellStyle name="常规 2 12 2 2 2 7 5 2" xfId="23744"/>
    <cellStyle name="常规 2 12 2 2 2 7 6" xfId="23745"/>
    <cellStyle name="常规 2 12 2 2 2 7 6 2" xfId="23746"/>
    <cellStyle name="常规 2 12 2 2 2 8" xfId="23747"/>
    <cellStyle name="常规 2 12 2 2 2 8 2" xfId="23748"/>
    <cellStyle name="常规 2 12 2 2 2 8 2 2" xfId="23749"/>
    <cellStyle name="常规 2 12 2 2 2 8 3" xfId="23750"/>
    <cellStyle name="常规 2 12 2 2 2 8 3 2" xfId="23751"/>
    <cellStyle name="常规 2 12 2 2 2 8 4" xfId="23752"/>
    <cellStyle name="常规 2 12 2 2 2 8 4 2" xfId="23753"/>
    <cellStyle name="常规 2 12 2 2 2 8 5" xfId="23754"/>
    <cellStyle name="常规 2 12 2 2 2 8 5 2" xfId="23755"/>
    <cellStyle name="常规 2 12 2 2 2 8 6" xfId="23756"/>
    <cellStyle name="常规 2 12 2 2 2 8 6 2" xfId="23757"/>
    <cellStyle name="常规 2 12 2 2 2 9" xfId="23758"/>
    <cellStyle name="常规 2 12 2 2 2 9 2" xfId="23759"/>
    <cellStyle name="常规 2 12 2 2 2 9 2 2" xfId="23760"/>
    <cellStyle name="常规 2 12 2 2 2 9 3" xfId="23761"/>
    <cellStyle name="常规 2 12 2 2 2 9 3 2" xfId="23762"/>
    <cellStyle name="常规 2 12 2 2 2 9 4" xfId="23763"/>
    <cellStyle name="常规 2 12 2 2 2 9 4 2" xfId="23764"/>
    <cellStyle name="常规 2 12 2 2 2 9 5" xfId="23765"/>
    <cellStyle name="常规 2 12 2 2 2 9 5 2" xfId="23766"/>
    <cellStyle name="常规 2 12 2 2 2 9 6" xfId="23767"/>
    <cellStyle name="常规 2 12 2 2 2 9 6 2" xfId="23768"/>
    <cellStyle name="常规 2 12 2 2 3" xfId="23769"/>
    <cellStyle name="常规 2 12 2 2 3 2" xfId="23770"/>
    <cellStyle name="常规 2 12 2 2 3 2 2" xfId="23771"/>
    <cellStyle name="常规 2 12 2 2 3 2 2 2" xfId="23772"/>
    <cellStyle name="常规 2 12 2 2 3 2 3" xfId="23773"/>
    <cellStyle name="常规 2 12 2 2 3 2 3 2" xfId="23774"/>
    <cellStyle name="常规 2 12 2 2 3 2 4" xfId="23775"/>
    <cellStyle name="常规 2 12 2 2 3 2 4 2" xfId="23776"/>
    <cellStyle name="常规 2 12 2 2 3 2 5" xfId="23777"/>
    <cellStyle name="常规 2 12 2 2 3 2 5 2" xfId="23778"/>
    <cellStyle name="常规 2 12 2 2 3 2 6" xfId="23779"/>
    <cellStyle name="常规 2 12 2 2 3 2 6 2" xfId="23780"/>
    <cellStyle name="常规 2 12 2 2 3 3" xfId="23781"/>
    <cellStyle name="常规 2 12 2 2 3 3 2" xfId="23782"/>
    <cellStyle name="常规 2 12 2 2 3 4" xfId="23783"/>
    <cellStyle name="常规 2 12 2 2 3 4 2" xfId="23784"/>
    <cellStyle name="常规 2 12 2 2 3 5" xfId="23785"/>
    <cellStyle name="常规 2 12 2 2 3 5 2" xfId="23786"/>
    <cellStyle name="常规 2 12 2 2 3 6" xfId="23787"/>
    <cellStyle name="常规 2 12 2 2 3 6 2" xfId="23788"/>
    <cellStyle name="常规 2 12 2 2 3 7" xfId="23789"/>
    <cellStyle name="常规 2 12 2 2 3 7 2" xfId="23790"/>
    <cellStyle name="常规 2 12 2 2 4" xfId="23791"/>
    <cellStyle name="常规 2 12 2 2 4 2" xfId="23792"/>
    <cellStyle name="常规 2 12 2 2 4 2 10" xfId="23793"/>
    <cellStyle name="常规 2 12 2 2 4 2 10 2" xfId="23794"/>
    <cellStyle name="常规 2 12 2 2 4 2 11" xfId="23795"/>
    <cellStyle name="常规 2 12 2 2 4 2 11 2" xfId="23796"/>
    <cellStyle name="常规 2 12 2 2 4 2 12" xfId="23797"/>
    <cellStyle name="常规 2 12 2 2 4 2 13" xfId="23798"/>
    <cellStyle name="常规 2 12 2 2 4 2 2" xfId="23799"/>
    <cellStyle name="常规 2 12 2 2 4 2 2 2" xfId="23800"/>
    <cellStyle name="常规 2 12 2 2 4 2 2 2 2" xfId="23801"/>
    <cellStyle name="常规 2 12 2 2 4 2 2 3" xfId="23802"/>
    <cellStyle name="常规 2 12 2 2 4 2 2 3 2" xfId="23803"/>
    <cellStyle name="常规 2 12 2 2 4 2 2 4" xfId="23804"/>
    <cellStyle name="常规 2 12 2 2 4 2 2 5" xfId="23805"/>
    <cellStyle name="常规 2 12 2 2 4 2 3" xfId="23806"/>
    <cellStyle name="常规 2 12 2 2 4 2 3 2" xfId="23807"/>
    <cellStyle name="常规 2 12 2 2 4 2 3 2 2" xfId="23808"/>
    <cellStyle name="常规 2 12 2 2 4 2 3 3" xfId="23809"/>
    <cellStyle name="常规 2 12 2 2 4 2 3 3 2" xfId="23810"/>
    <cellStyle name="常规 2 12 2 2 4 2 3 4" xfId="23811"/>
    <cellStyle name="常规 2 12 2 2 4 2 3 5" xfId="23812"/>
    <cellStyle name="常规 2 12 2 2 4 2 4" xfId="23813"/>
    <cellStyle name="常规 2 12 2 2 4 2 4 2" xfId="23814"/>
    <cellStyle name="常规 2 12 2 2 4 2 5" xfId="23815"/>
    <cellStyle name="常规 2 12 2 2 4 2 5 2" xfId="23816"/>
    <cellStyle name="常规 2 12 2 2 4 2 6" xfId="23817"/>
    <cellStyle name="常规 2 12 2 2 4 2 6 2" xfId="23818"/>
    <cellStyle name="常规 2 12 2 2 4 2 7" xfId="23819"/>
    <cellStyle name="常规 2 12 2 2 4 2 7 2" xfId="23820"/>
    <cellStyle name="常规 2 12 2 2 4 2 8" xfId="23821"/>
    <cellStyle name="常规 2 12 2 2 4 2 8 2" xfId="23822"/>
    <cellStyle name="常规 2 12 2 2 4 2 9" xfId="23823"/>
    <cellStyle name="常规 2 12 2 2 4 2 9 2" xfId="23824"/>
    <cellStyle name="常规 2 12 2 2 4 3" xfId="23825"/>
    <cellStyle name="常规 2 12 2 2 4 3 2" xfId="23826"/>
    <cellStyle name="常规 2 12 2 2 4 3 2 2" xfId="23827"/>
    <cellStyle name="常规 2 12 2 2 4 3 3" xfId="23828"/>
    <cellStyle name="常规 2 12 2 2 4 3 3 2" xfId="23829"/>
    <cellStyle name="常规 2 12 2 2 4 3 4" xfId="23830"/>
    <cellStyle name="常规 2 12 2 2 4 3 5" xfId="23831"/>
    <cellStyle name="常规 2 12 2 2 4 4" xfId="23832"/>
    <cellStyle name="常规 2 12 2 2 4 4 2" xfId="23833"/>
    <cellStyle name="常规 2 12 2 2 4 4 2 2" xfId="23834"/>
    <cellStyle name="常规 2 12 2 2 4 4 3" xfId="23835"/>
    <cellStyle name="常规 2 12 2 2 4 4 3 2" xfId="23836"/>
    <cellStyle name="常规 2 12 2 2 4 4 4" xfId="23837"/>
    <cellStyle name="常规 2 12 2 2 4 4 5" xfId="23838"/>
    <cellStyle name="常规 2 12 2 2 4 5" xfId="23839"/>
    <cellStyle name="常规 2 12 2 2 4 5 2" xfId="23840"/>
    <cellStyle name="常规 2 12 2 2 4 5 2 2" xfId="23841"/>
    <cellStyle name="常规 2 12 2 2 4 5 3" xfId="23842"/>
    <cellStyle name="常规 2 12 2 2 4 5 3 2" xfId="23843"/>
    <cellStyle name="常规 2 12 2 2 4 5 4" xfId="23844"/>
    <cellStyle name="常规 2 12 2 2 4 5 5" xfId="23845"/>
    <cellStyle name="常规 2 12 2 2 5" xfId="23846"/>
    <cellStyle name="常规 2 12 2 2 5 2" xfId="23847"/>
    <cellStyle name="常规 2 12 2 2 5 2 2" xfId="23848"/>
    <cellStyle name="常规 2 12 2 2 5 2 2 2" xfId="23849"/>
    <cellStyle name="常规 2 12 2 2 5 2 3" xfId="23850"/>
    <cellStyle name="常规 2 12 2 2 5 2 3 2" xfId="23851"/>
    <cellStyle name="常规 2 12 2 2 5 2 4" xfId="23852"/>
    <cellStyle name="常规 2 12 2 2 5 2 5" xfId="23853"/>
    <cellStyle name="常规 2 12 2 2 5 3" xfId="23854"/>
    <cellStyle name="常规 2 12 2 2 5 3 2" xfId="23855"/>
    <cellStyle name="常规 2 12 2 2 5 3 2 2" xfId="23856"/>
    <cellStyle name="常规 2 12 2 2 5 3 3" xfId="23857"/>
    <cellStyle name="常规 2 12 2 2 5 3 3 2" xfId="23858"/>
    <cellStyle name="常规 2 12 2 2 5 3 4" xfId="23859"/>
    <cellStyle name="常规 2 12 2 2 5 3 5" xfId="23860"/>
    <cellStyle name="常规 2 12 2 2 6" xfId="23861"/>
    <cellStyle name="常规 2 12 2 2 7" xfId="23862"/>
    <cellStyle name="常规 2 12 2 2 8" xfId="23863"/>
    <cellStyle name="常规 2 12 2 2 9" xfId="23864"/>
    <cellStyle name="常规 2 12 2 3" xfId="23865"/>
    <cellStyle name="常规 2 12 2 3 2" xfId="23866"/>
    <cellStyle name="常规 2 12 2 3 2 2" xfId="23867"/>
    <cellStyle name="常规 2 12 2 3 2 2 10" xfId="23868"/>
    <cellStyle name="常规 2 12 2 3 2 2 10 2" xfId="23869"/>
    <cellStyle name="常规 2 12 2 3 2 2 11" xfId="23870"/>
    <cellStyle name="常规 2 12 2 3 2 2 11 2" xfId="23871"/>
    <cellStyle name="常规 2 12 2 3 2 2 12" xfId="23872"/>
    <cellStyle name="常规 2 12 2 3 2 2 12 2" xfId="23873"/>
    <cellStyle name="常规 2 12 2 3 2 2 13" xfId="23874"/>
    <cellStyle name="常规 2 12 2 3 2 2 14" xfId="23875"/>
    <cellStyle name="常规 2 12 2 3 2 2 2" xfId="23876"/>
    <cellStyle name="常规 2 12 2 3 2 2 2 2" xfId="23877"/>
    <cellStyle name="常规 2 12 2 3 2 2 2 2 2" xfId="23878"/>
    <cellStyle name="常规 2 12 2 3 2 2 2 3" xfId="23879"/>
    <cellStyle name="常规 2 12 2 3 2 2 2 3 2" xfId="23880"/>
    <cellStyle name="常规 2 12 2 3 2 2 2 4" xfId="23881"/>
    <cellStyle name="常规 2 12 2 3 2 2 2 5" xfId="23882"/>
    <cellStyle name="常规 2 12 2 3 2 2 3" xfId="23883"/>
    <cellStyle name="常规 2 12 2 3 2 2 3 2" xfId="23884"/>
    <cellStyle name="常规 2 12 2 3 2 2 3 2 2" xfId="23885"/>
    <cellStyle name="常规 2 12 2 3 2 2 3 3" xfId="23886"/>
    <cellStyle name="常规 2 12 2 3 2 2 3 3 2" xfId="23887"/>
    <cellStyle name="常规 2 12 2 3 2 2 3 4" xfId="23888"/>
    <cellStyle name="常规 2 12 2 3 2 2 3 5" xfId="23889"/>
    <cellStyle name="常规 2 12 2 3 2 2 4" xfId="23890"/>
    <cellStyle name="常规 2 12 2 3 2 2 4 2" xfId="23891"/>
    <cellStyle name="常规 2 12 2 3 2 2 4 2 2" xfId="23892"/>
    <cellStyle name="常规 2 12 2 3 2 2 4 3" xfId="23893"/>
    <cellStyle name="常规 2 12 2 3 2 2 4 3 2" xfId="23894"/>
    <cellStyle name="常规 2 12 2 3 2 2 4 4" xfId="23895"/>
    <cellStyle name="常规 2 12 2 3 2 2 4 5" xfId="23896"/>
    <cellStyle name="常规 2 12 2 3 2 2 5" xfId="23897"/>
    <cellStyle name="常规 2 12 2 3 2 2 5 2" xfId="23898"/>
    <cellStyle name="常规 2 12 2 3 2 2 6" xfId="23899"/>
    <cellStyle name="常规 2 12 2 3 2 2 6 2" xfId="23900"/>
    <cellStyle name="常规 2 12 2 3 2 2 7" xfId="23901"/>
    <cellStyle name="常规 2 12 2 3 2 2 7 2" xfId="23902"/>
    <cellStyle name="常规 2 12 2 3 2 2 8" xfId="23903"/>
    <cellStyle name="常规 2 12 2 3 2 2 8 2" xfId="23904"/>
    <cellStyle name="常规 2 12 2 3 2 2 9" xfId="23905"/>
    <cellStyle name="常规 2 12 2 3 2 2 9 2" xfId="23906"/>
    <cellStyle name="常规 2 12 2 3 2 3" xfId="23907"/>
    <cellStyle name="常规 2 12 2 3 2 3 2" xfId="23908"/>
    <cellStyle name="常规 2 12 2 3 2 3 2 2" xfId="23909"/>
    <cellStyle name="常规 2 12 2 3 2 3 3" xfId="23910"/>
    <cellStyle name="常规 2 12 2 3 2 3 3 2" xfId="23911"/>
    <cellStyle name="常规 2 12 2 3 2 3 4" xfId="23912"/>
    <cellStyle name="常规 2 12 2 3 2 3 5" xfId="23913"/>
    <cellStyle name="常规 2 12 2 3 2 4" xfId="23914"/>
    <cellStyle name="常规 2 12 2 3 2 4 2" xfId="23915"/>
    <cellStyle name="常规 2 12 2 3 2 4 2 2" xfId="23916"/>
    <cellStyle name="常规 2 12 2 3 2 4 3" xfId="23917"/>
    <cellStyle name="常规 2 12 2 3 2 4 3 2" xfId="23918"/>
    <cellStyle name="常规 2 12 2 3 2 4 4" xfId="23919"/>
    <cellStyle name="常规 2 12 2 3 2 4 5" xfId="23920"/>
    <cellStyle name="常规 2 12 2 3 2 5" xfId="23921"/>
    <cellStyle name="常规 2 12 2 3 2 5 2" xfId="23922"/>
    <cellStyle name="常规 2 12 2 3 2 6" xfId="23923"/>
    <cellStyle name="常规 2 12 2 3 2 6 2" xfId="23924"/>
    <cellStyle name="常规 2 12 2 3 2 7" xfId="23925"/>
    <cellStyle name="常规 2 12 2 3 2 7 2" xfId="23926"/>
    <cellStyle name="常规 2 12 2 3 2 8" xfId="23927"/>
    <cellStyle name="常规 2 12 2 3 2 8 2" xfId="23928"/>
    <cellStyle name="常规 2 12 2 3 2 9" xfId="23929"/>
    <cellStyle name="常规 2 12 2 3 2 9 2" xfId="23930"/>
    <cellStyle name="常规 2 12 2 3 3" xfId="23931"/>
    <cellStyle name="常规 2 12 2 3 3 2" xfId="23932"/>
    <cellStyle name="常规 2 12 2 3 3 2 2" xfId="23933"/>
    <cellStyle name="常规 2 12 2 3 3 2 2 2" xfId="23934"/>
    <cellStyle name="常规 2 12 2 3 3 2 3" xfId="23935"/>
    <cellStyle name="常规 2 12 2 3 3 2 3 2" xfId="23936"/>
    <cellStyle name="常规 2 12 2 3 3 2 4" xfId="23937"/>
    <cellStyle name="常规 2 12 2 3 3 2 5" xfId="23938"/>
    <cellStyle name="常规 2 12 2 3 3 3" xfId="23939"/>
    <cellStyle name="常规 2 12 2 3 3 3 2" xfId="23940"/>
    <cellStyle name="常规 2 12 2 3 3 3 2 2" xfId="23941"/>
    <cellStyle name="常规 2 12 2 3 3 3 3" xfId="23942"/>
    <cellStyle name="常规 2 12 2 3 3 3 3 2" xfId="23943"/>
    <cellStyle name="常规 2 12 2 3 3 3 4" xfId="23944"/>
    <cellStyle name="常规 2 12 2 3 3 3 5" xfId="23945"/>
    <cellStyle name="常规 2 12 2 3 3 4" xfId="23946"/>
    <cellStyle name="常规 2 12 2 3 3 5" xfId="23947"/>
    <cellStyle name="常规 2 12 2 3 3 6" xfId="23948"/>
    <cellStyle name="常规 2 12 2 3 3 7" xfId="23949"/>
    <cellStyle name="常规 2 12 2 3 4" xfId="23950"/>
    <cellStyle name="常规 2 12 2 3 4 2" xfId="23951"/>
    <cellStyle name="常规 2 12 2 3 4 3" xfId="23952"/>
    <cellStyle name="常规 2 12 2 3 4 4" xfId="23953"/>
    <cellStyle name="常规 2 12 2 3 4 5" xfId="23954"/>
    <cellStyle name="常规 2 12 2 3 5" xfId="23955"/>
    <cellStyle name="常规 2 12 2 3 5 2" xfId="23956"/>
    <cellStyle name="常规 2 12 2 3 6" xfId="23957"/>
    <cellStyle name="常规 2 12 2 3 6 2" xfId="23958"/>
    <cellStyle name="常规 2 12 2 3 7" xfId="23959"/>
    <cellStyle name="常规 2 12 2 3 7 2" xfId="23960"/>
    <cellStyle name="常规 2 12 2 3 8" xfId="23961"/>
    <cellStyle name="常规 2 12 2 3 8 2" xfId="23962"/>
    <cellStyle name="常规 2 12 2 3 9" xfId="23963"/>
    <cellStyle name="常规 2 12 2 3 9 2" xfId="23964"/>
    <cellStyle name="常规 2 12 2 4" xfId="23965"/>
    <cellStyle name="常规 2 12 2 4 2" xfId="23966"/>
    <cellStyle name="常规 2 12 2 4 2 2" xfId="23967"/>
    <cellStyle name="常规 2 12 2 4 2 2 2" xfId="23968"/>
    <cellStyle name="常规 2 12 2 4 2 3" xfId="23969"/>
    <cellStyle name="常规 2 12 2 4 2 3 2" xfId="23970"/>
    <cellStyle name="常规 2 12 2 4 2 4" xfId="23971"/>
    <cellStyle name="常规 2 12 2 4 2 4 2" xfId="23972"/>
    <cellStyle name="常规 2 12 2 4 2 5" xfId="23973"/>
    <cellStyle name="常规 2 12 2 4 2 5 2" xfId="23974"/>
    <cellStyle name="常规 2 12 2 4 2 6" xfId="23975"/>
    <cellStyle name="常规 2 12 2 4 2 6 2" xfId="23976"/>
    <cellStyle name="常规 2 12 2 4 3" xfId="23977"/>
    <cellStyle name="常规 2 12 2 4 3 2" xfId="23978"/>
    <cellStyle name="常规 2 12 2 4 4" xfId="23979"/>
    <cellStyle name="常规 2 12 2 4 4 2" xfId="23980"/>
    <cellStyle name="常规 2 12 2 4 5" xfId="23981"/>
    <cellStyle name="常规 2 12 2 4 5 2" xfId="23982"/>
    <cellStyle name="常规 2 12 2 4 6" xfId="23983"/>
    <cellStyle name="常规 2 12 2 4 6 2" xfId="23984"/>
    <cellStyle name="常规 2 12 2 4 7" xfId="23985"/>
    <cellStyle name="常规 2 12 2 4 7 2" xfId="23986"/>
    <cellStyle name="常规 2 12 2 5" xfId="23987"/>
    <cellStyle name="常规 2 12 2 5 10" xfId="23988"/>
    <cellStyle name="常规 2 12 2 5 11" xfId="23989"/>
    <cellStyle name="常规 2 12 2 5 12" xfId="23990"/>
    <cellStyle name="常规 2 12 2 5 12 2" xfId="23991"/>
    <cellStyle name="常规 2 12 2 5 13" xfId="23992"/>
    <cellStyle name="常规 2 12 2 5 13 2" xfId="23993"/>
    <cellStyle name="常规 2 12 2 5 14" xfId="23994"/>
    <cellStyle name="常规 2 12 2 5 14 2" xfId="23995"/>
    <cellStyle name="常规 2 12 2 5 15" xfId="23996"/>
    <cellStyle name="常规 2 12 2 5 15 2" xfId="23997"/>
    <cellStyle name="常规 2 12 2 5 16" xfId="23998"/>
    <cellStyle name="常规 2 12 2 5 16 2" xfId="23999"/>
    <cellStyle name="常规 2 12 2 5 2" xfId="24000"/>
    <cellStyle name="常规 2 12 2 5 2 10" xfId="24001"/>
    <cellStyle name="常规 2 12 2 5 2 10 2" xfId="24002"/>
    <cellStyle name="常规 2 12 2 5 2 10 2 2" xfId="24003"/>
    <cellStyle name="常规 2 12 2 5 2 10 3" xfId="24004"/>
    <cellStyle name="常规 2 12 2 5 2 10 3 2" xfId="24005"/>
    <cellStyle name="常规 2 12 2 5 2 10 4" xfId="24006"/>
    <cellStyle name="常规 2 12 2 5 2 10 4 2" xfId="24007"/>
    <cellStyle name="常规 2 12 2 5 2 10 5" xfId="24008"/>
    <cellStyle name="常规 2 12 2 5 2 10 5 2" xfId="24009"/>
    <cellStyle name="常规 2 12 2 5 2 10 6" xfId="24010"/>
    <cellStyle name="常规 2 12 2 5 2 10 6 2" xfId="24011"/>
    <cellStyle name="常规 2 12 2 5 2 11" xfId="24012"/>
    <cellStyle name="常规 2 12 2 5 2 11 2" xfId="24013"/>
    <cellStyle name="常规 2 12 2 5 2 11 2 2" xfId="24014"/>
    <cellStyle name="常规 2 12 2 5 2 11 3" xfId="24015"/>
    <cellStyle name="常规 2 12 2 5 2 11 3 2" xfId="24016"/>
    <cellStyle name="常规 2 12 2 5 2 11 4" xfId="24017"/>
    <cellStyle name="常规 2 12 2 5 2 11 4 2" xfId="24018"/>
    <cellStyle name="常规 2 12 2 5 2 11 5" xfId="24019"/>
    <cellStyle name="常规 2 12 2 5 2 11 5 2" xfId="24020"/>
    <cellStyle name="常规 2 12 2 5 2 11 6" xfId="24021"/>
    <cellStyle name="常规 2 12 2 5 2 11 6 2" xfId="24022"/>
    <cellStyle name="常规 2 12 2 5 2 2" xfId="24023"/>
    <cellStyle name="常规 2 12 2 5 2 2 2" xfId="24024"/>
    <cellStyle name="常规 2 12 2 5 2 2 2 2" xfId="24025"/>
    <cellStyle name="常规 2 12 2 5 2 2 3" xfId="24026"/>
    <cellStyle name="常规 2 12 2 5 2 2 3 2" xfId="24027"/>
    <cellStyle name="常规 2 12 2 5 2 2 4" xfId="24028"/>
    <cellStyle name="常规 2 12 2 5 2 2 4 2" xfId="24029"/>
    <cellStyle name="常规 2 12 2 5 2 2 5" xfId="24030"/>
    <cellStyle name="常规 2 12 2 5 2 2 5 2" xfId="24031"/>
    <cellStyle name="常规 2 12 2 5 2 2 6" xfId="24032"/>
    <cellStyle name="常规 2 12 2 5 2 2 6 2" xfId="24033"/>
    <cellStyle name="常规 2 12 2 5 2 3" xfId="24034"/>
    <cellStyle name="常规 2 12 2 5 2 3 2" xfId="24035"/>
    <cellStyle name="常规 2 12 2 5 2 3 2 2" xfId="24036"/>
    <cellStyle name="常规 2 12 2 5 2 3 3" xfId="24037"/>
    <cellStyle name="常规 2 12 2 5 2 3 3 2" xfId="24038"/>
    <cellStyle name="常规 2 12 2 5 2 3 4" xfId="24039"/>
    <cellStyle name="常规 2 12 2 5 2 3 4 2" xfId="24040"/>
    <cellStyle name="常规 2 12 2 5 2 3 5" xfId="24041"/>
    <cellStyle name="常规 2 12 2 5 2 3 5 2" xfId="24042"/>
    <cellStyle name="常规 2 12 2 5 2 3 6" xfId="24043"/>
    <cellStyle name="常规 2 12 2 5 2 3 6 2" xfId="24044"/>
    <cellStyle name="常规 2 12 2 5 2 4" xfId="24045"/>
    <cellStyle name="常规 2 12 2 5 2 4 2" xfId="24046"/>
    <cellStyle name="常规 2 12 2 5 2 4 2 2" xfId="24047"/>
    <cellStyle name="常规 2 12 2 5 2 4 3" xfId="24048"/>
    <cellStyle name="常规 2 12 2 5 2 4 3 2" xfId="24049"/>
    <cellStyle name="常规 2 12 2 5 2 4 4" xfId="24050"/>
    <cellStyle name="常规 2 12 2 5 2 4 4 2" xfId="24051"/>
    <cellStyle name="常规 2 12 2 5 2 4 5" xfId="24052"/>
    <cellStyle name="常规 2 12 2 5 2 4 5 2" xfId="24053"/>
    <cellStyle name="常规 2 12 2 5 2 4 6" xfId="24054"/>
    <cellStyle name="常规 2 12 2 5 2 4 6 2" xfId="24055"/>
    <cellStyle name="常规 2 12 2 5 2 5" xfId="24056"/>
    <cellStyle name="常规 2 12 2 5 2 5 2" xfId="24057"/>
    <cellStyle name="常规 2 12 2 5 2 5 2 2" xfId="24058"/>
    <cellStyle name="常规 2 12 2 5 2 5 3" xfId="24059"/>
    <cellStyle name="常规 2 12 2 5 2 5 3 2" xfId="24060"/>
    <cellStyle name="常规 2 12 2 5 2 5 4" xfId="24061"/>
    <cellStyle name="常规 2 12 2 5 2 5 4 2" xfId="24062"/>
    <cellStyle name="常规 2 12 2 5 2 5 5" xfId="24063"/>
    <cellStyle name="常规 2 12 2 5 2 5 5 2" xfId="24064"/>
    <cellStyle name="常规 2 12 2 5 2 5 6" xfId="24065"/>
    <cellStyle name="常规 2 12 2 5 2 5 6 2" xfId="24066"/>
    <cellStyle name="常规 2 12 2 5 2 6" xfId="24067"/>
    <cellStyle name="常规 2 12 2 5 2 6 2" xfId="24068"/>
    <cellStyle name="常规 2 12 2 5 2 6 2 2" xfId="24069"/>
    <cellStyle name="常规 2 12 2 5 2 6 3" xfId="24070"/>
    <cellStyle name="常规 2 12 2 5 2 6 3 2" xfId="24071"/>
    <cellStyle name="常规 2 12 2 5 2 6 4" xfId="24072"/>
    <cellStyle name="常规 2 12 2 5 2 6 4 2" xfId="24073"/>
    <cellStyle name="常规 2 12 2 5 2 6 5" xfId="24074"/>
    <cellStyle name="常规 2 12 2 5 2 6 5 2" xfId="24075"/>
    <cellStyle name="常规 2 12 2 5 2 6 6" xfId="24076"/>
    <cellStyle name="常规 2 12 2 5 2 6 6 2" xfId="24077"/>
    <cellStyle name="常规 2 12 2 5 2 7" xfId="24078"/>
    <cellStyle name="常规 2 12 2 5 2 7 2" xfId="24079"/>
    <cellStyle name="常规 2 12 2 5 2 7 2 2" xfId="24080"/>
    <cellStyle name="常规 2 12 2 5 2 7 3" xfId="24081"/>
    <cellStyle name="常规 2 12 2 5 2 7 3 2" xfId="24082"/>
    <cellStyle name="常规 2 12 2 5 2 7 4" xfId="24083"/>
    <cellStyle name="常规 2 12 2 5 2 7 4 2" xfId="24084"/>
    <cellStyle name="常规 2 12 2 5 2 7 5" xfId="24085"/>
    <cellStyle name="常规 2 12 2 5 2 7 5 2" xfId="24086"/>
    <cellStyle name="常规 2 12 2 5 2 7 6" xfId="24087"/>
    <cellStyle name="常规 2 12 2 5 2 7 6 2" xfId="24088"/>
    <cellStyle name="常规 2 12 2 5 2 8" xfId="24089"/>
    <cellStyle name="常规 2 12 2 5 2 8 2" xfId="24090"/>
    <cellStyle name="常规 2 12 2 5 2 8 2 2" xfId="24091"/>
    <cellStyle name="常规 2 12 2 5 2 8 3" xfId="24092"/>
    <cellStyle name="常规 2 12 2 5 2 8 3 2" xfId="24093"/>
    <cellStyle name="常规 2 12 2 5 2 8 4" xfId="24094"/>
    <cellStyle name="常规 2 12 2 5 2 8 4 2" xfId="24095"/>
    <cellStyle name="常规 2 12 2 5 2 8 5" xfId="24096"/>
    <cellStyle name="常规 2 12 2 5 2 8 5 2" xfId="24097"/>
    <cellStyle name="常规 2 12 2 5 2 8 6" xfId="24098"/>
    <cellStyle name="常规 2 12 2 5 2 8 6 2" xfId="24099"/>
    <cellStyle name="常规 2 12 2 5 2 9" xfId="24100"/>
    <cellStyle name="常规 2 12 2 5 2 9 2" xfId="24101"/>
    <cellStyle name="常规 2 12 2 5 2 9 2 2" xfId="24102"/>
    <cellStyle name="常规 2 12 2 5 2 9 3" xfId="24103"/>
    <cellStyle name="常规 2 12 2 5 2 9 3 2" xfId="24104"/>
    <cellStyle name="常规 2 12 2 5 2 9 4" xfId="24105"/>
    <cellStyle name="常规 2 12 2 5 2 9 4 2" xfId="24106"/>
    <cellStyle name="常规 2 12 2 5 2 9 5" xfId="24107"/>
    <cellStyle name="常规 2 12 2 5 2 9 5 2" xfId="24108"/>
    <cellStyle name="常规 2 12 2 5 2 9 6" xfId="24109"/>
    <cellStyle name="常规 2 12 2 5 2 9 6 2" xfId="24110"/>
    <cellStyle name="常规 2 12 2 5 3" xfId="24111"/>
    <cellStyle name="常规 2 12 2 5 4" xfId="24112"/>
    <cellStyle name="常规 2 12 2 5 5" xfId="24113"/>
    <cellStyle name="常规 2 12 2 5 6" xfId="24114"/>
    <cellStyle name="常规 2 12 2 5 7" xfId="24115"/>
    <cellStyle name="常规 2 12 2 5 8" xfId="24116"/>
    <cellStyle name="常规 2 12 2 5 9" xfId="24117"/>
    <cellStyle name="常规 2 12 2 6" xfId="24118"/>
    <cellStyle name="常规 2 12 2 6 2" xfId="24119"/>
    <cellStyle name="常规 2 12 2 6 2 2" xfId="24120"/>
    <cellStyle name="常规 2 12 2 6 3" xfId="24121"/>
    <cellStyle name="常规 2 12 2 6 3 2" xfId="24122"/>
    <cellStyle name="常规 2 12 2 6 4" xfId="24123"/>
    <cellStyle name="常规 2 12 2 6 4 2" xfId="24124"/>
    <cellStyle name="常规 2 12 2 6 5" xfId="24125"/>
    <cellStyle name="常规 2 12 2 6 5 2" xfId="24126"/>
    <cellStyle name="常规 2 12 2 6 6" xfId="24127"/>
    <cellStyle name="常规 2 12 2 6 6 2" xfId="24128"/>
    <cellStyle name="常规 2 12 2 7" xfId="24129"/>
    <cellStyle name="常规 2 12 2 7 2" xfId="24130"/>
    <cellStyle name="常规 2 12 2 7 2 2" xfId="24131"/>
    <cellStyle name="常规 2 12 2 7 3" xfId="24132"/>
    <cellStyle name="常规 2 12 2 7 3 2" xfId="24133"/>
    <cellStyle name="常规 2 12 2 7 4" xfId="24134"/>
    <cellStyle name="常规 2 12 2 7 4 2" xfId="24135"/>
    <cellStyle name="常规 2 12 2 7 5" xfId="24136"/>
    <cellStyle name="常规 2 12 2 7 5 2" xfId="24137"/>
    <cellStyle name="常规 2 12 2 7 6" xfId="24138"/>
    <cellStyle name="常规 2 12 2 7 6 2" xfId="24139"/>
    <cellStyle name="常规 2 12 2 8" xfId="24140"/>
    <cellStyle name="常规 2 12 2 8 2" xfId="24141"/>
    <cellStyle name="常规 2 12 2 8 2 2" xfId="24142"/>
    <cellStyle name="常规 2 12 2 8 3" xfId="24143"/>
    <cellStyle name="常规 2 12 2 8 3 2" xfId="24144"/>
    <cellStyle name="常规 2 12 2 8 4" xfId="24145"/>
    <cellStyle name="常规 2 12 2 8 4 2" xfId="24146"/>
    <cellStyle name="常规 2 12 2 8 5" xfId="24147"/>
    <cellStyle name="常规 2 12 2 8 5 2" xfId="24148"/>
    <cellStyle name="常规 2 12 2 8 6" xfId="24149"/>
    <cellStyle name="常规 2 12 2 8 6 2" xfId="24150"/>
    <cellStyle name="常规 2 12 2 9" xfId="24151"/>
    <cellStyle name="常规 2 12 2 9 2" xfId="24152"/>
    <cellStyle name="常规 2 12 2 9 2 2" xfId="24153"/>
    <cellStyle name="常规 2 12 2 9 3" xfId="24154"/>
    <cellStyle name="常规 2 12 2 9 3 2" xfId="24155"/>
    <cellStyle name="常规 2 12 2 9 4" xfId="24156"/>
    <cellStyle name="常规 2 12 2 9 4 2" xfId="24157"/>
    <cellStyle name="常规 2 12 2 9 5" xfId="24158"/>
    <cellStyle name="常规 2 12 2 9 5 2" xfId="24159"/>
    <cellStyle name="常规 2 12 2 9 6" xfId="24160"/>
    <cellStyle name="常规 2 12 2 9 6 2" xfId="24161"/>
    <cellStyle name="常规 2 12 20" xfId="24162"/>
    <cellStyle name="常规 2 12 20 2" xfId="24163"/>
    <cellStyle name="常规 2 12 21" xfId="24164"/>
    <cellStyle name="常规 2 12 21 2" xfId="24165"/>
    <cellStyle name="常规 2 12 22" xfId="24166"/>
    <cellStyle name="常规 2 12 22 2" xfId="24167"/>
    <cellStyle name="常规 2 12 3" xfId="24168"/>
    <cellStyle name="常规 2 12 3 10" xfId="24169"/>
    <cellStyle name="常规 2 12 3 10 2" xfId="24170"/>
    <cellStyle name="常规 2 12 3 10 2 2" xfId="24171"/>
    <cellStyle name="常规 2 12 3 10 3" xfId="24172"/>
    <cellStyle name="常规 2 12 3 10 3 2" xfId="24173"/>
    <cellStyle name="常规 2 12 3 10 4" xfId="24174"/>
    <cellStyle name="常规 2 12 3 10 4 2" xfId="24175"/>
    <cellStyle name="常规 2 12 3 10 5" xfId="24176"/>
    <cellStyle name="常规 2 12 3 10 5 2" xfId="24177"/>
    <cellStyle name="常规 2 12 3 10 6" xfId="24178"/>
    <cellStyle name="常规 2 12 3 10 6 2" xfId="24179"/>
    <cellStyle name="常规 2 12 3 11" xfId="24180"/>
    <cellStyle name="常规 2 12 3 11 2" xfId="24181"/>
    <cellStyle name="常规 2 12 3 11 3" xfId="24182"/>
    <cellStyle name="常规 2 12 3 11 4" xfId="24183"/>
    <cellStyle name="常规 2 12 3 11 5" xfId="24184"/>
    <cellStyle name="常规 2 12 3 12" xfId="24185"/>
    <cellStyle name="常规 2 12 3 12 2" xfId="24186"/>
    <cellStyle name="常规 2 12 3 12 3" xfId="24187"/>
    <cellStyle name="常规 2 12 3 12 4" xfId="24188"/>
    <cellStyle name="常规 2 12 3 12 5" xfId="24189"/>
    <cellStyle name="常规 2 12 3 13" xfId="24190"/>
    <cellStyle name="常规 2 12 3 13 2" xfId="24191"/>
    <cellStyle name="常规 2 12 3 13 2 2" xfId="24192"/>
    <cellStyle name="常规 2 12 3 13 3" xfId="24193"/>
    <cellStyle name="常规 2 12 3 13 3 2" xfId="24194"/>
    <cellStyle name="常规 2 12 3 13 4" xfId="24195"/>
    <cellStyle name="常规 2 12 3 13 4 2" xfId="24196"/>
    <cellStyle name="常规 2 12 3 13 5" xfId="24197"/>
    <cellStyle name="常规 2 12 3 13 5 2" xfId="24198"/>
    <cellStyle name="常规 2 12 3 13 6" xfId="24199"/>
    <cellStyle name="常规 2 12 3 13 6 2" xfId="24200"/>
    <cellStyle name="常规 2 12 3 14" xfId="24201"/>
    <cellStyle name="常规 2 12 3 14 2" xfId="24202"/>
    <cellStyle name="常规 2 12 3 14 2 2" xfId="24203"/>
    <cellStyle name="常规 2 12 3 14 3" xfId="24204"/>
    <cellStyle name="常规 2 12 3 14 3 2" xfId="24205"/>
    <cellStyle name="常规 2 12 3 14 4" xfId="24206"/>
    <cellStyle name="常规 2 12 3 14 4 2" xfId="24207"/>
    <cellStyle name="常规 2 12 3 14 5" xfId="24208"/>
    <cellStyle name="常规 2 12 3 14 5 2" xfId="24209"/>
    <cellStyle name="常规 2 12 3 14 6" xfId="24210"/>
    <cellStyle name="常规 2 12 3 14 6 2" xfId="24211"/>
    <cellStyle name="常规 2 12 3 2" xfId="24212"/>
    <cellStyle name="常规 2 12 3 2 10" xfId="24213"/>
    <cellStyle name="常规 2 12 3 2 11" xfId="24214"/>
    <cellStyle name="常规 2 12 3 2 12" xfId="24215"/>
    <cellStyle name="常规 2 12 3 2 12 2" xfId="24216"/>
    <cellStyle name="常规 2 12 3 2 13" xfId="24217"/>
    <cellStyle name="常规 2 12 3 2 13 2" xfId="24218"/>
    <cellStyle name="常规 2 12 3 2 14" xfId="24219"/>
    <cellStyle name="常规 2 12 3 2 14 2" xfId="24220"/>
    <cellStyle name="常规 2 12 3 2 15" xfId="24221"/>
    <cellStyle name="常规 2 12 3 2 15 2" xfId="24222"/>
    <cellStyle name="常规 2 12 3 2 16" xfId="24223"/>
    <cellStyle name="常规 2 12 3 2 16 2" xfId="24224"/>
    <cellStyle name="常规 2 12 3 2 2" xfId="24225"/>
    <cellStyle name="常规 2 12 3 2 3" xfId="24226"/>
    <cellStyle name="常规 2 12 3 2 4" xfId="24227"/>
    <cellStyle name="常规 2 12 3 2 5" xfId="24228"/>
    <cellStyle name="常规 2 12 3 2 6" xfId="24229"/>
    <cellStyle name="常规 2 12 3 2 7" xfId="24230"/>
    <cellStyle name="常规 2 12 3 2 8" xfId="24231"/>
    <cellStyle name="常规 2 12 3 2 9" xfId="24232"/>
    <cellStyle name="常规 2 12 3 3" xfId="24233"/>
    <cellStyle name="常规 2 12 3 4" xfId="24234"/>
    <cellStyle name="常规 2 12 3 4 10" xfId="24235"/>
    <cellStyle name="常规 2 12 3 4 10 2" xfId="24236"/>
    <cellStyle name="常规 2 12 3 4 2" xfId="24237"/>
    <cellStyle name="常规 2 12 3 4 2 2" xfId="24238"/>
    <cellStyle name="常规 2 12 3 4 2 2 2" xfId="24239"/>
    <cellStyle name="常规 2 12 3 4 2 3" xfId="24240"/>
    <cellStyle name="常规 2 12 3 4 2 3 2" xfId="24241"/>
    <cellStyle name="常规 2 12 3 4 2 4" xfId="24242"/>
    <cellStyle name="常规 2 12 3 4 2 5" xfId="24243"/>
    <cellStyle name="常规 2 12 3 4 3" xfId="24244"/>
    <cellStyle name="常规 2 12 3 4 3 10" xfId="24245"/>
    <cellStyle name="常规 2 12 3 4 3 10 2" xfId="24246"/>
    <cellStyle name="常规 2 12 3 4 3 11" xfId="24247"/>
    <cellStyle name="常规 2 12 3 4 3 11 2" xfId="24248"/>
    <cellStyle name="常规 2 12 3 4 3 12" xfId="24249"/>
    <cellStyle name="常规 2 12 3 4 3 12 2" xfId="24250"/>
    <cellStyle name="常规 2 12 3 4 3 13" xfId="24251"/>
    <cellStyle name="常规 2 12 3 4 3 14" xfId="24252"/>
    <cellStyle name="常规 2 12 3 4 3 2" xfId="24253"/>
    <cellStyle name="常规 2 12 3 4 3 2 2" xfId="24254"/>
    <cellStyle name="常规 2 12 3 4 3 2 2 2" xfId="24255"/>
    <cellStyle name="常规 2 12 3 4 3 2 3" xfId="24256"/>
    <cellStyle name="常规 2 12 3 4 3 2 3 2" xfId="24257"/>
    <cellStyle name="常规 2 12 3 4 3 2 4" xfId="24258"/>
    <cellStyle name="常规 2 12 3 4 3 2 5" xfId="24259"/>
    <cellStyle name="常规 2 12 3 4 3 3" xfId="24260"/>
    <cellStyle name="常规 2 12 3 4 3 3 2" xfId="24261"/>
    <cellStyle name="常规 2 12 3 4 3 3 2 2" xfId="24262"/>
    <cellStyle name="常规 2 12 3 4 3 3 3" xfId="24263"/>
    <cellStyle name="常规 2 12 3 4 3 3 3 2" xfId="24264"/>
    <cellStyle name="常规 2 12 3 4 3 3 4" xfId="24265"/>
    <cellStyle name="常规 2 12 3 4 3 3 5" xfId="24266"/>
    <cellStyle name="常规 2 12 3 4 3 4" xfId="24267"/>
    <cellStyle name="常规 2 12 3 4 3 4 2" xfId="24268"/>
    <cellStyle name="常规 2 12 3 4 3 4 2 2" xfId="24269"/>
    <cellStyle name="常规 2 12 3 4 3 4 3" xfId="24270"/>
    <cellStyle name="常规 2 12 3 4 3 4 3 2" xfId="24271"/>
    <cellStyle name="常规 2 12 3 4 3 4 4" xfId="24272"/>
    <cellStyle name="常规 2 12 3 4 3 4 5" xfId="24273"/>
    <cellStyle name="常规 2 12 3 4 3 5" xfId="24274"/>
    <cellStyle name="常规 2 12 3 4 3 5 2" xfId="24275"/>
    <cellStyle name="常规 2 12 3 4 3 6" xfId="24276"/>
    <cellStyle name="常规 2 12 3 4 3 6 2" xfId="24277"/>
    <cellStyle name="常规 2 12 3 4 3 7" xfId="24278"/>
    <cellStyle name="常规 2 12 3 4 3 7 2" xfId="24279"/>
    <cellStyle name="常规 2 12 3 4 3 8" xfId="24280"/>
    <cellStyle name="常规 2 12 3 4 3 8 2" xfId="24281"/>
    <cellStyle name="常规 2 12 3 4 3 9" xfId="24282"/>
    <cellStyle name="常规 2 12 3 4 3 9 2" xfId="24283"/>
    <cellStyle name="常规 2 12 3 4 4" xfId="24284"/>
    <cellStyle name="常规 2 12 3 4 4 2" xfId="24285"/>
    <cellStyle name="常规 2 12 3 4 4 2 2" xfId="24286"/>
    <cellStyle name="常规 2 12 3 4 4 3" xfId="24287"/>
    <cellStyle name="常规 2 12 3 4 4 3 2" xfId="24288"/>
    <cellStyle name="常规 2 12 3 4 4 4" xfId="24289"/>
    <cellStyle name="常规 2 12 3 4 4 5" xfId="24290"/>
    <cellStyle name="常规 2 12 3 4 5" xfId="24291"/>
    <cellStyle name="常规 2 12 3 4 5 2" xfId="24292"/>
    <cellStyle name="常规 2 12 3 4 5 2 2" xfId="24293"/>
    <cellStyle name="常规 2 12 3 4 5 3" xfId="24294"/>
    <cellStyle name="常规 2 12 3 4 5 3 2" xfId="24295"/>
    <cellStyle name="常规 2 12 3 4 5 4" xfId="24296"/>
    <cellStyle name="常规 2 12 3 4 5 5" xfId="24297"/>
    <cellStyle name="常规 2 12 3 4 6" xfId="24298"/>
    <cellStyle name="常规 2 12 3 4 6 2" xfId="24299"/>
    <cellStyle name="常规 2 12 3 4 7" xfId="24300"/>
    <cellStyle name="常规 2 12 3 4 7 2" xfId="24301"/>
    <cellStyle name="常规 2 12 3 4 8" xfId="24302"/>
    <cellStyle name="常规 2 12 3 4 8 2" xfId="24303"/>
    <cellStyle name="常规 2 12 3 4 9" xfId="24304"/>
    <cellStyle name="常规 2 12 3 4 9 2" xfId="24305"/>
    <cellStyle name="常规 2 12 3 5" xfId="24306"/>
    <cellStyle name="常规 2 12 3 5 10" xfId="24307"/>
    <cellStyle name="常规 2 12 3 5 10 2" xfId="24308"/>
    <cellStyle name="常规 2 12 3 5 2" xfId="24309"/>
    <cellStyle name="常规 2 12 3 5 2 10" xfId="24310"/>
    <cellStyle name="常规 2 12 3 5 2 10 2" xfId="24311"/>
    <cellStyle name="常规 2 12 3 5 2 11" xfId="24312"/>
    <cellStyle name="常规 2 12 3 5 2 11 2" xfId="24313"/>
    <cellStyle name="常规 2 12 3 5 2 12" xfId="24314"/>
    <cellStyle name="常规 2 12 3 5 2 13" xfId="24315"/>
    <cellStyle name="常规 2 12 3 5 2 2" xfId="24316"/>
    <cellStyle name="常规 2 12 3 5 2 2 2" xfId="24317"/>
    <cellStyle name="常规 2 12 3 5 2 2 2 2" xfId="24318"/>
    <cellStyle name="常规 2 12 3 5 2 2 3" xfId="24319"/>
    <cellStyle name="常规 2 12 3 5 2 2 3 2" xfId="24320"/>
    <cellStyle name="常规 2 12 3 5 2 2 4" xfId="24321"/>
    <cellStyle name="常规 2 12 3 5 2 2 5" xfId="24322"/>
    <cellStyle name="常规 2 12 3 5 2 3" xfId="24323"/>
    <cellStyle name="常规 2 12 3 5 2 3 2" xfId="24324"/>
    <cellStyle name="常规 2 12 3 5 2 3 2 2" xfId="24325"/>
    <cellStyle name="常规 2 12 3 5 2 3 3" xfId="24326"/>
    <cellStyle name="常规 2 12 3 5 2 3 3 2" xfId="24327"/>
    <cellStyle name="常规 2 12 3 5 2 3 4" xfId="24328"/>
    <cellStyle name="常规 2 12 3 5 2 3 5" xfId="24329"/>
    <cellStyle name="常规 2 12 3 5 2 4" xfId="24330"/>
    <cellStyle name="常规 2 12 3 5 2 4 2" xfId="24331"/>
    <cellStyle name="常规 2 12 3 5 2 5" xfId="24332"/>
    <cellStyle name="常规 2 12 3 5 2 5 2" xfId="24333"/>
    <cellStyle name="常规 2 12 3 5 2 6" xfId="24334"/>
    <cellStyle name="常规 2 12 3 5 2 6 2" xfId="24335"/>
    <cellStyle name="常规 2 12 3 5 2 7" xfId="24336"/>
    <cellStyle name="常规 2 12 3 5 2 7 2" xfId="24337"/>
    <cellStyle name="常规 2 12 3 5 2 8" xfId="24338"/>
    <cellStyle name="常规 2 12 3 5 2 8 2" xfId="24339"/>
    <cellStyle name="常规 2 12 3 5 2 9" xfId="24340"/>
    <cellStyle name="常规 2 12 3 5 2 9 2" xfId="24341"/>
    <cellStyle name="常规 2 12 3 5 3" xfId="24342"/>
    <cellStyle name="常规 2 12 3 5 3 2" xfId="24343"/>
    <cellStyle name="常规 2 12 3 5 3 2 2" xfId="24344"/>
    <cellStyle name="常规 2 12 3 5 3 3" xfId="24345"/>
    <cellStyle name="常规 2 12 3 5 3 3 2" xfId="24346"/>
    <cellStyle name="常规 2 12 3 5 3 4" xfId="24347"/>
    <cellStyle name="常规 2 12 3 5 3 5" xfId="24348"/>
    <cellStyle name="常规 2 12 3 5 4" xfId="24349"/>
    <cellStyle name="常规 2 12 3 5 4 2" xfId="24350"/>
    <cellStyle name="常规 2 12 3 5 4 2 2" xfId="24351"/>
    <cellStyle name="常规 2 12 3 5 4 3" xfId="24352"/>
    <cellStyle name="常规 2 12 3 5 4 3 2" xfId="24353"/>
    <cellStyle name="常规 2 12 3 5 4 4" xfId="24354"/>
    <cellStyle name="常规 2 12 3 5 4 5" xfId="24355"/>
    <cellStyle name="常规 2 12 3 5 5" xfId="24356"/>
    <cellStyle name="常规 2 12 3 5 5 2" xfId="24357"/>
    <cellStyle name="常规 2 12 3 5 5 2 2" xfId="24358"/>
    <cellStyle name="常规 2 12 3 5 5 3" xfId="24359"/>
    <cellStyle name="常规 2 12 3 5 5 3 2" xfId="24360"/>
    <cellStyle name="常规 2 12 3 5 5 4" xfId="24361"/>
    <cellStyle name="常规 2 12 3 5 5 5" xfId="24362"/>
    <cellStyle name="常规 2 12 3 5 6" xfId="24363"/>
    <cellStyle name="常规 2 12 3 5 6 2" xfId="24364"/>
    <cellStyle name="常规 2 12 3 5 7" xfId="24365"/>
    <cellStyle name="常规 2 12 3 5 7 2" xfId="24366"/>
    <cellStyle name="常规 2 12 3 5 8" xfId="24367"/>
    <cellStyle name="常规 2 12 3 5 8 2" xfId="24368"/>
    <cellStyle name="常规 2 12 3 5 9" xfId="24369"/>
    <cellStyle name="常规 2 12 3 5 9 2" xfId="24370"/>
    <cellStyle name="常规 2 12 3 6" xfId="24371"/>
    <cellStyle name="常规 2 12 3 6 2" xfId="24372"/>
    <cellStyle name="常规 2 12 3 6 2 2" xfId="24373"/>
    <cellStyle name="常规 2 12 3 6 2 2 2" xfId="24374"/>
    <cellStyle name="常规 2 12 3 6 2 3" xfId="24375"/>
    <cellStyle name="常规 2 12 3 6 2 3 2" xfId="24376"/>
    <cellStyle name="常规 2 12 3 6 2 4" xfId="24377"/>
    <cellStyle name="常规 2 12 3 6 2 5" xfId="24378"/>
    <cellStyle name="常规 2 12 3 6 3" xfId="24379"/>
    <cellStyle name="常规 2 12 3 6 3 2" xfId="24380"/>
    <cellStyle name="常规 2 12 3 6 3 2 2" xfId="24381"/>
    <cellStyle name="常规 2 12 3 6 3 3" xfId="24382"/>
    <cellStyle name="常规 2 12 3 6 3 3 2" xfId="24383"/>
    <cellStyle name="常规 2 12 3 6 3 4" xfId="24384"/>
    <cellStyle name="常规 2 12 3 6 3 5" xfId="24385"/>
    <cellStyle name="常规 2 12 3 6 4" xfId="24386"/>
    <cellStyle name="常规 2 12 3 6 4 2" xfId="24387"/>
    <cellStyle name="常规 2 12 3 6 5" xfId="24388"/>
    <cellStyle name="常规 2 12 3 6 5 2" xfId="24389"/>
    <cellStyle name="常规 2 12 3 6 6" xfId="24390"/>
    <cellStyle name="常规 2 12 3 6 6 2" xfId="24391"/>
    <cellStyle name="常规 2 12 3 6 7" xfId="24392"/>
    <cellStyle name="常规 2 12 3 6 7 2" xfId="24393"/>
    <cellStyle name="常规 2 12 3 6 8" xfId="24394"/>
    <cellStyle name="常规 2 12 3 6 8 2" xfId="24395"/>
    <cellStyle name="常规 2 12 3 7" xfId="24396"/>
    <cellStyle name="常规 2 12 3 7 2" xfId="24397"/>
    <cellStyle name="常规 2 12 3 7 2 2" xfId="24398"/>
    <cellStyle name="常规 2 12 3 7 3" xfId="24399"/>
    <cellStyle name="常规 2 12 3 7 3 2" xfId="24400"/>
    <cellStyle name="常规 2 12 3 7 4" xfId="24401"/>
    <cellStyle name="常规 2 12 3 7 4 2" xfId="24402"/>
    <cellStyle name="常规 2 12 3 7 5" xfId="24403"/>
    <cellStyle name="常规 2 12 3 7 5 2" xfId="24404"/>
    <cellStyle name="常规 2 12 3 7 6" xfId="24405"/>
    <cellStyle name="常规 2 12 3 7 6 2" xfId="24406"/>
    <cellStyle name="常规 2 12 3 8" xfId="24407"/>
    <cellStyle name="常规 2 12 3 8 2" xfId="24408"/>
    <cellStyle name="常规 2 12 3 8 2 2" xfId="24409"/>
    <cellStyle name="常规 2 12 3 8 3" xfId="24410"/>
    <cellStyle name="常规 2 12 3 8 3 2" xfId="24411"/>
    <cellStyle name="常规 2 12 3 8 4" xfId="24412"/>
    <cellStyle name="常规 2 12 3 8 4 2" xfId="24413"/>
    <cellStyle name="常规 2 12 3 8 5" xfId="24414"/>
    <cellStyle name="常规 2 12 3 8 5 2" xfId="24415"/>
    <cellStyle name="常规 2 12 3 8 6" xfId="24416"/>
    <cellStyle name="常规 2 12 3 8 6 2" xfId="24417"/>
    <cellStyle name="常规 2 12 3 9" xfId="24418"/>
    <cellStyle name="常规 2 12 3 9 2" xfId="24419"/>
    <cellStyle name="常规 2 12 3 9 2 2" xfId="24420"/>
    <cellStyle name="常规 2 12 3 9 3" xfId="24421"/>
    <cellStyle name="常规 2 12 3 9 3 2" xfId="24422"/>
    <cellStyle name="常规 2 12 3 9 4" xfId="24423"/>
    <cellStyle name="常规 2 12 3 9 4 2" xfId="24424"/>
    <cellStyle name="常规 2 12 3 9 5" xfId="24425"/>
    <cellStyle name="常规 2 12 3 9 5 2" xfId="24426"/>
    <cellStyle name="常规 2 12 3 9 6" xfId="24427"/>
    <cellStyle name="常规 2 12 3 9 6 2" xfId="24428"/>
    <cellStyle name="常规 2 12 4" xfId="24429"/>
    <cellStyle name="常规 2 12 4 2" xfId="24430"/>
    <cellStyle name="常规 2 12 4 2 2" xfId="24431"/>
    <cellStyle name="常规 2 12 4 2 2 10" xfId="24432"/>
    <cellStyle name="常规 2 12 4 2 2 10 2" xfId="24433"/>
    <cellStyle name="常规 2 12 4 2 2 11" xfId="24434"/>
    <cellStyle name="常规 2 12 4 2 2 11 2" xfId="24435"/>
    <cellStyle name="常规 2 12 4 2 2 12" xfId="24436"/>
    <cellStyle name="常规 2 12 4 2 2 12 2" xfId="24437"/>
    <cellStyle name="常规 2 12 4 2 2 13" xfId="24438"/>
    <cellStyle name="常规 2 12 4 2 2 14" xfId="24439"/>
    <cellStyle name="常规 2 12 4 2 2 2" xfId="24440"/>
    <cellStyle name="常规 2 12 4 2 2 2 2" xfId="24441"/>
    <cellStyle name="常规 2 12 4 2 2 2 2 2" xfId="24442"/>
    <cellStyle name="常规 2 12 4 2 2 2 3" xfId="24443"/>
    <cellStyle name="常规 2 12 4 2 2 2 3 2" xfId="24444"/>
    <cellStyle name="常规 2 12 4 2 2 2 4" xfId="24445"/>
    <cellStyle name="常规 2 12 4 2 2 2 5" xfId="24446"/>
    <cellStyle name="常规 2 12 4 2 2 3" xfId="24447"/>
    <cellStyle name="常规 2 12 4 2 2 3 2" xfId="24448"/>
    <cellStyle name="常规 2 12 4 2 2 3 2 2" xfId="24449"/>
    <cellStyle name="常规 2 12 4 2 2 3 3" xfId="24450"/>
    <cellStyle name="常规 2 12 4 2 2 3 3 2" xfId="24451"/>
    <cellStyle name="常规 2 12 4 2 2 3 4" xfId="24452"/>
    <cellStyle name="常规 2 12 4 2 2 3 5" xfId="24453"/>
    <cellStyle name="常规 2 12 4 2 2 4" xfId="24454"/>
    <cellStyle name="常规 2 12 4 2 2 4 2" xfId="24455"/>
    <cellStyle name="常规 2 12 4 2 2 4 2 2" xfId="24456"/>
    <cellStyle name="常规 2 12 4 2 2 4 3" xfId="24457"/>
    <cellStyle name="常规 2 12 4 2 2 4 3 2" xfId="24458"/>
    <cellStyle name="常规 2 12 4 2 2 4 4" xfId="24459"/>
    <cellStyle name="常规 2 12 4 2 2 4 5" xfId="24460"/>
    <cellStyle name="常规 2 12 4 2 2 5" xfId="24461"/>
    <cellStyle name="常规 2 12 4 2 2 5 2" xfId="24462"/>
    <cellStyle name="常规 2 12 4 2 2 6" xfId="24463"/>
    <cellStyle name="常规 2 12 4 2 2 6 2" xfId="24464"/>
    <cellStyle name="常规 2 12 4 2 2 7" xfId="24465"/>
    <cellStyle name="常规 2 12 4 2 2 7 2" xfId="24466"/>
    <cellStyle name="常规 2 12 4 2 2 8" xfId="24467"/>
    <cellStyle name="常规 2 12 4 2 2 8 2" xfId="24468"/>
    <cellStyle name="常规 2 12 4 2 2 9" xfId="24469"/>
    <cellStyle name="常规 2 12 4 2 2 9 2" xfId="24470"/>
    <cellStyle name="常规 2 12 4 2 3" xfId="24471"/>
    <cellStyle name="常规 2 12 4 2 3 2" xfId="24472"/>
    <cellStyle name="常规 2 12 4 2 3 2 2" xfId="24473"/>
    <cellStyle name="常规 2 12 4 2 3 3" xfId="24474"/>
    <cellStyle name="常规 2 12 4 2 3 3 2" xfId="24475"/>
    <cellStyle name="常规 2 12 4 2 3 4" xfId="24476"/>
    <cellStyle name="常规 2 12 4 2 3 5" xfId="24477"/>
    <cellStyle name="常规 2 12 4 2 4" xfId="24478"/>
    <cellStyle name="常规 2 12 4 2 4 2" xfId="24479"/>
    <cellStyle name="常规 2 12 4 2 4 2 2" xfId="24480"/>
    <cellStyle name="常规 2 12 4 2 4 3" xfId="24481"/>
    <cellStyle name="常规 2 12 4 2 4 3 2" xfId="24482"/>
    <cellStyle name="常规 2 12 4 2 4 4" xfId="24483"/>
    <cellStyle name="常规 2 12 4 2 4 5" xfId="24484"/>
    <cellStyle name="常规 2 12 4 2 5" xfId="24485"/>
    <cellStyle name="常规 2 12 4 2 5 2" xfId="24486"/>
    <cellStyle name="常规 2 12 4 2 6" xfId="24487"/>
    <cellStyle name="常规 2 12 4 2 6 2" xfId="24488"/>
    <cellStyle name="常规 2 12 4 2 7" xfId="24489"/>
    <cellStyle name="常规 2 12 4 2 8" xfId="24490"/>
    <cellStyle name="常规 2 12 4 3" xfId="24491"/>
    <cellStyle name="常规 2 12 4 3 10" xfId="24492"/>
    <cellStyle name="常规 2 12 4 3 10 2" xfId="24493"/>
    <cellStyle name="常规 2 12 4 3 11" xfId="24494"/>
    <cellStyle name="常规 2 12 4 3 11 2" xfId="24495"/>
    <cellStyle name="常规 2 12 4 3 12" xfId="24496"/>
    <cellStyle name="常规 2 12 4 3 12 2" xfId="24497"/>
    <cellStyle name="常规 2 12 4 3 13" xfId="24498"/>
    <cellStyle name="常规 2 12 4 3 14" xfId="24499"/>
    <cellStyle name="常规 2 12 4 3 2" xfId="24500"/>
    <cellStyle name="常规 2 12 4 3 2 2" xfId="24501"/>
    <cellStyle name="常规 2 12 4 3 2 2 2" xfId="24502"/>
    <cellStyle name="常规 2 12 4 3 2 3" xfId="24503"/>
    <cellStyle name="常规 2 12 4 3 2 3 2" xfId="24504"/>
    <cellStyle name="常规 2 12 4 3 2 4" xfId="24505"/>
    <cellStyle name="常规 2 12 4 3 2 5" xfId="24506"/>
    <cellStyle name="常规 2 12 4 3 3" xfId="24507"/>
    <cellStyle name="常规 2 12 4 3 3 2" xfId="24508"/>
    <cellStyle name="常规 2 12 4 3 3 2 2" xfId="24509"/>
    <cellStyle name="常规 2 12 4 3 3 3" xfId="24510"/>
    <cellStyle name="常规 2 12 4 3 3 3 2" xfId="24511"/>
    <cellStyle name="常规 2 12 4 3 3 4" xfId="24512"/>
    <cellStyle name="常规 2 12 4 3 3 5" xfId="24513"/>
    <cellStyle name="常规 2 12 4 3 4" xfId="24514"/>
    <cellStyle name="常规 2 12 4 3 4 2" xfId="24515"/>
    <cellStyle name="常规 2 12 4 3 4 2 2" xfId="24516"/>
    <cellStyle name="常规 2 12 4 3 4 3" xfId="24517"/>
    <cellStyle name="常规 2 12 4 3 4 3 2" xfId="24518"/>
    <cellStyle name="常规 2 12 4 3 4 4" xfId="24519"/>
    <cellStyle name="常规 2 12 4 3 4 5" xfId="24520"/>
    <cellStyle name="常规 2 12 4 3 5" xfId="24521"/>
    <cellStyle name="常规 2 12 4 3 5 2" xfId="24522"/>
    <cellStyle name="常规 2 12 4 3 6" xfId="24523"/>
    <cellStyle name="常规 2 12 4 3 6 2" xfId="24524"/>
    <cellStyle name="常规 2 12 4 3 7" xfId="24525"/>
    <cellStyle name="常规 2 12 4 3 7 2" xfId="24526"/>
    <cellStyle name="常规 2 12 4 3 8" xfId="24527"/>
    <cellStyle name="常规 2 12 4 3 8 2" xfId="24528"/>
    <cellStyle name="常规 2 12 4 3 9" xfId="24529"/>
    <cellStyle name="常规 2 12 4 3 9 2" xfId="24530"/>
    <cellStyle name="常规 2 12 4 4" xfId="24531"/>
    <cellStyle name="常规 2 12 4 4 2" xfId="24532"/>
    <cellStyle name="常规 2 12 4 4 2 2" xfId="24533"/>
    <cellStyle name="常规 2 12 4 4 2 2 2" xfId="24534"/>
    <cellStyle name="常规 2 12 4 4 2 3" xfId="24535"/>
    <cellStyle name="常规 2 12 4 4 2 3 2" xfId="24536"/>
    <cellStyle name="常规 2 12 4 4 2 4" xfId="24537"/>
    <cellStyle name="常规 2 12 4 4 2 5" xfId="24538"/>
    <cellStyle name="常规 2 12 4 4 3" xfId="24539"/>
    <cellStyle name="常规 2 12 4 4 3 2" xfId="24540"/>
    <cellStyle name="常规 2 12 4 4 3 2 2" xfId="24541"/>
    <cellStyle name="常规 2 12 4 4 3 3" xfId="24542"/>
    <cellStyle name="常规 2 12 4 4 3 3 2" xfId="24543"/>
    <cellStyle name="常规 2 12 4 4 3 4" xfId="24544"/>
    <cellStyle name="常规 2 12 4 4 3 5" xfId="24545"/>
    <cellStyle name="常规 2 12 4 4 4" xfId="24546"/>
    <cellStyle name="常规 2 12 4 4 5" xfId="24547"/>
    <cellStyle name="常规 2 12 4 4 6" xfId="24548"/>
    <cellStyle name="常规 2 12 4 4 7" xfId="24549"/>
    <cellStyle name="常规 2 12 4 5" xfId="24550"/>
    <cellStyle name="常规 2 12 4 5 2" xfId="24551"/>
    <cellStyle name="常规 2 12 4 5 3" xfId="24552"/>
    <cellStyle name="常规 2 12 4 5 4" xfId="24553"/>
    <cellStyle name="常规 2 12 4 5 5" xfId="24554"/>
    <cellStyle name="常规 2 12 5" xfId="24555"/>
    <cellStyle name="常规 2 12 5 10" xfId="24556"/>
    <cellStyle name="常规 2 12 5 10 2" xfId="24557"/>
    <cellStyle name="常规 2 12 5 10 3" xfId="24558"/>
    <cellStyle name="常规 2 12 5 10 4" xfId="24559"/>
    <cellStyle name="常规 2 12 5 10 5" xfId="24560"/>
    <cellStyle name="常规 2 12 5 11" xfId="24561"/>
    <cellStyle name="常规 2 12 5 11 2" xfId="24562"/>
    <cellStyle name="常规 2 12 5 11 3" xfId="24563"/>
    <cellStyle name="常规 2 12 5 11 4" xfId="24564"/>
    <cellStyle name="常规 2 12 5 11 5" xfId="24565"/>
    <cellStyle name="常规 2 12 5 12" xfId="24566"/>
    <cellStyle name="常规 2 12 5 12 2" xfId="24567"/>
    <cellStyle name="常规 2 12 5 12 2 2" xfId="24568"/>
    <cellStyle name="常规 2 12 5 12 3" xfId="24569"/>
    <cellStyle name="常规 2 12 5 12 3 2" xfId="24570"/>
    <cellStyle name="常规 2 12 5 12 4" xfId="24571"/>
    <cellStyle name="常规 2 12 5 12 4 2" xfId="24572"/>
    <cellStyle name="常规 2 12 5 12 5" xfId="24573"/>
    <cellStyle name="常规 2 12 5 12 5 2" xfId="24574"/>
    <cellStyle name="常规 2 12 5 12 6" xfId="24575"/>
    <cellStyle name="常规 2 12 5 12 6 2" xfId="24576"/>
    <cellStyle name="常规 2 12 5 13" xfId="24577"/>
    <cellStyle name="常规 2 12 5 13 2" xfId="24578"/>
    <cellStyle name="常规 2 12 5 13 2 2" xfId="24579"/>
    <cellStyle name="常规 2 12 5 13 3" xfId="24580"/>
    <cellStyle name="常规 2 12 5 13 3 2" xfId="24581"/>
    <cellStyle name="常规 2 12 5 13 4" xfId="24582"/>
    <cellStyle name="常规 2 12 5 13 4 2" xfId="24583"/>
    <cellStyle name="常规 2 12 5 13 5" xfId="24584"/>
    <cellStyle name="常规 2 12 5 13 5 2" xfId="24585"/>
    <cellStyle name="常规 2 12 5 13 6" xfId="24586"/>
    <cellStyle name="常规 2 12 5 13 6 2" xfId="24587"/>
    <cellStyle name="常规 2 12 5 2" xfId="24588"/>
    <cellStyle name="常规 2 12 5 2 10" xfId="24589"/>
    <cellStyle name="常规 2 12 5 2 11" xfId="24590"/>
    <cellStyle name="常规 2 12 5 2 12" xfId="24591"/>
    <cellStyle name="常规 2 12 5 2 12 2" xfId="24592"/>
    <cellStyle name="常规 2 12 5 2 13" xfId="24593"/>
    <cellStyle name="常规 2 12 5 2 13 2" xfId="24594"/>
    <cellStyle name="常规 2 12 5 2 14" xfId="24595"/>
    <cellStyle name="常规 2 12 5 2 14 2" xfId="24596"/>
    <cellStyle name="常规 2 12 5 2 15" xfId="24597"/>
    <cellStyle name="常规 2 12 5 2 15 2" xfId="24598"/>
    <cellStyle name="常规 2 12 5 2 16" xfId="24599"/>
    <cellStyle name="常规 2 12 5 2 16 2" xfId="24600"/>
    <cellStyle name="常规 2 12 5 2 2" xfId="24601"/>
    <cellStyle name="常规 2 12 5 2 3" xfId="24602"/>
    <cellStyle name="常规 2 12 5 2 4" xfId="24603"/>
    <cellStyle name="常规 2 12 5 2 5" xfId="24604"/>
    <cellStyle name="常规 2 12 5 2 6" xfId="24605"/>
    <cellStyle name="常规 2 12 5 2 7" xfId="24606"/>
    <cellStyle name="常规 2 12 5 2 8" xfId="24607"/>
    <cellStyle name="常规 2 12 5 2 9" xfId="24608"/>
    <cellStyle name="常规 2 12 5 3" xfId="24609"/>
    <cellStyle name="常规 2 12 5 3 2" xfId="24610"/>
    <cellStyle name="常规 2 12 5 3 2 10" xfId="24611"/>
    <cellStyle name="常规 2 12 5 3 2 10 2" xfId="24612"/>
    <cellStyle name="常规 2 12 5 3 2 11" xfId="24613"/>
    <cellStyle name="常规 2 12 5 3 2 11 2" xfId="24614"/>
    <cellStyle name="常规 2 12 5 3 2 12" xfId="24615"/>
    <cellStyle name="常规 2 12 5 3 2 12 2" xfId="24616"/>
    <cellStyle name="常规 2 12 5 3 2 13" xfId="24617"/>
    <cellStyle name="常规 2 12 5 3 2 14" xfId="24618"/>
    <cellStyle name="常规 2 12 5 3 2 2" xfId="24619"/>
    <cellStyle name="常规 2 12 5 3 2 2 2" xfId="24620"/>
    <cellStyle name="常规 2 12 5 3 2 2 2 2" xfId="24621"/>
    <cellStyle name="常规 2 12 5 3 2 2 3" xfId="24622"/>
    <cellStyle name="常规 2 12 5 3 2 2 3 2" xfId="24623"/>
    <cellStyle name="常规 2 12 5 3 2 2 4" xfId="24624"/>
    <cellStyle name="常规 2 12 5 3 2 2 5" xfId="24625"/>
    <cellStyle name="常规 2 12 5 3 2 3" xfId="24626"/>
    <cellStyle name="常规 2 12 5 3 2 3 2" xfId="24627"/>
    <cellStyle name="常规 2 12 5 3 2 3 2 2" xfId="24628"/>
    <cellStyle name="常规 2 12 5 3 2 3 3" xfId="24629"/>
    <cellStyle name="常规 2 12 5 3 2 3 3 2" xfId="24630"/>
    <cellStyle name="常规 2 12 5 3 2 3 4" xfId="24631"/>
    <cellStyle name="常规 2 12 5 3 2 3 5" xfId="24632"/>
    <cellStyle name="常规 2 12 5 3 2 4" xfId="24633"/>
    <cellStyle name="常规 2 12 5 3 2 4 2" xfId="24634"/>
    <cellStyle name="常规 2 12 5 3 2 4 2 2" xfId="24635"/>
    <cellStyle name="常规 2 12 5 3 2 4 3" xfId="24636"/>
    <cellStyle name="常规 2 12 5 3 2 4 3 2" xfId="24637"/>
    <cellStyle name="常规 2 12 5 3 2 4 4" xfId="24638"/>
    <cellStyle name="常规 2 12 5 3 2 4 5" xfId="24639"/>
    <cellStyle name="常规 2 12 5 3 2 5" xfId="24640"/>
    <cellStyle name="常规 2 12 5 3 2 5 2" xfId="24641"/>
    <cellStyle name="常规 2 12 5 3 2 6" xfId="24642"/>
    <cellStyle name="常规 2 12 5 3 2 6 2" xfId="24643"/>
    <cellStyle name="常规 2 12 5 3 2 7" xfId="24644"/>
    <cellStyle name="常规 2 12 5 3 2 7 2" xfId="24645"/>
    <cellStyle name="常规 2 12 5 3 2 8" xfId="24646"/>
    <cellStyle name="常规 2 12 5 3 2 8 2" xfId="24647"/>
    <cellStyle name="常规 2 12 5 3 2 9" xfId="24648"/>
    <cellStyle name="常规 2 12 5 3 2 9 2" xfId="24649"/>
    <cellStyle name="常规 2 12 5 3 3" xfId="24650"/>
    <cellStyle name="常规 2 12 5 3 3 2" xfId="24651"/>
    <cellStyle name="常规 2 12 5 3 3 2 2" xfId="24652"/>
    <cellStyle name="常规 2 12 5 3 3 3" xfId="24653"/>
    <cellStyle name="常规 2 12 5 3 3 3 2" xfId="24654"/>
    <cellStyle name="常规 2 12 5 3 3 4" xfId="24655"/>
    <cellStyle name="常规 2 12 5 3 3 5" xfId="24656"/>
    <cellStyle name="常规 2 12 5 3 4" xfId="24657"/>
    <cellStyle name="常规 2 12 5 3 4 2" xfId="24658"/>
    <cellStyle name="常规 2 12 5 3 4 2 2" xfId="24659"/>
    <cellStyle name="常规 2 12 5 3 4 3" xfId="24660"/>
    <cellStyle name="常规 2 12 5 3 4 3 2" xfId="24661"/>
    <cellStyle name="常规 2 12 5 3 4 4" xfId="24662"/>
    <cellStyle name="常规 2 12 5 3 4 5" xfId="24663"/>
    <cellStyle name="常规 2 12 5 3 5" xfId="24664"/>
    <cellStyle name="常规 2 12 5 3 5 2" xfId="24665"/>
    <cellStyle name="常规 2 12 5 3 6" xfId="24666"/>
    <cellStyle name="常规 2 12 5 3 6 2" xfId="24667"/>
    <cellStyle name="常规 2 12 5 3 7" xfId="24668"/>
    <cellStyle name="常规 2 12 5 3 7 2" xfId="24669"/>
    <cellStyle name="常规 2 12 5 3 8" xfId="24670"/>
    <cellStyle name="常规 2 12 5 3 8 2" xfId="24671"/>
    <cellStyle name="常规 2 12 5 3 9" xfId="24672"/>
    <cellStyle name="常规 2 12 5 3 9 2" xfId="24673"/>
    <cellStyle name="常规 2 12 5 4" xfId="24674"/>
    <cellStyle name="常规 2 12 5 4 2" xfId="24675"/>
    <cellStyle name="常规 2 12 5 4 2 2" xfId="24676"/>
    <cellStyle name="常规 2 12 5 4 2 2 2" xfId="24677"/>
    <cellStyle name="常规 2 12 5 4 2 3" xfId="24678"/>
    <cellStyle name="常规 2 12 5 4 2 3 2" xfId="24679"/>
    <cellStyle name="常规 2 12 5 4 2 4" xfId="24680"/>
    <cellStyle name="常规 2 12 5 4 2 5" xfId="24681"/>
    <cellStyle name="常规 2 12 5 4 3" xfId="24682"/>
    <cellStyle name="常规 2 12 5 4 3 2" xfId="24683"/>
    <cellStyle name="常规 2 12 5 4 3 2 2" xfId="24684"/>
    <cellStyle name="常规 2 12 5 4 3 3" xfId="24685"/>
    <cellStyle name="常规 2 12 5 4 3 3 2" xfId="24686"/>
    <cellStyle name="常规 2 12 5 4 3 4" xfId="24687"/>
    <cellStyle name="常规 2 12 5 4 3 5" xfId="24688"/>
    <cellStyle name="常规 2 12 5 4 4" xfId="24689"/>
    <cellStyle name="常规 2 12 5 4 4 2" xfId="24690"/>
    <cellStyle name="常规 2 12 5 4 5" xfId="24691"/>
    <cellStyle name="常规 2 12 5 4 5 2" xfId="24692"/>
    <cellStyle name="常规 2 12 5 4 6" xfId="24693"/>
    <cellStyle name="常规 2 12 5 4 6 2" xfId="24694"/>
    <cellStyle name="常规 2 12 5 4 7" xfId="24695"/>
    <cellStyle name="常规 2 12 5 4 7 2" xfId="24696"/>
    <cellStyle name="常规 2 12 5 4 8" xfId="24697"/>
    <cellStyle name="常规 2 12 5 4 8 2" xfId="24698"/>
    <cellStyle name="常规 2 12 5 5" xfId="24699"/>
    <cellStyle name="常规 2 12 5 5 2" xfId="24700"/>
    <cellStyle name="常规 2 12 5 5 2 2" xfId="24701"/>
    <cellStyle name="常规 2 12 5 5 3" xfId="24702"/>
    <cellStyle name="常规 2 12 5 5 3 2" xfId="24703"/>
    <cellStyle name="常规 2 12 5 5 4" xfId="24704"/>
    <cellStyle name="常规 2 12 5 5 4 2" xfId="24705"/>
    <cellStyle name="常规 2 12 5 5 5" xfId="24706"/>
    <cellStyle name="常规 2 12 5 5 5 2" xfId="24707"/>
    <cellStyle name="常规 2 12 5 5 6" xfId="24708"/>
    <cellStyle name="常规 2 12 5 5 6 2" xfId="24709"/>
    <cellStyle name="常规 2 12 5 6" xfId="24710"/>
    <cellStyle name="常规 2 12 5 6 2" xfId="24711"/>
    <cellStyle name="常规 2 12 5 6 2 2" xfId="24712"/>
    <cellStyle name="常规 2 12 5 6 3" xfId="24713"/>
    <cellStyle name="常规 2 12 5 6 3 2" xfId="24714"/>
    <cellStyle name="常规 2 12 5 6 4" xfId="24715"/>
    <cellStyle name="常规 2 12 5 6 4 2" xfId="24716"/>
    <cellStyle name="常规 2 12 5 6 5" xfId="24717"/>
    <cellStyle name="常规 2 12 5 6 5 2" xfId="24718"/>
    <cellStyle name="常规 2 12 5 6 6" xfId="24719"/>
    <cellStyle name="常规 2 12 5 6 6 2" xfId="24720"/>
    <cellStyle name="常规 2 12 5 7" xfId="24721"/>
    <cellStyle name="常规 2 12 5 7 2" xfId="24722"/>
    <cellStyle name="常规 2 12 5 7 2 2" xfId="24723"/>
    <cellStyle name="常规 2 12 5 7 3" xfId="24724"/>
    <cellStyle name="常规 2 12 5 7 3 2" xfId="24725"/>
    <cellStyle name="常规 2 12 5 7 4" xfId="24726"/>
    <cellStyle name="常规 2 12 5 7 4 2" xfId="24727"/>
    <cellStyle name="常规 2 12 5 7 5" xfId="24728"/>
    <cellStyle name="常规 2 12 5 7 5 2" xfId="24729"/>
    <cellStyle name="常规 2 12 5 7 6" xfId="24730"/>
    <cellStyle name="常规 2 12 5 7 6 2" xfId="24731"/>
    <cellStyle name="常规 2 12 5 8" xfId="24732"/>
    <cellStyle name="常规 2 12 5 8 2" xfId="24733"/>
    <cellStyle name="常规 2 12 5 8 2 2" xfId="24734"/>
    <cellStyle name="常规 2 12 5 8 3" xfId="24735"/>
    <cellStyle name="常规 2 12 5 8 3 2" xfId="24736"/>
    <cellStyle name="常规 2 12 5 8 4" xfId="24737"/>
    <cellStyle name="常规 2 12 5 8 4 2" xfId="24738"/>
    <cellStyle name="常规 2 12 5 8 5" xfId="24739"/>
    <cellStyle name="常规 2 12 5 8 5 2" xfId="24740"/>
    <cellStyle name="常规 2 12 5 8 6" xfId="24741"/>
    <cellStyle name="常规 2 12 5 8 6 2" xfId="24742"/>
    <cellStyle name="常规 2 12 5 9" xfId="24743"/>
    <cellStyle name="常规 2 12 5 9 2" xfId="24744"/>
    <cellStyle name="常规 2 12 5 9 2 2" xfId="24745"/>
    <cellStyle name="常规 2 12 5 9 3" xfId="24746"/>
    <cellStyle name="常规 2 12 5 9 3 2" xfId="24747"/>
    <cellStyle name="常规 2 12 5 9 4" xfId="24748"/>
    <cellStyle name="常规 2 12 5 9 4 2" xfId="24749"/>
    <cellStyle name="常规 2 12 5 9 5" xfId="24750"/>
    <cellStyle name="常规 2 12 5 9 5 2" xfId="24751"/>
    <cellStyle name="常规 2 12 5 9 6" xfId="24752"/>
    <cellStyle name="常规 2 12 5 9 6 2" xfId="24753"/>
    <cellStyle name="常规 2 12 6" xfId="24754"/>
    <cellStyle name="常规 2 12 6 2" xfId="24755"/>
    <cellStyle name="常规 2 12 6 2 10" xfId="24756"/>
    <cellStyle name="常规 2 12 6 2 10 2" xfId="24757"/>
    <cellStyle name="常规 2 12 6 2 11" xfId="24758"/>
    <cellStyle name="常规 2 12 6 2 11 2" xfId="24759"/>
    <cellStyle name="常规 2 12 6 2 12" xfId="24760"/>
    <cellStyle name="常规 2 12 6 2 13" xfId="24761"/>
    <cellStyle name="常规 2 12 6 2 2" xfId="24762"/>
    <cellStyle name="常规 2 12 6 2 2 2" xfId="24763"/>
    <cellStyle name="常规 2 12 6 2 2 2 2" xfId="24764"/>
    <cellStyle name="常规 2 12 6 2 2 3" xfId="24765"/>
    <cellStyle name="常规 2 12 6 2 2 3 2" xfId="24766"/>
    <cellStyle name="常规 2 12 6 2 2 4" xfId="24767"/>
    <cellStyle name="常规 2 12 6 2 2 5" xfId="24768"/>
    <cellStyle name="常规 2 12 6 2 3" xfId="24769"/>
    <cellStyle name="常规 2 12 6 2 3 2" xfId="24770"/>
    <cellStyle name="常规 2 12 6 2 3 2 2" xfId="24771"/>
    <cellStyle name="常规 2 12 6 2 3 3" xfId="24772"/>
    <cellStyle name="常规 2 12 6 2 3 3 2" xfId="24773"/>
    <cellStyle name="常规 2 12 6 2 3 4" xfId="24774"/>
    <cellStyle name="常规 2 12 6 2 3 5" xfId="24775"/>
    <cellStyle name="常规 2 12 6 2 4" xfId="24776"/>
    <cellStyle name="常规 2 12 6 2 4 2" xfId="24777"/>
    <cellStyle name="常规 2 12 6 2 5" xfId="24778"/>
    <cellStyle name="常规 2 12 6 2 5 2" xfId="24779"/>
    <cellStyle name="常规 2 12 6 2 6" xfId="24780"/>
    <cellStyle name="常规 2 12 6 2 6 2" xfId="24781"/>
    <cellStyle name="常规 2 12 6 2 7" xfId="24782"/>
    <cellStyle name="常规 2 12 6 2 7 2" xfId="24783"/>
    <cellStyle name="常规 2 12 6 2 8" xfId="24784"/>
    <cellStyle name="常规 2 12 6 2 8 2" xfId="24785"/>
    <cellStyle name="常规 2 12 6 2 9" xfId="24786"/>
    <cellStyle name="常规 2 12 6 2 9 2" xfId="24787"/>
    <cellStyle name="常规 2 12 6 3" xfId="24788"/>
    <cellStyle name="常规 2 12 6 3 2" xfId="24789"/>
    <cellStyle name="常规 2 12 6 3 2 2" xfId="24790"/>
    <cellStyle name="常规 2 12 6 3 3" xfId="24791"/>
    <cellStyle name="常规 2 12 6 3 3 2" xfId="24792"/>
    <cellStyle name="常规 2 12 6 3 4" xfId="24793"/>
    <cellStyle name="常规 2 12 6 3 5" xfId="24794"/>
    <cellStyle name="常规 2 12 6 4" xfId="24795"/>
    <cellStyle name="常规 2 12 6 4 2" xfId="24796"/>
    <cellStyle name="常规 2 12 6 4 2 2" xfId="24797"/>
    <cellStyle name="常规 2 12 6 4 2 2 2" xfId="24798"/>
    <cellStyle name="常规 2 12 6 4 2 3" xfId="24799"/>
    <cellStyle name="常规 2 12 6 4 2 3 2" xfId="24800"/>
    <cellStyle name="常规 2 12 6 4 2 4" xfId="24801"/>
    <cellStyle name="常规 2 12 6 4 2 5" xfId="24802"/>
    <cellStyle name="常规 2 12 6 4 3" xfId="24803"/>
    <cellStyle name="常规 2 12 6 4 4" xfId="24804"/>
    <cellStyle name="常规 2 12 6 4 5" xfId="24805"/>
    <cellStyle name="常规 2 12 6 4 6" xfId="24806"/>
    <cellStyle name="常规 2 12 6 5" xfId="24807"/>
    <cellStyle name="常规 2 12 6 5 2" xfId="24808"/>
    <cellStyle name="常规 2 12 6 5 3" xfId="24809"/>
    <cellStyle name="常规 2 12 6 5 4" xfId="24810"/>
    <cellStyle name="常规 2 12 6 5 5" xfId="24811"/>
    <cellStyle name="常规 2 12 6 6" xfId="24812"/>
    <cellStyle name="常规 2 12 6 6 2" xfId="24813"/>
    <cellStyle name="常规 2 12 6 6 2 2" xfId="24814"/>
    <cellStyle name="常规 2 12 6 6 3" xfId="24815"/>
    <cellStyle name="常规 2 12 6 6 3 2" xfId="24816"/>
    <cellStyle name="常规 2 12 6 6 4" xfId="24817"/>
    <cellStyle name="常规 2 12 6 6 5" xfId="24818"/>
    <cellStyle name="常规 2 12 6 7" xfId="24819"/>
    <cellStyle name="常规 2 12 6 7 2" xfId="24820"/>
    <cellStyle name="常规 2 12 6 7 2 2" xfId="24821"/>
    <cellStyle name="常规 2 12 6 7 3" xfId="24822"/>
    <cellStyle name="常规 2 12 6 7 3 2" xfId="24823"/>
    <cellStyle name="常规 2 12 6 7 4" xfId="24824"/>
    <cellStyle name="常规 2 12 6 7 5" xfId="24825"/>
    <cellStyle name="常规 2 12 7" xfId="24826"/>
    <cellStyle name="常规 2 12 8" xfId="24827"/>
    <cellStyle name="常规 2 12 9" xfId="24828"/>
    <cellStyle name="常规 2 13" xfId="24829"/>
    <cellStyle name="常规 2 13 10" xfId="24830"/>
    <cellStyle name="常规 2 13 10 2" xfId="24831"/>
    <cellStyle name="常规 2 13 2" xfId="24832"/>
    <cellStyle name="常规 2 13 2 10" xfId="24833"/>
    <cellStyle name="常规 2 13 2 10 2" xfId="24834"/>
    <cellStyle name="常规 2 13 2 11" xfId="24835"/>
    <cellStyle name="常规 2 13 2 11 2" xfId="24836"/>
    <cellStyle name="常规 2 13 2 2" xfId="24837"/>
    <cellStyle name="常规 2 13 2 2 2" xfId="24838"/>
    <cellStyle name="常规 2 13 2 2 2 2" xfId="24839"/>
    <cellStyle name="常规 2 13 2 2 3" xfId="24840"/>
    <cellStyle name="常规 2 13 2 2 3 2" xfId="24841"/>
    <cellStyle name="常规 2 13 2 2 4" xfId="24842"/>
    <cellStyle name="常规 2 13 2 2 5" xfId="24843"/>
    <cellStyle name="常规 2 13 2 3" xfId="24844"/>
    <cellStyle name="常规 2 13 2 3 10" xfId="24845"/>
    <cellStyle name="常规 2 13 2 3 10 2" xfId="24846"/>
    <cellStyle name="常规 2 13 2 3 11" xfId="24847"/>
    <cellStyle name="常规 2 13 2 3 11 2" xfId="24848"/>
    <cellStyle name="常规 2 13 2 3 12" xfId="24849"/>
    <cellStyle name="常规 2 13 2 3 12 2" xfId="24850"/>
    <cellStyle name="常规 2 13 2 3 13" xfId="24851"/>
    <cellStyle name="常规 2 13 2 3 14" xfId="24852"/>
    <cellStyle name="常规 2 13 2 3 2" xfId="24853"/>
    <cellStyle name="常规 2 13 2 3 2 2" xfId="24854"/>
    <cellStyle name="常规 2 13 2 3 2 2 2" xfId="24855"/>
    <cellStyle name="常规 2 13 2 3 2 3" xfId="24856"/>
    <cellStyle name="常规 2 13 2 3 2 3 2" xfId="24857"/>
    <cellStyle name="常规 2 13 2 3 2 4" xfId="24858"/>
    <cellStyle name="常规 2 13 2 3 2 5" xfId="24859"/>
    <cellStyle name="常规 2 13 2 3 3" xfId="24860"/>
    <cellStyle name="常规 2 13 2 3 3 2" xfId="24861"/>
    <cellStyle name="常规 2 13 2 3 3 2 2" xfId="24862"/>
    <cellStyle name="常规 2 13 2 3 3 3" xfId="24863"/>
    <cellStyle name="常规 2 13 2 3 3 3 2" xfId="24864"/>
    <cellStyle name="常规 2 13 2 3 3 4" xfId="24865"/>
    <cellStyle name="常规 2 13 2 3 3 5" xfId="24866"/>
    <cellStyle name="常规 2 13 2 3 4" xfId="24867"/>
    <cellStyle name="常规 2 13 2 3 4 2" xfId="24868"/>
    <cellStyle name="常规 2 13 2 3 4 2 2" xfId="24869"/>
    <cellStyle name="常规 2 13 2 3 4 3" xfId="24870"/>
    <cellStyle name="常规 2 13 2 3 4 3 2" xfId="24871"/>
    <cellStyle name="常规 2 13 2 3 4 4" xfId="24872"/>
    <cellStyle name="常规 2 13 2 3 4 5" xfId="24873"/>
    <cellStyle name="常规 2 13 2 3 5" xfId="24874"/>
    <cellStyle name="常规 2 13 2 3 5 2" xfId="24875"/>
    <cellStyle name="常规 2 13 2 3 6" xfId="24876"/>
    <cellStyle name="常规 2 13 2 3 6 2" xfId="24877"/>
    <cellStyle name="常规 2 13 2 3 7" xfId="24878"/>
    <cellStyle name="常规 2 13 2 3 7 2" xfId="24879"/>
    <cellStyle name="常规 2 13 2 3 8" xfId="24880"/>
    <cellStyle name="常规 2 13 2 3 8 2" xfId="24881"/>
    <cellStyle name="常规 2 13 2 3 9" xfId="24882"/>
    <cellStyle name="常规 2 13 2 3 9 2" xfId="24883"/>
    <cellStyle name="常规 2 13 2 4" xfId="24884"/>
    <cellStyle name="常规 2 13 2 4 2" xfId="24885"/>
    <cellStyle name="常规 2 13 2 4 2 2" xfId="24886"/>
    <cellStyle name="常规 2 13 2 4 2 2 2" xfId="24887"/>
    <cellStyle name="常规 2 13 2 4 2 3" xfId="24888"/>
    <cellStyle name="常规 2 13 2 4 2 3 2" xfId="24889"/>
    <cellStyle name="常规 2 13 2 4 2 4" xfId="24890"/>
    <cellStyle name="常规 2 13 2 4 2 5" xfId="24891"/>
    <cellStyle name="常规 2 13 2 4 3" xfId="24892"/>
    <cellStyle name="常规 2 13 2 4 3 2" xfId="24893"/>
    <cellStyle name="常规 2 13 2 4 3 2 2" xfId="24894"/>
    <cellStyle name="常规 2 13 2 4 3 3" xfId="24895"/>
    <cellStyle name="常规 2 13 2 4 3 3 2" xfId="24896"/>
    <cellStyle name="常规 2 13 2 4 3 4" xfId="24897"/>
    <cellStyle name="常规 2 13 2 4 3 5" xfId="24898"/>
    <cellStyle name="常规 2 13 2 4 4" xfId="24899"/>
    <cellStyle name="常规 2 13 2 4 5" xfId="24900"/>
    <cellStyle name="常规 2 13 2 4 6" xfId="24901"/>
    <cellStyle name="常规 2 13 2 4 7" xfId="24902"/>
    <cellStyle name="常规 2 13 2 5" xfId="24903"/>
    <cellStyle name="常规 2 13 2 5 2" xfId="24904"/>
    <cellStyle name="常规 2 13 2 5 2 2" xfId="24905"/>
    <cellStyle name="常规 2 13 2 5 2 2 2" xfId="24906"/>
    <cellStyle name="常规 2 13 2 5 2 3" xfId="24907"/>
    <cellStyle name="常规 2 13 2 5 2 3 2" xfId="24908"/>
    <cellStyle name="常规 2 13 2 5 2 4" xfId="24909"/>
    <cellStyle name="常规 2 13 2 5 2 5" xfId="24910"/>
    <cellStyle name="常规 2 13 2 5 3" xfId="24911"/>
    <cellStyle name="常规 2 13 2 5 3 2" xfId="24912"/>
    <cellStyle name="常规 2 13 2 5 3 2 2" xfId="24913"/>
    <cellStyle name="常规 2 13 2 5 3 3" xfId="24914"/>
    <cellStyle name="常规 2 13 2 5 3 3 2" xfId="24915"/>
    <cellStyle name="常规 2 13 2 5 3 4" xfId="24916"/>
    <cellStyle name="常规 2 13 2 5 3 5" xfId="24917"/>
    <cellStyle name="常规 2 13 2 5 4" xfId="24918"/>
    <cellStyle name="常规 2 13 2 5 5" xfId="24919"/>
    <cellStyle name="常规 2 13 2 5 6" xfId="24920"/>
    <cellStyle name="常规 2 13 2 5 7" xfId="24921"/>
    <cellStyle name="常规 2 13 2 6" xfId="24922"/>
    <cellStyle name="常规 2 13 2 6 2" xfId="24923"/>
    <cellStyle name="常规 2 13 2 6 2 2" xfId="24924"/>
    <cellStyle name="常规 2 13 2 6 3" xfId="24925"/>
    <cellStyle name="常规 2 13 2 6 3 2" xfId="24926"/>
    <cellStyle name="常规 2 13 2 6 4" xfId="24927"/>
    <cellStyle name="常规 2 13 2 6 5" xfId="24928"/>
    <cellStyle name="常规 2 13 2 7" xfId="24929"/>
    <cellStyle name="常规 2 13 2 7 2" xfId="24930"/>
    <cellStyle name="常规 2 13 2 8" xfId="24931"/>
    <cellStyle name="常规 2 13 2 8 2" xfId="24932"/>
    <cellStyle name="常规 2 13 2 9" xfId="24933"/>
    <cellStyle name="常规 2 13 2 9 2" xfId="24934"/>
    <cellStyle name="常规 2 13 3" xfId="24935"/>
    <cellStyle name="常规 2 13 3 2" xfId="24936"/>
    <cellStyle name="常规 2 13 3 2 10" xfId="24937"/>
    <cellStyle name="常规 2 13 3 2 10 2" xfId="24938"/>
    <cellStyle name="常规 2 13 3 2 11" xfId="24939"/>
    <cellStyle name="常规 2 13 3 2 11 2" xfId="24940"/>
    <cellStyle name="常规 2 13 3 2 12" xfId="24941"/>
    <cellStyle name="常规 2 13 3 2 12 2" xfId="24942"/>
    <cellStyle name="常规 2 13 3 2 13" xfId="24943"/>
    <cellStyle name="常规 2 13 3 2 14" xfId="24944"/>
    <cellStyle name="常规 2 13 3 2 2" xfId="24945"/>
    <cellStyle name="常规 2 13 3 2 2 2" xfId="24946"/>
    <cellStyle name="常规 2 13 3 2 2 2 2" xfId="24947"/>
    <cellStyle name="常规 2 13 3 2 2 3" xfId="24948"/>
    <cellStyle name="常规 2 13 3 2 2 3 2" xfId="24949"/>
    <cellStyle name="常规 2 13 3 2 2 4" xfId="24950"/>
    <cellStyle name="常规 2 13 3 2 2 5" xfId="24951"/>
    <cellStyle name="常规 2 13 3 2 3" xfId="24952"/>
    <cellStyle name="常规 2 13 3 2 3 2" xfId="24953"/>
    <cellStyle name="常规 2 13 3 2 3 2 2" xfId="24954"/>
    <cellStyle name="常规 2 13 3 2 3 3" xfId="24955"/>
    <cellStyle name="常规 2 13 3 2 3 3 2" xfId="24956"/>
    <cellStyle name="常规 2 13 3 2 3 4" xfId="24957"/>
    <cellStyle name="常规 2 13 3 2 3 5" xfId="24958"/>
    <cellStyle name="常规 2 13 3 2 4" xfId="24959"/>
    <cellStyle name="常规 2 13 3 2 4 2" xfId="24960"/>
    <cellStyle name="常规 2 13 3 2 4 2 2" xfId="24961"/>
    <cellStyle name="常规 2 13 3 2 4 3" xfId="24962"/>
    <cellStyle name="常规 2 13 3 2 4 3 2" xfId="24963"/>
    <cellStyle name="常规 2 13 3 2 4 4" xfId="24964"/>
    <cellStyle name="常规 2 13 3 2 4 5" xfId="24965"/>
    <cellStyle name="常规 2 13 3 2 5" xfId="24966"/>
    <cellStyle name="常规 2 13 3 2 5 2" xfId="24967"/>
    <cellStyle name="常规 2 13 3 2 6" xfId="24968"/>
    <cellStyle name="常规 2 13 3 2 6 2" xfId="24969"/>
    <cellStyle name="常规 2 13 3 2 7" xfId="24970"/>
    <cellStyle name="常规 2 13 3 2 7 2" xfId="24971"/>
    <cellStyle name="常规 2 13 3 2 8" xfId="24972"/>
    <cellStyle name="常规 2 13 3 2 8 2" xfId="24973"/>
    <cellStyle name="常规 2 13 3 2 9" xfId="24974"/>
    <cellStyle name="常规 2 13 3 2 9 2" xfId="24975"/>
    <cellStyle name="常规 2 13 3 3" xfId="24976"/>
    <cellStyle name="常规 2 13 3 3 2" xfId="24977"/>
    <cellStyle name="常规 2 13 3 3 2 2" xfId="24978"/>
    <cellStyle name="常规 2 13 3 3 2 2 2" xfId="24979"/>
    <cellStyle name="常规 2 13 3 3 2 3" xfId="24980"/>
    <cellStyle name="常规 2 13 3 3 2 3 2" xfId="24981"/>
    <cellStyle name="常规 2 13 3 3 2 4" xfId="24982"/>
    <cellStyle name="常规 2 13 3 3 2 5" xfId="24983"/>
    <cellStyle name="常规 2 13 3 3 3" xfId="24984"/>
    <cellStyle name="常规 2 13 3 3 3 2" xfId="24985"/>
    <cellStyle name="常规 2 13 3 3 3 2 2" xfId="24986"/>
    <cellStyle name="常规 2 13 3 3 3 3" xfId="24987"/>
    <cellStyle name="常规 2 13 3 3 3 3 2" xfId="24988"/>
    <cellStyle name="常规 2 13 3 3 3 4" xfId="24989"/>
    <cellStyle name="常规 2 13 3 3 3 5" xfId="24990"/>
    <cellStyle name="常规 2 13 3 3 4" xfId="24991"/>
    <cellStyle name="常规 2 13 3 3 5" xfId="24992"/>
    <cellStyle name="常规 2 13 3 3 6" xfId="24993"/>
    <cellStyle name="常规 2 13 3 3 7" xfId="24994"/>
    <cellStyle name="常规 2 13 3 4" xfId="24995"/>
    <cellStyle name="常规 2 13 3 4 2" xfId="24996"/>
    <cellStyle name="常规 2 13 3 4 2 2" xfId="24997"/>
    <cellStyle name="常规 2 13 3 4 2 2 2" xfId="24998"/>
    <cellStyle name="常规 2 13 3 4 2 3" xfId="24999"/>
    <cellStyle name="常规 2 13 3 4 2 3 2" xfId="25000"/>
    <cellStyle name="常规 2 13 3 4 2 4" xfId="25001"/>
    <cellStyle name="常规 2 13 3 4 2 5" xfId="25002"/>
    <cellStyle name="常规 2 13 3 4 3" xfId="25003"/>
    <cellStyle name="常规 2 13 3 4 3 2" xfId="25004"/>
    <cellStyle name="常规 2 13 3 4 3 2 2" xfId="25005"/>
    <cellStyle name="常规 2 13 3 4 3 3" xfId="25006"/>
    <cellStyle name="常规 2 13 3 4 3 3 2" xfId="25007"/>
    <cellStyle name="常规 2 13 3 4 3 4" xfId="25008"/>
    <cellStyle name="常规 2 13 3 4 3 5" xfId="25009"/>
    <cellStyle name="常规 2 13 3 4 4" xfId="25010"/>
    <cellStyle name="常规 2 13 3 4 5" xfId="25011"/>
    <cellStyle name="常规 2 13 3 4 6" xfId="25012"/>
    <cellStyle name="常规 2 13 3 4 7" xfId="25013"/>
    <cellStyle name="常规 2 13 3 5" xfId="25014"/>
    <cellStyle name="常规 2 13 3 5 2" xfId="25015"/>
    <cellStyle name="常规 2 13 3 5 2 2" xfId="25016"/>
    <cellStyle name="常规 2 13 3 5 3" xfId="25017"/>
    <cellStyle name="常规 2 13 3 5 3 2" xfId="25018"/>
    <cellStyle name="常规 2 13 3 5 4" xfId="25019"/>
    <cellStyle name="常规 2 13 3 5 5" xfId="25020"/>
    <cellStyle name="常规 2 13 3 6" xfId="25021"/>
    <cellStyle name="常规 2 13 3 6 2" xfId="25022"/>
    <cellStyle name="常规 2 13 3 7" xfId="25023"/>
    <cellStyle name="常规 2 13 3 7 2" xfId="25024"/>
    <cellStyle name="常规 2 13 3 8" xfId="25025"/>
    <cellStyle name="常规 2 13 3 9" xfId="25026"/>
    <cellStyle name="常规 2 13 4" xfId="25027"/>
    <cellStyle name="常规 2 13 4 10" xfId="25028"/>
    <cellStyle name="常规 2 13 4 10 2" xfId="25029"/>
    <cellStyle name="常规 2 13 4 11" xfId="25030"/>
    <cellStyle name="常规 2 13 4 11 2" xfId="25031"/>
    <cellStyle name="常规 2 13 4 12" xfId="25032"/>
    <cellStyle name="常规 2 13 4 12 2" xfId="25033"/>
    <cellStyle name="常规 2 13 4 13" xfId="25034"/>
    <cellStyle name="常规 2 13 4 13 2" xfId="25035"/>
    <cellStyle name="常规 2 13 4 14" xfId="25036"/>
    <cellStyle name="常规 2 13 4 14 2" xfId="25037"/>
    <cellStyle name="常规 2 13 4 15" xfId="25038"/>
    <cellStyle name="常规 2 13 4 16" xfId="25039"/>
    <cellStyle name="常规 2 13 4 2" xfId="25040"/>
    <cellStyle name="常规 2 13 4 2 2" xfId="25041"/>
    <cellStyle name="常规 2 13 4 2 2 2" xfId="25042"/>
    <cellStyle name="常规 2 13 4 2 3" xfId="25043"/>
    <cellStyle name="常规 2 13 4 2 3 2" xfId="25044"/>
    <cellStyle name="常规 2 13 4 2 4" xfId="25045"/>
    <cellStyle name="常规 2 13 4 2 5" xfId="25046"/>
    <cellStyle name="常规 2 13 4 3" xfId="25047"/>
    <cellStyle name="常规 2 13 4 3 2" xfId="25048"/>
    <cellStyle name="常规 2 13 4 3 2 2" xfId="25049"/>
    <cellStyle name="常规 2 13 4 3 2 2 2" xfId="25050"/>
    <cellStyle name="常规 2 13 4 3 2 3" xfId="25051"/>
    <cellStyle name="常规 2 13 4 3 2 3 2" xfId="25052"/>
    <cellStyle name="常规 2 13 4 3 2 4" xfId="25053"/>
    <cellStyle name="常规 2 13 4 3 2 5" xfId="25054"/>
    <cellStyle name="常规 2 13 4 3 3" xfId="25055"/>
    <cellStyle name="常规 2 13 4 3 3 2" xfId="25056"/>
    <cellStyle name="常规 2 13 4 3 3 2 2" xfId="25057"/>
    <cellStyle name="常规 2 13 4 3 3 3" xfId="25058"/>
    <cellStyle name="常规 2 13 4 3 3 3 2" xfId="25059"/>
    <cellStyle name="常规 2 13 4 3 3 4" xfId="25060"/>
    <cellStyle name="常规 2 13 4 3 3 5" xfId="25061"/>
    <cellStyle name="常规 2 13 4 3 4" xfId="25062"/>
    <cellStyle name="常规 2 13 4 3 5" xfId="25063"/>
    <cellStyle name="常规 2 13 4 3 6" xfId="25064"/>
    <cellStyle name="常规 2 13 4 3 7" xfId="25065"/>
    <cellStyle name="常规 2 13 4 4" xfId="25066"/>
    <cellStyle name="常规 2 13 4 4 2" xfId="25067"/>
    <cellStyle name="常规 2 13 4 4 2 2" xfId="25068"/>
    <cellStyle name="常规 2 13 4 4 2 2 2" xfId="25069"/>
    <cellStyle name="常规 2 13 4 4 2 3" xfId="25070"/>
    <cellStyle name="常规 2 13 4 4 2 3 2" xfId="25071"/>
    <cellStyle name="常规 2 13 4 4 2 4" xfId="25072"/>
    <cellStyle name="常规 2 13 4 4 2 5" xfId="25073"/>
    <cellStyle name="常规 2 13 4 4 3" xfId="25074"/>
    <cellStyle name="常规 2 13 4 4 4" xfId="25075"/>
    <cellStyle name="常规 2 13 4 4 5" xfId="25076"/>
    <cellStyle name="常规 2 13 4 4 6" xfId="25077"/>
    <cellStyle name="常规 2 13 4 5" xfId="25078"/>
    <cellStyle name="常规 2 13 4 5 2" xfId="25079"/>
    <cellStyle name="常规 2 13 4 5 2 2" xfId="25080"/>
    <cellStyle name="常规 2 13 4 5 3" xfId="25081"/>
    <cellStyle name="常规 2 13 4 5 3 2" xfId="25082"/>
    <cellStyle name="常规 2 13 4 5 4" xfId="25083"/>
    <cellStyle name="常规 2 13 4 5 5" xfId="25084"/>
    <cellStyle name="常规 2 13 4 6" xfId="25085"/>
    <cellStyle name="常规 2 13 4 6 2" xfId="25086"/>
    <cellStyle name="常规 2 13 4 6 2 2" xfId="25087"/>
    <cellStyle name="常规 2 13 4 6 3" xfId="25088"/>
    <cellStyle name="常规 2 13 4 6 3 2" xfId="25089"/>
    <cellStyle name="常规 2 13 4 6 4" xfId="25090"/>
    <cellStyle name="常规 2 13 4 6 5" xfId="25091"/>
    <cellStyle name="常规 2 13 4 7" xfId="25092"/>
    <cellStyle name="常规 2 13 4 7 2" xfId="25093"/>
    <cellStyle name="常规 2 13 4 8" xfId="25094"/>
    <cellStyle name="常规 2 13 4 8 2" xfId="25095"/>
    <cellStyle name="常规 2 13 4 9" xfId="25096"/>
    <cellStyle name="常规 2 13 4 9 2" xfId="25097"/>
    <cellStyle name="常规 2 13 5" xfId="25098"/>
    <cellStyle name="常规 2 13 5 10" xfId="25099"/>
    <cellStyle name="常规 2 13 5 10 2" xfId="25100"/>
    <cellStyle name="常规 2 13 5 11" xfId="25101"/>
    <cellStyle name="常规 2 13 5 11 2" xfId="25102"/>
    <cellStyle name="常规 2 13 5 12" xfId="25103"/>
    <cellStyle name="常规 2 13 5 12 2" xfId="25104"/>
    <cellStyle name="常规 2 13 5 13" xfId="25105"/>
    <cellStyle name="常规 2 13 5 13 2" xfId="25106"/>
    <cellStyle name="常规 2 13 5 14" xfId="25107"/>
    <cellStyle name="常规 2 13 5 14 2" xfId="25108"/>
    <cellStyle name="常规 2 13 5 15" xfId="25109"/>
    <cellStyle name="常规 2 13 5 16" xfId="25110"/>
    <cellStyle name="常规 2 13 5 2" xfId="25111"/>
    <cellStyle name="常规 2 13 5 2 2" xfId="25112"/>
    <cellStyle name="常规 2 13 5 2 2 2" xfId="25113"/>
    <cellStyle name="常规 2 13 5 2 3" xfId="25114"/>
    <cellStyle name="常规 2 13 5 2 3 2" xfId="25115"/>
    <cellStyle name="常规 2 13 5 2 4" xfId="25116"/>
    <cellStyle name="常规 2 13 5 2 5" xfId="25117"/>
    <cellStyle name="常规 2 13 5 3" xfId="25118"/>
    <cellStyle name="常规 2 13 5 3 2" xfId="25119"/>
    <cellStyle name="常规 2 13 5 3 2 2" xfId="25120"/>
    <cellStyle name="常规 2 13 5 3 2 2 2" xfId="25121"/>
    <cellStyle name="常规 2 13 5 3 2 3" xfId="25122"/>
    <cellStyle name="常规 2 13 5 3 2 3 2" xfId="25123"/>
    <cellStyle name="常规 2 13 5 3 2 4" xfId="25124"/>
    <cellStyle name="常规 2 13 5 3 2 5" xfId="25125"/>
    <cellStyle name="常规 2 13 5 3 3" xfId="25126"/>
    <cellStyle name="常规 2 13 5 3 3 2" xfId="25127"/>
    <cellStyle name="常规 2 13 5 3 3 2 2" xfId="25128"/>
    <cellStyle name="常规 2 13 5 3 3 3" xfId="25129"/>
    <cellStyle name="常规 2 13 5 3 3 3 2" xfId="25130"/>
    <cellStyle name="常规 2 13 5 3 3 4" xfId="25131"/>
    <cellStyle name="常规 2 13 5 3 3 5" xfId="25132"/>
    <cellStyle name="常规 2 13 5 3 4" xfId="25133"/>
    <cellStyle name="常规 2 13 5 3 5" xfId="25134"/>
    <cellStyle name="常规 2 13 5 3 6" xfId="25135"/>
    <cellStyle name="常规 2 13 5 3 7" xfId="25136"/>
    <cellStyle name="常规 2 13 5 4" xfId="25137"/>
    <cellStyle name="常规 2 13 5 4 2" xfId="25138"/>
    <cellStyle name="常规 2 13 5 4 2 2" xfId="25139"/>
    <cellStyle name="常规 2 13 5 4 2 2 2" xfId="25140"/>
    <cellStyle name="常规 2 13 5 4 2 3" xfId="25141"/>
    <cellStyle name="常规 2 13 5 4 2 3 2" xfId="25142"/>
    <cellStyle name="常规 2 13 5 4 2 4" xfId="25143"/>
    <cellStyle name="常规 2 13 5 4 2 5" xfId="25144"/>
    <cellStyle name="常规 2 13 5 4 3" xfId="25145"/>
    <cellStyle name="常规 2 13 5 4 4" xfId="25146"/>
    <cellStyle name="常规 2 13 5 4 5" xfId="25147"/>
    <cellStyle name="常规 2 13 5 4 6" xfId="25148"/>
    <cellStyle name="常规 2 13 5 5" xfId="25149"/>
    <cellStyle name="常规 2 13 5 5 2" xfId="25150"/>
    <cellStyle name="常规 2 13 5 5 2 2" xfId="25151"/>
    <cellStyle name="常规 2 13 5 5 3" xfId="25152"/>
    <cellStyle name="常规 2 13 5 5 3 2" xfId="25153"/>
    <cellStyle name="常规 2 13 5 5 4" xfId="25154"/>
    <cellStyle name="常规 2 13 5 5 5" xfId="25155"/>
    <cellStyle name="常规 2 13 5 6" xfId="25156"/>
    <cellStyle name="常规 2 13 5 6 2" xfId="25157"/>
    <cellStyle name="常规 2 13 5 6 2 2" xfId="25158"/>
    <cellStyle name="常规 2 13 5 6 3" xfId="25159"/>
    <cellStyle name="常规 2 13 5 6 3 2" xfId="25160"/>
    <cellStyle name="常规 2 13 5 6 4" xfId="25161"/>
    <cellStyle name="常规 2 13 5 6 5" xfId="25162"/>
    <cellStyle name="常规 2 13 5 7" xfId="25163"/>
    <cellStyle name="常规 2 13 5 7 2" xfId="25164"/>
    <cellStyle name="常规 2 13 5 8" xfId="25165"/>
    <cellStyle name="常规 2 13 5 8 2" xfId="25166"/>
    <cellStyle name="常规 2 13 5 9" xfId="25167"/>
    <cellStyle name="常规 2 13 5 9 2" xfId="25168"/>
    <cellStyle name="常规 2 13 6" xfId="25169"/>
    <cellStyle name="常规 2 13 6 2" xfId="25170"/>
    <cellStyle name="常规 2 13 7" xfId="25171"/>
    <cellStyle name="常规 2 13 7 2" xfId="25172"/>
    <cellStyle name="常规 2 13 8" xfId="25173"/>
    <cellStyle name="常规 2 13 8 2" xfId="25174"/>
    <cellStyle name="常规 2 13 9" xfId="25175"/>
    <cellStyle name="常规 2 13 9 2" xfId="25176"/>
    <cellStyle name="常规 2 14" xfId="25177"/>
    <cellStyle name="常规 2 14 10" xfId="25178"/>
    <cellStyle name="常规 2 14 11" xfId="25179"/>
    <cellStyle name="常规 2 14 12" xfId="25180"/>
    <cellStyle name="常规 2 14 13" xfId="25181"/>
    <cellStyle name="常规 2 14 14" xfId="25182"/>
    <cellStyle name="常规 2 14 15" xfId="25183"/>
    <cellStyle name="常规 2 14 16" xfId="25184"/>
    <cellStyle name="常规 2 14 16 2" xfId="25185"/>
    <cellStyle name="常规 2 14 17" xfId="25186"/>
    <cellStyle name="常规 2 14 17 2" xfId="25187"/>
    <cellStyle name="常规 2 14 18" xfId="25188"/>
    <cellStyle name="常规 2 14 18 2" xfId="25189"/>
    <cellStyle name="常规 2 14 19" xfId="25190"/>
    <cellStyle name="常规 2 14 19 2" xfId="25191"/>
    <cellStyle name="常规 2 14 2" xfId="25192"/>
    <cellStyle name="常规 2 14 2 10" xfId="25193"/>
    <cellStyle name="常规 2 14 2 10 2" xfId="25194"/>
    <cellStyle name="常规 2 14 2 10 2 2" xfId="25195"/>
    <cellStyle name="常规 2 14 2 10 3" xfId="25196"/>
    <cellStyle name="常规 2 14 2 10 3 2" xfId="25197"/>
    <cellStyle name="常规 2 14 2 10 4" xfId="25198"/>
    <cellStyle name="常规 2 14 2 10 4 2" xfId="25199"/>
    <cellStyle name="常规 2 14 2 10 5" xfId="25200"/>
    <cellStyle name="常规 2 14 2 10 5 2" xfId="25201"/>
    <cellStyle name="常规 2 14 2 10 6" xfId="25202"/>
    <cellStyle name="常规 2 14 2 10 6 2" xfId="25203"/>
    <cellStyle name="常规 2 14 2 11" xfId="25204"/>
    <cellStyle name="常规 2 14 2 11 2" xfId="25205"/>
    <cellStyle name="常规 2 14 2 11 2 2" xfId="25206"/>
    <cellStyle name="常规 2 14 2 11 3" xfId="25207"/>
    <cellStyle name="常规 2 14 2 11 3 2" xfId="25208"/>
    <cellStyle name="常规 2 14 2 11 4" xfId="25209"/>
    <cellStyle name="常规 2 14 2 11 4 2" xfId="25210"/>
    <cellStyle name="常规 2 14 2 11 5" xfId="25211"/>
    <cellStyle name="常规 2 14 2 11 5 2" xfId="25212"/>
    <cellStyle name="常规 2 14 2 11 6" xfId="25213"/>
    <cellStyle name="常规 2 14 2 11 6 2" xfId="25214"/>
    <cellStyle name="常规 2 14 2 12" xfId="25215"/>
    <cellStyle name="常规 2 14 2 12 2" xfId="25216"/>
    <cellStyle name="常规 2 14 2 12 2 2" xfId="25217"/>
    <cellStyle name="常规 2 14 2 12 3" xfId="25218"/>
    <cellStyle name="常规 2 14 2 12 3 2" xfId="25219"/>
    <cellStyle name="常规 2 14 2 12 4" xfId="25220"/>
    <cellStyle name="常规 2 14 2 12 4 2" xfId="25221"/>
    <cellStyle name="常规 2 14 2 12 5" xfId="25222"/>
    <cellStyle name="常规 2 14 2 12 5 2" xfId="25223"/>
    <cellStyle name="常规 2 14 2 12 6" xfId="25224"/>
    <cellStyle name="常规 2 14 2 12 6 2" xfId="25225"/>
    <cellStyle name="常规 2 14 2 13" xfId="25226"/>
    <cellStyle name="常规 2 14 2 13 2" xfId="25227"/>
    <cellStyle name="常规 2 14 2 13 2 2" xfId="25228"/>
    <cellStyle name="常规 2 14 2 13 2 2 2" xfId="25229"/>
    <cellStyle name="常规 2 14 2 13 2 3" xfId="25230"/>
    <cellStyle name="常规 2 14 2 13 2 3 2" xfId="25231"/>
    <cellStyle name="常规 2 14 2 13 2 4" xfId="25232"/>
    <cellStyle name="常规 2 14 2 13 2 5" xfId="25233"/>
    <cellStyle name="常规 2 14 2 13 3" xfId="25234"/>
    <cellStyle name="常规 2 14 2 13 3 2" xfId="25235"/>
    <cellStyle name="常规 2 14 2 13 3 2 2" xfId="25236"/>
    <cellStyle name="常规 2 14 2 13 3 3" xfId="25237"/>
    <cellStyle name="常规 2 14 2 13 3 3 2" xfId="25238"/>
    <cellStyle name="常规 2 14 2 13 3 4" xfId="25239"/>
    <cellStyle name="常规 2 14 2 13 3 5" xfId="25240"/>
    <cellStyle name="常规 2 14 2 13 4" xfId="25241"/>
    <cellStyle name="常规 2 14 2 13 5" xfId="25242"/>
    <cellStyle name="常规 2 14 2 13 6" xfId="25243"/>
    <cellStyle name="常规 2 14 2 13 7" xfId="25244"/>
    <cellStyle name="常规 2 14 2 14" xfId="25245"/>
    <cellStyle name="常规 2 14 2 14 2" xfId="25246"/>
    <cellStyle name="常规 2 14 2 14 2 2" xfId="25247"/>
    <cellStyle name="常规 2 14 2 14 2 2 2" xfId="25248"/>
    <cellStyle name="常规 2 14 2 14 2 3" xfId="25249"/>
    <cellStyle name="常规 2 14 2 14 2 3 2" xfId="25250"/>
    <cellStyle name="常规 2 14 2 14 2 4" xfId="25251"/>
    <cellStyle name="常规 2 14 2 14 2 4 2" xfId="25252"/>
    <cellStyle name="常规 2 14 2 14 2 5" xfId="25253"/>
    <cellStyle name="常规 2 14 2 14 2 5 2" xfId="25254"/>
    <cellStyle name="常规 2 14 2 14 2 6" xfId="25255"/>
    <cellStyle name="常规 2 14 2 14 2 6 2" xfId="25256"/>
    <cellStyle name="常规 2 14 2 14 3" xfId="25257"/>
    <cellStyle name="常规 2 14 2 14 3 2" xfId="25258"/>
    <cellStyle name="常规 2 14 2 14 3 2 2" xfId="25259"/>
    <cellStyle name="常规 2 14 2 14 3 3" xfId="25260"/>
    <cellStyle name="常规 2 14 2 14 3 3 2" xfId="25261"/>
    <cellStyle name="常规 2 14 2 14 3 4" xfId="25262"/>
    <cellStyle name="常规 2 14 2 14 3 4 2" xfId="25263"/>
    <cellStyle name="常规 2 14 2 14 3 5" xfId="25264"/>
    <cellStyle name="常规 2 14 2 14 3 5 2" xfId="25265"/>
    <cellStyle name="常规 2 14 2 14 3 6" xfId="25266"/>
    <cellStyle name="常规 2 14 2 14 3 6 2" xfId="25267"/>
    <cellStyle name="常规 2 14 2 14 4" xfId="25268"/>
    <cellStyle name="常规 2 14 2 14 5" xfId="25269"/>
    <cellStyle name="常规 2 14 2 14 6" xfId="25270"/>
    <cellStyle name="常规 2 14 2 14 7" xfId="25271"/>
    <cellStyle name="常规 2 14 2 15" xfId="25272"/>
    <cellStyle name="常规 2 14 2 15 2" xfId="25273"/>
    <cellStyle name="常规 2 14 2 15 2 2" xfId="25274"/>
    <cellStyle name="常规 2 14 2 15 3" xfId="25275"/>
    <cellStyle name="常规 2 14 2 15 3 2" xfId="25276"/>
    <cellStyle name="常规 2 14 2 15 4" xfId="25277"/>
    <cellStyle name="常规 2 14 2 15 4 2" xfId="25278"/>
    <cellStyle name="常规 2 14 2 15 5" xfId="25279"/>
    <cellStyle name="常规 2 14 2 15 5 2" xfId="25280"/>
    <cellStyle name="常规 2 14 2 15 6" xfId="25281"/>
    <cellStyle name="常规 2 14 2 15 6 2" xfId="25282"/>
    <cellStyle name="常规 2 14 2 2" xfId="25283"/>
    <cellStyle name="常规 2 14 2 2 10" xfId="25284"/>
    <cellStyle name="常规 2 14 2 2 10 2" xfId="25285"/>
    <cellStyle name="常规 2 14 2 2 2" xfId="25286"/>
    <cellStyle name="常规 2 14 2 2 2 2" xfId="25287"/>
    <cellStyle name="常规 2 14 2 2 2 2 2" xfId="25288"/>
    <cellStyle name="常规 2 14 2 2 2 3" xfId="25289"/>
    <cellStyle name="常规 2 14 2 2 2 3 2" xfId="25290"/>
    <cellStyle name="常规 2 14 2 2 2 4" xfId="25291"/>
    <cellStyle name="常规 2 14 2 2 2 5" xfId="25292"/>
    <cellStyle name="常规 2 14 2 2 3" xfId="25293"/>
    <cellStyle name="常规 2 14 2 2 3 10" xfId="25294"/>
    <cellStyle name="常规 2 14 2 2 3 10 2" xfId="25295"/>
    <cellStyle name="常规 2 14 2 2 3 11" xfId="25296"/>
    <cellStyle name="常规 2 14 2 2 3 11 2" xfId="25297"/>
    <cellStyle name="常规 2 14 2 2 3 12" xfId="25298"/>
    <cellStyle name="常规 2 14 2 2 3 12 2" xfId="25299"/>
    <cellStyle name="常规 2 14 2 2 3 13" xfId="25300"/>
    <cellStyle name="常规 2 14 2 2 3 14" xfId="25301"/>
    <cellStyle name="常规 2 14 2 2 3 2" xfId="25302"/>
    <cellStyle name="常规 2 14 2 2 3 2 2" xfId="25303"/>
    <cellStyle name="常规 2 14 2 2 3 2 2 2" xfId="25304"/>
    <cellStyle name="常规 2 14 2 2 3 2 3" xfId="25305"/>
    <cellStyle name="常规 2 14 2 2 3 2 3 2" xfId="25306"/>
    <cellStyle name="常规 2 14 2 2 3 2 4" xfId="25307"/>
    <cellStyle name="常规 2 14 2 2 3 2 5" xfId="25308"/>
    <cellStyle name="常规 2 14 2 2 3 3" xfId="25309"/>
    <cellStyle name="常规 2 14 2 2 3 3 2" xfId="25310"/>
    <cellStyle name="常规 2 14 2 2 3 3 2 2" xfId="25311"/>
    <cellStyle name="常规 2 14 2 2 3 3 3" xfId="25312"/>
    <cellStyle name="常规 2 14 2 2 3 3 3 2" xfId="25313"/>
    <cellStyle name="常规 2 14 2 2 3 3 4" xfId="25314"/>
    <cellStyle name="常规 2 14 2 2 3 3 5" xfId="25315"/>
    <cellStyle name="常规 2 14 2 2 3 4" xfId="25316"/>
    <cellStyle name="常规 2 14 2 2 3 4 2" xfId="25317"/>
    <cellStyle name="常规 2 14 2 2 3 4 2 2" xfId="25318"/>
    <cellStyle name="常规 2 14 2 2 3 4 3" xfId="25319"/>
    <cellStyle name="常规 2 14 2 2 3 4 3 2" xfId="25320"/>
    <cellStyle name="常规 2 14 2 2 3 4 4" xfId="25321"/>
    <cellStyle name="常规 2 14 2 2 3 4 5" xfId="25322"/>
    <cellStyle name="常规 2 14 2 2 3 5" xfId="25323"/>
    <cellStyle name="常规 2 14 2 2 3 5 2" xfId="25324"/>
    <cellStyle name="常规 2 14 2 2 3 6" xfId="25325"/>
    <cellStyle name="常规 2 14 2 2 3 6 2" xfId="25326"/>
    <cellStyle name="常规 2 14 2 2 3 7" xfId="25327"/>
    <cellStyle name="常规 2 14 2 2 3 7 2" xfId="25328"/>
    <cellStyle name="常规 2 14 2 2 3 8" xfId="25329"/>
    <cellStyle name="常规 2 14 2 2 3 8 2" xfId="25330"/>
    <cellStyle name="常规 2 14 2 2 3 9" xfId="25331"/>
    <cellStyle name="常规 2 14 2 2 3 9 2" xfId="25332"/>
    <cellStyle name="常规 2 14 2 2 4" xfId="25333"/>
    <cellStyle name="常规 2 14 2 2 4 2" xfId="25334"/>
    <cellStyle name="常规 2 14 2 2 4 2 2" xfId="25335"/>
    <cellStyle name="常规 2 14 2 2 4 3" xfId="25336"/>
    <cellStyle name="常规 2 14 2 2 4 3 2" xfId="25337"/>
    <cellStyle name="常规 2 14 2 2 4 4" xfId="25338"/>
    <cellStyle name="常规 2 14 2 2 4 5" xfId="25339"/>
    <cellStyle name="常规 2 14 2 2 5" xfId="25340"/>
    <cellStyle name="常规 2 14 2 2 5 2" xfId="25341"/>
    <cellStyle name="常规 2 14 2 2 5 2 2" xfId="25342"/>
    <cellStyle name="常规 2 14 2 2 5 3" xfId="25343"/>
    <cellStyle name="常规 2 14 2 2 5 3 2" xfId="25344"/>
    <cellStyle name="常规 2 14 2 2 5 4" xfId="25345"/>
    <cellStyle name="常规 2 14 2 2 5 5" xfId="25346"/>
    <cellStyle name="常规 2 14 2 2 6" xfId="25347"/>
    <cellStyle name="常规 2 14 2 2 6 2" xfId="25348"/>
    <cellStyle name="常规 2 14 2 2 7" xfId="25349"/>
    <cellStyle name="常规 2 14 2 2 7 2" xfId="25350"/>
    <cellStyle name="常规 2 14 2 2 8" xfId="25351"/>
    <cellStyle name="常规 2 14 2 2 8 2" xfId="25352"/>
    <cellStyle name="常规 2 14 2 2 9" xfId="25353"/>
    <cellStyle name="常规 2 14 2 2 9 2" xfId="25354"/>
    <cellStyle name="常规 2 14 2 3" xfId="25355"/>
    <cellStyle name="常规 2 14 2 3 2" xfId="25356"/>
    <cellStyle name="常规 2 14 2 3 2 10" xfId="25357"/>
    <cellStyle name="常规 2 14 2 3 2 10 2" xfId="25358"/>
    <cellStyle name="常规 2 14 2 3 2 11" xfId="25359"/>
    <cellStyle name="常规 2 14 2 3 2 11 2" xfId="25360"/>
    <cellStyle name="常规 2 14 2 3 2 12" xfId="25361"/>
    <cellStyle name="常规 2 14 2 3 2 12 2" xfId="25362"/>
    <cellStyle name="常规 2 14 2 3 2 13" xfId="25363"/>
    <cellStyle name="常规 2 14 2 3 2 14" xfId="25364"/>
    <cellStyle name="常规 2 14 2 3 2 2" xfId="25365"/>
    <cellStyle name="常规 2 14 2 3 2 2 2" xfId="25366"/>
    <cellStyle name="常规 2 14 2 3 2 2 2 2" xfId="25367"/>
    <cellStyle name="常规 2 14 2 3 2 2 3" xfId="25368"/>
    <cellStyle name="常规 2 14 2 3 2 2 3 2" xfId="25369"/>
    <cellStyle name="常规 2 14 2 3 2 2 4" xfId="25370"/>
    <cellStyle name="常规 2 14 2 3 2 2 5" xfId="25371"/>
    <cellStyle name="常规 2 14 2 3 2 3" xfId="25372"/>
    <cellStyle name="常规 2 14 2 3 2 3 2" xfId="25373"/>
    <cellStyle name="常规 2 14 2 3 2 3 2 2" xfId="25374"/>
    <cellStyle name="常规 2 14 2 3 2 3 3" xfId="25375"/>
    <cellStyle name="常规 2 14 2 3 2 3 3 2" xfId="25376"/>
    <cellStyle name="常规 2 14 2 3 2 3 4" xfId="25377"/>
    <cellStyle name="常规 2 14 2 3 2 3 5" xfId="25378"/>
    <cellStyle name="常规 2 14 2 3 2 4" xfId="25379"/>
    <cellStyle name="常规 2 14 2 3 2 4 2" xfId="25380"/>
    <cellStyle name="常规 2 14 2 3 2 4 2 2" xfId="25381"/>
    <cellStyle name="常规 2 14 2 3 2 4 3" xfId="25382"/>
    <cellStyle name="常规 2 14 2 3 2 4 3 2" xfId="25383"/>
    <cellStyle name="常规 2 14 2 3 2 4 4" xfId="25384"/>
    <cellStyle name="常规 2 14 2 3 2 4 5" xfId="25385"/>
    <cellStyle name="常规 2 14 2 3 2 5" xfId="25386"/>
    <cellStyle name="常规 2 14 2 3 2 5 2" xfId="25387"/>
    <cellStyle name="常规 2 14 2 3 2 6" xfId="25388"/>
    <cellStyle name="常规 2 14 2 3 2 6 2" xfId="25389"/>
    <cellStyle name="常规 2 14 2 3 2 7" xfId="25390"/>
    <cellStyle name="常规 2 14 2 3 2 7 2" xfId="25391"/>
    <cellStyle name="常规 2 14 2 3 2 8" xfId="25392"/>
    <cellStyle name="常规 2 14 2 3 2 8 2" xfId="25393"/>
    <cellStyle name="常规 2 14 2 3 2 9" xfId="25394"/>
    <cellStyle name="常规 2 14 2 3 2 9 2" xfId="25395"/>
    <cellStyle name="常规 2 14 2 3 3" xfId="25396"/>
    <cellStyle name="常规 2 14 2 3 3 2" xfId="25397"/>
    <cellStyle name="常规 2 14 2 3 3 2 2" xfId="25398"/>
    <cellStyle name="常规 2 14 2 3 3 3" xfId="25399"/>
    <cellStyle name="常规 2 14 2 3 3 3 2" xfId="25400"/>
    <cellStyle name="常规 2 14 2 3 3 4" xfId="25401"/>
    <cellStyle name="常规 2 14 2 3 3 5" xfId="25402"/>
    <cellStyle name="常规 2 14 2 3 4" xfId="25403"/>
    <cellStyle name="常规 2 14 2 3 4 2" xfId="25404"/>
    <cellStyle name="常规 2 14 2 3 4 2 2" xfId="25405"/>
    <cellStyle name="常规 2 14 2 3 4 3" xfId="25406"/>
    <cellStyle name="常规 2 14 2 3 4 3 2" xfId="25407"/>
    <cellStyle name="常规 2 14 2 3 4 4" xfId="25408"/>
    <cellStyle name="常规 2 14 2 3 4 5" xfId="25409"/>
    <cellStyle name="常规 2 14 2 3 5" xfId="25410"/>
    <cellStyle name="常规 2 14 2 3 5 2" xfId="25411"/>
    <cellStyle name="常规 2 14 2 3 6" xfId="25412"/>
    <cellStyle name="常规 2 14 2 3 6 2" xfId="25413"/>
    <cellStyle name="常规 2 14 2 3 7" xfId="25414"/>
    <cellStyle name="常规 2 14 2 3 7 2" xfId="25415"/>
    <cellStyle name="常规 2 14 2 3 8" xfId="25416"/>
    <cellStyle name="常规 2 14 2 3 8 2" xfId="25417"/>
    <cellStyle name="常规 2 14 2 3 9" xfId="25418"/>
    <cellStyle name="常规 2 14 2 3 9 2" xfId="25419"/>
    <cellStyle name="常规 2 14 2 4" xfId="25420"/>
    <cellStyle name="常规 2 14 2 4 2" xfId="25421"/>
    <cellStyle name="常规 2 14 2 4 2 2" xfId="25422"/>
    <cellStyle name="常规 2 14 2 4 3" xfId="25423"/>
    <cellStyle name="常规 2 14 2 4 3 2" xfId="25424"/>
    <cellStyle name="常规 2 14 2 4 4" xfId="25425"/>
    <cellStyle name="常规 2 14 2 4 4 2" xfId="25426"/>
    <cellStyle name="常规 2 14 2 4 5" xfId="25427"/>
    <cellStyle name="常规 2 14 2 4 5 2" xfId="25428"/>
    <cellStyle name="常规 2 14 2 4 6" xfId="25429"/>
    <cellStyle name="常规 2 14 2 4 6 2" xfId="25430"/>
    <cellStyle name="常规 2 14 2 5" xfId="25431"/>
    <cellStyle name="常规 2 14 2 5 2" xfId="25432"/>
    <cellStyle name="常规 2 14 2 5 2 2" xfId="25433"/>
    <cellStyle name="常规 2 14 2 5 3" xfId="25434"/>
    <cellStyle name="常规 2 14 2 5 3 2" xfId="25435"/>
    <cellStyle name="常规 2 14 2 5 4" xfId="25436"/>
    <cellStyle name="常规 2 14 2 5 4 2" xfId="25437"/>
    <cellStyle name="常规 2 14 2 5 5" xfId="25438"/>
    <cellStyle name="常规 2 14 2 5 5 2" xfId="25439"/>
    <cellStyle name="常规 2 14 2 5 6" xfId="25440"/>
    <cellStyle name="常规 2 14 2 5 6 2" xfId="25441"/>
    <cellStyle name="常规 2 14 2 6" xfId="25442"/>
    <cellStyle name="常规 2 14 2 6 2" xfId="25443"/>
    <cellStyle name="常规 2 14 2 6 2 2" xfId="25444"/>
    <cellStyle name="常规 2 14 2 6 3" xfId="25445"/>
    <cellStyle name="常规 2 14 2 6 3 2" xfId="25446"/>
    <cellStyle name="常规 2 14 2 6 4" xfId="25447"/>
    <cellStyle name="常规 2 14 2 6 4 2" xfId="25448"/>
    <cellStyle name="常规 2 14 2 6 5" xfId="25449"/>
    <cellStyle name="常规 2 14 2 6 5 2" xfId="25450"/>
    <cellStyle name="常规 2 14 2 6 6" xfId="25451"/>
    <cellStyle name="常规 2 14 2 6 6 2" xfId="25452"/>
    <cellStyle name="常规 2 14 2 7" xfId="25453"/>
    <cellStyle name="常规 2 14 2 7 2" xfId="25454"/>
    <cellStyle name="常规 2 14 2 7 2 2" xfId="25455"/>
    <cellStyle name="常规 2 14 2 7 3" xfId="25456"/>
    <cellStyle name="常规 2 14 2 7 3 2" xfId="25457"/>
    <cellStyle name="常规 2 14 2 7 4" xfId="25458"/>
    <cellStyle name="常规 2 14 2 7 4 2" xfId="25459"/>
    <cellStyle name="常规 2 14 2 7 5" xfId="25460"/>
    <cellStyle name="常规 2 14 2 7 5 2" xfId="25461"/>
    <cellStyle name="常规 2 14 2 7 6" xfId="25462"/>
    <cellStyle name="常规 2 14 2 7 6 2" xfId="25463"/>
    <cellStyle name="常规 2 14 2 8" xfId="25464"/>
    <cellStyle name="常规 2 14 2 8 2" xfId="25465"/>
    <cellStyle name="常规 2 14 2 8 2 2" xfId="25466"/>
    <cellStyle name="常规 2 14 2 8 3" xfId="25467"/>
    <cellStyle name="常规 2 14 2 8 3 2" xfId="25468"/>
    <cellStyle name="常规 2 14 2 8 4" xfId="25469"/>
    <cellStyle name="常规 2 14 2 8 4 2" xfId="25470"/>
    <cellStyle name="常规 2 14 2 8 5" xfId="25471"/>
    <cellStyle name="常规 2 14 2 8 5 2" xfId="25472"/>
    <cellStyle name="常规 2 14 2 8 6" xfId="25473"/>
    <cellStyle name="常规 2 14 2 8 6 2" xfId="25474"/>
    <cellStyle name="常规 2 14 2 9" xfId="25475"/>
    <cellStyle name="常规 2 14 2 9 2" xfId="25476"/>
    <cellStyle name="常规 2 14 2 9 2 2" xfId="25477"/>
    <cellStyle name="常规 2 14 2 9 3" xfId="25478"/>
    <cellStyle name="常规 2 14 2 9 3 2" xfId="25479"/>
    <cellStyle name="常规 2 14 2 9 4" xfId="25480"/>
    <cellStyle name="常规 2 14 2 9 4 2" xfId="25481"/>
    <cellStyle name="常规 2 14 2 9 5" xfId="25482"/>
    <cellStyle name="常规 2 14 2 9 5 2" xfId="25483"/>
    <cellStyle name="常规 2 14 2 9 6" xfId="25484"/>
    <cellStyle name="常规 2 14 2 9 6 2" xfId="25485"/>
    <cellStyle name="常规 2 14 20" xfId="25486"/>
    <cellStyle name="常规 2 14 20 2" xfId="25487"/>
    <cellStyle name="常规 2 14 3" xfId="25488"/>
    <cellStyle name="常规 2 14 3 10" xfId="25489"/>
    <cellStyle name="常规 2 14 3 10 2" xfId="25490"/>
    <cellStyle name="常规 2 14 3 10 2 2" xfId="25491"/>
    <cellStyle name="常规 2 14 3 10 3" xfId="25492"/>
    <cellStyle name="常规 2 14 3 10 3 2" xfId="25493"/>
    <cellStyle name="常规 2 14 3 10 4" xfId="25494"/>
    <cellStyle name="常规 2 14 3 10 4 2" xfId="25495"/>
    <cellStyle name="常规 2 14 3 10 5" xfId="25496"/>
    <cellStyle name="常规 2 14 3 10 5 2" xfId="25497"/>
    <cellStyle name="常规 2 14 3 10 6" xfId="25498"/>
    <cellStyle name="常规 2 14 3 10 6 2" xfId="25499"/>
    <cellStyle name="常规 2 14 3 11" xfId="25500"/>
    <cellStyle name="常规 2 14 3 11 2" xfId="25501"/>
    <cellStyle name="常规 2 14 3 11 2 2" xfId="25502"/>
    <cellStyle name="常规 2 14 3 11 2 2 2" xfId="25503"/>
    <cellStyle name="常规 2 14 3 11 2 3" xfId="25504"/>
    <cellStyle name="常规 2 14 3 11 2 3 2" xfId="25505"/>
    <cellStyle name="常规 2 14 3 11 2 4" xfId="25506"/>
    <cellStyle name="常规 2 14 3 11 2 5" xfId="25507"/>
    <cellStyle name="常规 2 14 3 11 3" xfId="25508"/>
    <cellStyle name="常规 2 14 3 11 3 2" xfId="25509"/>
    <cellStyle name="常规 2 14 3 11 3 2 2" xfId="25510"/>
    <cellStyle name="常规 2 14 3 11 3 3" xfId="25511"/>
    <cellStyle name="常规 2 14 3 11 3 3 2" xfId="25512"/>
    <cellStyle name="常规 2 14 3 11 3 4" xfId="25513"/>
    <cellStyle name="常规 2 14 3 11 3 5" xfId="25514"/>
    <cellStyle name="常规 2 14 3 11 4" xfId="25515"/>
    <cellStyle name="常规 2 14 3 11 5" xfId="25516"/>
    <cellStyle name="常规 2 14 3 11 6" xfId="25517"/>
    <cellStyle name="常规 2 14 3 11 7" xfId="25518"/>
    <cellStyle name="常规 2 14 3 12" xfId="25519"/>
    <cellStyle name="常规 2 14 3 12 2" xfId="25520"/>
    <cellStyle name="常规 2 14 3 12 2 2" xfId="25521"/>
    <cellStyle name="常规 2 14 3 12 2 2 2" xfId="25522"/>
    <cellStyle name="常规 2 14 3 12 2 3" xfId="25523"/>
    <cellStyle name="常规 2 14 3 12 2 3 2" xfId="25524"/>
    <cellStyle name="常规 2 14 3 12 2 4" xfId="25525"/>
    <cellStyle name="常规 2 14 3 12 2 4 2" xfId="25526"/>
    <cellStyle name="常规 2 14 3 12 2 5" xfId="25527"/>
    <cellStyle name="常规 2 14 3 12 2 5 2" xfId="25528"/>
    <cellStyle name="常规 2 14 3 12 2 6" xfId="25529"/>
    <cellStyle name="常规 2 14 3 12 2 6 2" xfId="25530"/>
    <cellStyle name="常规 2 14 3 12 3" xfId="25531"/>
    <cellStyle name="常规 2 14 3 12 3 2" xfId="25532"/>
    <cellStyle name="常规 2 14 3 12 3 2 2" xfId="25533"/>
    <cellStyle name="常规 2 14 3 12 3 3" xfId="25534"/>
    <cellStyle name="常规 2 14 3 12 3 3 2" xfId="25535"/>
    <cellStyle name="常规 2 14 3 12 3 4" xfId="25536"/>
    <cellStyle name="常规 2 14 3 12 3 4 2" xfId="25537"/>
    <cellStyle name="常规 2 14 3 12 3 5" xfId="25538"/>
    <cellStyle name="常规 2 14 3 12 3 5 2" xfId="25539"/>
    <cellStyle name="常规 2 14 3 12 3 6" xfId="25540"/>
    <cellStyle name="常规 2 14 3 12 3 6 2" xfId="25541"/>
    <cellStyle name="常规 2 14 3 12 4" xfId="25542"/>
    <cellStyle name="常规 2 14 3 12 5" xfId="25543"/>
    <cellStyle name="常规 2 14 3 12 6" xfId="25544"/>
    <cellStyle name="常规 2 14 3 12 7" xfId="25545"/>
    <cellStyle name="常规 2 14 3 13" xfId="25546"/>
    <cellStyle name="常规 2 14 3 13 2" xfId="25547"/>
    <cellStyle name="常规 2 14 3 13 2 2" xfId="25548"/>
    <cellStyle name="常规 2 14 3 13 3" xfId="25549"/>
    <cellStyle name="常规 2 14 3 13 3 2" xfId="25550"/>
    <cellStyle name="常规 2 14 3 13 4" xfId="25551"/>
    <cellStyle name="常规 2 14 3 13 4 2" xfId="25552"/>
    <cellStyle name="常规 2 14 3 13 5" xfId="25553"/>
    <cellStyle name="常规 2 14 3 13 5 2" xfId="25554"/>
    <cellStyle name="常规 2 14 3 13 6" xfId="25555"/>
    <cellStyle name="常规 2 14 3 13 6 2" xfId="25556"/>
    <cellStyle name="常规 2 14 3 2" xfId="25557"/>
    <cellStyle name="常规 2 14 3 2 10" xfId="25558"/>
    <cellStyle name="常规 2 14 3 2 10 2" xfId="25559"/>
    <cellStyle name="常规 2 14 3 2 2" xfId="25560"/>
    <cellStyle name="常规 2 14 3 2 2 2" xfId="25561"/>
    <cellStyle name="常规 2 14 3 2 2 2 2" xfId="25562"/>
    <cellStyle name="常规 2 14 3 2 2 3" xfId="25563"/>
    <cellStyle name="常规 2 14 3 2 2 3 2" xfId="25564"/>
    <cellStyle name="常规 2 14 3 2 2 4" xfId="25565"/>
    <cellStyle name="常规 2 14 3 2 2 5" xfId="25566"/>
    <cellStyle name="常规 2 14 3 2 3" xfId="25567"/>
    <cellStyle name="常规 2 14 3 2 3 10" xfId="25568"/>
    <cellStyle name="常规 2 14 3 2 3 10 2" xfId="25569"/>
    <cellStyle name="常规 2 14 3 2 3 11" xfId="25570"/>
    <cellStyle name="常规 2 14 3 2 3 11 2" xfId="25571"/>
    <cellStyle name="常规 2 14 3 2 3 12" xfId="25572"/>
    <cellStyle name="常规 2 14 3 2 3 12 2" xfId="25573"/>
    <cellStyle name="常规 2 14 3 2 3 13" xfId="25574"/>
    <cellStyle name="常规 2 14 3 2 3 14" xfId="25575"/>
    <cellStyle name="常规 2 14 3 2 3 2" xfId="25576"/>
    <cellStyle name="常规 2 14 3 2 3 2 2" xfId="25577"/>
    <cellStyle name="常规 2 14 3 2 3 2 2 2" xfId="25578"/>
    <cellStyle name="常规 2 14 3 2 3 2 3" xfId="25579"/>
    <cellStyle name="常规 2 14 3 2 3 2 3 2" xfId="25580"/>
    <cellStyle name="常规 2 14 3 2 3 2 4" xfId="25581"/>
    <cellStyle name="常规 2 14 3 2 3 2 5" xfId="25582"/>
    <cellStyle name="常规 2 14 3 2 3 3" xfId="25583"/>
    <cellStyle name="常规 2 14 3 2 3 3 2" xfId="25584"/>
    <cellStyle name="常规 2 14 3 2 3 3 2 2" xfId="25585"/>
    <cellStyle name="常规 2 14 3 2 3 3 3" xfId="25586"/>
    <cellStyle name="常规 2 14 3 2 3 3 3 2" xfId="25587"/>
    <cellStyle name="常规 2 14 3 2 3 3 4" xfId="25588"/>
    <cellStyle name="常规 2 14 3 2 3 3 5" xfId="25589"/>
    <cellStyle name="常规 2 14 3 2 3 4" xfId="25590"/>
    <cellStyle name="常规 2 14 3 2 3 4 2" xfId="25591"/>
    <cellStyle name="常规 2 14 3 2 3 4 2 2" xfId="25592"/>
    <cellStyle name="常规 2 14 3 2 3 4 3" xfId="25593"/>
    <cellStyle name="常规 2 14 3 2 3 4 3 2" xfId="25594"/>
    <cellStyle name="常规 2 14 3 2 3 4 4" xfId="25595"/>
    <cellStyle name="常规 2 14 3 2 3 4 5" xfId="25596"/>
    <cellStyle name="常规 2 14 3 2 3 5" xfId="25597"/>
    <cellStyle name="常规 2 14 3 2 3 5 2" xfId="25598"/>
    <cellStyle name="常规 2 14 3 2 3 6" xfId="25599"/>
    <cellStyle name="常规 2 14 3 2 3 6 2" xfId="25600"/>
    <cellStyle name="常规 2 14 3 2 3 7" xfId="25601"/>
    <cellStyle name="常规 2 14 3 2 3 7 2" xfId="25602"/>
    <cellStyle name="常规 2 14 3 2 3 8" xfId="25603"/>
    <cellStyle name="常规 2 14 3 2 3 8 2" xfId="25604"/>
    <cellStyle name="常规 2 14 3 2 3 9" xfId="25605"/>
    <cellStyle name="常规 2 14 3 2 3 9 2" xfId="25606"/>
    <cellStyle name="常规 2 14 3 2 4" xfId="25607"/>
    <cellStyle name="常规 2 14 3 2 4 2" xfId="25608"/>
    <cellStyle name="常规 2 14 3 2 4 2 2" xfId="25609"/>
    <cellStyle name="常规 2 14 3 2 4 3" xfId="25610"/>
    <cellStyle name="常规 2 14 3 2 4 3 2" xfId="25611"/>
    <cellStyle name="常规 2 14 3 2 4 4" xfId="25612"/>
    <cellStyle name="常规 2 14 3 2 4 5" xfId="25613"/>
    <cellStyle name="常规 2 14 3 2 5" xfId="25614"/>
    <cellStyle name="常规 2 14 3 2 5 2" xfId="25615"/>
    <cellStyle name="常规 2 14 3 2 5 2 2" xfId="25616"/>
    <cellStyle name="常规 2 14 3 2 5 3" xfId="25617"/>
    <cellStyle name="常规 2 14 3 2 5 3 2" xfId="25618"/>
    <cellStyle name="常规 2 14 3 2 5 4" xfId="25619"/>
    <cellStyle name="常规 2 14 3 2 5 5" xfId="25620"/>
    <cellStyle name="常规 2 14 3 2 6" xfId="25621"/>
    <cellStyle name="常规 2 14 3 2 6 2" xfId="25622"/>
    <cellStyle name="常规 2 14 3 2 7" xfId="25623"/>
    <cellStyle name="常规 2 14 3 2 7 2" xfId="25624"/>
    <cellStyle name="常规 2 14 3 2 8" xfId="25625"/>
    <cellStyle name="常规 2 14 3 2 8 2" xfId="25626"/>
    <cellStyle name="常规 2 14 3 2 9" xfId="25627"/>
    <cellStyle name="常规 2 14 3 2 9 2" xfId="25628"/>
    <cellStyle name="常规 2 14 3 3" xfId="25629"/>
    <cellStyle name="常规 2 14 3 3 2" xfId="25630"/>
    <cellStyle name="常规 2 14 3 3 2 10" xfId="25631"/>
    <cellStyle name="常规 2 14 3 3 2 10 2" xfId="25632"/>
    <cellStyle name="常规 2 14 3 3 2 11" xfId="25633"/>
    <cellStyle name="常规 2 14 3 3 2 11 2" xfId="25634"/>
    <cellStyle name="常规 2 14 3 3 2 12" xfId="25635"/>
    <cellStyle name="常规 2 14 3 3 2 12 2" xfId="25636"/>
    <cellStyle name="常规 2 14 3 3 2 13" xfId="25637"/>
    <cellStyle name="常规 2 14 3 3 2 14" xfId="25638"/>
    <cellStyle name="常规 2 14 3 3 2 2" xfId="25639"/>
    <cellStyle name="常规 2 14 3 3 2 2 2" xfId="25640"/>
    <cellStyle name="常规 2 14 3 3 2 2 2 2" xfId="25641"/>
    <cellStyle name="常规 2 14 3 3 2 2 3" xfId="25642"/>
    <cellStyle name="常规 2 14 3 3 2 2 3 2" xfId="25643"/>
    <cellStyle name="常规 2 14 3 3 2 2 4" xfId="25644"/>
    <cellStyle name="常规 2 14 3 3 2 2 5" xfId="25645"/>
    <cellStyle name="常规 2 14 3 3 2 3" xfId="25646"/>
    <cellStyle name="常规 2 14 3 3 2 3 2" xfId="25647"/>
    <cellStyle name="常规 2 14 3 3 2 3 2 2" xfId="25648"/>
    <cellStyle name="常规 2 14 3 3 2 3 3" xfId="25649"/>
    <cellStyle name="常规 2 14 3 3 2 3 3 2" xfId="25650"/>
    <cellStyle name="常规 2 14 3 3 2 3 4" xfId="25651"/>
    <cellStyle name="常规 2 14 3 3 2 3 5" xfId="25652"/>
    <cellStyle name="常规 2 14 3 3 2 4" xfId="25653"/>
    <cellStyle name="常规 2 14 3 3 2 4 2" xfId="25654"/>
    <cellStyle name="常规 2 14 3 3 2 4 2 2" xfId="25655"/>
    <cellStyle name="常规 2 14 3 3 2 4 3" xfId="25656"/>
    <cellStyle name="常规 2 14 3 3 2 4 3 2" xfId="25657"/>
    <cellStyle name="常规 2 14 3 3 2 4 4" xfId="25658"/>
    <cellStyle name="常规 2 14 3 3 2 4 5" xfId="25659"/>
    <cellStyle name="常规 2 14 3 3 2 5" xfId="25660"/>
    <cellStyle name="常规 2 14 3 3 2 5 2" xfId="25661"/>
    <cellStyle name="常规 2 14 3 3 2 6" xfId="25662"/>
    <cellStyle name="常规 2 14 3 3 2 6 2" xfId="25663"/>
    <cellStyle name="常规 2 14 3 3 2 7" xfId="25664"/>
    <cellStyle name="常规 2 14 3 3 2 7 2" xfId="25665"/>
    <cellStyle name="常规 2 14 3 3 2 8" xfId="25666"/>
    <cellStyle name="常规 2 14 3 3 2 8 2" xfId="25667"/>
    <cellStyle name="常规 2 14 3 3 2 9" xfId="25668"/>
    <cellStyle name="常规 2 14 3 3 2 9 2" xfId="25669"/>
    <cellStyle name="常规 2 14 3 3 3" xfId="25670"/>
    <cellStyle name="常规 2 14 3 3 3 2" xfId="25671"/>
    <cellStyle name="常规 2 14 3 3 3 2 2" xfId="25672"/>
    <cellStyle name="常规 2 14 3 3 3 3" xfId="25673"/>
    <cellStyle name="常规 2 14 3 3 3 3 2" xfId="25674"/>
    <cellStyle name="常规 2 14 3 3 3 4" xfId="25675"/>
    <cellStyle name="常规 2 14 3 3 3 5" xfId="25676"/>
    <cellStyle name="常规 2 14 3 3 4" xfId="25677"/>
    <cellStyle name="常规 2 14 3 3 4 2" xfId="25678"/>
    <cellStyle name="常规 2 14 3 3 4 2 2" xfId="25679"/>
    <cellStyle name="常规 2 14 3 3 4 3" xfId="25680"/>
    <cellStyle name="常规 2 14 3 3 4 3 2" xfId="25681"/>
    <cellStyle name="常规 2 14 3 3 4 4" xfId="25682"/>
    <cellStyle name="常规 2 14 3 3 4 5" xfId="25683"/>
    <cellStyle name="常规 2 14 3 3 5" xfId="25684"/>
    <cellStyle name="常规 2 14 3 3 5 2" xfId="25685"/>
    <cellStyle name="常规 2 14 3 3 6" xfId="25686"/>
    <cellStyle name="常规 2 14 3 3 6 2" xfId="25687"/>
    <cellStyle name="常规 2 14 3 3 7" xfId="25688"/>
    <cellStyle name="常规 2 14 3 3 7 2" xfId="25689"/>
    <cellStyle name="常规 2 14 3 3 8" xfId="25690"/>
    <cellStyle name="常规 2 14 3 3 8 2" xfId="25691"/>
    <cellStyle name="常规 2 14 3 3 9" xfId="25692"/>
    <cellStyle name="常规 2 14 3 3 9 2" xfId="25693"/>
    <cellStyle name="常规 2 14 3 4" xfId="25694"/>
    <cellStyle name="常规 2 14 3 4 2" xfId="25695"/>
    <cellStyle name="常规 2 14 3 4 2 2" xfId="25696"/>
    <cellStyle name="常规 2 14 3 4 3" xfId="25697"/>
    <cellStyle name="常规 2 14 3 4 3 2" xfId="25698"/>
    <cellStyle name="常规 2 14 3 4 4" xfId="25699"/>
    <cellStyle name="常规 2 14 3 4 4 2" xfId="25700"/>
    <cellStyle name="常规 2 14 3 4 5" xfId="25701"/>
    <cellStyle name="常规 2 14 3 4 5 2" xfId="25702"/>
    <cellStyle name="常规 2 14 3 4 6" xfId="25703"/>
    <cellStyle name="常规 2 14 3 4 6 2" xfId="25704"/>
    <cellStyle name="常规 2 14 3 5" xfId="25705"/>
    <cellStyle name="常规 2 14 3 5 2" xfId="25706"/>
    <cellStyle name="常规 2 14 3 5 2 2" xfId="25707"/>
    <cellStyle name="常规 2 14 3 5 3" xfId="25708"/>
    <cellStyle name="常规 2 14 3 5 3 2" xfId="25709"/>
    <cellStyle name="常规 2 14 3 5 4" xfId="25710"/>
    <cellStyle name="常规 2 14 3 5 4 2" xfId="25711"/>
    <cellStyle name="常规 2 14 3 5 5" xfId="25712"/>
    <cellStyle name="常规 2 14 3 5 5 2" xfId="25713"/>
    <cellStyle name="常规 2 14 3 5 6" xfId="25714"/>
    <cellStyle name="常规 2 14 3 5 6 2" xfId="25715"/>
    <cellStyle name="常规 2 14 3 6" xfId="25716"/>
    <cellStyle name="常规 2 14 3 6 2" xfId="25717"/>
    <cellStyle name="常规 2 14 3 6 2 2" xfId="25718"/>
    <cellStyle name="常规 2 14 3 6 3" xfId="25719"/>
    <cellStyle name="常规 2 14 3 6 3 2" xfId="25720"/>
    <cellStyle name="常规 2 14 3 6 4" xfId="25721"/>
    <cellStyle name="常规 2 14 3 6 4 2" xfId="25722"/>
    <cellStyle name="常规 2 14 3 6 5" xfId="25723"/>
    <cellStyle name="常规 2 14 3 6 5 2" xfId="25724"/>
    <cellStyle name="常规 2 14 3 6 6" xfId="25725"/>
    <cellStyle name="常规 2 14 3 6 6 2" xfId="25726"/>
    <cellStyle name="常规 2 14 3 7" xfId="25727"/>
    <cellStyle name="常规 2 14 3 7 2" xfId="25728"/>
    <cellStyle name="常规 2 14 3 7 2 2" xfId="25729"/>
    <cellStyle name="常规 2 14 3 7 3" xfId="25730"/>
    <cellStyle name="常规 2 14 3 7 3 2" xfId="25731"/>
    <cellStyle name="常规 2 14 3 7 4" xfId="25732"/>
    <cellStyle name="常规 2 14 3 7 4 2" xfId="25733"/>
    <cellStyle name="常规 2 14 3 7 5" xfId="25734"/>
    <cellStyle name="常规 2 14 3 7 5 2" xfId="25735"/>
    <cellStyle name="常规 2 14 3 7 6" xfId="25736"/>
    <cellStyle name="常规 2 14 3 7 6 2" xfId="25737"/>
    <cellStyle name="常规 2 14 3 8" xfId="25738"/>
    <cellStyle name="常规 2 14 3 8 2" xfId="25739"/>
    <cellStyle name="常规 2 14 3 8 2 2" xfId="25740"/>
    <cellStyle name="常规 2 14 3 8 3" xfId="25741"/>
    <cellStyle name="常规 2 14 3 8 3 2" xfId="25742"/>
    <cellStyle name="常规 2 14 3 8 4" xfId="25743"/>
    <cellStyle name="常规 2 14 3 8 4 2" xfId="25744"/>
    <cellStyle name="常规 2 14 3 8 5" xfId="25745"/>
    <cellStyle name="常规 2 14 3 8 5 2" xfId="25746"/>
    <cellStyle name="常规 2 14 3 8 6" xfId="25747"/>
    <cellStyle name="常规 2 14 3 8 6 2" xfId="25748"/>
    <cellStyle name="常规 2 14 3 9" xfId="25749"/>
    <cellStyle name="常规 2 14 3 9 2" xfId="25750"/>
    <cellStyle name="常规 2 14 3 9 2 2" xfId="25751"/>
    <cellStyle name="常规 2 14 3 9 3" xfId="25752"/>
    <cellStyle name="常规 2 14 3 9 3 2" xfId="25753"/>
    <cellStyle name="常规 2 14 3 9 4" xfId="25754"/>
    <cellStyle name="常规 2 14 3 9 4 2" xfId="25755"/>
    <cellStyle name="常规 2 14 3 9 5" xfId="25756"/>
    <cellStyle name="常规 2 14 3 9 5 2" xfId="25757"/>
    <cellStyle name="常规 2 14 3 9 6" xfId="25758"/>
    <cellStyle name="常规 2 14 3 9 6 2" xfId="25759"/>
    <cellStyle name="常规 2 14 4" xfId="25760"/>
    <cellStyle name="常规 2 14 4 10" xfId="25761"/>
    <cellStyle name="常规 2 14 4 10 2" xfId="25762"/>
    <cellStyle name="常规 2 14 4 10 2 2" xfId="25763"/>
    <cellStyle name="常规 2 14 4 10 2 2 2" xfId="25764"/>
    <cellStyle name="常规 2 14 4 10 2 3" xfId="25765"/>
    <cellStyle name="常规 2 14 4 10 2 3 2" xfId="25766"/>
    <cellStyle name="常规 2 14 4 10 2 4" xfId="25767"/>
    <cellStyle name="常规 2 14 4 10 2 5" xfId="25768"/>
    <cellStyle name="常规 2 14 4 10 3" xfId="25769"/>
    <cellStyle name="常规 2 14 4 10 3 2" xfId="25770"/>
    <cellStyle name="常规 2 14 4 10 3 2 2" xfId="25771"/>
    <cellStyle name="常规 2 14 4 10 3 3" xfId="25772"/>
    <cellStyle name="常规 2 14 4 10 3 3 2" xfId="25773"/>
    <cellStyle name="常规 2 14 4 10 3 4" xfId="25774"/>
    <cellStyle name="常规 2 14 4 10 3 5" xfId="25775"/>
    <cellStyle name="常规 2 14 4 10 4" xfId="25776"/>
    <cellStyle name="常规 2 14 4 10 5" xfId="25777"/>
    <cellStyle name="常规 2 14 4 10 6" xfId="25778"/>
    <cellStyle name="常规 2 14 4 10 7" xfId="25779"/>
    <cellStyle name="常规 2 14 4 11" xfId="25780"/>
    <cellStyle name="常规 2 14 4 11 2" xfId="25781"/>
    <cellStyle name="常规 2 14 4 11 2 2" xfId="25782"/>
    <cellStyle name="常规 2 14 4 11 2 2 2" xfId="25783"/>
    <cellStyle name="常规 2 14 4 11 2 3" xfId="25784"/>
    <cellStyle name="常规 2 14 4 11 2 3 2" xfId="25785"/>
    <cellStyle name="常规 2 14 4 11 2 4" xfId="25786"/>
    <cellStyle name="常规 2 14 4 11 2 5" xfId="25787"/>
    <cellStyle name="常规 2 14 4 11 3" xfId="25788"/>
    <cellStyle name="常规 2 14 4 11 3 2" xfId="25789"/>
    <cellStyle name="常规 2 14 4 11 3 2 2" xfId="25790"/>
    <cellStyle name="常规 2 14 4 11 3 3" xfId="25791"/>
    <cellStyle name="常规 2 14 4 11 3 3 2" xfId="25792"/>
    <cellStyle name="常规 2 14 4 11 3 4" xfId="25793"/>
    <cellStyle name="常规 2 14 4 11 3 5" xfId="25794"/>
    <cellStyle name="常规 2 14 4 11 4" xfId="25795"/>
    <cellStyle name="常规 2 14 4 11 5" xfId="25796"/>
    <cellStyle name="常规 2 14 4 11 6" xfId="25797"/>
    <cellStyle name="常规 2 14 4 11 7" xfId="25798"/>
    <cellStyle name="常规 2 14 4 12" xfId="25799"/>
    <cellStyle name="常规 2 14 4 12 2" xfId="25800"/>
    <cellStyle name="常规 2 14 4 12 2 2" xfId="25801"/>
    <cellStyle name="常规 2 14 4 12 3" xfId="25802"/>
    <cellStyle name="常规 2 14 4 12 3 2" xfId="25803"/>
    <cellStyle name="常规 2 14 4 12 4" xfId="25804"/>
    <cellStyle name="常规 2 14 4 12 5" xfId="25805"/>
    <cellStyle name="常规 2 14 4 2" xfId="25806"/>
    <cellStyle name="常规 2 14 4 2 10" xfId="25807"/>
    <cellStyle name="常规 2 14 4 2 10 2" xfId="25808"/>
    <cellStyle name="常规 2 14 4 2 10 2 2" xfId="25809"/>
    <cellStyle name="常规 2 14 4 2 10 3" xfId="25810"/>
    <cellStyle name="常规 2 14 4 2 10 3 2" xfId="25811"/>
    <cellStyle name="常规 2 14 4 2 10 4" xfId="25812"/>
    <cellStyle name="常规 2 14 4 2 10 5" xfId="25813"/>
    <cellStyle name="常规 2 14 4 2 11" xfId="25814"/>
    <cellStyle name="常规 2 14 4 2 11 2" xfId="25815"/>
    <cellStyle name="常规 2 14 4 2 12" xfId="25816"/>
    <cellStyle name="常规 2 14 4 2 12 2" xfId="25817"/>
    <cellStyle name="常规 2 14 4 2 13" xfId="25818"/>
    <cellStyle name="常规 2 14 4 2 13 2" xfId="25819"/>
    <cellStyle name="常规 2 14 4 2 14" xfId="25820"/>
    <cellStyle name="常规 2 14 4 2 14 2" xfId="25821"/>
    <cellStyle name="常规 2 14 4 2 15" xfId="25822"/>
    <cellStyle name="常规 2 14 4 2 15 2" xfId="25823"/>
    <cellStyle name="常规 2 14 4 2 16" xfId="25824"/>
    <cellStyle name="常规 2 14 4 2 16 2" xfId="25825"/>
    <cellStyle name="常规 2 14 4 2 17" xfId="25826"/>
    <cellStyle name="常规 2 14 4 2 17 2" xfId="25827"/>
    <cellStyle name="常规 2 14 4 2 18" xfId="25828"/>
    <cellStyle name="常规 2 14 4 2 18 2" xfId="25829"/>
    <cellStyle name="常规 2 14 4 2 19" xfId="25830"/>
    <cellStyle name="常规 2 14 4 2 2" xfId="25831"/>
    <cellStyle name="常规 2 14 4 2 2 2" xfId="25832"/>
    <cellStyle name="常规 2 14 4 2 2 2 2" xfId="25833"/>
    <cellStyle name="常规 2 14 4 2 2 3" xfId="25834"/>
    <cellStyle name="常规 2 14 4 2 2 3 2" xfId="25835"/>
    <cellStyle name="常规 2 14 4 2 2 4" xfId="25836"/>
    <cellStyle name="常规 2 14 4 2 2 5" xfId="25837"/>
    <cellStyle name="常规 2 14 4 2 20" xfId="25838"/>
    <cellStyle name="常规 2 14 4 2 3" xfId="25839"/>
    <cellStyle name="常规 2 14 4 2 3 2" xfId="25840"/>
    <cellStyle name="常规 2 14 4 2 3 2 2" xfId="25841"/>
    <cellStyle name="常规 2 14 4 2 3 3" xfId="25842"/>
    <cellStyle name="常规 2 14 4 2 3 3 2" xfId="25843"/>
    <cellStyle name="常规 2 14 4 2 3 4" xfId="25844"/>
    <cellStyle name="常规 2 14 4 2 3 5" xfId="25845"/>
    <cellStyle name="常规 2 14 4 2 4" xfId="25846"/>
    <cellStyle name="常规 2 14 4 2 4 2" xfId="25847"/>
    <cellStyle name="常规 2 14 4 2 4 2 2" xfId="25848"/>
    <cellStyle name="常规 2 14 4 2 4 3" xfId="25849"/>
    <cellStyle name="常规 2 14 4 2 4 3 2" xfId="25850"/>
    <cellStyle name="常规 2 14 4 2 4 4" xfId="25851"/>
    <cellStyle name="常规 2 14 4 2 4 5" xfId="25852"/>
    <cellStyle name="常规 2 14 4 2 5" xfId="25853"/>
    <cellStyle name="常规 2 14 4 2 5 2" xfId="25854"/>
    <cellStyle name="常规 2 14 4 2 5 2 2" xfId="25855"/>
    <cellStyle name="常规 2 14 4 2 5 3" xfId="25856"/>
    <cellStyle name="常规 2 14 4 2 5 3 2" xfId="25857"/>
    <cellStyle name="常规 2 14 4 2 5 4" xfId="25858"/>
    <cellStyle name="常规 2 14 4 2 5 5" xfId="25859"/>
    <cellStyle name="常规 2 14 4 2 6" xfId="25860"/>
    <cellStyle name="常规 2 14 4 2 6 2" xfId="25861"/>
    <cellStyle name="常规 2 14 4 2 6 2 2" xfId="25862"/>
    <cellStyle name="常规 2 14 4 2 6 3" xfId="25863"/>
    <cellStyle name="常规 2 14 4 2 6 3 2" xfId="25864"/>
    <cellStyle name="常规 2 14 4 2 6 4" xfId="25865"/>
    <cellStyle name="常规 2 14 4 2 6 5" xfId="25866"/>
    <cellStyle name="常规 2 14 4 2 7" xfId="25867"/>
    <cellStyle name="常规 2 14 4 2 7 2" xfId="25868"/>
    <cellStyle name="常规 2 14 4 2 7 2 2" xfId="25869"/>
    <cellStyle name="常规 2 14 4 2 7 3" xfId="25870"/>
    <cellStyle name="常规 2 14 4 2 7 3 2" xfId="25871"/>
    <cellStyle name="常规 2 14 4 2 7 4" xfId="25872"/>
    <cellStyle name="常规 2 14 4 2 7 5" xfId="25873"/>
    <cellStyle name="常规 2 14 4 2 8" xfId="25874"/>
    <cellStyle name="常规 2 14 4 2 8 2" xfId="25875"/>
    <cellStyle name="常规 2 14 4 2 8 2 2" xfId="25876"/>
    <cellStyle name="常规 2 14 4 2 8 3" xfId="25877"/>
    <cellStyle name="常规 2 14 4 2 8 3 2" xfId="25878"/>
    <cellStyle name="常规 2 14 4 2 8 4" xfId="25879"/>
    <cellStyle name="常规 2 14 4 2 8 5" xfId="25880"/>
    <cellStyle name="常规 2 14 4 2 9" xfId="25881"/>
    <cellStyle name="常规 2 14 4 2 9 2" xfId="25882"/>
    <cellStyle name="常规 2 14 4 2 9 2 2" xfId="25883"/>
    <cellStyle name="常规 2 14 4 2 9 3" xfId="25884"/>
    <cellStyle name="常规 2 14 4 2 9 3 2" xfId="25885"/>
    <cellStyle name="常规 2 14 4 2 9 4" xfId="25886"/>
    <cellStyle name="常规 2 14 4 2 9 5" xfId="25887"/>
    <cellStyle name="常规 2 14 4 3" xfId="25888"/>
    <cellStyle name="常规 2 14 4 3 10" xfId="25889"/>
    <cellStyle name="常规 2 14 4 3 10 2" xfId="25890"/>
    <cellStyle name="常规 2 14 4 3 11" xfId="25891"/>
    <cellStyle name="常规 2 14 4 3 11 2" xfId="25892"/>
    <cellStyle name="常规 2 14 4 3 12" xfId="25893"/>
    <cellStyle name="常规 2 14 4 3 12 2" xfId="25894"/>
    <cellStyle name="常规 2 14 4 3 13" xfId="25895"/>
    <cellStyle name="常规 2 14 4 3 13 2" xfId="25896"/>
    <cellStyle name="常规 2 14 4 3 14" xfId="25897"/>
    <cellStyle name="常规 2 14 4 3 14 2" xfId="25898"/>
    <cellStyle name="常规 2 14 4 3 15" xfId="25899"/>
    <cellStyle name="常规 2 14 4 3 15 2" xfId="25900"/>
    <cellStyle name="常规 2 14 4 3 16" xfId="25901"/>
    <cellStyle name="常规 2 14 4 3 16 2" xfId="25902"/>
    <cellStyle name="常规 2 14 4 3 17" xfId="25903"/>
    <cellStyle name="常规 2 14 4 3 17 2" xfId="25904"/>
    <cellStyle name="常规 2 14 4 3 18" xfId="25905"/>
    <cellStyle name="常规 2 14 4 3 19" xfId="25906"/>
    <cellStyle name="常规 2 14 4 3 2" xfId="25907"/>
    <cellStyle name="常规 2 14 4 3 2 2" xfId="25908"/>
    <cellStyle name="常规 2 14 4 3 2 2 2" xfId="25909"/>
    <cellStyle name="常规 2 14 4 3 2 3" xfId="25910"/>
    <cellStyle name="常规 2 14 4 3 2 3 2" xfId="25911"/>
    <cellStyle name="常规 2 14 4 3 2 4" xfId="25912"/>
    <cellStyle name="常规 2 14 4 3 2 5" xfId="25913"/>
    <cellStyle name="常规 2 14 4 3 3" xfId="25914"/>
    <cellStyle name="常规 2 14 4 3 3 2" xfId="25915"/>
    <cellStyle name="常规 2 14 4 3 3 2 2" xfId="25916"/>
    <cellStyle name="常规 2 14 4 3 3 3" xfId="25917"/>
    <cellStyle name="常规 2 14 4 3 3 3 2" xfId="25918"/>
    <cellStyle name="常规 2 14 4 3 3 4" xfId="25919"/>
    <cellStyle name="常规 2 14 4 3 3 5" xfId="25920"/>
    <cellStyle name="常规 2 14 4 3 4" xfId="25921"/>
    <cellStyle name="常规 2 14 4 3 4 2" xfId="25922"/>
    <cellStyle name="常规 2 14 4 3 4 2 2" xfId="25923"/>
    <cellStyle name="常规 2 14 4 3 4 3" xfId="25924"/>
    <cellStyle name="常规 2 14 4 3 4 3 2" xfId="25925"/>
    <cellStyle name="常规 2 14 4 3 4 4" xfId="25926"/>
    <cellStyle name="常规 2 14 4 3 4 5" xfId="25927"/>
    <cellStyle name="常规 2 14 4 3 5" xfId="25928"/>
    <cellStyle name="常规 2 14 4 3 5 2" xfId="25929"/>
    <cellStyle name="常规 2 14 4 3 5 2 2" xfId="25930"/>
    <cellStyle name="常规 2 14 4 3 5 3" xfId="25931"/>
    <cellStyle name="常规 2 14 4 3 5 3 2" xfId="25932"/>
    <cellStyle name="常规 2 14 4 3 5 4" xfId="25933"/>
    <cellStyle name="常规 2 14 4 3 5 5" xfId="25934"/>
    <cellStyle name="常规 2 14 4 3 6" xfId="25935"/>
    <cellStyle name="常规 2 14 4 3 6 2" xfId="25936"/>
    <cellStyle name="常规 2 14 4 3 6 2 2" xfId="25937"/>
    <cellStyle name="常规 2 14 4 3 6 3" xfId="25938"/>
    <cellStyle name="常规 2 14 4 3 6 3 2" xfId="25939"/>
    <cellStyle name="常规 2 14 4 3 6 4" xfId="25940"/>
    <cellStyle name="常规 2 14 4 3 6 5" xfId="25941"/>
    <cellStyle name="常规 2 14 4 3 7" xfId="25942"/>
    <cellStyle name="常规 2 14 4 3 7 2" xfId="25943"/>
    <cellStyle name="常规 2 14 4 3 7 2 2" xfId="25944"/>
    <cellStyle name="常规 2 14 4 3 7 3" xfId="25945"/>
    <cellStyle name="常规 2 14 4 3 7 3 2" xfId="25946"/>
    <cellStyle name="常规 2 14 4 3 7 4" xfId="25947"/>
    <cellStyle name="常规 2 14 4 3 7 5" xfId="25948"/>
    <cellStyle name="常规 2 14 4 3 8" xfId="25949"/>
    <cellStyle name="常规 2 14 4 3 8 2" xfId="25950"/>
    <cellStyle name="常规 2 14 4 3 8 2 2" xfId="25951"/>
    <cellStyle name="常规 2 14 4 3 8 3" xfId="25952"/>
    <cellStyle name="常规 2 14 4 3 8 3 2" xfId="25953"/>
    <cellStyle name="常规 2 14 4 3 8 4" xfId="25954"/>
    <cellStyle name="常规 2 14 4 3 8 5" xfId="25955"/>
    <cellStyle name="常规 2 14 4 3 9" xfId="25956"/>
    <cellStyle name="常规 2 14 4 3 9 2" xfId="25957"/>
    <cellStyle name="常规 2 14 4 3 9 2 2" xfId="25958"/>
    <cellStyle name="常规 2 14 4 3 9 3" xfId="25959"/>
    <cellStyle name="常规 2 14 4 3 9 3 2" xfId="25960"/>
    <cellStyle name="常规 2 14 4 3 9 4" xfId="25961"/>
    <cellStyle name="常规 2 14 4 3 9 5" xfId="25962"/>
    <cellStyle name="常规 2 14 4 4" xfId="25963"/>
    <cellStyle name="常规 2 14 4 4 2" xfId="25964"/>
    <cellStyle name="常规 2 14 4 4 2 2" xfId="25965"/>
    <cellStyle name="常规 2 14 4 4 3" xfId="25966"/>
    <cellStyle name="常规 2 14 4 4 3 2" xfId="25967"/>
    <cellStyle name="常规 2 14 4 4 4" xfId="25968"/>
    <cellStyle name="常规 2 14 4 4 5" xfId="25969"/>
    <cellStyle name="常规 2 14 4 5" xfId="25970"/>
    <cellStyle name="常规 2 14 4 5 2" xfId="25971"/>
    <cellStyle name="常规 2 14 4 5 2 2" xfId="25972"/>
    <cellStyle name="常规 2 14 4 5 3" xfId="25973"/>
    <cellStyle name="常规 2 14 4 5 3 2" xfId="25974"/>
    <cellStyle name="常规 2 14 4 5 4" xfId="25975"/>
    <cellStyle name="常规 2 14 4 5 5" xfId="25976"/>
    <cellStyle name="常规 2 14 4 6" xfId="25977"/>
    <cellStyle name="常规 2 14 4 6 10" xfId="25978"/>
    <cellStyle name="常规 2 14 4 6 10 2" xfId="25979"/>
    <cellStyle name="常规 2 14 4 6 11" xfId="25980"/>
    <cellStyle name="常规 2 14 4 6 11 2" xfId="25981"/>
    <cellStyle name="常规 2 14 4 6 12" xfId="25982"/>
    <cellStyle name="常规 2 14 4 6 12 2" xfId="25983"/>
    <cellStyle name="常规 2 14 4 6 13" xfId="25984"/>
    <cellStyle name="常规 2 14 4 6 13 2" xfId="25985"/>
    <cellStyle name="常规 2 14 4 6 14" xfId="25986"/>
    <cellStyle name="常规 2 14 4 6 14 2" xfId="25987"/>
    <cellStyle name="常规 2 14 4 6 15" xfId="25988"/>
    <cellStyle name="常规 2 14 4 6 16" xfId="25989"/>
    <cellStyle name="常规 2 14 4 6 2" xfId="25990"/>
    <cellStyle name="常规 2 14 4 6 2 2" xfId="25991"/>
    <cellStyle name="常规 2 14 4 6 2 2 2" xfId="25992"/>
    <cellStyle name="常规 2 14 4 6 2 3" xfId="25993"/>
    <cellStyle name="常规 2 14 4 6 2 3 2" xfId="25994"/>
    <cellStyle name="常规 2 14 4 6 2 4" xfId="25995"/>
    <cellStyle name="常规 2 14 4 6 2 5" xfId="25996"/>
    <cellStyle name="常规 2 14 4 6 3" xfId="25997"/>
    <cellStyle name="常规 2 14 4 6 3 2" xfId="25998"/>
    <cellStyle name="常规 2 14 4 6 3 2 2" xfId="25999"/>
    <cellStyle name="常规 2 14 4 6 3 3" xfId="26000"/>
    <cellStyle name="常规 2 14 4 6 3 3 2" xfId="26001"/>
    <cellStyle name="常规 2 14 4 6 3 4" xfId="26002"/>
    <cellStyle name="常规 2 14 4 6 3 5" xfId="26003"/>
    <cellStyle name="常规 2 14 4 6 4" xfId="26004"/>
    <cellStyle name="常规 2 14 4 6 4 2" xfId="26005"/>
    <cellStyle name="常规 2 14 4 6 4 2 2" xfId="26006"/>
    <cellStyle name="常规 2 14 4 6 4 3" xfId="26007"/>
    <cellStyle name="常规 2 14 4 6 4 3 2" xfId="26008"/>
    <cellStyle name="常规 2 14 4 6 4 4" xfId="26009"/>
    <cellStyle name="常规 2 14 4 6 4 5" xfId="26010"/>
    <cellStyle name="常规 2 14 4 6 5" xfId="26011"/>
    <cellStyle name="常规 2 14 4 6 5 2" xfId="26012"/>
    <cellStyle name="常规 2 14 4 6 5 2 2" xfId="26013"/>
    <cellStyle name="常规 2 14 4 6 5 3" xfId="26014"/>
    <cellStyle name="常规 2 14 4 6 5 3 2" xfId="26015"/>
    <cellStyle name="常规 2 14 4 6 5 4" xfId="26016"/>
    <cellStyle name="常规 2 14 4 6 5 5" xfId="26017"/>
    <cellStyle name="常规 2 14 4 6 6" xfId="26018"/>
    <cellStyle name="常规 2 14 4 6 6 2" xfId="26019"/>
    <cellStyle name="常规 2 14 4 6 6 2 2" xfId="26020"/>
    <cellStyle name="常规 2 14 4 6 6 3" xfId="26021"/>
    <cellStyle name="常规 2 14 4 6 6 3 2" xfId="26022"/>
    <cellStyle name="常规 2 14 4 6 6 4" xfId="26023"/>
    <cellStyle name="常规 2 14 4 6 6 5" xfId="26024"/>
    <cellStyle name="常规 2 14 4 6 7" xfId="26025"/>
    <cellStyle name="常规 2 14 4 6 7 2" xfId="26026"/>
    <cellStyle name="常规 2 14 4 6 8" xfId="26027"/>
    <cellStyle name="常规 2 14 4 6 8 2" xfId="26028"/>
    <cellStyle name="常规 2 14 4 6 9" xfId="26029"/>
    <cellStyle name="常规 2 14 4 6 9 2" xfId="26030"/>
    <cellStyle name="常规 2 14 4 7" xfId="26031"/>
    <cellStyle name="常规 2 14 4 7 10" xfId="26032"/>
    <cellStyle name="常规 2 14 4 7 10 2" xfId="26033"/>
    <cellStyle name="常规 2 14 4 7 11" xfId="26034"/>
    <cellStyle name="常规 2 14 4 7 11 2" xfId="26035"/>
    <cellStyle name="常规 2 14 4 7 12" xfId="26036"/>
    <cellStyle name="常规 2 14 4 7 12 2" xfId="26037"/>
    <cellStyle name="常规 2 14 4 7 13" xfId="26038"/>
    <cellStyle name="常规 2 14 4 7 13 2" xfId="26039"/>
    <cellStyle name="常规 2 14 4 7 14" xfId="26040"/>
    <cellStyle name="常规 2 14 4 7 15" xfId="26041"/>
    <cellStyle name="常规 2 14 4 7 2" xfId="26042"/>
    <cellStyle name="常规 2 14 4 7 2 2" xfId="26043"/>
    <cellStyle name="常规 2 14 4 7 2 2 2" xfId="26044"/>
    <cellStyle name="常规 2 14 4 7 2 3" xfId="26045"/>
    <cellStyle name="常规 2 14 4 7 2 3 2" xfId="26046"/>
    <cellStyle name="常规 2 14 4 7 2 4" xfId="26047"/>
    <cellStyle name="常规 2 14 4 7 2 5" xfId="26048"/>
    <cellStyle name="常规 2 14 4 7 3" xfId="26049"/>
    <cellStyle name="常规 2 14 4 7 3 2" xfId="26050"/>
    <cellStyle name="常规 2 14 4 7 3 2 2" xfId="26051"/>
    <cellStyle name="常规 2 14 4 7 3 3" xfId="26052"/>
    <cellStyle name="常规 2 14 4 7 3 3 2" xfId="26053"/>
    <cellStyle name="常规 2 14 4 7 3 4" xfId="26054"/>
    <cellStyle name="常规 2 14 4 7 3 5" xfId="26055"/>
    <cellStyle name="常规 2 14 4 7 4" xfId="26056"/>
    <cellStyle name="常规 2 14 4 7 4 2" xfId="26057"/>
    <cellStyle name="常规 2 14 4 7 4 2 2" xfId="26058"/>
    <cellStyle name="常规 2 14 4 7 4 3" xfId="26059"/>
    <cellStyle name="常规 2 14 4 7 4 3 2" xfId="26060"/>
    <cellStyle name="常规 2 14 4 7 4 4" xfId="26061"/>
    <cellStyle name="常规 2 14 4 7 4 5" xfId="26062"/>
    <cellStyle name="常规 2 14 4 7 5" xfId="26063"/>
    <cellStyle name="常规 2 14 4 7 5 2" xfId="26064"/>
    <cellStyle name="常规 2 14 4 7 5 2 2" xfId="26065"/>
    <cellStyle name="常规 2 14 4 7 5 3" xfId="26066"/>
    <cellStyle name="常规 2 14 4 7 5 3 2" xfId="26067"/>
    <cellStyle name="常规 2 14 4 7 5 4" xfId="26068"/>
    <cellStyle name="常规 2 14 4 7 5 5" xfId="26069"/>
    <cellStyle name="常规 2 14 4 7 6" xfId="26070"/>
    <cellStyle name="常规 2 14 4 7 6 2" xfId="26071"/>
    <cellStyle name="常规 2 14 4 7 7" xfId="26072"/>
    <cellStyle name="常规 2 14 4 7 7 2" xfId="26073"/>
    <cellStyle name="常规 2 14 4 7 8" xfId="26074"/>
    <cellStyle name="常规 2 14 4 7 8 2" xfId="26075"/>
    <cellStyle name="常规 2 14 4 7 9" xfId="26076"/>
    <cellStyle name="常规 2 14 4 7 9 2" xfId="26077"/>
    <cellStyle name="常规 2 14 4 8" xfId="26078"/>
    <cellStyle name="常规 2 14 4 8 2" xfId="26079"/>
    <cellStyle name="常规 2 14 4 8 2 2" xfId="26080"/>
    <cellStyle name="常规 2 14 4 8 3" xfId="26081"/>
    <cellStyle name="常规 2 14 4 8 3 2" xfId="26082"/>
    <cellStyle name="常规 2 14 4 8 4" xfId="26083"/>
    <cellStyle name="常规 2 14 4 8 5" xfId="26084"/>
    <cellStyle name="常规 2 14 4 9" xfId="26085"/>
    <cellStyle name="常规 2 14 4 9 10" xfId="26086"/>
    <cellStyle name="常规 2 14 4 9 10 2" xfId="26087"/>
    <cellStyle name="常规 2 14 4 9 11" xfId="26088"/>
    <cellStyle name="常规 2 14 4 9 11 2" xfId="26089"/>
    <cellStyle name="常规 2 14 4 9 12" xfId="26090"/>
    <cellStyle name="常规 2 14 4 9 12 2" xfId="26091"/>
    <cellStyle name="常规 2 14 4 9 13" xfId="26092"/>
    <cellStyle name="常规 2 14 4 9 14" xfId="26093"/>
    <cellStyle name="常规 2 14 4 9 2" xfId="26094"/>
    <cellStyle name="常规 2 14 4 9 2 2" xfId="26095"/>
    <cellStyle name="常规 2 14 4 9 2 2 2" xfId="26096"/>
    <cellStyle name="常规 2 14 4 9 2 3" xfId="26097"/>
    <cellStyle name="常规 2 14 4 9 2 3 2" xfId="26098"/>
    <cellStyle name="常规 2 14 4 9 2 4" xfId="26099"/>
    <cellStyle name="常规 2 14 4 9 2 5" xfId="26100"/>
    <cellStyle name="常规 2 14 4 9 3" xfId="26101"/>
    <cellStyle name="常规 2 14 4 9 3 2" xfId="26102"/>
    <cellStyle name="常规 2 14 4 9 3 2 2" xfId="26103"/>
    <cellStyle name="常规 2 14 4 9 3 3" xfId="26104"/>
    <cellStyle name="常规 2 14 4 9 3 3 2" xfId="26105"/>
    <cellStyle name="常规 2 14 4 9 3 4" xfId="26106"/>
    <cellStyle name="常规 2 14 4 9 3 5" xfId="26107"/>
    <cellStyle name="常规 2 14 4 9 4" xfId="26108"/>
    <cellStyle name="常规 2 14 4 9 4 2" xfId="26109"/>
    <cellStyle name="常规 2 14 4 9 4 2 2" xfId="26110"/>
    <cellStyle name="常规 2 14 4 9 4 3" xfId="26111"/>
    <cellStyle name="常规 2 14 4 9 4 3 2" xfId="26112"/>
    <cellStyle name="常规 2 14 4 9 4 4" xfId="26113"/>
    <cellStyle name="常规 2 14 4 9 4 5" xfId="26114"/>
    <cellStyle name="常规 2 14 4 9 5" xfId="26115"/>
    <cellStyle name="常规 2 14 4 9 5 2" xfId="26116"/>
    <cellStyle name="常规 2 14 4 9 6" xfId="26117"/>
    <cellStyle name="常规 2 14 4 9 6 2" xfId="26118"/>
    <cellStyle name="常规 2 14 4 9 7" xfId="26119"/>
    <cellStyle name="常规 2 14 4 9 7 2" xfId="26120"/>
    <cellStyle name="常规 2 14 4 9 8" xfId="26121"/>
    <cellStyle name="常规 2 14 4 9 8 2" xfId="26122"/>
    <cellStyle name="常规 2 14 4 9 9" xfId="26123"/>
    <cellStyle name="常规 2 14 4 9 9 2" xfId="26124"/>
    <cellStyle name="常规 2 14 5" xfId="26125"/>
    <cellStyle name="常规 2 14 5 10" xfId="26126"/>
    <cellStyle name="常规 2 14 5 10 2" xfId="26127"/>
    <cellStyle name="常规 2 14 5 10 2 2" xfId="26128"/>
    <cellStyle name="常规 2 14 5 10 2 2 2" xfId="26129"/>
    <cellStyle name="常规 2 14 5 10 2 3" xfId="26130"/>
    <cellStyle name="常规 2 14 5 10 2 3 2" xfId="26131"/>
    <cellStyle name="常规 2 14 5 10 2 4" xfId="26132"/>
    <cellStyle name="常规 2 14 5 10 2 5" xfId="26133"/>
    <cellStyle name="常规 2 14 5 10 3" xfId="26134"/>
    <cellStyle name="常规 2 14 5 10 3 2" xfId="26135"/>
    <cellStyle name="常规 2 14 5 10 3 2 2" xfId="26136"/>
    <cellStyle name="常规 2 14 5 10 3 3" xfId="26137"/>
    <cellStyle name="常规 2 14 5 10 3 3 2" xfId="26138"/>
    <cellStyle name="常规 2 14 5 10 3 4" xfId="26139"/>
    <cellStyle name="常规 2 14 5 10 3 5" xfId="26140"/>
    <cellStyle name="常规 2 14 5 10 4" xfId="26141"/>
    <cellStyle name="常规 2 14 5 10 5" xfId="26142"/>
    <cellStyle name="常规 2 14 5 10 6" xfId="26143"/>
    <cellStyle name="常规 2 14 5 10 7" xfId="26144"/>
    <cellStyle name="常规 2 14 5 11" xfId="26145"/>
    <cellStyle name="常规 2 14 5 11 2" xfId="26146"/>
    <cellStyle name="常规 2 14 5 11 2 2" xfId="26147"/>
    <cellStyle name="常规 2 14 5 11 3" xfId="26148"/>
    <cellStyle name="常规 2 14 5 11 3 2" xfId="26149"/>
    <cellStyle name="常规 2 14 5 11 4" xfId="26150"/>
    <cellStyle name="常规 2 14 5 11 5" xfId="26151"/>
    <cellStyle name="常规 2 14 5 2" xfId="26152"/>
    <cellStyle name="常规 2 14 5 2 10" xfId="26153"/>
    <cellStyle name="常规 2 14 5 2 10 2" xfId="26154"/>
    <cellStyle name="常规 2 14 5 2 11" xfId="26155"/>
    <cellStyle name="常规 2 14 5 2 11 2" xfId="26156"/>
    <cellStyle name="常规 2 14 5 2 12" xfId="26157"/>
    <cellStyle name="常规 2 14 5 2 12 2" xfId="26158"/>
    <cellStyle name="常规 2 14 5 2 13" xfId="26159"/>
    <cellStyle name="常规 2 14 5 2 13 2" xfId="26160"/>
    <cellStyle name="常规 2 14 5 2 14" xfId="26161"/>
    <cellStyle name="常规 2 14 5 2 14 2" xfId="26162"/>
    <cellStyle name="常规 2 14 5 2 15" xfId="26163"/>
    <cellStyle name="常规 2 14 5 2 15 2" xfId="26164"/>
    <cellStyle name="常规 2 14 5 2 16" xfId="26165"/>
    <cellStyle name="常规 2 14 5 2 16 2" xfId="26166"/>
    <cellStyle name="常规 2 14 5 2 17" xfId="26167"/>
    <cellStyle name="常规 2 14 5 2 17 2" xfId="26168"/>
    <cellStyle name="常规 2 14 5 2 18" xfId="26169"/>
    <cellStyle name="常规 2 14 5 2 19" xfId="26170"/>
    <cellStyle name="常规 2 14 5 2 2" xfId="26171"/>
    <cellStyle name="常规 2 14 5 2 2 2" xfId="26172"/>
    <cellStyle name="常规 2 14 5 2 2 2 2" xfId="26173"/>
    <cellStyle name="常规 2 14 5 2 2 3" xfId="26174"/>
    <cellStyle name="常规 2 14 5 2 2 3 2" xfId="26175"/>
    <cellStyle name="常规 2 14 5 2 2 4" xfId="26176"/>
    <cellStyle name="常规 2 14 5 2 2 5" xfId="26177"/>
    <cellStyle name="常规 2 14 5 2 3" xfId="26178"/>
    <cellStyle name="常规 2 14 5 2 3 2" xfId="26179"/>
    <cellStyle name="常规 2 14 5 2 3 2 2" xfId="26180"/>
    <cellStyle name="常规 2 14 5 2 3 3" xfId="26181"/>
    <cellStyle name="常规 2 14 5 2 3 3 2" xfId="26182"/>
    <cellStyle name="常规 2 14 5 2 3 4" xfId="26183"/>
    <cellStyle name="常规 2 14 5 2 3 5" xfId="26184"/>
    <cellStyle name="常规 2 14 5 2 4" xfId="26185"/>
    <cellStyle name="常规 2 14 5 2 4 2" xfId="26186"/>
    <cellStyle name="常规 2 14 5 2 4 2 2" xfId="26187"/>
    <cellStyle name="常规 2 14 5 2 4 3" xfId="26188"/>
    <cellStyle name="常规 2 14 5 2 4 3 2" xfId="26189"/>
    <cellStyle name="常规 2 14 5 2 4 4" xfId="26190"/>
    <cellStyle name="常规 2 14 5 2 4 5" xfId="26191"/>
    <cellStyle name="常规 2 14 5 2 5" xfId="26192"/>
    <cellStyle name="常规 2 14 5 2 5 2" xfId="26193"/>
    <cellStyle name="常规 2 14 5 2 5 2 2" xfId="26194"/>
    <cellStyle name="常规 2 14 5 2 5 3" xfId="26195"/>
    <cellStyle name="常规 2 14 5 2 5 3 2" xfId="26196"/>
    <cellStyle name="常规 2 14 5 2 5 4" xfId="26197"/>
    <cellStyle name="常规 2 14 5 2 5 5" xfId="26198"/>
    <cellStyle name="常规 2 14 5 2 6" xfId="26199"/>
    <cellStyle name="常规 2 14 5 2 6 2" xfId="26200"/>
    <cellStyle name="常规 2 14 5 2 6 2 2" xfId="26201"/>
    <cellStyle name="常规 2 14 5 2 6 3" xfId="26202"/>
    <cellStyle name="常规 2 14 5 2 6 3 2" xfId="26203"/>
    <cellStyle name="常规 2 14 5 2 6 4" xfId="26204"/>
    <cellStyle name="常规 2 14 5 2 6 5" xfId="26205"/>
    <cellStyle name="常规 2 14 5 2 7" xfId="26206"/>
    <cellStyle name="常规 2 14 5 2 7 2" xfId="26207"/>
    <cellStyle name="常规 2 14 5 2 7 2 2" xfId="26208"/>
    <cellStyle name="常规 2 14 5 2 7 3" xfId="26209"/>
    <cellStyle name="常规 2 14 5 2 7 3 2" xfId="26210"/>
    <cellStyle name="常规 2 14 5 2 7 4" xfId="26211"/>
    <cellStyle name="常规 2 14 5 2 7 5" xfId="26212"/>
    <cellStyle name="常规 2 14 5 2 8" xfId="26213"/>
    <cellStyle name="常规 2 14 5 2 8 2" xfId="26214"/>
    <cellStyle name="常规 2 14 5 2 8 2 2" xfId="26215"/>
    <cellStyle name="常规 2 14 5 2 8 3" xfId="26216"/>
    <cellStyle name="常规 2 14 5 2 8 3 2" xfId="26217"/>
    <cellStyle name="常规 2 14 5 2 8 4" xfId="26218"/>
    <cellStyle name="常规 2 14 5 2 8 5" xfId="26219"/>
    <cellStyle name="常规 2 14 5 2 9" xfId="26220"/>
    <cellStyle name="常规 2 14 5 2 9 2" xfId="26221"/>
    <cellStyle name="常规 2 14 5 2 9 2 2" xfId="26222"/>
    <cellStyle name="常规 2 14 5 2 9 3" xfId="26223"/>
    <cellStyle name="常规 2 14 5 2 9 3 2" xfId="26224"/>
    <cellStyle name="常规 2 14 5 2 9 4" xfId="26225"/>
    <cellStyle name="常规 2 14 5 2 9 5" xfId="26226"/>
    <cellStyle name="常规 2 14 5 3" xfId="26227"/>
    <cellStyle name="常规 2 14 5 3 2" xfId="26228"/>
    <cellStyle name="常规 2 14 5 3 2 2" xfId="26229"/>
    <cellStyle name="常规 2 14 5 3 3" xfId="26230"/>
    <cellStyle name="常规 2 14 5 3 3 2" xfId="26231"/>
    <cellStyle name="常规 2 14 5 3 4" xfId="26232"/>
    <cellStyle name="常规 2 14 5 3 5" xfId="26233"/>
    <cellStyle name="常规 2 14 5 4" xfId="26234"/>
    <cellStyle name="常规 2 14 5 4 2" xfId="26235"/>
    <cellStyle name="常规 2 14 5 4 2 2" xfId="26236"/>
    <cellStyle name="常规 2 14 5 4 3" xfId="26237"/>
    <cellStyle name="常规 2 14 5 4 3 2" xfId="26238"/>
    <cellStyle name="常规 2 14 5 4 4" xfId="26239"/>
    <cellStyle name="常规 2 14 5 4 5" xfId="26240"/>
    <cellStyle name="常规 2 14 5 5" xfId="26241"/>
    <cellStyle name="常规 2 14 5 5 10" xfId="26242"/>
    <cellStyle name="常规 2 14 5 5 10 2" xfId="26243"/>
    <cellStyle name="常规 2 14 5 5 11" xfId="26244"/>
    <cellStyle name="常规 2 14 5 5 11 2" xfId="26245"/>
    <cellStyle name="常规 2 14 5 5 12" xfId="26246"/>
    <cellStyle name="常规 2 14 5 5 12 2" xfId="26247"/>
    <cellStyle name="常规 2 14 5 5 13" xfId="26248"/>
    <cellStyle name="常规 2 14 5 5 13 2" xfId="26249"/>
    <cellStyle name="常规 2 14 5 5 14" xfId="26250"/>
    <cellStyle name="常规 2 14 5 5 14 2" xfId="26251"/>
    <cellStyle name="常规 2 14 5 5 15" xfId="26252"/>
    <cellStyle name="常规 2 14 5 5 16" xfId="26253"/>
    <cellStyle name="常规 2 14 5 5 2" xfId="26254"/>
    <cellStyle name="常规 2 14 5 5 2 2" xfId="26255"/>
    <cellStyle name="常规 2 14 5 5 2 2 2" xfId="26256"/>
    <cellStyle name="常规 2 14 5 5 2 3" xfId="26257"/>
    <cellStyle name="常规 2 14 5 5 2 3 2" xfId="26258"/>
    <cellStyle name="常规 2 14 5 5 2 4" xfId="26259"/>
    <cellStyle name="常规 2 14 5 5 2 5" xfId="26260"/>
    <cellStyle name="常规 2 14 5 5 3" xfId="26261"/>
    <cellStyle name="常规 2 14 5 5 3 2" xfId="26262"/>
    <cellStyle name="常规 2 14 5 5 3 2 2" xfId="26263"/>
    <cellStyle name="常规 2 14 5 5 3 3" xfId="26264"/>
    <cellStyle name="常规 2 14 5 5 3 3 2" xfId="26265"/>
    <cellStyle name="常规 2 14 5 5 3 4" xfId="26266"/>
    <cellStyle name="常规 2 14 5 5 3 5" xfId="26267"/>
    <cellStyle name="常规 2 14 5 5 4" xfId="26268"/>
    <cellStyle name="常规 2 14 5 5 4 2" xfId="26269"/>
    <cellStyle name="常规 2 14 5 5 4 2 2" xfId="26270"/>
    <cellStyle name="常规 2 14 5 5 4 3" xfId="26271"/>
    <cellStyle name="常规 2 14 5 5 4 3 2" xfId="26272"/>
    <cellStyle name="常规 2 14 5 5 4 4" xfId="26273"/>
    <cellStyle name="常规 2 14 5 5 4 5" xfId="26274"/>
    <cellStyle name="常规 2 14 5 5 5" xfId="26275"/>
    <cellStyle name="常规 2 14 5 5 5 2" xfId="26276"/>
    <cellStyle name="常规 2 14 5 5 5 2 2" xfId="26277"/>
    <cellStyle name="常规 2 14 5 5 5 3" xfId="26278"/>
    <cellStyle name="常规 2 14 5 5 5 3 2" xfId="26279"/>
    <cellStyle name="常规 2 14 5 5 5 4" xfId="26280"/>
    <cellStyle name="常规 2 14 5 5 5 5" xfId="26281"/>
    <cellStyle name="常规 2 14 5 5 6" xfId="26282"/>
    <cellStyle name="常规 2 14 5 5 6 2" xfId="26283"/>
    <cellStyle name="常规 2 14 5 5 6 2 2" xfId="26284"/>
    <cellStyle name="常规 2 14 5 5 6 3" xfId="26285"/>
    <cellStyle name="常规 2 14 5 5 6 3 2" xfId="26286"/>
    <cellStyle name="常规 2 14 5 5 6 4" xfId="26287"/>
    <cellStyle name="常规 2 14 5 5 6 5" xfId="26288"/>
    <cellStyle name="常规 2 14 5 5 7" xfId="26289"/>
    <cellStyle name="常规 2 14 5 5 7 2" xfId="26290"/>
    <cellStyle name="常规 2 14 5 5 8" xfId="26291"/>
    <cellStyle name="常规 2 14 5 5 8 2" xfId="26292"/>
    <cellStyle name="常规 2 14 5 5 9" xfId="26293"/>
    <cellStyle name="常规 2 14 5 5 9 2" xfId="26294"/>
    <cellStyle name="常规 2 14 5 6" xfId="26295"/>
    <cellStyle name="常规 2 14 5 6 10" xfId="26296"/>
    <cellStyle name="常规 2 14 5 6 10 2" xfId="26297"/>
    <cellStyle name="常规 2 14 5 6 11" xfId="26298"/>
    <cellStyle name="常规 2 14 5 6 11 2" xfId="26299"/>
    <cellStyle name="常规 2 14 5 6 12" xfId="26300"/>
    <cellStyle name="常规 2 14 5 6 12 2" xfId="26301"/>
    <cellStyle name="常规 2 14 5 6 13" xfId="26302"/>
    <cellStyle name="常规 2 14 5 6 13 2" xfId="26303"/>
    <cellStyle name="常规 2 14 5 6 14" xfId="26304"/>
    <cellStyle name="常规 2 14 5 6 15" xfId="26305"/>
    <cellStyle name="常规 2 14 5 6 2" xfId="26306"/>
    <cellStyle name="常规 2 14 5 6 2 2" xfId="26307"/>
    <cellStyle name="常规 2 14 5 6 2 2 2" xfId="26308"/>
    <cellStyle name="常规 2 14 5 6 2 3" xfId="26309"/>
    <cellStyle name="常规 2 14 5 6 2 3 2" xfId="26310"/>
    <cellStyle name="常规 2 14 5 6 2 4" xfId="26311"/>
    <cellStyle name="常规 2 14 5 6 2 5" xfId="26312"/>
    <cellStyle name="常规 2 14 5 6 3" xfId="26313"/>
    <cellStyle name="常规 2 14 5 6 3 2" xfId="26314"/>
    <cellStyle name="常规 2 14 5 6 3 2 2" xfId="26315"/>
    <cellStyle name="常规 2 14 5 6 3 3" xfId="26316"/>
    <cellStyle name="常规 2 14 5 6 3 3 2" xfId="26317"/>
    <cellStyle name="常规 2 14 5 6 3 4" xfId="26318"/>
    <cellStyle name="常规 2 14 5 6 3 5" xfId="26319"/>
    <cellStyle name="常规 2 14 5 6 4" xfId="26320"/>
    <cellStyle name="常规 2 14 5 6 4 2" xfId="26321"/>
    <cellStyle name="常规 2 14 5 6 4 2 2" xfId="26322"/>
    <cellStyle name="常规 2 14 5 6 4 3" xfId="26323"/>
    <cellStyle name="常规 2 14 5 6 4 3 2" xfId="26324"/>
    <cellStyle name="常规 2 14 5 6 4 4" xfId="26325"/>
    <cellStyle name="常规 2 14 5 6 4 5" xfId="26326"/>
    <cellStyle name="常规 2 14 5 6 5" xfId="26327"/>
    <cellStyle name="常规 2 14 5 6 5 2" xfId="26328"/>
    <cellStyle name="常规 2 14 5 6 5 2 2" xfId="26329"/>
    <cellStyle name="常规 2 14 5 6 5 3" xfId="26330"/>
    <cellStyle name="常规 2 14 5 6 5 3 2" xfId="26331"/>
    <cellStyle name="常规 2 14 5 6 5 4" xfId="26332"/>
    <cellStyle name="常规 2 14 5 6 5 5" xfId="26333"/>
    <cellStyle name="常规 2 14 5 6 6" xfId="26334"/>
    <cellStyle name="常规 2 14 5 6 6 2" xfId="26335"/>
    <cellStyle name="常规 2 14 5 6 7" xfId="26336"/>
    <cellStyle name="常规 2 14 5 6 7 2" xfId="26337"/>
    <cellStyle name="常规 2 14 5 6 8" xfId="26338"/>
    <cellStyle name="常规 2 14 5 6 8 2" xfId="26339"/>
    <cellStyle name="常规 2 14 5 6 9" xfId="26340"/>
    <cellStyle name="常规 2 14 5 6 9 2" xfId="26341"/>
    <cellStyle name="常规 2 14 5 7" xfId="26342"/>
    <cellStyle name="常规 2 14 5 7 2" xfId="26343"/>
    <cellStyle name="常规 2 14 5 7 2 2" xfId="26344"/>
    <cellStyle name="常规 2 14 5 7 3" xfId="26345"/>
    <cellStyle name="常规 2 14 5 7 3 2" xfId="26346"/>
    <cellStyle name="常规 2 14 5 7 4" xfId="26347"/>
    <cellStyle name="常规 2 14 5 7 5" xfId="26348"/>
    <cellStyle name="常规 2 14 5 8" xfId="26349"/>
    <cellStyle name="常规 2 14 5 8 10" xfId="26350"/>
    <cellStyle name="常规 2 14 5 8 10 2" xfId="26351"/>
    <cellStyle name="常规 2 14 5 8 11" xfId="26352"/>
    <cellStyle name="常规 2 14 5 8 11 2" xfId="26353"/>
    <cellStyle name="常规 2 14 5 8 12" xfId="26354"/>
    <cellStyle name="常规 2 14 5 8 12 2" xfId="26355"/>
    <cellStyle name="常规 2 14 5 8 13" xfId="26356"/>
    <cellStyle name="常规 2 14 5 8 14" xfId="26357"/>
    <cellStyle name="常规 2 14 5 8 2" xfId="26358"/>
    <cellStyle name="常规 2 14 5 8 2 2" xfId="26359"/>
    <cellStyle name="常规 2 14 5 8 2 2 2" xfId="26360"/>
    <cellStyle name="常规 2 14 5 8 2 3" xfId="26361"/>
    <cellStyle name="常规 2 14 5 8 2 3 2" xfId="26362"/>
    <cellStyle name="常规 2 14 5 8 2 4" xfId="26363"/>
    <cellStyle name="常规 2 14 5 8 2 5" xfId="26364"/>
    <cellStyle name="常规 2 14 5 8 3" xfId="26365"/>
    <cellStyle name="常规 2 14 5 8 3 2" xfId="26366"/>
    <cellStyle name="常规 2 14 5 8 3 2 2" xfId="26367"/>
    <cellStyle name="常规 2 14 5 8 3 3" xfId="26368"/>
    <cellStyle name="常规 2 14 5 8 3 3 2" xfId="26369"/>
    <cellStyle name="常规 2 14 5 8 3 4" xfId="26370"/>
    <cellStyle name="常规 2 14 5 8 3 5" xfId="26371"/>
    <cellStyle name="常规 2 14 5 8 4" xfId="26372"/>
    <cellStyle name="常规 2 14 5 8 4 2" xfId="26373"/>
    <cellStyle name="常规 2 14 5 8 4 2 2" xfId="26374"/>
    <cellStyle name="常规 2 14 5 8 4 3" xfId="26375"/>
    <cellStyle name="常规 2 14 5 8 4 3 2" xfId="26376"/>
    <cellStyle name="常规 2 14 5 8 4 4" xfId="26377"/>
    <cellStyle name="常规 2 14 5 8 4 5" xfId="26378"/>
    <cellStyle name="常规 2 14 5 8 5" xfId="26379"/>
    <cellStyle name="常规 2 14 5 8 5 2" xfId="26380"/>
    <cellStyle name="常规 2 14 5 8 6" xfId="26381"/>
    <cellStyle name="常规 2 14 5 8 6 2" xfId="26382"/>
    <cellStyle name="常规 2 14 5 8 7" xfId="26383"/>
    <cellStyle name="常规 2 14 5 8 7 2" xfId="26384"/>
    <cellStyle name="常规 2 14 5 8 8" xfId="26385"/>
    <cellStyle name="常规 2 14 5 8 8 2" xfId="26386"/>
    <cellStyle name="常规 2 14 5 8 9" xfId="26387"/>
    <cellStyle name="常规 2 14 5 8 9 2" xfId="26388"/>
    <cellStyle name="常规 2 14 5 9" xfId="26389"/>
    <cellStyle name="常规 2 14 5 9 2" xfId="26390"/>
    <cellStyle name="常规 2 14 5 9 2 2" xfId="26391"/>
    <cellStyle name="常规 2 14 5 9 2 2 2" xfId="26392"/>
    <cellStyle name="常规 2 14 5 9 2 3" xfId="26393"/>
    <cellStyle name="常规 2 14 5 9 2 3 2" xfId="26394"/>
    <cellStyle name="常规 2 14 5 9 2 4" xfId="26395"/>
    <cellStyle name="常规 2 14 5 9 2 5" xfId="26396"/>
    <cellStyle name="常规 2 14 5 9 3" xfId="26397"/>
    <cellStyle name="常规 2 14 5 9 3 2" xfId="26398"/>
    <cellStyle name="常规 2 14 5 9 3 2 2" xfId="26399"/>
    <cellStyle name="常规 2 14 5 9 3 3" xfId="26400"/>
    <cellStyle name="常规 2 14 5 9 3 3 2" xfId="26401"/>
    <cellStyle name="常规 2 14 5 9 3 4" xfId="26402"/>
    <cellStyle name="常规 2 14 5 9 3 5" xfId="26403"/>
    <cellStyle name="常规 2 14 5 9 4" xfId="26404"/>
    <cellStyle name="常规 2 14 5 9 5" xfId="26405"/>
    <cellStyle name="常规 2 14 5 9 6" xfId="26406"/>
    <cellStyle name="常规 2 14 5 9 7" xfId="26407"/>
    <cellStyle name="常规 2 14 6" xfId="26408"/>
    <cellStyle name="常规 2 14 6 2" xfId="26409"/>
    <cellStyle name="常规 2 14 6 2 2" xfId="26410"/>
    <cellStyle name="常规 2 14 6 2 2 2" xfId="26411"/>
    <cellStyle name="常规 2 14 6 2 3" xfId="26412"/>
    <cellStyle name="常规 2 14 6 2 3 2" xfId="26413"/>
    <cellStyle name="常规 2 14 6 2 4" xfId="26414"/>
    <cellStyle name="常规 2 14 6 2 5" xfId="26415"/>
    <cellStyle name="常规 2 14 6 3" xfId="26416"/>
    <cellStyle name="常规 2 14 6 3 2" xfId="26417"/>
    <cellStyle name="常规 2 14 6 3 2 2" xfId="26418"/>
    <cellStyle name="常规 2 14 6 3 3" xfId="26419"/>
    <cellStyle name="常规 2 14 6 3 3 2" xfId="26420"/>
    <cellStyle name="常规 2 14 6 3 4" xfId="26421"/>
    <cellStyle name="常规 2 14 6 3 5" xfId="26422"/>
    <cellStyle name="常规 2 14 6 4" xfId="26423"/>
    <cellStyle name="常规 2 14 6 4 10" xfId="26424"/>
    <cellStyle name="常规 2 14 6 4 10 2" xfId="26425"/>
    <cellStyle name="常规 2 14 6 4 11" xfId="26426"/>
    <cellStyle name="常规 2 14 6 4 11 2" xfId="26427"/>
    <cellStyle name="常规 2 14 6 4 12" xfId="26428"/>
    <cellStyle name="常规 2 14 6 4 12 2" xfId="26429"/>
    <cellStyle name="常规 2 14 6 4 13" xfId="26430"/>
    <cellStyle name="常规 2 14 6 4 13 2" xfId="26431"/>
    <cellStyle name="常规 2 14 6 4 14" xfId="26432"/>
    <cellStyle name="常规 2 14 6 4 14 2" xfId="26433"/>
    <cellStyle name="常规 2 14 6 4 15" xfId="26434"/>
    <cellStyle name="常规 2 14 6 4 16" xfId="26435"/>
    <cellStyle name="常规 2 14 6 4 2" xfId="26436"/>
    <cellStyle name="常规 2 14 6 4 2 2" xfId="26437"/>
    <cellStyle name="常规 2 14 6 4 2 2 2" xfId="26438"/>
    <cellStyle name="常规 2 14 6 4 2 3" xfId="26439"/>
    <cellStyle name="常规 2 14 6 4 2 3 2" xfId="26440"/>
    <cellStyle name="常规 2 14 6 4 2 4" xfId="26441"/>
    <cellStyle name="常规 2 14 6 4 2 5" xfId="26442"/>
    <cellStyle name="常规 2 14 6 4 3" xfId="26443"/>
    <cellStyle name="常规 2 14 6 4 3 2" xfId="26444"/>
    <cellStyle name="常规 2 14 6 4 3 2 2" xfId="26445"/>
    <cellStyle name="常规 2 14 6 4 3 3" xfId="26446"/>
    <cellStyle name="常规 2 14 6 4 3 3 2" xfId="26447"/>
    <cellStyle name="常规 2 14 6 4 3 4" xfId="26448"/>
    <cellStyle name="常规 2 14 6 4 3 5" xfId="26449"/>
    <cellStyle name="常规 2 14 6 4 4" xfId="26450"/>
    <cellStyle name="常规 2 14 6 4 4 2" xfId="26451"/>
    <cellStyle name="常规 2 14 6 4 4 2 2" xfId="26452"/>
    <cellStyle name="常规 2 14 6 4 4 3" xfId="26453"/>
    <cellStyle name="常规 2 14 6 4 4 3 2" xfId="26454"/>
    <cellStyle name="常规 2 14 6 4 4 4" xfId="26455"/>
    <cellStyle name="常规 2 14 6 4 4 5" xfId="26456"/>
    <cellStyle name="常规 2 14 6 4 5" xfId="26457"/>
    <cellStyle name="常规 2 14 6 4 5 2" xfId="26458"/>
    <cellStyle name="常规 2 14 6 4 5 2 2" xfId="26459"/>
    <cellStyle name="常规 2 14 6 4 5 3" xfId="26460"/>
    <cellStyle name="常规 2 14 6 4 5 3 2" xfId="26461"/>
    <cellStyle name="常规 2 14 6 4 5 4" xfId="26462"/>
    <cellStyle name="常规 2 14 6 4 5 5" xfId="26463"/>
    <cellStyle name="常规 2 14 6 4 6" xfId="26464"/>
    <cellStyle name="常规 2 14 6 4 6 2" xfId="26465"/>
    <cellStyle name="常规 2 14 6 4 6 2 2" xfId="26466"/>
    <cellStyle name="常规 2 14 6 4 6 3" xfId="26467"/>
    <cellStyle name="常规 2 14 6 4 6 3 2" xfId="26468"/>
    <cellStyle name="常规 2 14 6 4 6 4" xfId="26469"/>
    <cellStyle name="常规 2 14 6 4 6 5" xfId="26470"/>
    <cellStyle name="常规 2 14 6 4 7" xfId="26471"/>
    <cellStyle name="常规 2 14 6 4 7 2" xfId="26472"/>
    <cellStyle name="常规 2 14 6 4 8" xfId="26473"/>
    <cellStyle name="常规 2 14 6 4 8 2" xfId="26474"/>
    <cellStyle name="常规 2 14 6 4 9" xfId="26475"/>
    <cellStyle name="常规 2 14 6 4 9 2" xfId="26476"/>
    <cellStyle name="常规 2 14 6 5" xfId="26477"/>
    <cellStyle name="常规 2 14 6 5 10" xfId="26478"/>
    <cellStyle name="常规 2 14 6 5 10 2" xfId="26479"/>
    <cellStyle name="常规 2 14 6 5 11" xfId="26480"/>
    <cellStyle name="常规 2 14 6 5 11 2" xfId="26481"/>
    <cellStyle name="常规 2 14 6 5 12" xfId="26482"/>
    <cellStyle name="常规 2 14 6 5 12 2" xfId="26483"/>
    <cellStyle name="常规 2 14 6 5 13" xfId="26484"/>
    <cellStyle name="常规 2 14 6 5 13 2" xfId="26485"/>
    <cellStyle name="常规 2 14 6 5 14" xfId="26486"/>
    <cellStyle name="常规 2 14 6 5 15" xfId="26487"/>
    <cellStyle name="常规 2 14 6 5 2" xfId="26488"/>
    <cellStyle name="常规 2 14 6 5 2 2" xfId="26489"/>
    <cellStyle name="常规 2 14 6 5 2 2 2" xfId="26490"/>
    <cellStyle name="常规 2 14 6 5 2 3" xfId="26491"/>
    <cellStyle name="常规 2 14 6 5 2 3 2" xfId="26492"/>
    <cellStyle name="常规 2 14 6 5 2 4" xfId="26493"/>
    <cellStyle name="常规 2 14 6 5 2 5" xfId="26494"/>
    <cellStyle name="常规 2 14 6 5 3" xfId="26495"/>
    <cellStyle name="常规 2 14 6 5 3 2" xfId="26496"/>
    <cellStyle name="常规 2 14 6 5 3 2 2" xfId="26497"/>
    <cellStyle name="常规 2 14 6 5 3 3" xfId="26498"/>
    <cellStyle name="常规 2 14 6 5 3 3 2" xfId="26499"/>
    <cellStyle name="常规 2 14 6 5 3 4" xfId="26500"/>
    <cellStyle name="常规 2 14 6 5 3 5" xfId="26501"/>
    <cellStyle name="常规 2 14 6 5 4" xfId="26502"/>
    <cellStyle name="常规 2 14 6 5 4 2" xfId="26503"/>
    <cellStyle name="常规 2 14 6 5 4 2 2" xfId="26504"/>
    <cellStyle name="常规 2 14 6 5 4 3" xfId="26505"/>
    <cellStyle name="常规 2 14 6 5 4 3 2" xfId="26506"/>
    <cellStyle name="常规 2 14 6 5 4 4" xfId="26507"/>
    <cellStyle name="常规 2 14 6 5 4 5" xfId="26508"/>
    <cellStyle name="常规 2 14 6 5 5" xfId="26509"/>
    <cellStyle name="常规 2 14 6 5 5 2" xfId="26510"/>
    <cellStyle name="常规 2 14 6 5 5 2 2" xfId="26511"/>
    <cellStyle name="常规 2 14 6 5 5 3" xfId="26512"/>
    <cellStyle name="常规 2 14 6 5 5 3 2" xfId="26513"/>
    <cellStyle name="常规 2 14 6 5 5 4" xfId="26514"/>
    <cellStyle name="常规 2 14 6 5 5 5" xfId="26515"/>
    <cellStyle name="常规 2 14 6 5 6" xfId="26516"/>
    <cellStyle name="常规 2 14 6 5 6 2" xfId="26517"/>
    <cellStyle name="常规 2 14 6 5 7" xfId="26518"/>
    <cellStyle name="常规 2 14 6 5 7 2" xfId="26519"/>
    <cellStyle name="常规 2 14 6 5 8" xfId="26520"/>
    <cellStyle name="常规 2 14 6 5 8 2" xfId="26521"/>
    <cellStyle name="常规 2 14 6 5 9" xfId="26522"/>
    <cellStyle name="常规 2 14 6 5 9 2" xfId="26523"/>
    <cellStyle name="常规 2 14 6 6" xfId="26524"/>
    <cellStyle name="常规 2 14 6 6 2" xfId="26525"/>
    <cellStyle name="常规 2 14 6 6 2 2" xfId="26526"/>
    <cellStyle name="常规 2 14 6 6 3" xfId="26527"/>
    <cellStyle name="常规 2 14 6 6 3 2" xfId="26528"/>
    <cellStyle name="常规 2 14 6 6 4" xfId="26529"/>
    <cellStyle name="常规 2 14 6 6 5" xfId="26530"/>
    <cellStyle name="常规 2 14 6 7" xfId="26531"/>
    <cellStyle name="常规 2 14 6 7 10" xfId="26532"/>
    <cellStyle name="常规 2 14 6 7 10 2" xfId="26533"/>
    <cellStyle name="常规 2 14 6 7 11" xfId="26534"/>
    <cellStyle name="常规 2 14 6 7 11 2" xfId="26535"/>
    <cellStyle name="常规 2 14 6 7 12" xfId="26536"/>
    <cellStyle name="常规 2 14 6 7 12 2" xfId="26537"/>
    <cellStyle name="常规 2 14 6 7 13" xfId="26538"/>
    <cellStyle name="常规 2 14 6 7 14" xfId="26539"/>
    <cellStyle name="常规 2 14 6 7 2" xfId="26540"/>
    <cellStyle name="常规 2 14 6 7 2 2" xfId="26541"/>
    <cellStyle name="常规 2 14 6 7 2 2 2" xfId="26542"/>
    <cellStyle name="常规 2 14 6 7 2 3" xfId="26543"/>
    <cellStyle name="常规 2 14 6 7 2 3 2" xfId="26544"/>
    <cellStyle name="常规 2 14 6 7 2 4" xfId="26545"/>
    <cellStyle name="常规 2 14 6 7 2 5" xfId="26546"/>
    <cellStyle name="常规 2 14 6 7 3" xfId="26547"/>
    <cellStyle name="常规 2 14 6 7 3 2" xfId="26548"/>
    <cellStyle name="常规 2 14 6 7 3 2 2" xfId="26549"/>
    <cellStyle name="常规 2 14 6 7 3 3" xfId="26550"/>
    <cellStyle name="常规 2 14 6 7 3 3 2" xfId="26551"/>
    <cellStyle name="常规 2 14 6 7 3 4" xfId="26552"/>
    <cellStyle name="常规 2 14 6 7 3 5" xfId="26553"/>
    <cellStyle name="常规 2 14 6 7 4" xfId="26554"/>
    <cellStyle name="常规 2 14 6 7 4 2" xfId="26555"/>
    <cellStyle name="常规 2 14 6 7 4 2 2" xfId="26556"/>
    <cellStyle name="常规 2 14 6 7 4 3" xfId="26557"/>
    <cellStyle name="常规 2 14 6 7 4 3 2" xfId="26558"/>
    <cellStyle name="常规 2 14 6 7 4 4" xfId="26559"/>
    <cellStyle name="常规 2 14 6 7 4 5" xfId="26560"/>
    <cellStyle name="常规 2 14 6 7 5" xfId="26561"/>
    <cellStyle name="常规 2 14 6 7 5 2" xfId="26562"/>
    <cellStyle name="常规 2 14 6 7 6" xfId="26563"/>
    <cellStyle name="常规 2 14 6 7 6 2" xfId="26564"/>
    <cellStyle name="常规 2 14 6 7 7" xfId="26565"/>
    <cellStyle name="常规 2 14 6 7 7 2" xfId="26566"/>
    <cellStyle name="常规 2 14 6 7 8" xfId="26567"/>
    <cellStyle name="常规 2 14 6 7 8 2" xfId="26568"/>
    <cellStyle name="常规 2 14 6 7 9" xfId="26569"/>
    <cellStyle name="常规 2 14 6 7 9 2" xfId="26570"/>
    <cellStyle name="常规 2 14 6 8" xfId="26571"/>
    <cellStyle name="常规 2 14 6 8 2" xfId="26572"/>
    <cellStyle name="常规 2 14 6 8 2 2" xfId="26573"/>
    <cellStyle name="常规 2 14 6 8 3" xfId="26574"/>
    <cellStyle name="常规 2 14 6 8 3 2" xfId="26575"/>
    <cellStyle name="常规 2 14 6 8 4" xfId="26576"/>
    <cellStyle name="常规 2 14 6 8 5" xfId="26577"/>
    <cellStyle name="常规 2 14 6 9" xfId="26578"/>
    <cellStyle name="常规 2 14 6 9 2" xfId="26579"/>
    <cellStyle name="常规 2 14 6 9 2 2" xfId="26580"/>
    <cellStyle name="常规 2 14 6 9 3" xfId="26581"/>
    <cellStyle name="常规 2 14 6 9 3 2" xfId="26582"/>
    <cellStyle name="常规 2 14 6 9 4" xfId="26583"/>
    <cellStyle name="常规 2 14 6 9 5" xfId="26584"/>
    <cellStyle name="常规 2 14 7" xfId="26585"/>
    <cellStyle name="常规 2 14 8" xfId="26586"/>
    <cellStyle name="常规 2 14 9" xfId="26587"/>
    <cellStyle name="常规 2 15" xfId="26588"/>
    <cellStyle name="常规 2 15 10" xfId="26589"/>
    <cellStyle name="常规 2 15 10 2" xfId="26590"/>
    <cellStyle name="常规 2 15 10 2 2" xfId="26591"/>
    <cellStyle name="常规 2 15 10 3" xfId="26592"/>
    <cellStyle name="常规 2 15 10 3 2" xfId="26593"/>
    <cellStyle name="常规 2 15 10 4" xfId="26594"/>
    <cellStyle name="常规 2 15 10 4 2" xfId="26595"/>
    <cellStyle name="常规 2 15 10 5" xfId="26596"/>
    <cellStyle name="常规 2 15 10 5 2" xfId="26597"/>
    <cellStyle name="常规 2 15 10 6" xfId="26598"/>
    <cellStyle name="常规 2 15 10 6 2" xfId="26599"/>
    <cellStyle name="常规 2 15 11" xfId="26600"/>
    <cellStyle name="常规 2 15 11 2" xfId="26601"/>
    <cellStyle name="常规 2 15 11 2 2" xfId="26602"/>
    <cellStyle name="常规 2 15 11 2 2 2" xfId="26603"/>
    <cellStyle name="常规 2 15 11 2 3" xfId="26604"/>
    <cellStyle name="常规 2 15 11 2 3 2" xfId="26605"/>
    <cellStyle name="常规 2 15 11 2 4" xfId="26606"/>
    <cellStyle name="常规 2 15 11 2 4 2" xfId="26607"/>
    <cellStyle name="常规 2 15 11 2 5" xfId="26608"/>
    <cellStyle name="常规 2 15 11 2 5 2" xfId="26609"/>
    <cellStyle name="常规 2 15 11 2 6" xfId="26610"/>
    <cellStyle name="常规 2 15 11 2 6 2" xfId="26611"/>
    <cellStyle name="常规 2 15 11 3" xfId="26612"/>
    <cellStyle name="常规 2 15 11 3 2" xfId="26613"/>
    <cellStyle name="常规 2 15 11 3 2 2" xfId="26614"/>
    <cellStyle name="常规 2 15 11 3 3" xfId="26615"/>
    <cellStyle name="常规 2 15 11 3 3 2" xfId="26616"/>
    <cellStyle name="常规 2 15 11 3 4" xfId="26617"/>
    <cellStyle name="常规 2 15 11 3 4 2" xfId="26618"/>
    <cellStyle name="常规 2 15 11 3 5" xfId="26619"/>
    <cellStyle name="常规 2 15 11 3 5 2" xfId="26620"/>
    <cellStyle name="常规 2 15 11 3 6" xfId="26621"/>
    <cellStyle name="常规 2 15 11 3 6 2" xfId="26622"/>
    <cellStyle name="常规 2 15 11 4" xfId="26623"/>
    <cellStyle name="常规 2 15 11 4 2" xfId="26624"/>
    <cellStyle name="常规 2 15 11 4 2 2" xfId="26625"/>
    <cellStyle name="常规 2 15 11 4 3" xfId="26626"/>
    <cellStyle name="常规 2 15 11 4 3 2" xfId="26627"/>
    <cellStyle name="常规 2 15 11 4 4" xfId="26628"/>
    <cellStyle name="常规 2 15 11 4 4 2" xfId="26629"/>
    <cellStyle name="常规 2 15 11 4 5" xfId="26630"/>
    <cellStyle name="常规 2 15 11 4 5 2" xfId="26631"/>
    <cellStyle name="常规 2 15 11 4 6" xfId="26632"/>
    <cellStyle name="常规 2 15 11 4 6 2" xfId="26633"/>
    <cellStyle name="常规 2 15 11 5" xfId="26634"/>
    <cellStyle name="常规 2 15 11 5 2" xfId="26635"/>
    <cellStyle name="常规 2 15 11 5 2 2" xfId="26636"/>
    <cellStyle name="常规 2 15 11 5 3" xfId="26637"/>
    <cellStyle name="常规 2 15 11 5 3 2" xfId="26638"/>
    <cellStyle name="常规 2 15 11 5 4" xfId="26639"/>
    <cellStyle name="常规 2 15 11 5 4 2" xfId="26640"/>
    <cellStyle name="常规 2 15 11 5 5" xfId="26641"/>
    <cellStyle name="常规 2 15 11 5 5 2" xfId="26642"/>
    <cellStyle name="常规 2 15 11 5 6" xfId="26643"/>
    <cellStyle name="常规 2 15 11 5 6 2" xfId="26644"/>
    <cellStyle name="常规 2 15 11 6" xfId="26645"/>
    <cellStyle name="常规 2 15 11 6 2" xfId="26646"/>
    <cellStyle name="常规 2 15 11 6 2 2" xfId="26647"/>
    <cellStyle name="常规 2 15 11 6 3" xfId="26648"/>
    <cellStyle name="常规 2 15 11 6 3 2" xfId="26649"/>
    <cellStyle name="常规 2 15 11 6 4" xfId="26650"/>
    <cellStyle name="常规 2 15 11 6 4 2" xfId="26651"/>
    <cellStyle name="常规 2 15 11 6 5" xfId="26652"/>
    <cellStyle name="常规 2 15 11 6 5 2" xfId="26653"/>
    <cellStyle name="常规 2 15 11 6 6" xfId="26654"/>
    <cellStyle name="常规 2 15 11 6 6 2" xfId="26655"/>
    <cellStyle name="常规 2 15 12" xfId="26656"/>
    <cellStyle name="常规 2 15 12 2" xfId="26657"/>
    <cellStyle name="常规 2 15 12 2 2" xfId="26658"/>
    <cellStyle name="常规 2 15 12 2 2 2" xfId="26659"/>
    <cellStyle name="常规 2 15 12 2 3" xfId="26660"/>
    <cellStyle name="常规 2 15 12 2 3 2" xfId="26661"/>
    <cellStyle name="常规 2 15 12 2 4" xfId="26662"/>
    <cellStyle name="常规 2 15 12 2 4 2" xfId="26663"/>
    <cellStyle name="常规 2 15 12 2 5" xfId="26664"/>
    <cellStyle name="常规 2 15 12 2 5 2" xfId="26665"/>
    <cellStyle name="常规 2 15 12 2 6" xfId="26666"/>
    <cellStyle name="常规 2 15 12 2 6 2" xfId="26667"/>
    <cellStyle name="常规 2 15 12 3" xfId="26668"/>
    <cellStyle name="常规 2 15 12 3 2" xfId="26669"/>
    <cellStyle name="常规 2 15 12 3 2 2" xfId="26670"/>
    <cellStyle name="常规 2 15 12 3 3" xfId="26671"/>
    <cellStyle name="常规 2 15 12 3 3 2" xfId="26672"/>
    <cellStyle name="常规 2 15 12 3 4" xfId="26673"/>
    <cellStyle name="常规 2 15 12 3 4 2" xfId="26674"/>
    <cellStyle name="常规 2 15 12 3 5" xfId="26675"/>
    <cellStyle name="常规 2 15 12 3 5 2" xfId="26676"/>
    <cellStyle name="常规 2 15 12 3 6" xfId="26677"/>
    <cellStyle name="常规 2 15 12 3 6 2" xfId="26678"/>
    <cellStyle name="常规 2 15 12 4" xfId="26679"/>
    <cellStyle name="常规 2 15 12 4 2" xfId="26680"/>
    <cellStyle name="常规 2 15 12 4 2 2" xfId="26681"/>
    <cellStyle name="常规 2 15 12 4 3" xfId="26682"/>
    <cellStyle name="常规 2 15 12 4 3 2" xfId="26683"/>
    <cellStyle name="常规 2 15 12 4 4" xfId="26684"/>
    <cellStyle name="常规 2 15 12 4 4 2" xfId="26685"/>
    <cellStyle name="常规 2 15 12 4 5" xfId="26686"/>
    <cellStyle name="常规 2 15 12 4 5 2" xfId="26687"/>
    <cellStyle name="常规 2 15 12 4 6" xfId="26688"/>
    <cellStyle name="常规 2 15 12 4 6 2" xfId="26689"/>
    <cellStyle name="常规 2 15 12 5" xfId="26690"/>
    <cellStyle name="常规 2 15 12 5 2" xfId="26691"/>
    <cellStyle name="常规 2 15 12 5 2 2" xfId="26692"/>
    <cellStyle name="常规 2 15 12 5 3" xfId="26693"/>
    <cellStyle name="常规 2 15 12 5 3 2" xfId="26694"/>
    <cellStyle name="常规 2 15 12 5 4" xfId="26695"/>
    <cellStyle name="常规 2 15 12 5 4 2" xfId="26696"/>
    <cellStyle name="常规 2 15 12 5 5" xfId="26697"/>
    <cellStyle name="常规 2 15 12 5 5 2" xfId="26698"/>
    <cellStyle name="常规 2 15 12 5 6" xfId="26699"/>
    <cellStyle name="常规 2 15 12 5 6 2" xfId="26700"/>
    <cellStyle name="常规 2 15 13" xfId="26701"/>
    <cellStyle name="常规 2 15 13 2" xfId="26702"/>
    <cellStyle name="常规 2 15 13 2 2" xfId="26703"/>
    <cellStyle name="常规 2 15 13 2 2 2" xfId="26704"/>
    <cellStyle name="常规 2 15 13 2 3" xfId="26705"/>
    <cellStyle name="常规 2 15 13 2 3 2" xfId="26706"/>
    <cellStyle name="常规 2 15 13 2 4" xfId="26707"/>
    <cellStyle name="常规 2 15 13 2 4 2" xfId="26708"/>
    <cellStyle name="常规 2 15 13 2 5" xfId="26709"/>
    <cellStyle name="常规 2 15 13 2 5 2" xfId="26710"/>
    <cellStyle name="常规 2 15 13 2 6" xfId="26711"/>
    <cellStyle name="常规 2 15 13 2 6 2" xfId="26712"/>
    <cellStyle name="常规 2 15 13 3" xfId="26713"/>
    <cellStyle name="常规 2 15 13 3 2" xfId="26714"/>
    <cellStyle name="常规 2 15 13 3 2 2" xfId="26715"/>
    <cellStyle name="常规 2 15 13 3 3" xfId="26716"/>
    <cellStyle name="常规 2 15 13 3 3 2" xfId="26717"/>
    <cellStyle name="常规 2 15 13 3 4" xfId="26718"/>
    <cellStyle name="常规 2 15 13 3 4 2" xfId="26719"/>
    <cellStyle name="常规 2 15 13 3 5" xfId="26720"/>
    <cellStyle name="常规 2 15 13 3 5 2" xfId="26721"/>
    <cellStyle name="常规 2 15 13 3 6" xfId="26722"/>
    <cellStyle name="常规 2 15 13 3 6 2" xfId="26723"/>
    <cellStyle name="常规 2 15 13 4" xfId="26724"/>
    <cellStyle name="常规 2 15 13 4 2" xfId="26725"/>
    <cellStyle name="常规 2 15 13 4 2 2" xfId="26726"/>
    <cellStyle name="常规 2 15 13 4 3" xfId="26727"/>
    <cellStyle name="常规 2 15 13 4 3 2" xfId="26728"/>
    <cellStyle name="常规 2 15 13 4 4" xfId="26729"/>
    <cellStyle name="常规 2 15 13 4 4 2" xfId="26730"/>
    <cellStyle name="常规 2 15 13 4 5" xfId="26731"/>
    <cellStyle name="常规 2 15 13 4 5 2" xfId="26732"/>
    <cellStyle name="常规 2 15 13 4 6" xfId="26733"/>
    <cellStyle name="常规 2 15 13 4 6 2" xfId="26734"/>
    <cellStyle name="常规 2 15 13 5" xfId="26735"/>
    <cellStyle name="常规 2 15 13 5 2" xfId="26736"/>
    <cellStyle name="常规 2 15 13 5 2 2" xfId="26737"/>
    <cellStyle name="常规 2 15 13 5 3" xfId="26738"/>
    <cellStyle name="常规 2 15 13 5 3 2" xfId="26739"/>
    <cellStyle name="常规 2 15 13 5 4" xfId="26740"/>
    <cellStyle name="常规 2 15 13 5 4 2" xfId="26741"/>
    <cellStyle name="常规 2 15 13 5 5" xfId="26742"/>
    <cellStyle name="常规 2 15 13 5 5 2" xfId="26743"/>
    <cellStyle name="常规 2 15 13 5 6" xfId="26744"/>
    <cellStyle name="常规 2 15 13 5 6 2" xfId="26745"/>
    <cellStyle name="常规 2 15 14" xfId="26746"/>
    <cellStyle name="常规 2 15 14 2" xfId="26747"/>
    <cellStyle name="常规 2 15 14 2 2" xfId="26748"/>
    <cellStyle name="常规 2 15 14 2 2 2" xfId="26749"/>
    <cellStyle name="常规 2 15 14 2 3" xfId="26750"/>
    <cellStyle name="常规 2 15 14 2 3 2" xfId="26751"/>
    <cellStyle name="常规 2 15 14 2 4" xfId="26752"/>
    <cellStyle name="常规 2 15 14 2 4 2" xfId="26753"/>
    <cellStyle name="常规 2 15 14 2 5" xfId="26754"/>
    <cellStyle name="常规 2 15 14 2 5 2" xfId="26755"/>
    <cellStyle name="常规 2 15 14 2 6" xfId="26756"/>
    <cellStyle name="常规 2 15 14 2 6 2" xfId="26757"/>
    <cellStyle name="常规 2 15 14 3" xfId="26758"/>
    <cellStyle name="常规 2 15 14 3 2" xfId="26759"/>
    <cellStyle name="常规 2 15 14 3 2 2" xfId="26760"/>
    <cellStyle name="常规 2 15 14 3 3" xfId="26761"/>
    <cellStyle name="常规 2 15 14 3 3 2" xfId="26762"/>
    <cellStyle name="常规 2 15 14 3 4" xfId="26763"/>
    <cellStyle name="常规 2 15 14 3 4 2" xfId="26764"/>
    <cellStyle name="常规 2 15 14 3 5" xfId="26765"/>
    <cellStyle name="常规 2 15 14 3 5 2" xfId="26766"/>
    <cellStyle name="常规 2 15 14 3 6" xfId="26767"/>
    <cellStyle name="常规 2 15 14 3 6 2" xfId="26768"/>
    <cellStyle name="常规 2 15 15" xfId="26769"/>
    <cellStyle name="常规 2 15 15 2" xfId="26770"/>
    <cellStyle name="常规 2 15 15 2 2" xfId="26771"/>
    <cellStyle name="常规 2 15 15 2 2 2" xfId="26772"/>
    <cellStyle name="常规 2 15 15 2 3" xfId="26773"/>
    <cellStyle name="常规 2 15 15 2 3 2" xfId="26774"/>
    <cellStyle name="常规 2 15 15 2 4" xfId="26775"/>
    <cellStyle name="常规 2 15 15 2 4 2" xfId="26776"/>
    <cellStyle name="常规 2 15 15 2 5" xfId="26777"/>
    <cellStyle name="常规 2 15 15 2 5 2" xfId="26778"/>
    <cellStyle name="常规 2 15 15 2 6" xfId="26779"/>
    <cellStyle name="常规 2 15 15 2 6 2" xfId="26780"/>
    <cellStyle name="常规 2 15 16" xfId="26781"/>
    <cellStyle name="常规 2 15 17" xfId="26782"/>
    <cellStyle name="常规 2 15 18" xfId="26783"/>
    <cellStyle name="常规 2 15 19" xfId="26784"/>
    <cellStyle name="常规 2 15 2" xfId="26785"/>
    <cellStyle name="常规 2 15 2 10" xfId="26786"/>
    <cellStyle name="常规 2 15 2 10 2" xfId="26787"/>
    <cellStyle name="常规 2 15 2 10 2 2" xfId="26788"/>
    <cellStyle name="常规 2 15 2 10 2 2 2" xfId="26789"/>
    <cellStyle name="常规 2 15 2 10 2 3" xfId="26790"/>
    <cellStyle name="常规 2 15 2 10 2 3 2" xfId="26791"/>
    <cellStyle name="常规 2 15 2 10 2 4" xfId="26792"/>
    <cellStyle name="常规 2 15 2 10 2 5" xfId="26793"/>
    <cellStyle name="常规 2 15 2 10 3" xfId="26794"/>
    <cellStyle name="常规 2 15 2 10 3 2" xfId="26795"/>
    <cellStyle name="常规 2 15 2 10 3 2 2" xfId="26796"/>
    <cellStyle name="常规 2 15 2 10 3 3" xfId="26797"/>
    <cellStyle name="常规 2 15 2 10 3 3 2" xfId="26798"/>
    <cellStyle name="常规 2 15 2 10 3 4" xfId="26799"/>
    <cellStyle name="常规 2 15 2 10 3 5" xfId="26800"/>
    <cellStyle name="常规 2 15 2 10 4" xfId="26801"/>
    <cellStyle name="常规 2 15 2 10 4 2" xfId="26802"/>
    <cellStyle name="常规 2 15 2 10 5" xfId="26803"/>
    <cellStyle name="常规 2 15 2 10 5 2" xfId="26804"/>
    <cellStyle name="常规 2 15 2 10 6" xfId="26805"/>
    <cellStyle name="常规 2 15 2 10 6 2" xfId="26806"/>
    <cellStyle name="常规 2 15 2 10 7" xfId="26807"/>
    <cellStyle name="常规 2 15 2 10 7 2" xfId="26808"/>
    <cellStyle name="常规 2 15 2 10 8" xfId="26809"/>
    <cellStyle name="常规 2 15 2 10 8 2" xfId="26810"/>
    <cellStyle name="常规 2 15 2 11" xfId="26811"/>
    <cellStyle name="常规 2 15 2 11 2" xfId="26812"/>
    <cellStyle name="常规 2 15 2 11 2 2" xfId="26813"/>
    <cellStyle name="常规 2 15 2 11 2 2 2" xfId="26814"/>
    <cellStyle name="常规 2 15 2 11 2 3" xfId="26815"/>
    <cellStyle name="常规 2 15 2 11 2 3 2" xfId="26816"/>
    <cellStyle name="常规 2 15 2 11 2 4" xfId="26817"/>
    <cellStyle name="常规 2 15 2 11 2 5" xfId="26818"/>
    <cellStyle name="常规 2 15 2 11 3" xfId="26819"/>
    <cellStyle name="常规 2 15 2 11 3 2" xfId="26820"/>
    <cellStyle name="常规 2 15 2 11 3 2 2" xfId="26821"/>
    <cellStyle name="常规 2 15 2 11 3 3" xfId="26822"/>
    <cellStyle name="常规 2 15 2 11 3 3 2" xfId="26823"/>
    <cellStyle name="常规 2 15 2 11 3 4" xfId="26824"/>
    <cellStyle name="常规 2 15 2 11 3 5" xfId="26825"/>
    <cellStyle name="常规 2 15 2 11 4" xfId="26826"/>
    <cellStyle name="常规 2 15 2 11 4 2" xfId="26827"/>
    <cellStyle name="常规 2 15 2 11 5" xfId="26828"/>
    <cellStyle name="常规 2 15 2 11 5 2" xfId="26829"/>
    <cellStyle name="常规 2 15 2 11 6" xfId="26830"/>
    <cellStyle name="常规 2 15 2 11 6 2" xfId="26831"/>
    <cellStyle name="常规 2 15 2 11 7" xfId="26832"/>
    <cellStyle name="常规 2 15 2 11 7 2" xfId="26833"/>
    <cellStyle name="常规 2 15 2 11 8" xfId="26834"/>
    <cellStyle name="常规 2 15 2 11 8 2" xfId="26835"/>
    <cellStyle name="常规 2 15 2 12" xfId="26836"/>
    <cellStyle name="常规 2 15 2 12 2" xfId="26837"/>
    <cellStyle name="常规 2 15 2 12 2 2" xfId="26838"/>
    <cellStyle name="常规 2 15 2 12 2 2 2" xfId="26839"/>
    <cellStyle name="常规 2 15 2 12 2 3" xfId="26840"/>
    <cellStyle name="常规 2 15 2 12 2 3 2" xfId="26841"/>
    <cellStyle name="常规 2 15 2 12 2 4" xfId="26842"/>
    <cellStyle name="常规 2 15 2 12 2 5" xfId="26843"/>
    <cellStyle name="常规 2 15 2 12 3" xfId="26844"/>
    <cellStyle name="常规 2 15 2 12 4" xfId="26845"/>
    <cellStyle name="常规 2 15 2 12 5" xfId="26846"/>
    <cellStyle name="常规 2 15 2 12 6" xfId="26847"/>
    <cellStyle name="常规 2 15 2 13" xfId="26848"/>
    <cellStyle name="常规 2 15 2 13 2" xfId="26849"/>
    <cellStyle name="常规 2 15 2 13 3" xfId="26850"/>
    <cellStyle name="常规 2 15 2 13 4" xfId="26851"/>
    <cellStyle name="常规 2 15 2 13 5" xfId="26852"/>
    <cellStyle name="常规 2 15 2 14" xfId="26853"/>
    <cellStyle name="常规 2 15 2 14 2" xfId="26854"/>
    <cellStyle name="常规 2 15 2 14 2 2" xfId="26855"/>
    <cellStyle name="常规 2 15 2 14 3" xfId="26856"/>
    <cellStyle name="常规 2 15 2 14 3 2" xfId="26857"/>
    <cellStyle name="常规 2 15 2 14 4" xfId="26858"/>
    <cellStyle name="常规 2 15 2 14 4 2" xfId="26859"/>
    <cellStyle name="常规 2 15 2 14 5" xfId="26860"/>
    <cellStyle name="常规 2 15 2 14 5 2" xfId="26861"/>
    <cellStyle name="常规 2 15 2 14 6" xfId="26862"/>
    <cellStyle name="常规 2 15 2 14 6 2" xfId="26863"/>
    <cellStyle name="常规 2 15 2 15" xfId="26864"/>
    <cellStyle name="常规 2 15 2 15 2" xfId="26865"/>
    <cellStyle name="常规 2 15 2 15 2 2" xfId="26866"/>
    <cellStyle name="常规 2 15 2 15 3" xfId="26867"/>
    <cellStyle name="常规 2 15 2 15 3 2" xfId="26868"/>
    <cellStyle name="常规 2 15 2 15 4" xfId="26869"/>
    <cellStyle name="常规 2 15 2 15 4 2" xfId="26870"/>
    <cellStyle name="常规 2 15 2 15 5" xfId="26871"/>
    <cellStyle name="常规 2 15 2 15 5 2" xfId="26872"/>
    <cellStyle name="常规 2 15 2 15 6" xfId="26873"/>
    <cellStyle name="常规 2 15 2 15 6 2" xfId="26874"/>
    <cellStyle name="常规 2 15 2 2" xfId="26875"/>
    <cellStyle name="常规 2 15 2 2 10" xfId="26876"/>
    <cellStyle name="常规 2 15 2 2 10 2" xfId="26877"/>
    <cellStyle name="常规 2 15 2 2 10 2 2" xfId="26878"/>
    <cellStyle name="常规 2 15 2 2 10 3" xfId="26879"/>
    <cellStyle name="常规 2 15 2 2 10 3 2" xfId="26880"/>
    <cellStyle name="常规 2 15 2 2 10 4" xfId="26881"/>
    <cellStyle name="常规 2 15 2 2 10 5" xfId="26882"/>
    <cellStyle name="常规 2 15 2 2 11" xfId="26883"/>
    <cellStyle name="常规 2 15 2 2 11 2" xfId="26884"/>
    <cellStyle name="常规 2 15 2 2 11 2 2" xfId="26885"/>
    <cellStyle name="常规 2 15 2 2 11 3" xfId="26886"/>
    <cellStyle name="常规 2 15 2 2 11 3 2" xfId="26887"/>
    <cellStyle name="常规 2 15 2 2 11 4" xfId="26888"/>
    <cellStyle name="常规 2 15 2 2 11 5" xfId="26889"/>
    <cellStyle name="常规 2 15 2 2 12" xfId="26890"/>
    <cellStyle name="常规 2 15 2 2 12 2" xfId="26891"/>
    <cellStyle name="常规 2 15 2 2 13" xfId="26892"/>
    <cellStyle name="常规 2 15 2 2 13 2" xfId="26893"/>
    <cellStyle name="常规 2 15 2 2 14" xfId="26894"/>
    <cellStyle name="常规 2 15 2 2 14 2" xfId="26895"/>
    <cellStyle name="常规 2 15 2 2 15" xfId="26896"/>
    <cellStyle name="常规 2 15 2 2 15 2" xfId="26897"/>
    <cellStyle name="常规 2 15 2 2 16" xfId="26898"/>
    <cellStyle name="常规 2 15 2 2 16 2" xfId="26899"/>
    <cellStyle name="常规 2 15 2 2 2" xfId="26900"/>
    <cellStyle name="常规 2 15 2 2 2 10" xfId="26901"/>
    <cellStyle name="常规 2 15 2 2 2 11" xfId="26902"/>
    <cellStyle name="常规 2 15 2 2 2 2" xfId="26903"/>
    <cellStyle name="常规 2 15 2 2 2 2 2" xfId="26904"/>
    <cellStyle name="常规 2 15 2 2 2 3" xfId="26905"/>
    <cellStyle name="常规 2 15 2 2 2 3 2" xfId="26906"/>
    <cellStyle name="常规 2 15 2 2 2 4" xfId="26907"/>
    <cellStyle name="常规 2 15 2 2 2 4 2" xfId="26908"/>
    <cellStyle name="常规 2 15 2 2 2 5" xfId="26909"/>
    <cellStyle name="常规 2 15 2 2 2 5 2" xfId="26910"/>
    <cellStyle name="常规 2 15 2 2 2 6" xfId="26911"/>
    <cellStyle name="常规 2 15 2 2 2 6 2" xfId="26912"/>
    <cellStyle name="常规 2 15 2 2 2 7" xfId="26913"/>
    <cellStyle name="常规 2 15 2 2 2 7 2" xfId="26914"/>
    <cellStyle name="常规 2 15 2 2 2 8" xfId="26915"/>
    <cellStyle name="常规 2 15 2 2 2 8 2" xfId="26916"/>
    <cellStyle name="常规 2 15 2 2 2 9" xfId="26917"/>
    <cellStyle name="常规 2 15 2 2 2 9 2" xfId="26918"/>
    <cellStyle name="常规 2 15 2 2 3" xfId="26919"/>
    <cellStyle name="常规 2 15 2 2 3 2" xfId="26920"/>
    <cellStyle name="常规 2 15 2 2 3 2 2" xfId="26921"/>
    <cellStyle name="常规 2 15 2 2 3 3" xfId="26922"/>
    <cellStyle name="常规 2 15 2 2 3 3 2" xfId="26923"/>
    <cellStyle name="常规 2 15 2 2 3 4" xfId="26924"/>
    <cellStyle name="常规 2 15 2 2 3 5" xfId="26925"/>
    <cellStyle name="常规 2 15 2 2 4" xfId="26926"/>
    <cellStyle name="常规 2 15 2 2 4 2" xfId="26927"/>
    <cellStyle name="常规 2 15 2 2 4 2 2" xfId="26928"/>
    <cellStyle name="常规 2 15 2 2 4 3" xfId="26929"/>
    <cellStyle name="常规 2 15 2 2 4 3 2" xfId="26930"/>
    <cellStyle name="常规 2 15 2 2 4 4" xfId="26931"/>
    <cellStyle name="常规 2 15 2 2 4 5" xfId="26932"/>
    <cellStyle name="常规 2 15 2 2 5" xfId="26933"/>
    <cellStyle name="常规 2 15 2 2 5 2" xfId="26934"/>
    <cellStyle name="常规 2 15 2 2 5 2 2" xfId="26935"/>
    <cellStyle name="常规 2 15 2 2 5 3" xfId="26936"/>
    <cellStyle name="常规 2 15 2 2 5 3 2" xfId="26937"/>
    <cellStyle name="常规 2 15 2 2 5 4" xfId="26938"/>
    <cellStyle name="常规 2 15 2 2 5 5" xfId="26939"/>
    <cellStyle name="常规 2 15 2 2 6" xfId="26940"/>
    <cellStyle name="常规 2 15 2 2 6 2" xfId="26941"/>
    <cellStyle name="常规 2 15 2 2 6 2 2" xfId="26942"/>
    <cellStyle name="常规 2 15 2 2 6 3" xfId="26943"/>
    <cellStyle name="常规 2 15 2 2 6 3 2" xfId="26944"/>
    <cellStyle name="常规 2 15 2 2 6 4" xfId="26945"/>
    <cellStyle name="常规 2 15 2 2 6 5" xfId="26946"/>
    <cellStyle name="常规 2 15 2 2 7" xfId="26947"/>
    <cellStyle name="常规 2 15 2 2 7 2" xfId="26948"/>
    <cellStyle name="常规 2 15 2 2 7 2 2" xfId="26949"/>
    <cellStyle name="常规 2 15 2 2 7 3" xfId="26950"/>
    <cellStyle name="常规 2 15 2 2 7 3 2" xfId="26951"/>
    <cellStyle name="常规 2 15 2 2 7 4" xfId="26952"/>
    <cellStyle name="常规 2 15 2 2 7 5" xfId="26953"/>
    <cellStyle name="常规 2 15 2 2 8" xfId="26954"/>
    <cellStyle name="常规 2 15 2 2 8 2" xfId="26955"/>
    <cellStyle name="常规 2 15 2 2 8 2 2" xfId="26956"/>
    <cellStyle name="常规 2 15 2 2 8 3" xfId="26957"/>
    <cellStyle name="常规 2 15 2 2 8 3 2" xfId="26958"/>
    <cellStyle name="常规 2 15 2 2 8 4" xfId="26959"/>
    <cellStyle name="常规 2 15 2 2 8 5" xfId="26960"/>
    <cellStyle name="常规 2 15 2 2 9" xfId="26961"/>
    <cellStyle name="常规 2 15 2 2 9 2" xfId="26962"/>
    <cellStyle name="常规 2 15 2 2 9 2 2" xfId="26963"/>
    <cellStyle name="常规 2 15 2 2 9 3" xfId="26964"/>
    <cellStyle name="常规 2 15 2 2 9 3 2" xfId="26965"/>
    <cellStyle name="常规 2 15 2 2 9 4" xfId="26966"/>
    <cellStyle name="常规 2 15 2 2 9 5" xfId="26967"/>
    <cellStyle name="常规 2 15 2 3" xfId="26968"/>
    <cellStyle name="常规 2 15 2 3 10" xfId="26969"/>
    <cellStyle name="常规 2 15 2 3 10 2" xfId="26970"/>
    <cellStyle name="常规 2 15 2 3 10 2 2" xfId="26971"/>
    <cellStyle name="常规 2 15 2 3 10 3" xfId="26972"/>
    <cellStyle name="常规 2 15 2 3 10 3 2" xfId="26973"/>
    <cellStyle name="常规 2 15 2 3 10 4" xfId="26974"/>
    <cellStyle name="常规 2 15 2 3 10 5" xfId="26975"/>
    <cellStyle name="常规 2 15 2 3 11" xfId="26976"/>
    <cellStyle name="常规 2 15 2 3 11 2" xfId="26977"/>
    <cellStyle name="常规 2 15 2 3 12" xfId="26978"/>
    <cellStyle name="常规 2 15 2 3 12 2" xfId="26979"/>
    <cellStyle name="常规 2 15 2 3 13" xfId="26980"/>
    <cellStyle name="常规 2 15 2 3 13 2" xfId="26981"/>
    <cellStyle name="常规 2 15 2 3 14" xfId="26982"/>
    <cellStyle name="常规 2 15 2 3 14 2" xfId="26983"/>
    <cellStyle name="常规 2 15 2 3 15" xfId="26984"/>
    <cellStyle name="常规 2 15 2 3 15 2" xfId="26985"/>
    <cellStyle name="常规 2 15 2 3 2" xfId="26986"/>
    <cellStyle name="常规 2 15 2 3 2 10" xfId="26987"/>
    <cellStyle name="常规 2 15 2 3 2 11" xfId="26988"/>
    <cellStyle name="常规 2 15 2 3 2 2" xfId="26989"/>
    <cellStyle name="常规 2 15 2 3 2 2 2" xfId="26990"/>
    <cellStyle name="常规 2 15 2 3 2 3" xfId="26991"/>
    <cellStyle name="常规 2 15 2 3 2 3 2" xfId="26992"/>
    <cellStyle name="常规 2 15 2 3 2 4" xfId="26993"/>
    <cellStyle name="常规 2 15 2 3 2 4 2" xfId="26994"/>
    <cellStyle name="常规 2 15 2 3 2 5" xfId="26995"/>
    <cellStyle name="常规 2 15 2 3 2 5 2" xfId="26996"/>
    <cellStyle name="常规 2 15 2 3 2 6" xfId="26997"/>
    <cellStyle name="常规 2 15 2 3 2 6 2" xfId="26998"/>
    <cellStyle name="常规 2 15 2 3 2 7" xfId="26999"/>
    <cellStyle name="常规 2 15 2 3 2 7 2" xfId="27000"/>
    <cellStyle name="常规 2 15 2 3 2 8" xfId="27001"/>
    <cellStyle name="常规 2 15 2 3 2 8 2" xfId="27002"/>
    <cellStyle name="常规 2 15 2 3 2 9" xfId="27003"/>
    <cellStyle name="常规 2 15 2 3 2 9 2" xfId="27004"/>
    <cellStyle name="常规 2 15 2 3 3" xfId="27005"/>
    <cellStyle name="常规 2 15 2 3 3 2" xfId="27006"/>
    <cellStyle name="常规 2 15 2 3 3 2 2" xfId="27007"/>
    <cellStyle name="常规 2 15 2 3 3 3" xfId="27008"/>
    <cellStyle name="常规 2 15 2 3 3 3 2" xfId="27009"/>
    <cellStyle name="常规 2 15 2 3 3 4" xfId="27010"/>
    <cellStyle name="常规 2 15 2 3 3 5" xfId="27011"/>
    <cellStyle name="常规 2 15 2 3 4" xfId="27012"/>
    <cellStyle name="常规 2 15 2 3 4 2" xfId="27013"/>
    <cellStyle name="常规 2 15 2 3 4 2 2" xfId="27014"/>
    <cellStyle name="常规 2 15 2 3 4 3" xfId="27015"/>
    <cellStyle name="常规 2 15 2 3 4 3 2" xfId="27016"/>
    <cellStyle name="常规 2 15 2 3 4 4" xfId="27017"/>
    <cellStyle name="常规 2 15 2 3 4 5" xfId="27018"/>
    <cellStyle name="常规 2 15 2 3 5" xfId="27019"/>
    <cellStyle name="常规 2 15 2 3 5 2" xfId="27020"/>
    <cellStyle name="常规 2 15 2 3 5 2 2" xfId="27021"/>
    <cellStyle name="常规 2 15 2 3 5 3" xfId="27022"/>
    <cellStyle name="常规 2 15 2 3 5 3 2" xfId="27023"/>
    <cellStyle name="常规 2 15 2 3 5 4" xfId="27024"/>
    <cellStyle name="常规 2 15 2 3 5 5" xfId="27025"/>
    <cellStyle name="常规 2 15 2 3 6" xfId="27026"/>
    <cellStyle name="常规 2 15 2 3 6 2" xfId="27027"/>
    <cellStyle name="常规 2 15 2 3 6 2 2" xfId="27028"/>
    <cellStyle name="常规 2 15 2 3 6 3" xfId="27029"/>
    <cellStyle name="常规 2 15 2 3 6 3 2" xfId="27030"/>
    <cellStyle name="常规 2 15 2 3 6 4" xfId="27031"/>
    <cellStyle name="常规 2 15 2 3 6 5" xfId="27032"/>
    <cellStyle name="常规 2 15 2 3 7" xfId="27033"/>
    <cellStyle name="常规 2 15 2 3 7 2" xfId="27034"/>
    <cellStyle name="常规 2 15 2 3 7 2 2" xfId="27035"/>
    <cellStyle name="常规 2 15 2 3 7 3" xfId="27036"/>
    <cellStyle name="常规 2 15 2 3 7 3 2" xfId="27037"/>
    <cellStyle name="常规 2 15 2 3 7 4" xfId="27038"/>
    <cellStyle name="常规 2 15 2 3 7 5" xfId="27039"/>
    <cellStyle name="常规 2 15 2 3 8" xfId="27040"/>
    <cellStyle name="常规 2 15 2 3 8 2" xfId="27041"/>
    <cellStyle name="常规 2 15 2 3 8 2 2" xfId="27042"/>
    <cellStyle name="常规 2 15 2 3 8 3" xfId="27043"/>
    <cellStyle name="常规 2 15 2 3 8 3 2" xfId="27044"/>
    <cellStyle name="常规 2 15 2 3 8 4" xfId="27045"/>
    <cellStyle name="常规 2 15 2 3 8 5" xfId="27046"/>
    <cellStyle name="常规 2 15 2 3 9" xfId="27047"/>
    <cellStyle name="常规 2 15 2 3 9 2" xfId="27048"/>
    <cellStyle name="常规 2 15 2 3 9 2 2" xfId="27049"/>
    <cellStyle name="常规 2 15 2 3 9 3" xfId="27050"/>
    <cellStyle name="常规 2 15 2 3 9 3 2" xfId="27051"/>
    <cellStyle name="常规 2 15 2 3 9 4" xfId="27052"/>
    <cellStyle name="常规 2 15 2 3 9 5" xfId="27053"/>
    <cellStyle name="常规 2 15 2 4" xfId="27054"/>
    <cellStyle name="常规 2 15 2 4 10" xfId="27055"/>
    <cellStyle name="常规 2 15 2 4 10 2" xfId="27056"/>
    <cellStyle name="常规 2 15 2 4 11" xfId="27057"/>
    <cellStyle name="常规 2 15 2 4 11 2" xfId="27058"/>
    <cellStyle name="常规 2 15 2 4 12" xfId="27059"/>
    <cellStyle name="常规 2 15 2 4 12 2" xfId="27060"/>
    <cellStyle name="常规 2 15 2 4 13" xfId="27061"/>
    <cellStyle name="常规 2 15 2 4 13 2" xfId="27062"/>
    <cellStyle name="常规 2 15 2 4 14" xfId="27063"/>
    <cellStyle name="常规 2 15 2 4 14 2" xfId="27064"/>
    <cellStyle name="常规 2 15 2 4 2" xfId="27065"/>
    <cellStyle name="常规 2 15 2 4 2 2" xfId="27066"/>
    <cellStyle name="常规 2 15 2 4 2 2 2" xfId="27067"/>
    <cellStyle name="常规 2 15 2 4 2 3" xfId="27068"/>
    <cellStyle name="常规 2 15 2 4 2 3 2" xfId="27069"/>
    <cellStyle name="常规 2 15 2 4 2 4" xfId="27070"/>
    <cellStyle name="常规 2 15 2 4 2 5" xfId="27071"/>
    <cellStyle name="常规 2 15 2 4 3" xfId="27072"/>
    <cellStyle name="常规 2 15 2 4 3 2" xfId="27073"/>
    <cellStyle name="常规 2 15 2 4 3 2 2" xfId="27074"/>
    <cellStyle name="常规 2 15 2 4 3 3" xfId="27075"/>
    <cellStyle name="常规 2 15 2 4 3 3 2" xfId="27076"/>
    <cellStyle name="常规 2 15 2 4 3 4" xfId="27077"/>
    <cellStyle name="常规 2 15 2 4 3 5" xfId="27078"/>
    <cellStyle name="常规 2 15 2 4 4" xfId="27079"/>
    <cellStyle name="常规 2 15 2 4 4 2" xfId="27080"/>
    <cellStyle name="常规 2 15 2 4 4 2 2" xfId="27081"/>
    <cellStyle name="常规 2 15 2 4 4 3" xfId="27082"/>
    <cellStyle name="常规 2 15 2 4 4 3 2" xfId="27083"/>
    <cellStyle name="常规 2 15 2 4 4 4" xfId="27084"/>
    <cellStyle name="常规 2 15 2 4 4 5" xfId="27085"/>
    <cellStyle name="常规 2 15 2 4 5" xfId="27086"/>
    <cellStyle name="常规 2 15 2 4 5 2" xfId="27087"/>
    <cellStyle name="常规 2 15 2 4 5 2 2" xfId="27088"/>
    <cellStyle name="常规 2 15 2 4 5 3" xfId="27089"/>
    <cellStyle name="常规 2 15 2 4 5 3 2" xfId="27090"/>
    <cellStyle name="常规 2 15 2 4 5 4" xfId="27091"/>
    <cellStyle name="常规 2 15 2 4 5 5" xfId="27092"/>
    <cellStyle name="常规 2 15 2 4 6" xfId="27093"/>
    <cellStyle name="常规 2 15 2 4 6 2" xfId="27094"/>
    <cellStyle name="常规 2 15 2 4 6 2 2" xfId="27095"/>
    <cellStyle name="常规 2 15 2 4 6 3" xfId="27096"/>
    <cellStyle name="常规 2 15 2 4 6 3 2" xfId="27097"/>
    <cellStyle name="常规 2 15 2 4 6 4" xfId="27098"/>
    <cellStyle name="常规 2 15 2 4 6 5" xfId="27099"/>
    <cellStyle name="常规 2 15 2 4 7" xfId="27100"/>
    <cellStyle name="常规 2 15 2 4 7 2" xfId="27101"/>
    <cellStyle name="常规 2 15 2 4 7 2 2" xfId="27102"/>
    <cellStyle name="常规 2 15 2 4 7 3" xfId="27103"/>
    <cellStyle name="常规 2 15 2 4 7 3 2" xfId="27104"/>
    <cellStyle name="常规 2 15 2 4 7 4" xfId="27105"/>
    <cellStyle name="常规 2 15 2 4 7 5" xfId="27106"/>
    <cellStyle name="常规 2 15 2 4 8" xfId="27107"/>
    <cellStyle name="常规 2 15 2 4 8 2" xfId="27108"/>
    <cellStyle name="常规 2 15 2 4 8 2 2" xfId="27109"/>
    <cellStyle name="常规 2 15 2 4 8 3" xfId="27110"/>
    <cellStyle name="常规 2 15 2 4 8 3 2" xfId="27111"/>
    <cellStyle name="常规 2 15 2 4 8 4" xfId="27112"/>
    <cellStyle name="常规 2 15 2 4 8 5" xfId="27113"/>
    <cellStyle name="常规 2 15 2 4 9" xfId="27114"/>
    <cellStyle name="常规 2 15 2 4 9 2" xfId="27115"/>
    <cellStyle name="常规 2 15 2 4 9 2 2" xfId="27116"/>
    <cellStyle name="常规 2 15 2 4 9 3" xfId="27117"/>
    <cellStyle name="常规 2 15 2 4 9 3 2" xfId="27118"/>
    <cellStyle name="常规 2 15 2 4 9 4" xfId="27119"/>
    <cellStyle name="常规 2 15 2 4 9 5" xfId="27120"/>
    <cellStyle name="常规 2 15 2 5" xfId="27121"/>
    <cellStyle name="常规 2 15 2 5 2" xfId="27122"/>
    <cellStyle name="常规 2 15 2 5 2 2" xfId="27123"/>
    <cellStyle name="常规 2 15 2 5 3" xfId="27124"/>
    <cellStyle name="常规 2 15 2 5 3 2" xfId="27125"/>
    <cellStyle name="常规 2 15 2 5 4" xfId="27126"/>
    <cellStyle name="常规 2 15 2 5 5" xfId="27127"/>
    <cellStyle name="常规 2 15 2 6" xfId="27128"/>
    <cellStyle name="常规 2 15 2 6 10" xfId="27129"/>
    <cellStyle name="常规 2 15 2 6 10 2" xfId="27130"/>
    <cellStyle name="常规 2 15 2 6 11" xfId="27131"/>
    <cellStyle name="常规 2 15 2 6 11 2" xfId="27132"/>
    <cellStyle name="常规 2 15 2 6 12" xfId="27133"/>
    <cellStyle name="常规 2 15 2 6 12 2" xfId="27134"/>
    <cellStyle name="常规 2 15 2 6 13" xfId="27135"/>
    <cellStyle name="常规 2 15 2 6 13 2" xfId="27136"/>
    <cellStyle name="常规 2 15 2 6 14" xfId="27137"/>
    <cellStyle name="常规 2 15 2 6 14 2" xfId="27138"/>
    <cellStyle name="常规 2 15 2 6 15" xfId="27139"/>
    <cellStyle name="常规 2 15 2 6 16" xfId="27140"/>
    <cellStyle name="常规 2 15 2 6 2" xfId="27141"/>
    <cellStyle name="常规 2 15 2 6 2 2" xfId="27142"/>
    <cellStyle name="常规 2 15 2 6 2 2 2" xfId="27143"/>
    <cellStyle name="常规 2 15 2 6 2 3" xfId="27144"/>
    <cellStyle name="常规 2 15 2 6 2 3 2" xfId="27145"/>
    <cellStyle name="常规 2 15 2 6 2 4" xfId="27146"/>
    <cellStyle name="常规 2 15 2 6 2 5" xfId="27147"/>
    <cellStyle name="常规 2 15 2 6 3" xfId="27148"/>
    <cellStyle name="常规 2 15 2 6 3 2" xfId="27149"/>
    <cellStyle name="常规 2 15 2 6 3 2 2" xfId="27150"/>
    <cellStyle name="常规 2 15 2 6 3 3" xfId="27151"/>
    <cellStyle name="常规 2 15 2 6 3 3 2" xfId="27152"/>
    <cellStyle name="常规 2 15 2 6 3 4" xfId="27153"/>
    <cellStyle name="常规 2 15 2 6 3 5" xfId="27154"/>
    <cellStyle name="常规 2 15 2 6 4" xfId="27155"/>
    <cellStyle name="常规 2 15 2 6 4 2" xfId="27156"/>
    <cellStyle name="常规 2 15 2 6 4 2 2" xfId="27157"/>
    <cellStyle name="常规 2 15 2 6 4 3" xfId="27158"/>
    <cellStyle name="常规 2 15 2 6 4 3 2" xfId="27159"/>
    <cellStyle name="常规 2 15 2 6 4 4" xfId="27160"/>
    <cellStyle name="常规 2 15 2 6 4 5" xfId="27161"/>
    <cellStyle name="常规 2 15 2 6 5" xfId="27162"/>
    <cellStyle name="常规 2 15 2 6 5 2" xfId="27163"/>
    <cellStyle name="常规 2 15 2 6 5 2 2" xfId="27164"/>
    <cellStyle name="常规 2 15 2 6 5 3" xfId="27165"/>
    <cellStyle name="常规 2 15 2 6 5 3 2" xfId="27166"/>
    <cellStyle name="常规 2 15 2 6 5 4" xfId="27167"/>
    <cellStyle name="常规 2 15 2 6 5 5" xfId="27168"/>
    <cellStyle name="常规 2 15 2 6 6" xfId="27169"/>
    <cellStyle name="常规 2 15 2 6 6 2" xfId="27170"/>
    <cellStyle name="常规 2 15 2 6 6 2 2" xfId="27171"/>
    <cellStyle name="常规 2 15 2 6 6 3" xfId="27172"/>
    <cellStyle name="常规 2 15 2 6 6 3 2" xfId="27173"/>
    <cellStyle name="常规 2 15 2 6 6 4" xfId="27174"/>
    <cellStyle name="常规 2 15 2 6 6 5" xfId="27175"/>
    <cellStyle name="常规 2 15 2 6 7" xfId="27176"/>
    <cellStyle name="常规 2 15 2 6 7 2" xfId="27177"/>
    <cellStyle name="常规 2 15 2 6 8" xfId="27178"/>
    <cellStyle name="常规 2 15 2 6 8 2" xfId="27179"/>
    <cellStyle name="常规 2 15 2 6 9" xfId="27180"/>
    <cellStyle name="常规 2 15 2 6 9 2" xfId="27181"/>
    <cellStyle name="常规 2 15 2 7" xfId="27182"/>
    <cellStyle name="常规 2 15 2 7 10" xfId="27183"/>
    <cellStyle name="常规 2 15 2 7 10 2" xfId="27184"/>
    <cellStyle name="常规 2 15 2 7 11" xfId="27185"/>
    <cellStyle name="常规 2 15 2 7 11 2" xfId="27186"/>
    <cellStyle name="常规 2 15 2 7 2" xfId="27187"/>
    <cellStyle name="常规 2 15 2 7 2 10" xfId="27188"/>
    <cellStyle name="常规 2 15 2 7 2 11" xfId="27189"/>
    <cellStyle name="常规 2 15 2 7 2 2" xfId="27190"/>
    <cellStyle name="常规 2 15 2 7 2 2 2" xfId="27191"/>
    <cellStyle name="常规 2 15 2 7 2 3" xfId="27192"/>
    <cellStyle name="常规 2 15 2 7 2 3 2" xfId="27193"/>
    <cellStyle name="常规 2 15 2 7 2 4" xfId="27194"/>
    <cellStyle name="常规 2 15 2 7 2 4 2" xfId="27195"/>
    <cellStyle name="常规 2 15 2 7 2 5" xfId="27196"/>
    <cellStyle name="常规 2 15 2 7 2 5 2" xfId="27197"/>
    <cellStyle name="常规 2 15 2 7 2 6" xfId="27198"/>
    <cellStyle name="常规 2 15 2 7 2 6 2" xfId="27199"/>
    <cellStyle name="常规 2 15 2 7 2 7" xfId="27200"/>
    <cellStyle name="常规 2 15 2 7 2 7 2" xfId="27201"/>
    <cellStyle name="常规 2 15 2 7 2 8" xfId="27202"/>
    <cellStyle name="常规 2 15 2 7 2 8 2" xfId="27203"/>
    <cellStyle name="常规 2 15 2 7 2 9" xfId="27204"/>
    <cellStyle name="常规 2 15 2 7 2 9 2" xfId="27205"/>
    <cellStyle name="常规 2 15 2 7 3" xfId="27206"/>
    <cellStyle name="常规 2 15 2 7 3 2" xfId="27207"/>
    <cellStyle name="常规 2 15 2 7 3 2 2" xfId="27208"/>
    <cellStyle name="常规 2 15 2 7 3 3" xfId="27209"/>
    <cellStyle name="常规 2 15 2 7 3 3 2" xfId="27210"/>
    <cellStyle name="常规 2 15 2 7 3 4" xfId="27211"/>
    <cellStyle name="常规 2 15 2 7 3 5" xfId="27212"/>
    <cellStyle name="常规 2 15 2 7 4" xfId="27213"/>
    <cellStyle name="常规 2 15 2 7 4 2" xfId="27214"/>
    <cellStyle name="常规 2 15 2 7 4 2 2" xfId="27215"/>
    <cellStyle name="常规 2 15 2 7 4 3" xfId="27216"/>
    <cellStyle name="常规 2 15 2 7 4 3 2" xfId="27217"/>
    <cellStyle name="常规 2 15 2 7 4 4" xfId="27218"/>
    <cellStyle name="常规 2 15 2 7 4 5" xfId="27219"/>
    <cellStyle name="常规 2 15 2 7 5" xfId="27220"/>
    <cellStyle name="常规 2 15 2 7 5 2" xfId="27221"/>
    <cellStyle name="常规 2 15 2 7 5 2 2" xfId="27222"/>
    <cellStyle name="常规 2 15 2 7 5 3" xfId="27223"/>
    <cellStyle name="常规 2 15 2 7 5 3 2" xfId="27224"/>
    <cellStyle name="常规 2 15 2 7 5 4" xfId="27225"/>
    <cellStyle name="常规 2 15 2 7 5 5" xfId="27226"/>
    <cellStyle name="常规 2 15 2 7 6" xfId="27227"/>
    <cellStyle name="常规 2 15 2 7 6 2" xfId="27228"/>
    <cellStyle name="常规 2 15 2 7 6 2 2" xfId="27229"/>
    <cellStyle name="常规 2 15 2 7 6 3" xfId="27230"/>
    <cellStyle name="常规 2 15 2 7 6 3 2" xfId="27231"/>
    <cellStyle name="常规 2 15 2 7 6 4" xfId="27232"/>
    <cellStyle name="常规 2 15 2 7 6 5" xfId="27233"/>
    <cellStyle name="常规 2 15 2 7 7" xfId="27234"/>
    <cellStyle name="常规 2 15 2 7 7 2" xfId="27235"/>
    <cellStyle name="常规 2 15 2 7 8" xfId="27236"/>
    <cellStyle name="常规 2 15 2 7 8 2" xfId="27237"/>
    <cellStyle name="常规 2 15 2 7 9" xfId="27238"/>
    <cellStyle name="常规 2 15 2 7 9 2" xfId="27239"/>
    <cellStyle name="常规 2 15 2 8" xfId="27240"/>
    <cellStyle name="常规 2 15 2 8 10" xfId="27241"/>
    <cellStyle name="常规 2 15 2 8 10 2" xfId="27242"/>
    <cellStyle name="常规 2 15 2 8 2" xfId="27243"/>
    <cellStyle name="常规 2 15 2 8 2 2" xfId="27244"/>
    <cellStyle name="常规 2 15 2 8 2 2 2" xfId="27245"/>
    <cellStyle name="常规 2 15 2 8 2 3" xfId="27246"/>
    <cellStyle name="常规 2 15 2 8 2 3 2" xfId="27247"/>
    <cellStyle name="常规 2 15 2 8 2 4" xfId="27248"/>
    <cellStyle name="常规 2 15 2 8 2 5" xfId="27249"/>
    <cellStyle name="常规 2 15 2 8 3" xfId="27250"/>
    <cellStyle name="常规 2 15 2 8 3 2" xfId="27251"/>
    <cellStyle name="常规 2 15 2 8 3 2 2" xfId="27252"/>
    <cellStyle name="常规 2 15 2 8 3 3" xfId="27253"/>
    <cellStyle name="常规 2 15 2 8 3 3 2" xfId="27254"/>
    <cellStyle name="常规 2 15 2 8 3 4" xfId="27255"/>
    <cellStyle name="常规 2 15 2 8 3 5" xfId="27256"/>
    <cellStyle name="常规 2 15 2 8 4" xfId="27257"/>
    <cellStyle name="常规 2 15 2 8 4 2" xfId="27258"/>
    <cellStyle name="常规 2 15 2 8 4 2 2" xfId="27259"/>
    <cellStyle name="常规 2 15 2 8 4 3" xfId="27260"/>
    <cellStyle name="常规 2 15 2 8 4 3 2" xfId="27261"/>
    <cellStyle name="常规 2 15 2 8 4 4" xfId="27262"/>
    <cellStyle name="常规 2 15 2 8 4 5" xfId="27263"/>
    <cellStyle name="常规 2 15 2 8 5" xfId="27264"/>
    <cellStyle name="常规 2 15 2 8 5 2" xfId="27265"/>
    <cellStyle name="常规 2 15 2 8 5 2 2" xfId="27266"/>
    <cellStyle name="常规 2 15 2 8 5 3" xfId="27267"/>
    <cellStyle name="常规 2 15 2 8 5 3 2" xfId="27268"/>
    <cellStyle name="常规 2 15 2 8 5 4" xfId="27269"/>
    <cellStyle name="常规 2 15 2 8 5 5" xfId="27270"/>
    <cellStyle name="常规 2 15 2 8 6" xfId="27271"/>
    <cellStyle name="常规 2 15 2 8 6 2" xfId="27272"/>
    <cellStyle name="常规 2 15 2 8 7" xfId="27273"/>
    <cellStyle name="常规 2 15 2 8 7 2" xfId="27274"/>
    <cellStyle name="常规 2 15 2 8 8" xfId="27275"/>
    <cellStyle name="常规 2 15 2 8 8 2" xfId="27276"/>
    <cellStyle name="常规 2 15 2 8 9" xfId="27277"/>
    <cellStyle name="常规 2 15 2 8 9 2" xfId="27278"/>
    <cellStyle name="常规 2 15 2 9" xfId="27279"/>
    <cellStyle name="常规 2 15 2 9 10" xfId="27280"/>
    <cellStyle name="常规 2 15 2 9 10 2" xfId="27281"/>
    <cellStyle name="常规 2 15 2 9 2" xfId="27282"/>
    <cellStyle name="常规 2 15 2 9 2 10" xfId="27283"/>
    <cellStyle name="常规 2 15 2 9 2 11" xfId="27284"/>
    <cellStyle name="常规 2 15 2 9 2 2" xfId="27285"/>
    <cellStyle name="常规 2 15 2 9 2 2 2" xfId="27286"/>
    <cellStyle name="常规 2 15 2 9 2 3" xfId="27287"/>
    <cellStyle name="常规 2 15 2 9 2 3 2" xfId="27288"/>
    <cellStyle name="常规 2 15 2 9 2 4" xfId="27289"/>
    <cellStyle name="常规 2 15 2 9 2 4 2" xfId="27290"/>
    <cellStyle name="常规 2 15 2 9 2 5" xfId="27291"/>
    <cellStyle name="常规 2 15 2 9 2 5 2" xfId="27292"/>
    <cellStyle name="常规 2 15 2 9 2 6" xfId="27293"/>
    <cellStyle name="常规 2 15 2 9 2 6 2" xfId="27294"/>
    <cellStyle name="常规 2 15 2 9 2 7" xfId="27295"/>
    <cellStyle name="常规 2 15 2 9 2 7 2" xfId="27296"/>
    <cellStyle name="常规 2 15 2 9 2 8" xfId="27297"/>
    <cellStyle name="常规 2 15 2 9 2 8 2" xfId="27298"/>
    <cellStyle name="常规 2 15 2 9 2 9" xfId="27299"/>
    <cellStyle name="常规 2 15 2 9 2 9 2" xfId="27300"/>
    <cellStyle name="常规 2 15 2 9 3" xfId="27301"/>
    <cellStyle name="常规 2 15 2 9 3 2" xfId="27302"/>
    <cellStyle name="常规 2 15 2 9 3 2 2" xfId="27303"/>
    <cellStyle name="常规 2 15 2 9 3 3" xfId="27304"/>
    <cellStyle name="常规 2 15 2 9 3 3 2" xfId="27305"/>
    <cellStyle name="常规 2 15 2 9 3 4" xfId="27306"/>
    <cellStyle name="常规 2 15 2 9 3 5" xfId="27307"/>
    <cellStyle name="常规 2 15 2 9 4" xfId="27308"/>
    <cellStyle name="常规 2 15 2 9 4 2" xfId="27309"/>
    <cellStyle name="常规 2 15 2 9 4 2 2" xfId="27310"/>
    <cellStyle name="常规 2 15 2 9 4 3" xfId="27311"/>
    <cellStyle name="常规 2 15 2 9 4 3 2" xfId="27312"/>
    <cellStyle name="常规 2 15 2 9 4 4" xfId="27313"/>
    <cellStyle name="常规 2 15 2 9 4 5" xfId="27314"/>
    <cellStyle name="常规 2 15 2 9 5" xfId="27315"/>
    <cellStyle name="常规 2 15 2 9 5 2" xfId="27316"/>
    <cellStyle name="常规 2 15 2 9 5 2 2" xfId="27317"/>
    <cellStyle name="常规 2 15 2 9 5 3" xfId="27318"/>
    <cellStyle name="常规 2 15 2 9 5 3 2" xfId="27319"/>
    <cellStyle name="常规 2 15 2 9 5 4" xfId="27320"/>
    <cellStyle name="常规 2 15 2 9 5 5" xfId="27321"/>
    <cellStyle name="常规 2 15 2 9 6" xfId="27322"/>
    <cellStyle name="常规 2 15 2 9 6 2" xfId="27323"/>
    <cellStyle name="常规 2 15 2 9 7" xfId="27324"/>
    <cellStyle name="常规 2 15 2 9 7 2" xfId="27325"/>
    <cellStyle name="常规 2 15 2 9 8" xfId="27326"/>
    <cellStyle name="常规 2 15 2 9 8 2" xfId="27327"/>
    <cellStyle name="常规 2 15 2 9 9" xfId="27328"/>
    <cellStyle name="常规 2 15 2 9 9 2" xfId="27329"/>
    <cellStyle name="常规 2 15 20" xfId="27330"/>
    <cellStyle name="常规 2 15 20 2" xfId="27331"/>
    <cellStyle name="常规 2 15 21" xfId="27332"/>
    <cellStyle name="常规 2 15 21 2" xfId="27333"/>
    <cellStyle name="常规 2 15 22" xfId="27334"/>
    <cellStyle name="常规 2 15 22 2" xfId="27335"/>
    <cellStyle name="常规 2 15 23" xfId="27336"/>
    <cellStyle name="常规 2 15 23 2" xfId="27337"/>
    <cellStyle name="常规 2 15 24" xfId="27338"/>
    <cellStyle name="常规 2 15 24 2" xfId="27339"/>
    <cellStyle name="常规 2 15 3" xfId="27340"/>
    <cellStyle name="常规 2 15 3 10" xfId="27341"/>
    <cellStyle name="常规 2 15 3 10 2" xfId="27342"/>
    <cellStyle name="常规 2 15 3 10 2 2" xfId="27343"/>
    <cellStyle name="常规 2 15 3 10 2 2 2" xfId="27344"/>
    <cellStyle name="常规 2 15 3 10 2 3" xfId="27345"/>
    <cellStyle name="常规 2 15 3 10 2 3 2" xfId="27346"/>
    <cellStyle name="常规 2 15 3 10 2 4" xfId="27347"/>
    <cellStyle name="常规 2 15 3 10 2 5" xfId="27348"/>
    <cellStyle name="常规 2 15 3 10 3" xfId="27349"/>
    <cellStyle name="常规 2 15 3 10 3 2" xfId="27350"/>
    <cellStyle name="常规 2 15 3 10 3 2 2" xfId="27351"/>
    <cellStyle name="常规 2 15 3 10 3 3" xfId="27352"/>
    <cellStyle name="常规 2 15 3 10 3 3 2" xfId="27353"/>
    <cellStyle name="常规 2 15 3 10 3 4" xfId="27354"/>
    <cellStyle name="常规 2 15 3 10 3 5" xfId="27355"/>
    <cellStyle name="常规 2 15 3 10 4" xfId="27356"/>
    <cellStyle name="常规 2 15 3 10 5" xfId="27357"/>
    <cellStyle name="常规 2 15 3 10 6" xfId="27358"/>
    <cellStyle name="常规 2 15 3 10 7" xfId="27359"/>
    <cellStyle name="常规 2 15 3 11" xfId="27360"/>
    <cellStyle name="常规 2 15 3 11 2" xfId="27361"/>
    <cellStyle name="常规 2 15 3 11 2 2" xfId="27362"/>
    <cellStyle name="常规 2 15 3 11 3" xfId="27363"/>
    <cellStyle name="常规 2 15 3 11 3 2" xfId="27364"/>
    <cellStyle name="常规 2 15 3 11 4" xfId="27365"/>
    <cellStyle name="常规 2 15 3 11 5" xfId="27366"/>
    <cellStyle name="常规 2 15 3 12" xfId="27367"/>
    <cellStyle name="常规 2 15 3 12 2" xfId="27368"/>
    <cellStyle name="常规 2 15 3 13" xfId="27369"/>
    <cellStyle name="常规 2 15 3 13 2" xfId="27370"/>
    <cellStyle name="常规 2 15 3 14" xfId="27371"/>
    <cellStyle name="常规 2 15 3 14 2" xfId="27372"/>
    <cellStyle name="常规 2 15 3 15" xfId="27373"/>
    <cellStyle name="常规 2 15 3 15 2" xfId="27374"/>
    <cellStyle name="常规 2 15 3 16" xfId="27375"/>
    <cellStyle name="常规 2 15 3 16 2" xfId="27376"/>
    <cellStyle name="常规 2 15 3 2" xfId="27377"/>
    <cellStyle name="常规 2 15 3 2 10" xfId="27378"/>
    <cellStyle name="常规 2 15 3 2 10 2" xfId="27379"/>
    <cellStyle name="常规 2 15 3 2 11" xfId="27380"/>
    <cellStyle name="常规 2 15 3 2 11 2" xfId="27381"/>
    <cellStyle name="常规 2 15 3 2 12" xfId="27382"/>
    <cellStyle name="常规 2 15 3 2 12 2" xfId="27383"/>
    <cellStyle name="常规 2 15 3 2 13" xfId="27384"/>
    <cellStyle name="常规 2 15 3 2 13 2" xfId="27385"/>
    <cellStyle name="常规 2 15 3 2 14" xfId="27386"/>
    <cellStyle name="常规 2 15 3 2 14 2" xfId="27387"/>
    <cellStyle name="常规 2 15 3 2 15" xfId="27388"/>
    <cellStyle name="常规 2 15 3 2 15 2" xfId="27389"/>
    <cellStyle name="常规 2 15 3 2 16" xfId="27390"/>
    <cellStyle name="常规 2 15 3 2 16 2" xfId="27391"/>
    <cellStyle name="常规 2 15 3 2 17" xfId="27392"/>
    <cellStyle name="常规 2 15 3 2 17 2" xfId="27393"/>
    <cellStyle name="常规 2 15 3 2 18" xfId="27394"/>
    <cellStyle name="常规 2 15 3 2 19" xfId="27395"/>
    <cellStyle name="常规 2 15 3 2 2" xfId="27396"/>
    <cellStyle name="常规 2 15 3 2 2 2" xfId="27397"/>
    <cellStyle name="常规 2 15 3 2 2 2 2" xfId="27398"/>
    <cellStyle name="常规 2 15 3 2 2 3" xfId="27399"/>
    <cellStyle name="常规 2 15 3 2 2 3 2" xfId="27400"/>
    <cellStyle name="常规 2 15 3 2 2 4" xfId="27401"/>
    <cellStyle name="常规 2 15 3 2 2 5" xfId="27402"/>
    <cellStyle name="常规 2 15 3 2 3" xfId="27403"/>
    <cellStyle name="常规 2 15 3 2 3 2" xfId="27404"/>
    <cellStyle name="常规 2 15 3 2 3 2 2" xfId="27405"/>
    <cellStyle name="常规 2 15 3 2 3 3" xfId="27406"/>
    <cellStyle name="常规 2 15 3 2 3 3 2" xfId="27407"/>
    <cellStyle name="常规 2 15 3 2 3 4" xfId="27408"/>
    <cellStyle name="常规 2 15 3 2 3 5" xfId="27409"/>
    <cellStyle name="常规 2 15 3 2 4" xfId="27410"/>
    <cellStyle name="常规 2 15 3 2 4 2" xfId="27411"/>
    <cellStyle name="常规 2 15 3 2 4 2 2" xfId="27412"/>
    <cellStyle name="常规 2 15 3 2 4 3" xfId="27413"/>
    <cellStyle name="常规 2 15 3 2 4 3 2" xfId="27414"/>
    <cellStyle name="常规 2 15 3 2 4 4" xfId="27415"/>
    <cellStyle name="常规 2 15 3 2 4 5" xfId="27416"/>
    <cellStyle name="常规 2 15 3 2 5" xfId="27417"/>
    <cellStyle name="常规 2 15 3 2 5 2" xfId="27418"/>
    <cellStyle name="常规 2 15 3 2 5 2 2" xfId="27419"/>
    <cellStyle name="常规 2 15 3 2 5 3" xfId="27420"/>
    <cellStyle name="常规 2 15 3 2 5 3 2" xfId="27421"/>
    <cellStyle name="常规 2 15 3 2 5 4" xfId="27422"/>
    <cellStyle name="常规 2 15 3 2 5 5" xfId="27423"/>
    <cellStyle name="常规 2 15 3 2 6" xfId="27424"/>
    <cellStyle name="常规 2 15 3 2 6 2" xfId="27425"/>
    <cellStyle name="常规 2 15 3 2 6 2 2" xfId="27426"/>
    <cellStyle name="常规 2 15 3 2 6 3" xfId="27427"/>
    <cellStyle name="常规 2 15 3 2 6 3 2" xfId="27428"/>
    <cellStyle name="常规 2 15 3 2 6 4" xfId="27429"/>
    <cellStyle name="常规 2 15 3 2 6 5" xfId="27430"/>
    <cellStyle name="常规 2 15 3 2 7" xfId="27431"/>
    <cellStyle name="常规 2 15 3 2 7 2" xfId="27432"/>
    <cellStyle name="常规 2 15 3 2 7 2 2" xfId="27433"/>
    <cellStyle name="常规 2 15 3 2 7 3" xfId="27434"/>
    <cellStyle name="常规 2 15 3 2 7 3 2" xfId="27435"/>
    <cellStyle name="常规 2 15 3 2 7 4" xfId="27436"/>
    <cellStyle name="常规 2 15 3 2 7 5" xfId="27437"/>
    <cellStyle name="常规 2 15 3 2 8" xfId="27438"/>
    <cellStyle name="常规 2 15 3 2 8 2" xfId="27439"/>
    <cellStyle name="常规 2 15 3 2 8 2 2" xfId="27440"/>
    <cellStyle name="常规 2 15 3 2 8 3" xfId="27441"/>
    <cellStyle name="常规 2 15 3 2 8 3 2" xfId="27442"/>
    <cellStyle name="常规 2 15 3 2 8 4" xfId="27443"/>
    <cellStyle name="常规 2 15 3 2 8 5" xfId="27444"/>
    <cellStyle name="常规 2 15 3 2 9" xfId="27445"/>
    <cellStyle name="常规 2 15 3 2 9 2" xfId="27446"/>
    <cellStyle name="常规 2 15 3 2 9 2 2" xfId="27447"/>
    <cellStyle name="常规 2 15 3 2 9 3" xfId="27448"/>
    <cellStyle name="常规 2 15 3 2 9 3 2" xfId="27449"/>
    <cellStyle name="常规 2 15 3 2 9 4" xfId="27450"/>
    <cellStyle name="常规 2 15 3 2 9 5" xfId="27451"/>
    <cellStyle name="常规 2 15 3 3" xfId="27452"/>
    <cellStyle name="常规 2 15 3 3 2" xfId="27453"/>
    <cellStyle name="常规 2 15 3 3 2 2" xfId="27454"/>
    <cellStyle name="常规 2 15 3 3 3" xfId="27455"/>
    <cellStyle name="常规 2 15 3 3 3 2" xfId="27456"/>
    <cellStyle name="常规 2 15 3 3 4" xfId="27457"/>
    <cellStyle name="常规 2 15 3 3 5" xfId="27458"/>
    <cellStyle name="常规 2 15 3 4" xfId="27459"/>
    <cellStyle name="常规 2 15 3 4 2" xfId="27460"/>
    <cellStyle name="常规 2 15 3 4 2 2" xfId="27461"/>
    <cellStyle name="常规 2 15 3 4 3" xfId="27462"/>
    <cellStyle name="常规 2 15 3 4 3 2" xfId="27463"/>
    <cellStyle name="常规 2 15 3 4 4" xfId="27464"/>
    <cellStyle name="常规 2 15 3 4 5" xfId="27465"/>
    <cellStyle name="常规 2 15 3 5" xfId="27466"/>
    <cellStyle name="常规 2 15 3 5 10" xfId="27467"/>
    <cellStyle name="常规 2 15 3 5 10 2" xfId="27468"/>
    <cellStyle name="常规 2 15 3 5 11" xfId="27469"/>
    <cellStyle name="常规 2 15 3 5 11 2" xfId="27470"/>
    <cellStyle name="常规 2 15 3 5 12" xfId="27471"/>
    <cellStyle name="常规 2 15 3 5 12 2" xfId="27472"/>
    <cellStyle name="常规 2 15 3 5 13" xfId="27473"/>
    <cellStyle name="常规 2 15 3 5 13 2" xfId="27474"/>
    <cellStyle name="常规 2 15 3 5 14" xfId="27475"/>
    <cellStyle name="常规 2 15 3 5 14 2" xfId="27476"/>
    <cellStyle name="常规 2 15 3 5 15" xfId="27477"/>
    <cellStyle name="常规 2 15 3 5 16" xfId="27478"/>
    <cellStyle name="常规 2 15 3 5 2" xfId="27479"/>
    <cellStyle name="常规 2 15 3 5 2 2" xfId="27480"/>
    <cellStyle name="常规 2 15 3 5 2 2 2" xfId="27481"/>
    <cellStyle name="常规 2 15 3 5 2 3" xfId="27482"/>
    <cellStyle name="常规 2 15 3 5 2 3 2" xfId="27483"/>
    <cellStyle name="常规 2 15 3 5 2 4" xfId="27484"/>
    <cellStyle name="常规 2 15 3 5 2 5" xfId="27485"/>
    <cellStyle name="常规 2 15 3 5 3" xfId="27486"/>
    <cellStyle name="常规 2 15 3 5 3 2" xfId="27487"/>
    <cellStyle name="常规 2 15 3 5 3 2 2" xfId="27488"/>
    <cellStyle name="常规 2 15 3 5 3 3" xfId="27489"/>
    <cellStyle name="常规 2 15 3 5 3 3 2" xfId="27490"/>
    <cellStyle name="常规 2 15 3 5 3 4" xfId="27491"/>
    <cellStyle name="常规 2 15 3 5 3 5" xfId="27492"/>
    <cellStyle name="常规 2 15 3 5 4" xfId="27493"/>
    <cellStyle name="常规 2 15 3 5 4 2" xfId="27494"/>
    <cellStyle name="常规 2 15 3 5 4 2 2" xfId="27495"/>
    <cellStyle name="常规 2 15 3 5 4 3" xfId="27496"/>
    <cellStyle name="常规 2 15 3 5 4 3 2" xfId="27497"/>
    <cellStyle name="常规 2 15 3 5 4 4" xfId="27498"/>
    <cellStyle name="常规 2 15 3 5 4 5" xfId="27499"/>
    <cellStyle name="常规 2 15 3 5 5" xfId="27500"/>
    <cellStyle name="常规 2 15 3 5 5 2" xfId="27501"/>
    <cellStyle name="常规 2 15 3 5 5 2 2" xfId="27502"/>
    <cellStyle name="常规 2 15 3 5 5 3" xfId="27503"/>
    <cellStyle name="常规 2 15 3 5 5 3 2" xfId="27504"/>
    <cellStyle name="常规 2 15 3 5 5 4" xfId="27505"/>
    <cellStyle name="常规 2 15 3 5 5 5" xfId="27506"/>
    <cellStyle name="常规 2 15 3 5 6" xfId="27507"/>
    <cellStyle name="常规 2 15 3 5 6 2" xfId="27508"/>
    <cellStyle name="常规 2 15 3 5 6 2 2" xfId="27509"/>
    <cellStyle name="常规 2 15 3 5 6 3" xfId="27510"/>
    <cellStyle name="常规 2 15 3 5 6 3 2" xfId="27511"/>
    <cellStyle name="常规 2 15 3 5 6 4" xfId="27512"/>
    <cellStyle name="常规 2 15 3 5 6 5" xfId="27513"/>
    <cellStyle name="常规 2 15 3 5 7" xfId="27514"/>
    <cellStyle name="常规 2 15 3 5 7 2" xfId="27515"/>
    <cellStyle name="常规 2 15 3 5 8" xfId="27516"/>
    <cellStyle name="常规 2 15 3 5 8 2" xfId="27517"/>
    <cellStyle name="常规 2 15 3 5 9" xfId="27518"/>
    <cellStyle name="常规 2 15 3 5 9 2" xfId="27519"/>
    <cellStyle name="常规 2 15 3 6" xfId="27520"/>
    <cellStyle name="常规 2 15 3 6 10" xfId="27521"/>
    <cellStyle name="常规 2 15 3 6 10 2" xfId="27522"/>
    <cellStyle name="常规 2 15 3 6 11" xfId="27523"/>
    <cellStyle name="常规 2 15 3 6 11 2" xfId="27524"/>
    <cellStyle name="常规 2 15 3 6 12" xfId="27525"/>
    <cellStyle name="常规 2 15 3 6 12 2" xfId="27526"/>
    <cellStyle name="常规 2 15 3 6 13" xfId="27527"/>
    <cellStyle name="常规 2 15 3 6 13 2" xfId="27528"/>
    <cellStyle name="常规 2 15 3 6 14" xfId="27529"/>
    <cellStyle name="常规 2 15 3 6 15" xfId="27530"/>
    <cellStyle name="常规 2 15 3 6 2" xfId="27531"/>
    <cellStyle name="常规 2 15 3 6 2 2" xfId="27532"/>
    <cellStyle name="常规 2 15 3 6 2 2 2" xfId="27533"/>
    <cellStyle name="常规 2 15 3 6 2 3" xfId="27534"/>
    <cellStyle name="常规 2 15 3 6 2 3 2" xfId="27535"/>
    <cellStyle name="常规 2 15 3 6 2 4" xfId="27536"/>
    <cellStyle name="常规 2 15 3 6 2 5" xfId="27537"/>
    <cellStyle name="常规 2 15 3 6 3" xfId="27538"/>
    <cellStyle name="常规 2 15 3 6 3 2" xfId="27539"/>
    <cellStyle name="常规 2 15 3 6 3 2 2" xfId="27540"/>
    <cellStyle name="常规 2 15 3 6 3 3" xfId="27541"/>
    <cellStyle name="常规 2 15 3 6 3 3 2" xfId="27542"/>
    <cellStyle name="常规 2 15 3 6 3 4" xfId="27543"/>
    <cellStyle name="常规 2 15 3 6 3 5" xfId="27544"/>
    <cellStyle name="常规 2 15 3 6 4" xfId="27545"/>
    <cellStyle name="常规 2 15 3 6 4 2" xfId="27546"/>
    <cellStyle name="常规 2 15 3 6 4 2 2" xfId="27547"/>
    <cellStyle name="常规 2 15 3 6 4 3" xfId="27548"/>
    <cellStyle name="常规 2 15 3 6 4 3 2" xfId="27549"/>
    <cellStyle name="常规 2 15 3 6 4 4" xfId="27550"/>
    <cellStyle name="常规 2 15 3 6 4 5" xfId="27551"/>
    <cellStyle name="常规 2 15 3 6 5" xfId="27552"/>
    <cellStyle name="常规 2 15 3 6 5 2" xfId="27553"/>
    <cellStyle name="常规 2 15 3 6 5 2 2" xfId="27554"/>
    <cellStyle name="常规 2 15 3 6 5 3" xfId="27555"/>
    <cellStyle name="常规 2 15 3 6 5 3 2" xfId="27556"/>
    <cellStyle name="常规 2 15 3 6 5 4" xfId="27557"/>
    <cellStyle name="常规 2 15 3 6 5 5" xfId="27558"/>
    <cellStyle name="常规 2 15 3 6 6" xfId="27559"/>
    <cellStyle name="常规 2 15 3 6 6 2" xfId="27560"/>
    <cellStyle name="常规 2 15 3 6 7" xfId="27561"/>
    <cellStyle name="常规 2 15 3 6 7 2" xfId="27562"/>
    <cellStyle name="常规 2 15 3 6 8" xfId="27563"/>
    <cellStyle name="常规 2 15 3 6 8 2" xfId="27564"/>
    <cellStyle name="常规 2 15 3 6 9" xfId="27565"/>
    <cellStyle name="常规 2 15 3 6 9 2" xfId="27566"/>
    <cellStyle name="常规 2 15 3 7" xfId="27567"/>
    <cellStyle name="常规 2 15 3 7 2" xfId="27568"/>
    <cellStyle name="常规 2 15 3 7 2 2" xfId="27569"/>
    <cellStyle name="常规 2 15 3 7 3" xfId="27570"/>
    <cellStyle name="常规 2 15 3 7 3 2" xfId="27571"/>
    <cellStyle name="常规 2 15 3 7 4" xfId="27572"/>
    <cellStyle name="常规 2 15 3 7 5" xfId="27573"/>
    <cellStyle name="常规 2 15 3 8" xfId="27574"/>
    <cellStyle name="常规 2 15 3 8 10" xfId="27575"/>
    <cellStyle name="常规 2 15 3 8 10 2" xfId="27576"/>
    <cellStyle name="常规 2 15 3 8 11" xfId="27577"/>
    <cellStyle name="常规 2 15 3 8 11 2" xfId="27578"/>
    <cellStyle name="常规 2 15 3 8 12" xfId="27579"/>
    <cellStyle name="常规 2 15 3 8 12 2" xfId="27580"/>
    <cellStyle name="常规 2 15 3 8 13" xfId="27581"/>
    <cellStyle name="常规 2 15 3 8 14" xfId="27582"/>
    <cellStyle name="常规 2 15 3 8 2" xfId="27583"/>
    <cellStyle name="常规 2 15 3 8 2 2" xfId="27584"/>
    <cellStyle name="常规 2 15 3 8 2 2 2" xfId="27585"/>
    <cellStyle name="常规 2 15 3 8 2 3" xfId="27586"/>
    <cellStyle name="常规 2 15 3 8 2 3 2" xfId="27587"/>
    <cellStyle name="常规 2 15 3 8 2 4" xfId="27588"/>
    <cellStyle name="常规 2 15 3 8 2 5" xfId="27589"/>
    <cellStyle name="常规 2 15 3 8 3" xfId="27590"/>
    <cellStyle name="常规 2 15 3 8 3 2" xfId="27591"/>
    <cellStyle name="常规 2 15 3 8 3 2 2" xfId="27592"/>
    <cellStyle name="常规 2 15 3 8 3 3" xfId="27593"/>
    <cellStyle name="常规 2 15 3 8 3 3 2" xfId="27594"/>
    <cellStyle name="常规 2 15 3 8 3 4" xfId="27595"/>
    <cellStyle name="常规 2 15 3 8 3 5" xfId="27596"/>
    <cellStyle name="常规 2 15 3 8 4" xfId="27597"/>
    <cellStyle name="常规 2 15 3 8 4 2" xfId="27598"/>
    <cellStyle name="常规 2 15 3 8 4 2 2" xfId="27599"/>
    <cellStyle name="常规 2 15 3 8 4 3" xfId="27600"/>
    <cellStyle name="常规 2 15 3 8 4 3 2" xfId="27601"/>
    <cellStyle name="常规 2 15 3 8 4 4" xfId="27602"/>
    <cellStyle name="常规 2 15 3 8 4 5" xfId="27603"/>
    <cellStyle name="常规 2 15 3 8 5" xfId="27604"/>
    <cellStyle name="常规 2 15 3 8 5 2" xfId="27605"/>
    <cellStyle name="常规 2 15 3 8 6" xfId="27606"/>
    <cellStyle name="常规 2 15 3 8 6 2" xfId="27607"/>
    <cellStyle name="常规 2 15 3 8 7" xfId="27608"/>
    <cellStyle name="常规 2 15 3 8 7 2" xfId="27609"/>
    <cellStyle name="常规 2 15 3 8 8" xfId="27610"/>
    <cellStyle name="常规 2 15 3 8 8 2" xfId="27611"/>
    <cellStyle name="常规 2 15 3 8 9" xfId="27612"/>
    <cellStyle name="常规 2 15 3 8 9 2" xfId="27613"/>
    <cellStyle name="常规 2 15 3 9" xfId="27614"/>
    <cellStyle name="常规 2 15 3 9 2" xfId="27615"/>
    <cellStyle name="常规 2 15 3 9 2 2" xfId="27616"/>
    <cellStyle name="常规 2 15 3 9 2 2 2" xfId="27617"/>
    <cellStyle name="常规 2 15 3 9 2 3" xfId="27618"/>
    <cellStyle name="常规 2 15 3 9 2 3 2" xfId="27619"/>
    <cellStyle name="常规 2 15 3 9 2 4" xfId="27620"/>
    <cellStyle name="常规 2 15 3 9 2 5" xfId="27621"/>
    <cellStyle name="常规 2 15 3 9 3" xfId="27622"/>
    <cellStyle name="常规 2 15 3 9 3 2" xfId="27623"/>
    <cellStyle name="常规 2 15 3 9 3 2 2" xfId="27624"/>
    <cellStyle name="常规 2 15 3 9 3 3" xfId="27625"/>
    <cellStyle name="常规 2 15 3 9 3 3 2" xfId="27626"/>
    <cellStyle name="常规 2 15 3 9 3 4" xfId="27627"/>
    <cellStyle name="常规 2 15 3 9 3 5" xfId="27628"/>
    <cellStyle name="常规 2 15 3 9 4" xfId="27629"/>
    <cellStyle name="常规 2 15 3 9 5" xfId="27630"/>
    <cellStyle name="常规 2 15 3 9 6" xfId="27631"/>
    <cellStyle name="常规 2 15 3 9 7" xfId="27632"/>
    <cellStyle name="常规 2 15 4" xfId="27633"/>
    <cellStyle name="常规 2 15 4 10" xfId="27634"/>
    <cellStyle name="常规 2 15 4 10 2" xfId="27635"/>
    <cellStyle name="常规 2 15 4 10 2 2" xfId="27636"/>
    <cellStyle name="常规 2 15 4 10 3" xfId="27637"/>
    <cellStyle name="常规 2 15 4 10 3 2" xfId="27638"/>
    <cellStyle name="常规 2 15 4 10 4" xfId="27639"/>
    <cellStyle name="常规 2 15 4 10 5" xfId="27640"/>
    <cellStyle name="常规 2 15 4 11" xfId="27641"/>
    <cellStyle name="常规 2 15 4 11 2" xfId="27642"/>
    <cellStyle name="常规 2 15 4 12" xfId="27643"/>
    <cellStyle name="常规 2 15 4 12 2" xfId="27644"/>
    <cellStyle name="常规 2 15 4 13" xfId="27645"/>
    <cellStyle name="常规 2 15 4 13 2" xfId="27646"/>
    <cellStyle name="常规 2 15 4 14" xfId="27647"/>
    <cellStyle name="常规 2 15 4 14 2" xfId="27648"/>
    <cellStyle name="常规 2 15 4 15" xfId="27649"/>
    <cellStyle name="常规 2 15 4 15 2" xfId="27650"/>
    <cellStyle name="常规 2 15 4 2" xfId="27651"/>
    <cellStyle name="常规 2 15 4 2 2" xfId="27652"/>
    <cellStyle name="常规 2 15 4 2 2 2" xfId="27653"/>
    <cellStyle name="常规 2 15 4 2 3" xfId="27654"/>
    <cellStyle name="常规 2 15 4 2 3 2" xfId="27655"/>
    <cellStyle name="常规 2 15 4 2 4" xfId="27656"/>
    <cellStyle name="常规 2 15 4 2 5" xfId="27657"/>
    <cellStyle name="常规 2 15 4 3" xfId="27658"/>
    <cellStyle name="常规 2 15 4 3 2" xfId="27659"/>
    <cellStyle name="常规 2 15 4 3 2 2" xfId="27660"/>
    <cellStyle name="常规 2 15 4 3 3" xfId="27661"/>
    <cellStyle name="常规 2 15 4 3 3 2" xfId="27662"/>
    <cellStyle name="常规 2 15 4 3 4" xfId="27663"/>
    <cellStyle name="常规 2 15 4 3 5" xfId="27664"/>
    <cellStyle name="常规 2 15 4 4" xfId="27665"/>
    <cellStyle name="常规 2 15 4 4 10" xfId="27666"/>
    <cellStyle name="常规 2 15 4 4 10 2" xfId="27667"/>
    <cellStyle name="常规 2 15 4 4 11" xfId="27668"/>
    <cellStyle name="常规 2 15 4 4 11 2" xfId="27669"/>
    <cellStyle name="常规 2 15 4 4 12" xfId="27670"/>
    <cellStyle name="常规 2 15 4 4 12 2" xfId="27671"/>
    <cellStyle name="常规 2 15 4 4 13" xfId="27672"/>
    <cellStyle name="常规 2 15 4 4 13 2" xfId="27673"/>
    <cellStyle name="常规 2 15 4 4 14" xfId="27674"/>
    <cellStyle name="常规 2 15 4 4 14 2" xfId="27675"/>
    <cellStyle name="常规 2 15 4 4 15" xfId="27676"/>
    <cellStyle name="常规 2 15 4 4 16" xfId="27677"/>
    <cellStyle name="常规 2 15 4 4 2" xfId="27678"/>
    <cellStyle name="常规 2 15 4 4 2 2" xfId="27679"/>
    <cellStyle name="常规 2 15 4 4 2 2 2" xfId="27680"/>
    <cellStyle name="常规 2 15 4 4 2 3" xfId="27681"/>
    <cellStyle name="常规 2 15 4 4 2 3 2" xfId="27682"/>
    <cellStyle name="常规 2 15 4 4 2 4" xfId="27683"/>
    <cellStyle name="常规 2 15 4 4 2 5" xfId="27684"/>
    <cellStyle name="常规 2 15 4 4 3" xfId="27685"/>
    <cellStyle name="常规 2 15 4 4 3 2" xfId="27686"/>
    <cellStyle name="常规 2 15 4 4 3 2 2" xfId="27687"/>
    <cellStyle name="常规 2 15 4 4 3 3" xfId="27688"/>
    <cellStyle name="常规 2 15 4 4 3 3 2" xfId="27689"/>
    <cellStyle name="常规 2 15 4 4 3 4" xfId="27690"/>
    <cellStyle name="常规 2 15 4 4 3 5" xfId="27691"/>
    <cellStyle name="常规 2 15 4 4 4" xfId="27692"/>
    <cellStyle name="常规 2 15 4 4 4 2" xfId="27693"/>
    <cellStyle name="常规 2 15 4 4 4 2 2" xfId="27694"/>
    <cellStyle name="常规 2 15 4 4 4 3" xfId="27695"/>
    <cellStyle name="常规 2 15 4 4 4 3 2" xfId="27696"/>
    <cellStyle name="常规 2 15 4 4 4 4" xfId="27697"/>
    <cellStyle name="常规 2 15 4 4 4 5" xfId="27698"/>
    <cellStyle name="常规 2 15 4 4 5" xfId="27699"/>
    <cellStyle name="常规 2 15 4 4 5 2" xfId="27700"/>
    <cellStyle name="常规 2 15 4 4 5 2 2" xfId="27701"/>
    <cellStyle name="常规 2 15 4 4 5 3" xfId="27702"/>
    <cellStyle name="常规 2 15 4 4 5 3 2" xfId="27703"/>
    <cellStyle name="常规 2 15 4 4 5 4" xfId="27704"/>
    <cellStyle name="常规 2 15 4 4 5 5" xfId="27705"/>
    <cellStyle name="常规 2 15 4 4 6" xfId="27706"/>
    <cellStyle name="常规 2 15 4 4 6 2" xfId="27707"/>
    <cellStyle name="常规 2 15 4 4 6 2 2" xfId="27708"/>
    <cellStyle name="常规 2 15 4 4 6 3" xfId="27709"/>
    <cellStyle name="常规 2 15 4 4 6 3 2" xfId="27710"/>
    <cellStyle name="常规 2 15 4 4 6 4" xfId="27711"/>
    <cellStyle name="常规 2 15 4 4 6 5" xfId="27712"/>
    <cellStyle name="常规 2 15 4 4 7" xfId="27713"/>
    <cellStyle name="常规 2 15 4 4 7 2" xfId="27714"/>
    <cellStyle name="常规 2 15 4 4 8" xfId="27715"/>
    <cellStyle name="常规 2 15 4 4 8 2" xfId="27716"/>
    <cellStyle name="常规 2 15 4 4 9" xfId="27717"/>
    <cellStyle name="常规 2 15 4 4 9 2" xfId="27718"/>
    <cellStyle name="常规 2 15 4 5" xfId="27719"/>
    <cellStyle name="常规 2 15 4 5 10" xfId="27720"/>
    <cellStyle name="常规 2 15 4 5 10 2" xfId="27721"/>
    <cellStyle name="常规 2 15 4 5 11" xfId="27722"/>
    <cellStyle name="常规 2 15 4 5 11 2" xfId="27723"/>
    <cellStyle name="常规 2 15 4 5 12" xfId="27724"/>
    <cellStyle name="常规 2 15 4 5 12 2" xfId="27725"/>
    <cellStyle name="常规 2 15 4 5 13" xfId="27726"/>
    <cellStyle name="常规 2 15 4 5 13 2" xfId="27727"/>
    <cellStyle name="常规 2 15 4 5 14" xfId="27728"/>
    <cellStyle name="常规 2 15 4 5 15" xfId="27729"/>
    <cellStyle name="常规 2 15 4 5 2" xfId="27730"/>
    <cellStyle name="常规 2 15 4 5 2 2" xfId="27731"/>
    <cellStyle name="常规 2 15 4 5 2 2 2" xfId="27732"/>
    <cellStyle name="常规 2 15 4 5 2 3" xfId="27733"/>
    <cellStyle name="常规 2 15 4 5 2 3 2" xfId="27734"/>
    <cellStyle name="常规 2 15 4 5 2 4" xfId="27735"/>
    <cellStyle name="常规 2 15 4 5 2 5" xfId="27736"/>
    <cellStyle name="常规 2 15 4 5 3" xfId="27737"/>
    <cellStyle name="常规 2 15 4 5 3 2" xfId="27738"/>
    <cellStyle name="常规 2 15 4 5 3 2 2" xfId="27739"/>
    <cellStyle name="常规 2 15 4 5 3 3" xfId="27740"/>
    <cellStyle name="常规 2 15 4 5 3 3 2" xfId="27741"/>
    <cellStyle name="常规 2 15 4 5 3 4" xfId="27742"/>
    <cellStyle name="常规 2 15 4 5 3 5" xfId="27743"/>
    <cellStyle name="常规 2 15 4 5 4" xfId="27744"/>
    <cellStyle name="常规 2 15 4 5 4 2" xfId="27745"/>
    <cellStyle name="常规 2 15 4 5 4 2 2" xfId="27746"/>
    <cellStyle name="常规 2 15 4 5 4 3" xfId="27747"/>
    <cellStyle name="常规 2 15 4 5 4 3 2" xfId="27748"/>
    <cellStyle name="常规 2 15 4 5 4 4" xfId="27749"/>
    <cellStyle name="常规 2 15 4 5 4 5" xfId="27750"/>
    <cellStyle name="常规 2 15 4 5 5" xfId="27751"/>
    <cellStyle name="常规 2 15 4 5 5 2" xfId="27752"/>
    <cellStyle name="常规 2 15 4 5 5 2 2" xfId="27753"/>
    <cellStyle name="常规 2 15 4 5 5 3" xfId="27754"/>
    <cellStyle name="常规 2 15 4 5 5 3 2" xfId="27755"/>
    <cellStyle name="常规 2 15 4 5 5 4" xfId="27756"/>
    <cellStyle name="常规 2 15 4 5 5 5" xfId="27757"/>
    <cellStyle name="常规 2 15 4 5 6" xfId="27758"/>
    <cellStyle name="常规 2 15 4 5 6 2" xfId="27759"/>
    <cellStyle name="常规 2 15 4 5 7" xfId="27760"/>
    <cellStyle name="常规 2 15 4 5 7 2" xfId="27761"/>
    <cellStyle name="常规 2 15 4 5 8" xfId="27762"/>
    <cellStyle name="常规 2 15 4 5 8 2" xfId="27763"/>
    <cellStyle name="常规 2 15 4 5 9" xfId="27764"/>
    <cellStyle name="常规 2 15 4 5 9 2" xfId="27765"/>
    <cellStyle name="常规 2 15 4 6" xfId="27766"/>
    <cellStyle name="常规 2 15 4 6 2" xfId="27767"/>
    <cellStyle name="常规 2 15 4 6 2 2" xfId="27768"/>
    <cellStyle name="常规 2 15 4 6 3" xfId="27769"/>
    <cellStyle name="常规 2 15 4 6 3 2" xfId="27770"/>
    <cellStyle name="常规 2 15 4 6 4" xfId="27771"/>
    <cellStyle name="常规 2 15 4 6 5" xfId="27772"/>
    <cellStyle name="常规 2 15 4 7" xfId="27773"/>
    <cellStyle name="常规 2 15 4 7 10" xfId="27774"/>
    <cellStyle name="常规 2 15 4 7 10 2" xfId="27775"/>
    <cellStyle name="常规 2 15 4 7 11" xfId="27776"/>
    <cellStyle name="常规 2 15 4 7 11 2" xfId="27777"/>
    <cellStyle name="常规 2 15 4 7 12" xfId="27778"/>
    <cellStyle name="常规 2 15 4 7 12 2" xfId="27779"/>
    <cellStyle name="常规 2 15 4 7 13" xfId="27780"/>
    <cellStyle name="常规 2 15 4 7 14" xfId="27781"/>
    <cellStyle name="常规 2 15 4 7 2" xfId="27782"/>
    <cellStyle name="常规 2 15 4 7 2 2" xfId="27783"/>
    <cellStyle name="常规 2 15 4 7 2 2 2" xfId="27784"/>
    <cellStyle name="常规 2 15 4 7 2 3" xfId="27785"/>
    <cellStyle name="常规 2 15 4 7 2 3 2" xfId="27786"/>
    <cellStyle name="常规 2 15 4 7 2 4" xfId="27787"/>
    <cellStyle name="常规 2 15 4 7 2 5" xfId="27788"/>
    <cellStyle name="常规 2 15 4 7 3" xfId="27789"/>
    <cellStyle name="常规 2 15 4 7 3 2" xfId="27790"/>
    <cellStyle name="常规 2 15 4 7 3 2 2" xfId="27791"/>
    <cellStyle name="常规 2 15 4 7 3 3" xfId="27792"/>
    <cellStyle name="常规 2 15 4 7 3 3 2" xfId="27793"/>
    <cellStyle name="常规 2 15 4 7 3 4" xfId="27794"/>
    <cellStyle name="常规 2 15 4 7 3 5" xfId="27795"/>
    <cellStyle name="常规 2 15 4 7 4" xfId="27796"/>
    <cellStyle name="常规 2 15 4 7 4 2" xfId="27797"/>
    <cellStyle name="常规 2 15 4 7 4 2 2" xfId="27798"/>
    <cellStyle name="常规 2 15 4 7 4 3" xfId="27799"/>
    <cellStyle name="常规 2 15 4 7 4 3 2" xfId="27800"/>
    <cellStyle name="常规 2 15 4 7 4 4" xfId="27801"/>
    <cellStyle name="常规 2 15 4 7 4 5" xfId="27802"/>
    <cellStyle name="常规 2 15 4 7 5" xfId="27803"/>
    <cellStyle name="常规 2 15 4 7 5 2" xfId="27804"/>
    <cellStyle name="常规 2 15 4 7 6" xfId="27805"/>
    <cellStyle name="常规 2 15 4 7 6 2" xfId="27806"/>
    <cellStyle name="常规 2 15 4 7 7" xfId="27807"/>
    <cellStyle name="常规 2 15 4 7 7 2" xfId="27808"/>
    <cellStyle name="常规 2 15 4 7 8" xfId="27809"/>
    <cellStyle name="常规 2 15 4 7 8 2" xfId="27810"/>
    <cellStyle name="常规 2 15 4 7 9" xfId="27811"/>
    <cellStyle name="常规 2 15 4 7 9 2" xfId="27812"/>
    <cellStyle name="常规 2 15 4 8" xfId="27813"/>
    <cellStyle name="常规 2 15 4 8 2" xfId="27814"/>
    <cellStyle name="常规 2 15 4 8 2 2" xfId="27815"/>
    <cellStyle name="常规 2 15 4 8 2 2 2" xfId="27816"/>
    <cellStyle name="常规 2 15 4 8 2 3" xfId="27817"/>
    <cellStyle name="常规 2 15 4 8 2 3 2" xfId="27818"/>
    <cellStyle name="常规 2 15 4 8 2 4" xfId="27819"/>
    <cellStyle name="常规 2 15 4 8 2 5" xfId="27820"/>
    <cellStyle name="常规 2 15 4 8 3" xfId="27821"/>
    <cellStyle name="常规 2 15 4 8 3 2" xfId="27822"/>
    <cellStyle name="常规 2 15 4 8 3 2 2" xfId="27823"/>
    <cellStyle name="常规 2 15 4 8 3 3" xfId="27824"/>
    <cellStyle name="常规 2 15 4 8 3 3 2" xfId="27825"/>
    <cellStyle name="常规 2 15 4 8 3 4" xfId="27826"/>
    <cellStyle name="常规 2 15 4 8 3 5" xfId="27827"/>
    <cellStyle name="常规 2 15 4 8 4" xfId="27828"/>
    <cellStyle name="常规 2 15 4 8 5" xfId="27829"/>
    <cellStyle name="常规 2 15 4 8 6" xfId="27830"/>
    <cellStyle name="常规 2 15 4 8 7" xfId="27831"/>
    <cellStyle name="常规 2 15 4 9" xfId="27832"/>
    <cellStyle name="常规 2 15 4 9 2" xfId="27833"/>
    <cellStyle name="常规 2 15 4 9 2 2" xfId="27834"/>
    <cellStyle name="常规 2 15 4 9 2 2 2" xfId="27835"/>
    <cellStyle name="常规 2 15 4 9 2 3" xfId="27836"/>
    <cellStyle name="常规 2 15 4 9 2 3 2" xfId="27837"/>
    <cellStyle name="常规 2 15 4 9 2 4" xfId="27838"/>
    <cellStyle name="常规 2 15 4 9 2 5" xfId="27839"/>
    <cellStyle name="常规 2 15 4 9 3" xfId="27840"/>
    <cellStyle name="常规 2 15 4 9 3 2" xfId="27841"/>
    <cellStyle name="常规 2 15 4 9 3 2 2" xfId="27842"/>
    <cellStyle name="常规 2 15 4 9 3 3" xfId="27843"/>
    <cellStyle name="常规 2 15 4 9 3 3 2" xfId="27844"/>
    <cellStyle name="常规 2 15 4 9 3 4" xfId="27845"/>
    <cellStyle name="常规 2 15 4 9 3 5" xfId="27846"/>
    <cellStyle name="常规 2 15 4 9 4" xfId="27847"/>
    <cellStyle name="常规 2 15 4 9 5" xfId="27848"/>
    <cellStyle name="常规 2 15 4 9 6" xfId="27849"/>
    <cellStyle name="常规 2 15 4 9 7" xfId="27850"/>
    <cellStyle name="常规 2 15 5" xfId="27851"/>
    <cellStyle name="常规 2 15 5 10" xfId="27852"/>
    <cellStyle name="常规 2 15 5 10 2" xfId="27853"/>
    <cellStyle name="常规 2 15 5 11" xfId="27854"/>
    <cellStyle name="常规 2 15 5 11 2" xfId="27855"/>
    <cellStyle name="常规 2 15 5 12" xfId="27856"/>
    <cellStyle name="常规 2 15 5 12 2" xfId="27857"/>
    <cellStyle name="常规 2 15 5 2" xfId="27858"/>
    <cellStyle name="常规 2 15 5 2 2" xfId="27859"/>
    <cellStyle name="常规 2 15 5 2 2 10" xfId="27860"/>
    <cellStyle name="常规 2 15 5 2 2 10 2" xfId="27861"/>
    <cellStyle name="常规 2 15 5 2 2 11" xfId="27862"/>
    <cellStyle name="常规 2 15 5 2 2 11 2" xfId="27863"/>
    <cellStyle name="常规 2 15 5 2 2 12" xfId="27864"/>
    <cellStyle name="常规 2 15 5 2 2 12 2" xfId="27865"/>
    <cellStyle name="常规 2 15 5 2 2 13" xfId="27866"/>
    <cellStyle name="常规 2 15 5 2 2 14" xfId="27867"/>
    <cellStyle name="常规 2 15 5 2 2 2" xfId="27868"/>
    <cellStyle name="常规 2 15 5 2 2 2 2" xfId="27869"/>
    <cellStyle name="常规 2 15 5 2 2 2 2 2" xfId="27870"/>
    <cellStyle name="常规 2 15 5 2 2 2 3" xfId="27871"/>
    <cellStyle name="常规 2 15 5 2 2 2 3 2" xfId="27872"/>
    <cellStyle name="常规 2 15 5 2 2 2 4" xfId="27873"/>
    <cellStyle name="常规 2 15 5 2 2 2 5" xfId="27874"/>
    <cellStyle name="常规 2 15 5 2 2 3" xfId="27875"/>
    <cellStyle name="常规 2 15 5 2 2 3 2" xfId="27876"/>
    <cellStyle name="常规 2 15 5 2 2 3 2 2" xfId="27877"/>
    <cellStyle name="常规 2 15 5 2 2 3 3" xfId="27878"/>
    <cellStyle name="常规 2 15 5 2 2 3 3 2" xfId="27879"/>
    <cellStyle name="常规 2 15 5 2 2 3 4" xfId="27880"/>
    <cellStyle name="常规 2 15 5 2 2 3 5" xfId="27881"/>
    <cellStyle name="常规 2 15 5 2 2 4" xfId="27882"/>
    <cellStyle name="常规 2 15 5 2 2 4 2" xfId="27883"/>
    <cellStyle name="常规 2 15 5 2 2 4 2 2" xfId="27884"/>
    <cellStyle name="常规 2 15 5 2 2 4 3" xfId="27885"/>
    <cellStyle name="常规 2 15 5 2 2 4 3 2" xfId="27886"/>
    <cellStyle name="常规 2 15 5 2 2 4 4" xfId="27887"/>
    <cellStyle name="常规 2 15 5 2 2 4 5" xfId="27888"/>
    <cellStyle name="常规 2 15 5 2 2 5" xfId="27889"/>
    <cellStyle name="常规 2 15 5 2 2 5 2" xfId="27890"/>
    <cellStyle name="常规 2 15 5 2 2 6" xfId="27891"/>
    <cellStyle name="常规 2 15 5 2 2 6 2" xfId="27892"/>
    <cellStyle name="常规 2 15 5 2 2 7" xfId="27893"/>
    <cellStyle name="常规 2 15 5 2 2 7 2" xfId="27894"/>
    <cellStyle name="常规 2 15 5 2 2 8" xfId="27895"/>
    <cellStyle name="常规 2 15 5 2 2 8 2" xfId="27896"/>
    <cellStyle name="常规 2 15 5 2 2 9" xfId="27897"/>
    <cellStyle name="常规 2 15 5 2 2 9 2" xfId="27898"/>
    <cellStyle name="常规 2 15 5 2 3" xfId="27899"/>
    <cellStyle name="常规 2 15 5 2 3 2" xfId="27900"/>
    <cellStyle name="常规 2 15 5 2 3 2 2" xfId="27901"/>
    <cellStyle name="常规 2 15 5 2 3 3" xfId="27902"/>
    <cellStyle name="常规 2 15 5 2 3 3 2" xfId="27903"/>
    <cellStyle name="常规 2 15 5 2 3 4" xfId="27904"/>
    <cellStyle name="常规 2 15 5 2 3 5" xfId="27905"/>
    <cellStyle name="常规 2 15 5 2 4" xfId="27906"/>
    <cellStyle name="常规 2 15 5 2 4 2" xfId="27907"/>
    <cellStyle name="常规 2 15 5 2 4 2 2" xfId="27908"/>
    <cellStyle name="常规 2 15 5 2 4 3" xfId="27909"/>
    <cellStyle name="常规 2 15 5 2 4 3 2" xfId="27910"/>
    <cellStyle name="常规 2 15 5 2 4 4" xfId="27911"/>
    <cellStyle name="常规 2 15 5 2 4 5" xfId="27912"/>
    <cellStyle name="常规 2 15 5 3" xfId="27913"/>
    <cellStyle name="常规 2 15 5 4" xfId="27914"/>
    <cellStyle name="常规 2 15 5 5" xfId="27915"/>
    <cellStyle name="常规 2 15 5 5 2" xfId="27916"/>
    <cellStyle name="常规 2 15 5 5 2 2" xfId="27917"/>
    <cellStyle name="常规 2 15 5 5 2 2 2" xfId="27918"/>
    <cellStyle name="常规 2 15 5 5 2 3" xfId="27919"/>
    <cellStyle name="常规 2 15 5 5 2 3 2" xfId="27920"/>
    <cellStyle name="常规 2 15 5 5 2 4" xfId="27921"/>
    <cellStyle name="常规 2 15 5 5 2 5" xfId="27922"/>
    <cellStyle name="常规 2 15 5 5 3" xfId="27923"/>
    <cellStyle name="常规 2 15 5 5 3 2" xfId="27924"/>
    <cellStyle name="常规 2 15 5 5 3 2 2" xfId="27925"/>
    <cellStyle name="常规 2 15 5 5 3 3" xfId="27926"/>
    <cellStyle name="常规 2 15 5 5 3 3 2" xfId="27927"/>
    <cellStyle name="常规 2 15 5 5 3 4" xfId="27928"/>
    <cellStyle name="常规 2 15 5 5 3 5" xfId="27929"/>
    <cellStyle name="常规 2 15 5 5 4" xfId="27930"/>
    <cellStyle name="常规 2 15 5 5 5" xfId="27931"/>
    <cellStyle name="常规 2 15 5 5 6" xfId="27932"/>
    <cellStyle name="常规 2 15 5 5 7" xfId="27933"/>
    <cellStyle name="常规 2 15 5 6" xfId="27934"/>
    <cellStyle name="常规 2 15 5 6 2" xfId="27935"/>
    <cellStyle name="常规 2 15 5 6 3" xfId="27936"/>
    <cellStyle name="常规 2 15 5 6 4" xfId="27937"/>
    <cellStyle name="常规 2 15 5 6 5" xfId="27938"/>
    <cellStyle name="常规 2 15 5 6 6" xfId="27939"/>
    <cellStyle name="常规 2 15 5 6 7" xfId="27940"/>
    <cellStyle name="常规 2 15 5 7" xfId="27941"/>
    <cellStyle name="常规 2 15 5 8" xfId="27942"/>
    <cellStyle name="常规 2 15 5 8 2" xfId="27943"/>
    <cellStyle name="常规 2 15 5 9" xfId="27944"/>
    <cellStyle name="常规 2 15 5 9 2" xfId="27945"/>
    <cellStyle name="常规 2 15 6" xfId="27946"/>
    <cellStyle name="常规 2 15 6 10" xfId="27947"/>
    <cellStyle name="常规 2 15 6 10 2" xfId="27948"/>
    <cellStyle name="常规 2 15 6 2" xfId="27949"/>
    <cellStyle name="常规 2 15 6 3" xfId="27950"/>
    <cellStyle name="常规 2 15 6 4" xfId="27951"/>
    <cellStyle name="常规 2 15 6 5" xfId="27952"/>
    <cellStyle name="常规 2 15 6 6" xfId="27953"/>
    <cellStyle name="常规 2 15 6 6 2" xfId="27954"/>
    <cellStyle name="常规 2 15 6 7" xfId="27955"/>
    <cellStyle name="常规 2 15 6 7 2" xfId="27956"/>
    <cellStyle name="常规 2 15 6 8" xfId="27957"/>
    <cellStyle name="常规 2 15 6 8 2" xfId="27958"/>
    <cellStyle name="常规 2 15 6 9" xfId="27959"/>
    <cellStyle name="常规 2 15 6 9 2" xfId="27960"/>
    <cellStyle name="常规 2 15 7" xfId="27961"/>
    <cellStyle name="常规 2 15 7 10" xfId="27962"/>
    <cellStyle name="常规 2 15 7 10 2" xfId="27963"/>
    <cellStyle name="常规 2 15 7 10 2 2" xfId="27964"/>
    <cellStyle name="常规 2 15 7 10 3" xfId="27965"/>
    <cellStyle name="常规 2 15 7 10 3 2" xfId="27966"/>
    <cellStyle name="常规 2 15 7 10 4" xfId="27967"/>
    <cellStyle name="常规 2 15 7 10 4 2" xfId="27968"/>
    <cellStyle name="常规 2 15 7 10 5" xfId="27969"/>
    <cellStyle name="常规 2 15 7 10 5 2" xfId="27970"/>
    <cellStyle name="常规 2 15 7 10 6" xfId="27971"/>
    <cellStyle name="常规 2 15 7 10 6 2" xfId="27972"/>
    <cellStyle name="常规 2 15 7 2" xfId="27973"/>
    <cellStyle name="常规 2 15 7 2 10" xfId="27974"/>
    <cellStyle name="常规 2 15 7 2 10 2" xfId="27975"/>
    <cellStyle name="常规 2 15 7 2 2" xfId="27976"/>
    <cellStyle name="常规 2 15 7 2 3" xfId="27977"/>
    <cellStyle name="常规 2 15 7 2 4" xfId="27978"/>
    <cellStyle name="常规 2 15 7 2 5" xfId="27979"/>
    <cellStyle name="常规 2 15 7 2 6" xfId="27980"/>
    <cellStyle name="常规 2 15 7 2 6 2" xfId="27981"/>
    <cellStyle name="常规 2 15 7 2 7" xfId="27982"/>
    <cellStyle name="常规 2 15 7 2 7 2" xfId="27983"/>
    <cellStyle name="常规 2 15 7 2 8" xfId="27984"/>
    <cellStyle name="常规 2 15 7 2 8 2" xfId="27985"/>
    <cellStyle name="常规 2 15 7 2 9" xfId="27986"/>
    <cellStyle name="常规 2 15 7 2 9 2" xfId="27987"/>
    <cellStyle name="常规 2 15 7 3" xfId="27988"/>
    <cellStyle name="常规 2 15 7 3 2" xfId="27989"/>
    <cellStyle name="常规 2 15 7 3 3" xfId="27990"/>
    <cellStyle name="常规 2 15 7 3 4" xfId="27991"/>
    <cellStyle name="常规 2 15 7 3 4 2" xfId="27992"/>
    <cellStyle name="常规 2 15 7 3 5" xfId="27993"/>
    <cellStyle name="常规 2 15 7 3 5 2" xfId="27994"/>
    <cellStyle name="常规 2 15 7 3 6" xfId="27995"/>
    <cellStyle name="常规 2 15 7 3 6 2" xfId="27996"/>
    <cellStyle name="常规 2 15 7 3 7" xfId="27997"/>
    <cellStyle name="常规 2 15 7 3 7 2" xfId="27998"/>
    <cellStyle name="常规 2 15 7 3 8" xfId="27999"/>
    <cellStyle name="常规 2 15 7 3 8 2" xfId="28000"/>
    <cellStyle name="常规 2 15 7 4" xfId="28001"/>
    <cellStyle name="常规 2 15 7 4 2" xfId="28002"/>
    <cellStyle name="常规 2 15 7 4 3" xfId="28003"/>
    <cellStyle name="常规 2 15 7 4 3 2" xfId="28004"/>
    <cellStyle name="常规 2 15 7 4 4" xfId="28005"/>
    <cellStyle name="常规 2 15 7 4 4 2" xfId="28006"/>
    <cellStyle name="常规 2 15 7 4 5" xfId="28007"/>
    <cellStyle name="常规 2 15 7 4 5 2" xfId="28008"/>
    <cellStyle name="常规 2 15 7 4 6" xfId="28009"/>
    <cellStyle name="常规 2 15 7 4 6 2" xfId="28010"/>
    <cellStyle name="常规 2 15 7 4 7" xfId="28011"/>
    <cellStyle name="常规 2 15 7 4 7 2" xfId="28012"/>
    <cellStyle name="常规 2 15 7 5" xfId="28013"/>
    <cellStyle name="常规 2 15 7 5 2" xfId="28014"/>
    <cellStyle name="常规 2 15 7 5 2 2" xfId="28015"/>
    <cellStyle name="常规 2 15 7 5 3" xfId="28016"/>
    <cellStyle name="常规 2 15 7 5 3 2" xfId="28017"/>
    <cellStyle name="常规 2 15 7 5 4" xfId="28018"/>
    <cellStyle name="常规 2 15 7 5 4 2" xfId="28019"/>
    <cellStyle name="常规 2 15 7 5 5" xfId="28020"/>
    <cellStyle name="常规 2 15 7 5 5 2" xfId="28021"/>
    <cellStyle name="常规 2 15 7 5 6" xfId="28022"/>
    <cellStyle name="常规 2 15 7 5 6 2" xfId="28023"/>
    <cellStyle name="常规 2 15 7 6" xfId="28024"/>
    <cellStyle name="常规 2 15 7 6 2" xfId="28025"/>
    <cellStyle name="常规 2 15 7 6 2 2" xfId="28026"/>
    <cellStyle name="常规 2 15 7 6 3" xfId="28027"/>
    <cellStyle name="常规 2 15 7 6 3 2" xfId="28028"/>
    <cellStyle name="常规 2 15 7 6 4" xfId="28029"/>
    <cellStyle name="常规 2 15 7 6 4 2" xfId="28030"/>
    <cellStyle name="常规 2 15 7 6 5" xfId="28031"/>
    <cellStyle name="常规 2 15 7 6 5 2" xfId="28032"/>
    <cellStyle name="常规 2 15 7 6 6" xfId="28033"/>
    <cellStyle name="常规 2 15 7 6 6 2" xfId="28034"/>
    <cellStyle name="常规 2 15 7 7" xfId="28035"/>
    <cellStyle name="常规 2 15 7 7 2" xfId="28036"/>
    <cellStyle name="常规 2 15 7 7 2 2" xfId="28037"/>
    <cellStyle name="常规 2 15 7 7 3" xfId="28038"/>
    <cellStyle name="常规 2 15 7 7 3 2" xfId="28039"/>
    <cellStyle name="常规 2 15 7 7 4" xfId="28040"/>
    <cellStyle name="常规 2 15 7 7 4 2" xfId="28041"/>
    <cellStyle name="常规 2 15 7 7 5" xfId="28042"/>
    <cellStyle name="常规 2 15 7 7 5 2" xfId="28043"/>
    <cellStyle name="常规 2 15 7 7 6" xfId="28044"/>
    <cellStyle name="常规 2 15 7 7 6 2" xfId="28045"/>
    <cellStyle name="常规 2 15 7 8" xfId="28046"/>
    <cellStyle name="常规 2 15 7 8 2" xfId="28047"/>
    <cellStyle name="常规 2 15 7 8 2 2" xfId="28048"/>
    <cellStyle name="常规 2 15 7 8 3" xfId="28049"/>
    <cellStyle name="常规 2 15 7 8 3 2" xfId="28050"/>
    <cellStyle name="常规 2 15 7 8 4" xfId="28051"/>
    <cellStyle name="常规 2 15 7 8 4 2" xfId="28052"/>
    <cellStyle name="常规 2 15 7 8 5" xfId="28053"/>
    <cellStyle name="常规 2 15 7 8 5 2" xfId="28054"/>
    <cellStyle name="常规 2 15 7 8 6" xfId="28055"/>
    <cellStyle name="常规 2 15 7 8 6 2" xfId="28056"/>
    <cellStyle name="常规 2 15 7 9" xfId="28057"/>
    <cellStyle name="常规 2 15 7 9 2" xfId="28058"/>
    <cellStyle name="常规 2 15 7 9 2 2" xfId="28059"/>
    <cellStyle name="常规 2 15 7 9 3" xfId="28060"/>
    <cellStyle name="常规 2 15 7 9 3 2" xfId="28061"/>
    <cellStyle name="常规 2 15 7 9 4" xfId="28062"/>
    <cellStyle name="常规 2 15 7 9 4 2" xfId="28063"/>
    <cellStyle name="常规 2 15 7 9 5" xfId="28064"/>
    <cellStyle name="常规 2 15 7 9 5 2" xfId="28065"/>
    <cellStyle name="常规 2 15 7 9 6" xfId="28066"/>
    <cellStyle name="常规 2 15 7 9 6 2" xfId="28067"/>
    <cellStyle name="常规 2 15 8" xfId="28068"/>
    <cellStyle name="常规 2 15 8 2" xfId="28069"/>
    <cellStyle name="常规 2 15 8 2 2" xfId="28070"/>
    <cellStyle name="常规 2 15 8 2 2 2" xfId="28071"/>
    <cellStyle name="常规 2 15 8 2 3" xfId="28072"/>
    <cellStyle name="常规 2 15 8 2 3 2" xfId="28073"/>
    <cellStyle name="常规 2 15 8 2 4" xfId="28074"/>
    <cellStyle name="常规 2 15 8 2 4 2" xfId="28075"/>
    <cellStyle name="常规 2 15 8 2 5" xfId="28076"/>
    <cellStyle name="常规 2 15 8 2 5 2" xfId="28077"/>
    <cellStyle name="常规 2 15 8 2 6" xfId="28078"/>
    <cellStyle name="常规 2 15 8 2 6 2" xfId="28079"/>
    <cellStyle name="常规 2 15 8 3" xfId="28080"/>
    <cellStyle name="常规 2 15 8 3 2" xfId="28081"/>
    <cellStyle name="常规 2 15 8 3 2 2" xfId="28082"/>
    <cellStyle name="常规 2 15 8 3 3" xfId="28083"/>
    <cellStyle name="常规 2 15 8 3 3 2" xfId="28084"/>
    <cellStyle name="常规 2 15 8 3 4" xfId="28085"/>
    <cellStyle name="常规 2 15 8 3 4 2" xfId="28086"/>
    <cellStyle name="常规 2 15 8 3 5" xfId="28087"/>
    <cellStyle name="常规 2 15 8 3 5 2" xfId="28088"/>
    <cellStyle name="常规 2 15 8 3 6" xfId="28089"/>
    <cellStyle name="常规 2 15 8 3 6 2" xfId="28090"/>
    <cellStyle name="常规 2 15 8 4" xfId="28091"/>
    <cellStyle name="常规 2 15 8 4 2" xfId="28092"/>
    <cellStyle name="常规 2 15 8 4 2 2" xfId="28093"/>
    <cellStyle name="常规 2 15 8 4 3" xfId="28094"/>
    <cellStyle name="常规 2 15 8 4 3 2" xfId="28095"/>
    <cellStyle name="常规 2 15 8 4 4" xfId="28096"/>
    <cellStyle name="常规 2 15 8 4 4 2" xfId="28097"/>
    <cellStyle name="常规 2 15 8 4 5" xfId="28098"/>
    <cellStyle name="常规 2 15 8 4 5 2" xfId="28099"/>
    <cellStyle name="常规 2 15 8 4 6" xfId="28100"/>
    <cellStyle name="常规 2 15 8 4 6 2" xfId="28101"/>
    <cellStyle name="常规 2 15 8 5" xfId="28102"/>
    <cellStyle name="常规 2 15 8 5 2" xfId="28103"/>
    <cellStyle name="常规 2 15 8 5 2 2" xfId="28104"/>
    <cellStyle name="常规 2 15 8 5 3" xfId="28105"/>
    <cellStyle name="常规 2 15 8 5 3 2" xfId="28106"/>
    <cellStyle name="常规 2 15 8 5 4" xfId="28107"/>
    <cellStyle name="常规 2 15 8 5 4 2" xfId="28108"/>
    <cellStyle name="常规 2 15 8 5 5" xfId="28109"/>
    <cellStyle name="常规 2 15 8 5 5 2" xfId="28110"/>
    <cellStyle name="常规 2 15 8 5 6" xfId="28111"/>
    <cellStyle name="常规 2 15 8 5 6 2" xfId="28112"/>
    <cellStyle name="常规 2 15 8 6" xfId="28113"/>
    <cellStyle name="常规 2 15 8 6 2" xfId="28114"/>
    <cellStyle name="常规 2 15 8 6 2 2" xfId="28115"/>
    <cellStyle name="常规 2 15 8 6 3" xfId="28116"/>
    <cellStyle name="常规 2 15 8 6 3 2" xfId="28117"/>
    <cellStyle name="常规 2 15 8 6 4" xfId="28118"/>
    <cellStyle name="常规 2 15 8 6 4 2" xfId="28119"/>
    <cellStyle name="常规 2 15 8 6 5" xfId="28120"/>
    <cellStyle name="常规 2 15 8 6 5 2" xfId="28121"/>
    <cellStyle name="常规 2 15 8 6 6" xfId="28122"/>
    <cellStyle name="常规 2 15 8 6 6 2" xfId="28123"/>
    <cellStyle name="常规 2 15 8 7" xfId="28124"/>
    <cellStyle name="常规 2 15 8 7 2" xfId="28125"/>
    <cellStyle name="常规 2 15 8 7 2 2" xfId="28126"/>
    <cellStyle name="常规 2 15 8 7 3" xfId="28127"/>
    <cellStyle name="常规 2 15 8 7 3 2" xfId="28128"/>
    <cellStyle name="常规 2 15 8 7 4" xfId="28129"/>
    <cellStyle name="常规 2 15 8 7 4 2" xfId="28130"/>
    <cellStyle name="常规 2 15 8 7 5" xfId="28131"/>
    <cellStyle name="常规 2 15 8 7 5 2" xfId="28132"/>
    <cellStyle name="常规 2 15 8 7 6" xfId="28133"/>
    <cellStyle name="常规 2 15 8 7 6 2" xfId="28134"/>
    <cellStyle name="常规 2 15 8 8" xfId="28135"/>
    <cellStyle name="常规 2 15 8 8 2" xfId="28136"/>
    <cellStyle name="常规 2 15 8 8 2 2" xfId="28137"/>
    <cellStyle name="常规 2 15 8 8 3" xfId="28138"/>
    <cellStyle name="常规 2 15 8 8 3 2" xfId="28139"/>
    <cellStyle name="常规 2 15 8 8 4" xfId="28140"/>
    <cellStyle name="常规 2 15 8 8 4 2" xfId="28141"/>
    <cellStyle name="常规 2 15 8 8 5" xfId="28142"/>
    <cellStyle name="常规 2 15 8 8 5 2" xfId="28143"/>
    <cellStyle name="常规 2 15 8 8 6" xfId="28144"/>
    <cellStyle name="常规 2 15 8 8 6 2" xfId="28145"/>
    <cellStyle name="常规 2 15 8 9" xfId="28146"/>
    <cellStyle name="常规 2 15 8 9 2" xfId="28147"/>
    <cellStyle name="常规 2 15 8 9 2 2" xfId="28148"/>
    <cellStyle name="常规 2 15 8 9 3" xfId="28149"/>
    <cellStyle name="常规 2 15 8 9 3 2" xfId="28150"/>
    <cellStyle name="常规 2 15 8 9 4" xfId="28151"/>
    <cellStyle name="常规 2 15 8 9 4 2" xfId="28152"/>
    <cellStyle name="常规 2 15 8 9 5" xfId="28153"/>
    <cellStyle name="常规 2 15 8 9 5 2" xfId="28154"/>
    <cellStyle name="常规 2 15 8 9 6" xfId="28155"/>
    <cellStyle name="常规 2 15 8 9 6 2" xfId="28156"/>
    <cellStyle name="常规 2 15 9" xfId="28157"/>
    <cellStyle name="常规 2 15 9 2" xfId="28158"/>
    <cellStyle name="常规 2 15 9 2 2" xfId="28159"/>
    <cellStyle name="常规 2 15 9 3" xfId="28160"/>
    <cellStyle name="常规 2 15 9 3 2" xfId="28161"/>
    <cellStyle name="常规 2 15 9 4" xfId="28162"/>
    <cellStyle name="常规 2 15 9 4 2" xfId="28163"/>
    <cellStyle name="常规 2 15 9 5" xfId="28164"/>
    <cellStyle name="常规 2 15 9 5 2" xfId="28165"/>
    <cellStyle name="常规 2 15 9 6" xfId="28166"/>
    <cellStyle name="常规 2 15 9 6 2" xfId="28167"/>
    <cellStyle name="常规 2 16" xfId="28168"/>
    <cellStyle name="常规 2 16 10" xfId="28169"/>
    <cellStyle name="常规 2 16 10 2" xfId="28170"/>
    <cellStyle name="常规 2 16 11" xfId="28171"/>
    <cellStyle name="常规 2 16 11 2" xfId="28172"/>
    <cellStyle name="常规 2 16 12" xfId="28173"/>
    <cellStyle name="常规 2 16 12 2" xfId="28174"/>
    <cellStyle name="常规 2 16 2" xfId="28175"/>
    <cellStyle name="常规 2 16 2 10" xfId="28176"/>
    <cellStyle name="常规 2 16 2 10 2" xfId="28177"/>
    <cellStyle name="常规 2 16 2 11" xfId="28178"/>
    <cellStyle name="常规 2 16 2 12" xfId="28179"/>
    <cellStyle name="常规 2 16 2 2" xfId="28180"/>
    <cellStyle name="常规 2 16 2 2 10" xfId="28181"/>
    <cellStyle name="常规 2 16 2 2 10 2" xfId="28182"/>
    <cellStyle name="常规 2 16 2 2 11" xfId="28183"/>
    <cellStyle name="常规 2 16 2 2 11 2" xfId="28184"/>
    <cellStyle name="常规 2 16 2 2 12" xfId="28185"/>
    <cellStyle name="常规 2 16 2 2 12 2" xfId="28186"/>
    <cellStyle name="常规 2 16 2 2 13" xfId="28187"/>
    <cellStyle name="常规 2 16 2 2 13 2" xfId="28188"/>
    <cellStyle name="常规 2 16 2 2 14" xfId="28189"/>
    <cellStyle name="常规 2 16 2 2 14 2" xfId="28190"/>
    <cellStyle name="常规 2 16 2 2 15" xfId="28191"/>
    <cellStyle name="常规 2 16 2 2 16" xfId="28192"/>
    <cellStyle name="常规 2 16 2 2 2" xfId="28193"/>
    <cellStyle name="常规 2 16 2 2 2 2" xfId="28194"/>
    <cellStyle name="常规 2 16 2 2 2 2 2" xfId="28195"/>
    <cellStyle name="常规 2 16 2 2 2 3" xfId="28196"/>
    <cellStyle name="常规 2 16 2 2 2 3 2" xfId="28197"/>
    <cellStyle name="常规 2 16 2 2 2 4" xfId="28198"/>
    <cellStyle name="常规 2 16 2 2 2 5" xfId="28199"/>
    <cellStyle name="常规 2 16 2 2 3" xfId="28200"/>
    <cellStyle name="常规 2 16 2 2 3 2" xfId="28201"/>
    <cellStyle name="常规 2 16 2 2 3 2 2" xfId="28202"/>
    <cellStyle name="常规 2 16 2 2 3 3" xfId="28203"/>
    <cellStyle name="常规 2 16 2 2 3 3 2" xfId="28204"/>
    <cellStyle name="常规 2 16 2 2 3 4" xfId="28205"/>
    <cellStyle name="常规 2 16 2 2 3 5" xfId="28206"/>
    <cellStyle name="常规 2 16 2 2 4" xfId="28207"/>
    <cellStyle name="常规 2 16 2 2 4 2" xfId="28208"/>
    <cellStyle name="常规 2 16 2 2 4 2 2" xfId="28209"/>
    <cellStyle name="常规 2 16 2 2 4 3" xfId="28210"/>
    <cellStyle name="常规 2 16 2 2 4 3 2" xfId="28211"/>
    <cellStyle name="常规 2 16 2 2 4 4" xfId="28212"/>
    <cellStyle name="常规 2 16 2 2 4 5" xfId="28213"/>
    <cellStyle name="常规 2 16 2 2 5" xfId="28214"/>
    <cellStyle name="常规 2 16 2 2 5 2" xfId="28215"/>
    <cellStyle name="常规 2 16 2 2 5 2 2" xfId="28216"/>
    <cellStyle name="常规 2 16 2 2 5 3" xfId="28217"/>
    <cellStyle name="常规 2 16 2 2 5 3 2" xfId="28218"/>
    <cellStyle name="常规 2 16 2 2 5 4" xfId="28219"/>
    <cellStyle name="常规 2 16 2 2 5 5" xfId="28220"/>
    <cellStyle name="常规 2 16 2 2 6" xfId="28221"/>
    <cellStyle name="常规 2 16 2 2 6 2" xfId="28222"/>
    <cellStyle name="常规 2 16 2 2 6 2 2" xfId="28223"/>
    <cellStyle name="常规 2 16 2 2 6 3" xfId="28224"/>
    <cellStyle name="常规 2 16 2 2 6 3 2" xfId="28225"/>
    <cellStyle name="常规 2 16 2 2 6 4" xfId="28226"/>
    <cellStyle name="常规 2 16 2 2 6 5" xfId="28227"/>
    <cellStyle name="常规 2 16 2 2 7" xfId="28228"/>
    <cellStyle name="常规 2 16 2 2 7 2" xfId="28229"/>
    <cellStyle name="常规 2 16 2 2 8" xfId="28230"/>
    <cellStyle name="常规 2 16 2 2 8 2" xfId="28231"/>
    <cellStyle name="常规 2 16 2 2 9" xfId="28232"/>
    <cellStyle name="常规 2 16 2 2 9 2" xfId="28233"/>
    <cellStyle name="常规 2 16 2 3" xfId="28234"/>
    <cellStyle name="常规 2 16 2 3 10" xfId="28235"/>
    <cellStyle name="常规 2 16 2 3 10 2" xfId="28236"/>
    <cellStyle name="常规 2 16 2 3 11" xfId="28237"/>
    <cellStyle name="常规 2 16 2 3 11 2" xfId="28238"/>
    <cellStyle name="常规 2 16 2 3 12" xfId="28239"/>
    <cellStyle name="常规 2 16 2 3 12 2" xfId="28240"/>
    <cellStyle name="常规 2 16 2 3 13" xfId="28241"/>
    <cellStyle name="常规 2 16 2 3 13 2" xfId="28242"/>
    <cellStyle name="常规 2 16 2 3 14" xfId="28243"/>
    <cellStyle name="常规 2 16 2 3 15" xfId="28244"/>
    <cellStyle name="常规 2 16 2 3 2" xfId="28245"/>
    <cellStyle name="常规 2 16 2 3 2 2" xfId="28246"/>
    <cellStyle name="常规 2 16 2 3 2 2 2" xfId="28247"/>
    <cellStyle name="常规 2 16 2 3 2 3" xfId="28248"/>
    <cellStyle name="常规 2 16 2 3 2 3 2" xfId="28249"/>
    <cellStyle name="常规 2 16 2 3 2 4" xfId="28250"/>
    <cellStyle name="常规 2 16 2 3 2 5" xfId="28251"/>
    <cellStyle name="常规 2 16 2 3 3" xfId="28252"/>
    <cellStyle name="常规 2 16 2 3 3 2" xfId="28253"/>
    <cellStyle name="常规 2 16 2 3 3 2 2" xfId="28254"/>
    <cellStyle name="常规 2 16 2 3 3 3" xfId="28255"/>
    <cellStyle name="常规 2 16 2 3 3 3 2" xfId="28256"/>
    <cellStyle name="常规 2 16 2 3 3 4" xfId="28257"/>
    <cellStyle name="常规 2 16 2 3 3 5" xfId="28258"/>
    <cellStyle name="常规 2 16 2 3 4" xfId="28259"/>
    <cellStyle name="常规 2 16 2 3 4 2" xfId="28260"/>
    <cellStyle name="常规 2 16 2 3 4 2 2" xfId="28261"/>
    <cellStyle name="常规 2 16 2 3 4 3" xfId="28262"/>
    <cellStyle name="常规 2 16 2 3 4 3 2" xfId="28263"/>
    <cellStyle name="常规 2 16 2 3 4 4" xfId="28264"/>
    <cellStyle name="常规 2 16 2 3 4 5" xfId="28265"/>
    <cellStyle name="常规 2 16 2 3 5" xfId="28266"/>
    <cellStyle name="常规 2 16 2 3 5 2" xfId="28267"/>
    <cellStyle name="常规 2 16 2 3 5 2 2" xfId="28268"/>
    <cellStyle name="常规 2 16 2 3 5 3" xfId="28269"/>
    <cellStyle name="常规 2 16 2 3 5 3 2" xfId="28270"/>
    <cellStyle name="常规 2 16 2 3 5 4" xfId="28271"/>
    <cellStyle name="常规 2 16 2 3 5 5" xfId="28272"/>
    <cellStyle name="常规 2 16 2 3 6" xfId="28273"/>
    <cellStyle name="常规 2 16 2 3 6 2" xfId="28274"/>
    <cellStyle name="常规 2 16 2 3 7" xfId="28275"/>
    <cellStyle name="常规 2 16 2 3 7 2" xfId="28276"/>
    <cellStyle name="常规 2 16 2 3 8" xfId="28277"/>
    <cellStyle name="常规 2 16 2 3 8 2" xfId="28278"/>
    <cellStyle name="常规 2 16 2 3 9" xfId="28279"/>
    <cellStyle name="常规 2 16 2 3 9 2" xfId="28280"/>
    <cellStyle name="常规 2 16 2 4" xfId="28281"/>
    <cellStyle name="常规 2 16 2 4 2" xfId="28282"/>
    <cellStyle name="常规 2 16 2 4 2 2" xfId="28283"/>
    <cellStyle name="常规 2 16 2 4 3" xfId="28284"/>
    <cellStyle name="常规 2 16 2 4 3 2" xfId="28285"/>
    <cellStyle name="常规 2 16 2 4 4" xfId="28286"/>
    <cellStyle name="常规 2 16 2 4 5" xfId="28287"/>
    <cellStyle name="常规 2 16 2 5" xfId="28288"/>
    <cellStyle name="常规 2 16 2 5 10" xfId="28289"/>
    <cellStyle name="常规 2 16 2 5 10 2" xfId="28290"/>
    <cellStyle name="常规 2 16 2 5 11" xfId="28291"/>
    <cellStyle name="常规 2 16 2 5 11 2" xfId="28292"/>
    <cellStyle name="常规 2 16 2 5 12" xfId="28293"/>
    <cellStyle name="常规 2 16 2 5 12 2" xfId="28294"/>
    <cellStyle name="常规 2 16 2 5 13" xfId="28295"/>
    <cellStyle name="常规 2 16 2 5 14" xfId="28296"/>
    <cellStyle name="常规 2 16 2 5 2" xfId="28297"/>
    <cellStyle name="常规 2 16 2 5 2 2" xfId="28298"/>
    <cellStyle name="常规 2 16 2 5 2 2 2" xfId="28299"/>
    <cellStyle name="常规 2 16 2 5 2 3" xfId="28300"/>
    <cellStyle name="常规 2 16 2 5 2 3 2" xfId="28301"/>
    <cellStyle name="常规 2 16 2 5 2 4" xfId="28302"/>
    <cellStyle name="常规 2 16 2 5 2 5" xfId="28303"/>
    <cellStyle name="常规 2 16 2 5 3" xfId="28304"/>
    <cellStyle name="常规 2 16 2 5 3 2" xfId="28305"/>
    <cellStyle name="常规 2 16 2 5 3 2 2" xfId="28306"/>
    <cellStyle name="常规 2 16 2 5 3 3" xfId="28307"/>
    <cellStyle name="常规 2 16 2 5 3 3 2" xfId="28308"/>
    <cellStyle name="常规 2 16 2 5 3 4" xfId="28309"/>
    <cellStyle name="常规 2 16 2 5 3 5" xfId="28310"/>
    <cellStyle name="常规 2 16 2 5 4" xfId="28311"/>
    <cellStyle name="常规 2 16 2 5 4 2" xfId="28312"/>
    <cellStyle name="常规 2 16 2 5 4 2 2" xfId="28313"/>
    <cellStyle name="常规 2 16 2 5 4 3" xfId="28314"/>
    <cellStyle name="常规 2 16 2 5 4 3 2" xfId="28315"/>
    <cellStyle name="常规 2 16 2 5 4 4" xfId="28316"/>
    <cellStyle name="常规 2 16 2 5 4 5" xfId="28317"/>
    <cellStyle name="常规 2 16 2 5 5" xfId="28318"/>
    <cellStyle name="常规 2 16 2 5 5 2" xfId="28319"/>
    <cellStyle name="常规 2 16 2 5 6" xfId="28320"/>
    <cellStyle name="常规 2 16 2 5 6 2" xfId="28321"/>
    <cellStyle name="常规 2 16 2 5 7" xfId="28322"/>
    <cellStyle name="常规 2 16 2 5 7 2" xfId="28323"/>
    <cellStyle name="常规 2 16 2 5 8" xfId="28324"/>
    <cellStyle name="常规 2 16 2 5 8 2" xfId="28325"/>
    <cellStyle name="常规 2 16 2 5 9" xfId="28326"/>
    <cellStyle name="常规 2 16 2 5 9 2" xfId="28327"/>
    <cellStyle name="常规 2 16 2 6" xfId="28328"/>
    <cellStyle name="常规 2 16 2 6 2" xfId="28329"/>
    <cellStyle name="常规 2 16 2 6 2 2" xfId="28330"/>
    <cellStyle name="常规 2 16 2 6 2 2 2" xfId="28331"/>
    <cellStyle name="常规 2 16 2 6 2 3" xfId="28332"/>
    <cellStyle name="常规 2 16 2 6 2 3 2" xfId="28333"/>
    <cellStyle name="常规 2 16 2 6 2 4" xfId="28334"/>
    <cellStyle name="常规 2 16 2 6 2 5" xfId="28335"/>
    <cellStyle name="常规 2 16 2 6 3" xfId="28336"/>
    <cellStyle name="常规 2 16 2 6 3 2" xfId="28337"/>
    <cellStyle name="常规 2 16 2 6 3 2 2" xfId="28338"/>
    <cellStyle name="常规 2 16 2 6 3 3" xfId="28339"/>
    <cellStyle name="常规 2 16 2 6 3 3 2" xfId="28340"/>
    <cellStyle name="常规 2 16 2 6 3 4" xfId="28341"/>
    <cellStyle name="常规 2 16 2 6 3 5" xfId="28342"/>
    <cellStyle name="常规 2 16 2 6 4" xfId="28343"/>
    <cellStyle name="常规 2 16 2 6 5" xfId="28344"/>
    <cellStyle name="常规 2 16 2 6 6" xfId="28345"/>
    <cellStyle name="常规 2 16 2 6 7" xfId="28346"/>
    <cellStyle name="常规 2 16 2 7" xfId="28347"/>
    <cellStyle name="常规 2 16 2 7 2" xfId="28348"/>
    <cellStyle name="常规 2 16 2 7 2 2" xfId="28349"/>
    <cellStyle name="常规 2 16 2 7 2 2 2" xfId="28350"/>
    <cellStyle name="常规 2 16 2 7 2 3" xfId="28351"/>
    <cellStyle name="常规 2 16 2 7 2 3 2" xfId="28352"/>
    <cellStyle name="常规 2 16 2 7 2 4" xfId="28353"/>
    <cellStyle name="常规 2 16 2 7 2 5" xfId="28354"/>
    <cellStyle name="常规 2 16 2 7 3" xfId="28355"/>
    <cellStyle name="常规 2 16 2 7 3 2" xfId="28356"/>
    <cellStyle name="常规 2 16 2 7 3 2 2" xfId="28357"/>
    <cellStyle name="常规 2 16 2 7 3 3" xfId="28358"/>
    <cellStyle name="常规 2 16 2 7 3 3 2" xfId="28359"/>
    <cellStyle name="常规 2 16 2 7 3 4" xfId="28360"/>
    <cellStyle name="常规 2 16 2 7 3 5" xfId="28361"/>
    <cellStyle name="常规 2 16 2 7 4" xfId="28362"/>
    <cellStyle name="常规 2 16 2 7 5" xfId="28363"/>
    <cellStyle name="常规 2 16 2 7 6" xfId="28364"/>
    <cellStyle name="常规 2 16 2 7 7" xfId="28365"/>
    <cellStyle name="常规 2 16 2 8" xfId="28366"/>
    <cellStyle name="常规 2 16 2 8 2" xfId="28367"/>
    <cellStyle name="常规 2 16 2 8 2 2" xfId="28368"/>
    <cellStyle name="常规 2 16 2 8 3" xfId="28369"/>
    <cellStyle name="常规 2 16 2 8 3 2" xfId="28370"/>
    <cellStyle name="常规 2 16 2 8 4" xfId="28371"/>
    <cellStyle name="常规 2 16 2 8 5" xfId="28372"/>
    <cellStyle name="常规 2 16 2 9" xfId="28373"/>
    <cellStyle name="常规 2 16 2 9 2" xfId="28374"/>
    <cellStyle name="常规 2 16 3" xfId="28375"/>
    <cellStyle name="常规 2 16 3 10" xfId="28376"/>
    <cellStyle name="常规 2 16 3 10 2" xfId="28377"/>
    <cellStyle name="常规 2 16 3 11" xfId="28378"/>
    <cellStyle name="常规 2 16 3 11 2" xfId="28379"/>
    <cellStyle name="常规 2 16 3 2" xfId="28380"/>
    <cellStyle name="常规 2 16 3 2 2" xfId="28381"/>
    <cellStyle name="常规 2 16 3 2 2 2" xfId="28382"/>
    <cellStyle name="常规 2 16 3 2 2 2 2" xfId="28383"/>
    <cellStyle name="常规 2 16 3 2 2 3" xfId="28384"/>
    <cellStyle name="常规 2 16 3 2 2 3 2" xfId="28385"/>
    <cellStyle name="常规 2 16 3 2 2 4" xfId="28386"/>
    <cellStyle name="常规 2 16 3 2 2 5" xfId="28387"/>
    <cellStyle name="常规 2 16 3 2 3" xfId="28388"/>
    <cellStyle name="常规 2 16 3 2 3 10" xfId="28389"/>
    <cellStyle name="常规 2 16 3 2 3 10 2" xfId="28390"/>
    <cellStyle name="常规 2 16 3 2 3 11" xfId="28391"/>
    <cellStyle name="常规 2 16 3 2 3 11 2" xfId="28392"/>
    <cellStyle name="常规 2 16 3 2 3 12" xfId="28393"/>
    <cellStyle name="常规 2 16 3 2 3 12 2" xfId="28394"/>
    <cellStyle name="常规 2 16 3 2 3 13" xfId="28395"/>
    <cellStyle name="常规 2 16 3 2 3 14" xfId="28396"/>
    <cellStyle name="常规 2 16 3 2 3 2" xfId="28397"/>
    <cellStyle name="常规 2 16 3 2 3 2 2" xfId="28398"/>
    <cellStyle name="常规 2 16 3 2 3 2 2 2" xfId="28399"/>
    <cellStyle name="常规 2 16 3 2 3 2 3" xfId="28400"/>
    <cellStyle name="常规 2 16 3 2 3 2 3 2" xfId="28401"/>
    <cellStyle name="常规 2 16 3 2 3 2 4" xfId="28402"/>
    <cellStyle name="常规 2 16 3 2 3 2 5" xfId="28403"/>
    <cellStyle name="常规 2 16 3 2 3 3" xfId="28404"/>
    <cellStyle name="常规 2 16 3 2 3 3 2" xfId="28405"/>
    <cellStyle name="常规 2 16 3 2 3 3 2 2" xfId="28406"/>
    <cellStyle name="常规 2 16 3 2 3 3 3" xfId="28407"/>
    <cellStyle name="常规 2 16 3 2 3 3 3 2" xfId="28408"/>
    <cellStyle name="常规 2 16 3 2 3 3 4" xfId="28409"/>
    <cellStyle name="常规 2 16 3 2 3 3 5" xfId="28410"/>
    <cellStyle name="常规 2 16 3 2 3 4" xfId="28411"/>
    <cellStyle name="常规 2 16 3 2 3 4 2" xfId="28412"/>
    <cellStyle name="常规 2 16 3 2 3 4 2 2" xfId="28413"/>
    <cellStyle name="常规 2 16 3 2 3 4 3" xfId="28414"/>
    <cellStyle name="常规 2 16 3 2 3 4 3 2" xfId="28415"/>
    <cellStyle name="常规 2 16 3 2 3 4 4" xfId="28416"/>
    <cellStyle name="常规 2 16 3 2 3 4 5" xfId="28417"/>
    <cellStyle name="常规 2 16 3 2 3 5" xfId="28418"/>
    <cellStyle name="常规 2 16 3 2 3 5 2" xfId="28419"/>
    <cellStyle name="常规 2 16 3 2 3 6" xfId="28420"/>
    <cellStyle name="常规 2 16 3 2 3 6 2" xfId="28421"/>
    <cellStyle name="常规 2 16 3 2 3 7" xfId="28422"/>
    <cellStyle name="常规 2 16 3 2 3 7 2" xfId="28423"/>
    <cellStyle name="常规 2 16 3 2 3 8" xfId="28424"/>
    <cellStyle name="常规 2 16 3 2 3 8 2" xfId="28425"/>
    <cellStyle name="常规 2 16 3 2 3 9" xfId="28426"/>
    <cellStyle name="常规 2 16 3 2 3 9 2" xfId="28427"/>
    <cellStyle name="常规 2 16 3 2 4" xfId="28428"/>
    <cellStyle name="常规 2 16 3 2 4 2" xfId="28429"/>
    <cellStyle name="常规 2 16 3 2 4 2 2" xfId="28430"/>
    <cellStyle name="常规 2 16 3 2 4 3" xfId="28431"/>
    <cellStyle name="常规 2 16 3 2 4 3 2" xfId="28432"/>
    <cellStyle name="常规 2 16 3 2 4 4" xfId="28433"/>
    <cellStyle name="常规 2 16 3 2 4 5" xfId="28434"/>
    <cellStyle name="常规 2 16 3 2 5" xfId="28435"/>
    <cellStyle name="常规 2 16 3 2 5 2" xfId="28436"/>
    <cellStyle name="常规 2 16 3 2 5 2 2" xfId="28437"/>
    <cellStyle name="常规 2 16 3 2 5 3" xfId="28438"/>
    <cellStyle name="常规 2 16 3 2 5 3 2" xfId="28439"/>
    <cellStyle name="常规 2 16 3 2 5 4" xfId="28440"/>
    <cellStyle name="常规 2 16 3 2 5 5" xfId="28441"/>
    <cellStyle name="常规 2 16 3 3" xfId="28442"/>
    <cellStyle name="常规 2 16 3 3 2" xfId="28443"/>
    <cellStyle name="常规 2 16 3 3 2 10" xfId="28444"/>
    <cellStyle name="常规 2 16 3 3 2 10 2" xfId="28445"/>
    <cellStyle name="常规 2 16 3 3 2 11" xfId="28446"/>
    <cellStyle name="常规 2 16 3 3 2 11 2" xfId="28447"/>
    <cellStyle name="常规 2 16 3 3 2 12" xfId="28448"/>
    <cellStyle name="常规 2 16 3 3 2 12 2" xfId="28449"/>
    <cellStyle name="常规 2 16 3 3 2 13" xfId="28450"/>
    <cellStyle name="常规 2 16 3 3 2 14" xfId="28451"/>
    <cellStyle name="常规 2 16 3 3 2 2" xfId="28452"/>
    <cellStyle name="常规 2 16 3 3 2 2 2" xfId="28453"/>
    <cellStyle name="常规 2 16 3 3 2 2 2 2" xfId="28454"/>
    <cellStyle name="常规 2 16 3 3 2 2 3" xfId="28455"/>
    <cellStyle name="常规 2 16 3 3 2 2 3 2" xfId="28456"/>
    <cellStyle name="常规 2 16 3 3 2 2 4" xfId="28457"/>
    <cellStyle name="常规 2 16 3 3 2 2 5" xfId="28458"/>
    <cellStyle name="常规 2 16 3 3 2 3" xfId="28459"/>
    <cellStyle name="常规 2 16 3 3 2 3 2" xfId="28460"/>
    <cellStyle name="常规 2 16 3 3 2 3 2 2" xfId="28461"/>
    <cellStyle name="常规 2 16 3 3 2 3 3" xfId="28462"/>
    <cellStyle name="常规 2 16 3 3 2 3 3 2" xfId="28463"/>
    <cellStyle name="常规 2 16 3 3 2 3 4" xfId="28464"/>
    <cellStyle name="常规 2 16 3 3 2 3 5" xfId="28465"/>
    <cellStyle name="常规 2 16 3 3 2 4" xfId="28466"/>
    <cellStyle name="常规 2 16 3 3 2 4 2" xfId="28467"/>
    <cellStyle name="常规 2 16 3 3 2 4 2 2" xfId="28468"/>
    <cellStyle name="常规 2 16 3 3 2 4 3" xfId="28469"/>
    <cellStyle name="常规 2 16 3 3 2 4 3 2" xfId="28470"/>
    <cellStyle name="常规 2 16 3 3 2 4 4" xfId="28471"/>
    <cellStyle name="常规 2 16 3 3 2 4 5" xfId="28472"/>
    <cellStyle name="常规 2 16 3 3 2 5" xfId="28473"/>
    <cellStyle name="常规 2 16 3 3 2 5 2" xfId="28474"/>
    <cellStyle name="常规 2 16 3 3 2 6" xfId="28475"/>
    <cellStyle name="常规 2 16 3 3 2 6 2" xfId="28476"/>
    <cellStyle name="常规 2 16 3 3 2 7" xfId="28477"/>
    <cellStyle name="常规 2 16 3 3 2 7 2" xfId="28478"/>
    <cellStyle name="常规 2 16 3 3 2 8" xfId="28479"/>
    <cellStyle name="常规 2 16 3 3 2 8 2" xfId="28480"/>
    <cellStyle name="常规 2 16 3 3 2 9" xfId="28481"/>
    <cellStyle name="常规 2 16 3 3 2 9 2" xfId="28482"/>
    <cellStyle name="常规 2 16 3 3 3" xfId="28483"/>
    <cellStyle name="常规 2 16 3 3 3 2" xfId="28484"/>
    <cellStyle name="常规 2 16 3 3 3 2 2" xfId="28485"/>
    <cellStyle name="常规 2 16 3 3 3 3" xfId="28486"/>
    <cellStyle name="常规 2 16 3 3 3 3 2" xfId="28487"/>
    <cellStyle name="常规 2 16 3 3 3 4" xfId="28488"/>
    <cellStyle name="常规 2 16 3 3 3 5" xfId="28489"/>
    <cellStyle name="常规 2 16 3 3 4" xfId="28490"/>
    <cellStyle name="常规 2 16 3 3 4 2" xfId="28491"/>
    <cellStyle name="常规 2 16 3 3 4 2 2" xfId="28492"/>
    <cellStyle name="常规 2 16 3 3 4 3" xfId="28493"/>
    <cellStyle name="常规 2 16 3 3 4 3 2" xfId="28494"/>
    <cellStyle name="常规 2 16 3 3 4 4" xfId="28495"/>
    <cellStyle name="常规 2 16 3 3 4 5" xfId="28496"/>
    <cellStyle name="常规 2 16 3 4" xfId="28497"/>
    <cellStyle name="常规 2 16 3 4 2" xfId="28498"/>
    <cellStyle name="常规 2 16 3 4 2 2" xfId="28499"/>
    <cellStyle name="常规 2 16 3 4 2 2 2" xfId="28500"/>
    <cellStyle name="常规 2 16 3 4 2 3" xfId="28501"/>
    <cellStyle name="常规 2 16 3 4 2 3 2" xfId="28502"/>
    <cellStyle name="常规 2 16 3 4 2 4" xfId="28503"/>
    <cellStyle name="常规 2 16 3 4 2 5" xfId="28504"/>
    <cellStyle name="常规 2 16 3 4 3" xfId="28505"/>
    <cellStyle name="常规 2 16 3 4 3 2" xfId="28506"/>
    <cellStyle name="常规 2 16 3 4 3 2 2" xfId="28507"/>
    <cellStyle name="常规 2 16 3 4 3 3" xfId="28508"/>
    <cellStyle name="常规 2 16 3 4 3 3 2" xfId="28509"/>
    <cellStyle name="常规 2 16 3 4 3 4" xfId="28510"/>
    <cellStyle name="常规 2 16 3 4 3 5" xfId="28511"/>
    <cellStyle name="常规 2 16 3 4 4" xfId="28512"/>
    <cellStyle name="常规 2 16 3 4 5" xfId="28513"/>
    <cellStyle name="常规 2 16 3 4 6" xfId="28514"/>
    <cellStyle name="常规 2 16 3 4 7" xfId="28515"/>
    <cellStyle name="常规 2 16 3 5" xfId="28516"/>
    <cellStyle name="常规 2 16 3 5 2" xfId="28517"/>
    <cellStyle name="常规 2 16 3 5 3" xfId="28518"/>
    <cellStyle name="常规 2 16 3 5 4" xfId="28519"/>
    <cellStyle name="常规 2 16 3 5 5" xfId="28520"/>
    <cellStyle name="常规 2 16 3 5 6" xfId="28521"/>
    <cellStyle name="常规 2 16 3 5 7" xfId="28522"/>
    <cellStyle name="常规 2 16 3 6" xfId="28523"/>
    <cellStyle name="常规 2 16 3 7" xfId="28524"/>
    <cellStyle name="常规 2 16 3 7 2" xfId="28525"/>
    <cellStyle name="常规 2 16 3 8" xfId="28526"/>
    <cellStyle name="常规 2 16 3 8 2" xfId="28527"/>
    <cellStyle name="常规 2 16 3 9" xfId="28528"/>
    <cellStyle name="常规 2 16 3 9 2" xfId="28529"/>
    <cellStyle name="常规 2 16 4" xfId="28530"/>
    <cellStyle name="常规 2 16 4 2" xfId="28531"/>
    <cellStyle name="常规 2 16 4 2 10" xfId="28532"/>
    <cellStyle name="常规 2 16 4 2 10 2" xfId="28533"/>
    <cellStyle name="常规 2 16 4 2 11" xfId="28534"/>
    <cellStyle name="常规 2 16 4 2 11 2" xfId="28535"/>
    <cellStyle name="常规 2 16 4 2 12" xfId="28536"/>
    <cellStyle name="常规 2 16 4 2 12 2" xfId="28537"/>
    <cellStyle name="常规 2 16 4 2 13" xfId="28538"/>
    <cellStyle name="常规 2 16 4 2 14" xfId="28539"/>
    <cellStyle name="常规 2 16 4 2 2" xfId="28540"/>
    <cellStyle name="常规 2 16 4 2 2 2" xfId="28541"/>
    <cellStyle name="常规 2 16 4 2 2 2 2" xfId="28542"/>
    <cellStyle name="常规 2 16 4 2 2 3" xfId="28543"/>
    <cellStyle name="常规 2 16 4 2 2 3 2" xfId="28544"/>
    <cellStyle name="常规 2 16 4 2 2 4" xfId="28545"/>
    <cellStyle name="常规 2 16 4 2 2 5" xfId="28546"/>
    <cellStyle name="常规 2 16 4 2 3" xfId="28547"/>
    <cellStyle name="常规 2 16 4 2 3 2" xfId="28548"/>
    <cellStyle name="常规 2 16 4 2 3 2 2" xfId="28549"/>
    <cellStyle name="常规 2 16 4 2 3 3" xfId="28550"/>
    <cellStyle name="常规 2 16 4 2 3 3 2" xfId="28551"/>
    <cellStyle name="常规 2 16 4 2 3 4" xfId="28552"/>
    <cellStyle name="常规 2 16 4 2 3 5" xfId="28553"/>
    <cellStyle name="常规 2 16 4 2 4" xfId="28554"/>
    <cellStyle name="常规 2 16 4 2 4 2" xfId="28555"/>
    <cellStyle name="常规 2 16 4 2 4 2 2" xfId="28556"/>
    <cellStyle name="常规 2 16 4 2 4 3" xfId="28557"/>
    <cellStyle name="常规 2 16 4 2 4 3 2" xfId="28558"/>
    <cellStyle name="常规 2 16 4 2 4 4" xfId="28559"/>
    <cellStyle name="常规 2 16 4 2 4 5" xfId="28560"/>
    <cellStyle name="常规 2 16 4 2 5" xfId="28561"/>
    <cellStyle name="常规 2 16 4 2 5 2" xfId="28562"/>
    <cellStyle name="常规 2 16 4 2 6" xfId="28563"/>
    <cellStyle name="常规 2 16 4 2 6 2" xfId="28564"/>
    <cellStyle name="常规 2 16 4 2 7" xfId="28565"/>
    <cellStyle name="常规 2 16 4 2 7 2" xfId="28566"/>
    <cellStyle name="常规 2 16 4 2 8" xfId="28567"/>
    <cellStyle name="常规 2 16 4 2 8 2" xfId="28568"/>
    <cellStyle name="常规 2 16 4 2 9" xfId="28569"/>
    <cellStyle name="常规 2 16 4 2 9 2" xfId="28570"/>
    <cellStyle name="常规 2 16 4 3" xfId="28571"/>
    <cellStyle name="常规 2 16 4 3 2" xfId="28572"/>
    <cellStyle name="常规 2 16 4 3 2 2" xfId="28573"/>
    <cellStyle name="常规 2 16 4 3 2 2 2" xfId="28574"/>
    <cellStyle name="常规 2 16 4 3 2 3" xfId="28575"/>
    <cellStyle name="常规 2 16 4 3 2 3 2" xfId="28576"/>
    <cellStyle name="常规 2 16 4 3 2 4" xfId="28577"/>
    <cellStyle name="常规 2 16 4 3 2 5" xfId="28578"/>
    <cellStyle name="常规 2 16 4 3 3" xfId="28579"/>
    <cellStyle name="常规 2 16 4 3 3 2" xfId="28580"/>
    <cellStyle name="常规 2 16 4 3 3 2 2" xfId="28581"/>
    <cellStyle name="常规 2 16 4 3 3 3" xfId="28582"/>
    <cellStyle name="常规 2 16 4 3 3 3 2" xfId="28583"/>
    <cellStyle name="常规 2 16 4 3 3 4" xfId="28584"/>
    <cellStyle name="常规 2 16 4 3 3 5" xfId="28585"/>
    <cellStyle name="常规 2 16 4 3 4" xfId="28586"/>
    <cellStyle name="常规 2 16 4 3 5" xfId="28587"/>
    <cellStyle name="常规 2 16 4 3 6" xfId="28588"/>
    <cellStyle name="常规 2 16 4 3 7" xfId="28589"/>
    <cellStyle name="常规 2 16 4 4" xfId="28590"/>
    <cellStyle name="常规 2 16 4 4 2" xfId="28591"/>
    <cellStyle name="常规 2 16 4 4 3" xfId="28592"/>
    <cellStyle name="常规 2 16 4 4 4" xfId="28593"/>
    <cellStyle name="常规 2 16 4 4 5" xfId="28594"/>
    <cellStyle name="常规 2 16 5" xfId="28595"/>
    <cellStyle name="常规 2 16 5 10" xfId="28596"/>
    <cellStyle name="常规 2 16 5 10 2" xfId="28597"/>
    <cellStyle name="常规 2 16 5 11" xfId="28598"/>
    <cellStyle name="常规 2 16 5 11 2" xfId="28599"/>
    <cellStyle name="常规 2 16 5 12" xfId="28600"/>
    <cellStyle name="常规 2 16 5 12 2" xfId="28601"/>
    <cellStyle name="常规 2 16 5 13" xfId="28602"/>
    <cellStyle name="常规 2 16 5 13 2" xfId="28603"/>
    <cellStyle name="常规 2 16 5 14" xfId="28604"/>
    <cellStyle name="常规 2 16 5 14 2" xfId="28605"/>
    <cellStyle name="常规 2 16 5 15" xfId="28606"/>
    <cellStyle name="常规 2 16 5 16" xfId="28607"/>
    <cellStyle name="常规 2 16 5 2" xfId="28608"/>
    <cellStyle name="常规 2 16 5 2 2" xfId="28609"/>
    <cellStyle name="常规 2 16 5 2 2 2" xfId="28610"/>
    <cellStyle name="常规 2 16 5 2 3" xfId="28611"/>
    <cellStyle name="常规 2 16 5 2 3 2" xfId="28612"/>
    <cellStyle name="常规 2 16 5 2 4" xfId="28613"/>
    <cellStyle name="常规 2 16 5 2 5" xfId="28614"/>
    <cellStyle name="常规 2 16 5 3" xfId="28615"/>
    <cellStyle name="常规 2 16 5 3 2" xfId="28616"/>
    <cellStyle name="常规 2 16 5 3 2 2" xfId="28617"/>
    <cellStyle name="常规 2 16 5 3 2 2 2" xfId="28618"/>
    <cellStyle name="常规 2 16 5 3 2 3" xfId="28619"/>
    <cellStyle name="常规 2 16 5 3 2 3 2" xfId="28620"/>
    <cellStyle name="常规 2 16 5 3 2 4" xfId="28621"/>
    <cellStyle name="常规 2 16 5 3 2 5" xfId="28622"/>
    <cellStyle name="常规 2 16 5 3 3" xfId="28623"/>
    <cellStyle name="常规 2 16 5 3 3 2" xfId="28624"/>
    <cellStyle name="常规 2 16 5 3 3 2 2" xfId="28625"/>
    <cellStyle name="常规 2 16 5 3 3 3" xfId="28626"/>
    <cellStyle name="常规 2 16 5 3 3 3 2" xfId="28627"/>
    <cellStyle name="常规 2 16 5 3 3 4" xfId="28628"/>
    <cellStyle name="常规 2 16 5 3 3 5" xfId="28629"/>
    <cellStyle name="常规 2 16 5 3 4" xfId="28630"/>
    <cellStyle name="常规 2 16 5 3 5" xfId="28631"/>
    <cellStyle name="常规 2 16 5 3 6" xfId="28632"/>
    <cellStyle name="常规 2 16 5 3 7" xfId="28633"/>
    <cellStyle name="常规 2 16 5 4" xfId="28634"/>
    <cellStyle name="常规 2 16 5 4 2" xfId="28635"/>
    <cellStyle name="常规 2 16 5 4 2 2" xfId="28636"/>
    <cellStyle name="常规 2 16 5 4 2 2 2" xfId="28637"/>
    <cellStyle name="常规 2 16 5 4 2 3" xfId="28638"/>
    <cellStyle name="常规 2 16 5 4 2 3 2" xfId="28639"/>
    <cellStyle name="常规 2 16 5 4 2 4" xfId="28640"/>
    <cellStyle name="常规 2 16 5 4 2 5" xfId="28641"/>
    <cellStyle name="常规 2 16 5 4 3" xfId="28642"/>
    <cellStyle name="常规 2 16 5 4 4" xfId="28643"/>
    <cellStyle name="常规 2 16 5 4 5" xfId="28644"/>
    <cellStyle name="常规 2 16 5 4 6" xfId="28645"/>
    <cellStyle name="常规 2 16 5 5" xfId="28646"/>
    <cellStyle name="常规 2 16 5 5 2" xfId="28647"/>
    <cellStyle name="常规 2 16 5 5 2 2" xfId="28648"/>
    <cellStyle name="常规 2 16 5 5 3" xfId="28649"/>
    <cellStyle name="常规 2 16 5 5 3 2" xfId="28650"/>
    <cellStyle name="常规 2 16 5 5 4" xfId="28651"/>
    <cellStyle name="常规 2 16 5 5 5" xfId="28652"/>
    <cellStyle name="常规 2 16 5 6" xfId="28653"/>
    <cellStyle name="常规 2 16 5 6 2" xfId="28654"/>
    <cellStyle name="常规 2 16 5 6 2 2" xfId="28655"/>
    <cellStyle name="常规 2 16 5 6 3" xfId="28656"/>
    <cellStyle name="常规 2 16 5 6 3 2" xfId="28657"/>
    <cellStyle name="常规 2 16 5 6 4" xfId="28658"/>
    <cellStyle name="常规 2 16 5 6 5" xfId="28659"/>
    <cellStyle name="常规 2 16 5 7" xfId="28660"/>
    <cellStyle name="常规 2 16 5 7 2" xfId="28661"/>
    <cellStyle name="常规 2 16 5 8" xfId="28662"/>
    <cellStyle name="常规 2 16 5 8 2" xfId="28663"/>
    <cellStyle name="常规 2 16 5 9" xfId="28664"/>
    <cellStyle name="常规 2 16 5 9 2" xfId="28665"/>
    <cellStyle name="常规 2 16 6" xfId="28666"/>
    <cellStyle name="常规 2 16 7" xfId="28667"/>
    <cellStyle name="常规 2 16 8" xfId="28668"/>
    <cellStyle name="常规 2 16 8 2" xfId="28669"/>
    <cellStyle name="常规 2 16 9" xfId="28670"/>
    <cellStyle name="常规 2 16 9 2" xfId="28671"/>
    <cellStyle name="常规 2 17" xfId="28672"/>
    <cellStyle name="常规 2 17 10" xfId="28673"/>
    <cellStyle name="常规 2 17 11" xfId="28674"/>
    <cellStyle name="常规 2 17 11 2" xfId="28675"/>
    <cellStyle name="常规 2 17 11 2 2" xfId="28676"/>
    <cellStyle name="常规 2 17 11 2 2 2" xfId="28677"/>
    <cellStyle name="常规 2 17 11 2 3" xfId="28678"/>
    <cellStyle name="常规 2 17 11 2 3 2" xfId="28679"/>
    <cellStyle name="常规 2 17 11 2 4" xfId="28680"/>
    <cellStyle name="常规 2 17 11 2 5" xfId="28681"/>
    <cellStyle name="常规 2 17 11 3" xfId="28682"/>
    <cellStyle name="常规 2 17 11 3 2" xfId="28683"/>
    <cellStyle name="常规 2 17 11 3 2 2" xfId="28684"/>
    <cellStyle name="常规 2 17 11 3 3" xfId="28685"/>
    <cellStyle name="常规 2 17 11 3 3 2" xfId="28686"/>
    <cellStyle name="常规 2 17 11 3 4" xfId="28687"/>
    <cellStyle name="常规 2 17 11 3 5" xfId="28688"/>
    <cellStyle name="常规 2 17 11 4" xfId="28689"/>
    <cellStyle name="常规 2 17 11 5" xfId="28690"/>
    <cellStyle name="常规 2 17 11 6" xfId="28691"/>
    <cellStyle name="常规 2 17 11 7" xfId="28692"/>
    <cellStyle name="常规 2 17 12" xfId="28693"/>
    <cellStyle name="常规 2 17 12 2" xfId="28694"/>
    <cellStyle name="常规 2 17 12 3" xfId="28695"/>
    <cellStyle name="常规 2 17 12 4" xfId="28696"/>
    <cellStyle name="常规 2 17 12 5" xfId="28697"/>
    <cellStyle name="常规 2 17 12 6" xfId="28698"/>
    <cellStyle name="常规 2 17 12 7" xfId="28699"/>
    <cellStyle name="常规 2 17 13" xfId="28700"/>
    <cellStyle name="常规 2 17 14" xfId="28701"/>
    <cellStyle name="常规 2 17 14 2" xfId="28702"/>
    <cellStyle name="常规 2 17 15" xfId="28703"/>
    <cellStyle name="常规 2 17 15 2" xfId="28704"/>
    <cellStyle name="常规 2 17 16" xfId="28705"/>
    <cellStyle name="常规 2 17 16 2" xfId="28706"/>
    <cellStyle name="常规 2 17 17" xfId="28707"/>
    <cellStyle name="常规 2 17 17 2" xfId="28708"/>
    <cellStyle name="常规 2 17 18" xfId="28709"/>
    <cellStyle name="常规 2 17 18 2" xfId="28710"/>
    <cellStyle name="常规 2 17 2" xfId="28711"/>
    <cellStyle name="常规 2 17 2 10" xfId="28712"/>
    <cellStyle name="常规 2 17 2 10 2" xfId="28713"/>
    <cellStyle name="常规 2 17 2 10 2 2" xfId="28714"/>
    <cellStyle name="常规 2 17 2 10 3" xfId="28715"/>
    <cellStyle name="常规 2 17 2 10 3 2" xfId="28716"/>
    <cellStyle name="常规 2 17 2 10 4" xfId="28717"/>
    <cellStyle name="常规 2 17 2 10 4 2" xfId="28718"/>
    <cellStyle name="常规 2 17 2 10 5" xfId="28719"/>
    <cellStyle name="常规 2 17 2 10 5 2" xfId="28720"/>
    <cellStyle name="常规 2 17 2 10 6" xfId="28721"/>
    <cellStyle name="常规 2 17 2 10 6 2" xfId="28722"/>
    <cellStyle name="常规 2 17 2 11" xfId="28723"/>
    <cellStyle name="常规 2 17 2 11 2" xfId="28724"/>
    <cellStyle name="常规 2 17 2 11 2 2" xfId="28725"/>
    <cellStyle name="常规 2 17 2 11 2 2 2" xfId="28726"/>
    <cellStyle name="常规 2 17 2 11 2 3" xfId="28727"/>
    <cellStyle name="常规 2 17 2 11 2 3 2" xfId="28728"/>
    <cellStyle name="常规 2 17 2 11 2 4" xfId="28729"/>
    <cellStyle name="常规 2 17 2 11 2 5" xfId="28730"/>
    <cellStyle name="常规 2 17 2 11 3" xfId="28731"/>
    <cellStyle name="常规 2 17 2 11 3 2" xfId="28732"/>
    <cellStyle name="常规 2 17 2 11 3 2 2" xfId="28733"/>
    <cellStyle name="常规 2 17 2 11 3 3" xfId="28734"/>
    <cellStyle name="常规 2 17 2 11 3 3 2" xfId="28735"/>
    <cellStyle name="常规 2 17 2 11 3 4" xfId="28736"/>
    <cellStyle name="常规 2 17 2 11 3 5" xfId="28737"/>
    <cellStyle name="常规 2 17 2 11 4" xfId="28738"/>
    <cellStyle name="常规 2 17 2 11 5" xfId="28739"/>
    <cellStyle name="常规 2 17 2 11 6" xfId="28740"/>
    <cellStyle name="常规 2 17 2 11 7" xfId="28741"/>
    <cellStyle name="常规 2 17 2 12" xfId="28742"/>
    <cellStyle name="常规 2 17 2 12 2" xfId="28743"/>
    <cellStyle name="常规 2 17 2 12 2 2" xfId="28744"/>
    <cellStyle name="常规 2 17 2 12 2 2 2" xfId="28745"/>
    <cellStyle name="常规 2 17 2 12 2 3" xfId="28746"/>
    <cellStyle name="常规 2 17 2 12 2 3 2" xfId="28747"/>
    <cellStyle name="常规 2 17 2 12 2 4" xfId="28748"/>
    <cellStyle name="常规 2 17 2 12 2 4 2" xfId="28749"/>
    <cellStyle name="常规 2 17 2 12 2 5" xfId="28750"/>
    <cellStyle name="常规 2 17 2 12 2 5 2" xfId="28751"/>
    <cellStyle name="常规 2 17 2 12 2 6" xfId="28752"/>
    <cellStyle name="常规 2 17 2 12 2 6 2" xfId="28753"/>
    <cellStyle name="常规 2 17 2 12 3" xfId="28754"/>
    <cellStyle name="常规 2 17 2 12 3 2" xfId="28755"/>
    <cellStyle name="常规 2 17 2 12 3 2 2" xfId="28756"/>
    <cellStyle name="常规 2 17 2 12 3 3" xfId="28757"/>
    <cellStyle name="常规 2 17 2 12 3 3 2" xfId="28758"/>
    <cellStyle name="常规 2 17 2 12 3 4" xfId="28759"/>
    <cellStyle name="常规 2 17 2 12 3 4 2" xfId="28760"/>
    <cellStyle name="常规 2 17 2 12 3 5" xfId="28761"/>
    <cellStyle name="常规 2 17 2 12 3 5 2" xfId="28762"/>
    <cellStyle name="常规 2 17 2 12 3 6" xfId="28763"/>
    <cellStyle name="常规 2 17 2 12 3 6 2" xfId="28764"/>
    <cellStyle name="常规 2 17 2 12 4" xfId="28765"/>
    <cellStyle name="常规 2 17 2 12 5" xfId="28766"/>
    <cellStyle name="常规 2 17 2 12 6" xfId="28767"/>
    <cellStyle name="常规 2 17 2 12 7" xfId="28768"/>
    <cellStyle name="常规 2 17 2 13" xfId="28769"/>
    <cellStyle name="常规 2 17 2 13 2" xfId="28770"/>
    <cellStyle name="常规 2 17 2 13 2 2" xfId="28771"/>
    <cellStyle name="常规 2 17 2 13 3" xfId="28772"/>
    <cellStyle name="常规 2 17 2 13 3 2" xfId="28773"/>
    <cellStyle name="常规 2 17 2 13 4" xfId="28774"/>
    <cellStyle name="常规 2 17 2 13 4 2" xfId="28775"/>
    <cellStyle name="常规 2 17 2 13 5" xfId="28776"/>
    <cellStyle name="常规 2 17 2 13 5 2" xfId="28777"/>
    <cellStyle name="常规 2 17 2 13 6" xfId="28778"/>
    <cellStyle name="常规 2 17 2 13 6 2" xfId="28779"/>
    <cellStyle name="常规 2 17 2 2" xfId="28780"/>
    <cellStyle name="常规 2 17 2 2 2" xfId="28781"/>
    <cellStyle name="常规 2 17 2 2 2 10" xfId="28782"/>
    <cellStyle name="常规 2 17 2 2 2 10 2" xfId="28783"/>
    <cellStyle name="常规 2 17 2 2 2 11" xfId="28784"/>
    <cellStyle name="常规 2 17 2 2 2 11 2" xfId="28785"/>
    <cellStyle name="常规 2 17 2 2 2 12" xfId="28786"/>
    <cellStyle name="常规 2 17 2 2 2 12 2" xfId="28787"/>
    <cellStyle name="常规 2 17 2 2 2 13" xfId="28788"/>
    <cellStyle name="常规 2 17 2 2 2 14" xfId="28789"/>
    <cellStyle name="常规 2 17 2 2 2 2" xfId="28790"/>
    <cellStyle name="常规 2 17 2 2 2 2 2" xfId="28791"/>
    <cellStyle name="常规 2 17 2 2 2 2 2 2" xfId="28792"/>
    <cellStyle name="常规 2 17 2 2 2 2 3" xfId="28793"/>
    <cellStyle name="常规 2 17 2 2 2 2 3 2" xfId="28794"/>
    <cellStyle name="常规 2 17 2 2 2 2 4" xfId="28795"/>
    <cellStyle name="常规 2 17 2 2 2 2 5" xfId="28796"/>
    <cellStyle name="常规 2 17 2 2 2 3" xfId="28797"/>
    <cellStyle name="常规 2 17 2 2 2 3 2" xfId="28798"/>
    <cellStyle name="常规 2 17 2 2 2 3 2 2" xfId="28799"/>
    <cellStyle name="常规 2 17 2 2 2 3 3" xfId="28800"/>
    <cellStyle name="常规 2 17 2 2 2 3 3 2" xfId="28801"/>
    <cellStyle name="常规 2 17 2 2 2 3 4" xfId="28802"/>
    <cellStyle name="常规 2 17 2 2 2 3 5" xfId="28803"/>
    <cellStyle name="常规 2 17 2 2 2 4" xfId="28804"/>
    <cellStyle name="常规 2 17 2 2 2 4 2" xfId="28805"/>
    <cellStyle name="常规 2 17 2 2 2 4 2 2" xfId="28806"/>
    <cellStyle name="常规 2 17 2 2 2 4 3" xfId="28807"/>
    <cellStyle name="常规 2 17 2 2 2 4 3 2" xfId="28808"/>
    <cellStyle name="常规 2 17 2 2 2 4 4" xfId="28809"/>
    <cellStyle name="常规 2 17 2 2 2 4 5" xfId="28810"/>
    <cellStyle name="常规 2 17 2 2 2 5" xfId="28811"/>
    <cellStyle name="常规 2 17 2 2 2 5 2" xfId="28812"/>
    <cellStyle name="常规 2 17 2 2 2 6" xfId="28813"/>
    <cellStyle name="常规 2 17 2 2 2 6 2" xfId="28814"/>
    <cellStyle name="常规 2 17 2 2 2 7" xfId="28815"/>
    <cellStyle name="常规 2 17 2 2 2 7 2" xfId="28816"/>
    <cellStyle name="常规 2 17 2 2 2 8" xfId="28817"/>
    <cellStyle name="常规 2 17 2 2 2 8 2" xfId="28818"/>
    <cellStyle name="常规 2 17 2 2 2 9" xfId="28819"/>
    <cellStyle name="常规 2 17 2 2 2 9 2" xfId="28820"/>
    <cellStyle name="常规 2 17 2 2 3" xfId="28821"/>
    <cellStyle name="常规 2 17 2 2 3 2" xfId="28822"/>
    <cellStyle name="常规 2 17 2 2 3 2 2" xfId="28823"/>
    <cellStyle name="常规 2 17 2 2 3 3" xfId="28824"/>
    <cellStyle name="常规 2 17 2 2 3 3 2" xfId="28825"/>
    <cellStyle name="常规 2 17 2 2 3 4" xfId="28826"/>
    <cellStyle name="常规 2 17 2 2 3 5" xfId="28827"/>
    <cellStyle name="常规 2 17 2 2 4" xfId="28828"/>
    <cellStyle name="常规 2 17 2 2 4 2" xfId="28829"/>
    <cellStyle name="常规 2 17 2 2 4 2 2" xfId="28830"/>
    <cellStyle name="常规 2 17 2 2 4 3" xfId="28831"/>
    <cellStyle name="常规 2 17 2 2 4 3 2" xfId="28832"/>
    <cellStyle name="常规 2 17 2 2 4 4" xfId="28833"/>
    <cellStyle name="常规 2 17 2 2 4 5" xfId="28834"/>
    <cellStyle name="常规 2 17 2 2 5" xfId="28835"/>
    <cellStyle name="常规 2 17 2 2 5 2" xfId="28836"/>
    <cellStyle name="常规 2 17 2 2 6" xfId="28837"/>
    <cellStyle name="常规 2 17 2 2 6 2" xfId="28838"/>
    <cellStyle name="常规 2 17 2 2 7" xfId="28839"/>
    <cellStyle name="常规 2 17 2 2 7 2" xfId="28840"/>
    <cellStyle name="常规 2 17 2 2 8" xfId="28841"/>
    <cellStyle name="常规 2 17 2 2 8 2" xfId="28842"/>
    <cellStyle name="常规 2 17 2 2 9" xfId="28843"/>
    <cellStyle name="常规 2 17 2 2 9 2" xfId="28844"/>
    <cellStyle name="常规 2 17 2 3" xfId="28845"/>
    <cellStyle name="常规 2 17 2 3 2" xfId="28846"/>
    <cellStyle name="常规 2 17 2 3 2 2" xfId="28847"/>
    <cellStyle name="常规 2 17 2 3 3" xfId="28848"/>
    <cellStyle name="常规 2 17 2 3 3 2" xfId="28849"/>
    <cellStyle name="常规 2 17 2 3 4" xfId="28850"/>
    <cellStyle name="常规 2 17 2 3 4 2" xfId="28851"/>
    <cellStyle name="常规 2 17 2 3 5" xfId="28852"/>
    <cellStyle name="常规 2 17 2 3 5 2" xfId="28853"/>
    <cellStyle name="常规 2 17 2 3 6" xfId="28854"/>
    <cellStyle name="常规 2 17 2 3 6 2" xfId="28855"/>
    <cellStyle name="常规 2 17 2 4" xfId="28856"/>
    <cellStyle name="常规 2 17 2 4 2" xfId="28857"/>
    <cellStyle name="常规 2 17 2 4 2 2" xfId="28858"/>
    <cellStyle name="常规 2 17 2 4 3" xfId="28859"/>
    <cellStyle name="常规 2 17 2 4 3 2" xfId="28860"/>
    <cellStyle name="常规 2 17 2 4 4" xfId="28861"/>
    <cellStyle name="常规 2 17 2 4 4 2" xfId="28862"/>
    <cellStyle name="常规 2 17 2 4 5" xfId="28863"/>
    <cellStyle name="常规 2 17 2 4 5 2" xfId="28864"/>
    <cellStyle name="常规 2 17 2 4 6" xfId="28865"/>
    <cellStyle name="常规 2 17 2 4 6 2" xfId="28866"/>
    <cellStyle name="常规 2 17 2 5" xfId="28867"/>
    <cellStyle name="常规 2 17 2 5 2" xfId="28868"/>
    <cellStyle name="常规 2 17 2 5 2 2" xfId="28869"/>
    <cellStyle name="常规 2 17 2 5 3" xfId="28870"/>
    <cellStyle name="常规 2 17 2 5 3 2" xfId="28871"/>
    <cellStyle name="常规 2 17 2 5 4" xfId="28872"/>
    <cellStyle name="常规 2 17 2 5 4 2" xfId="28873"/>
    <cellStyle name="常规 2 17 2 5 5" xfId="28874"/>
    <cellStyle name="常规 2 17 2 5 5 2" xfId="28875"/>
    <cellStyle name="常规 2 17 2 5 6" xfId="28876"/>
    <cellStyle name="常规 2 17 2 5 6 2" xfId="28877"/>
    <cellStyle name="常规 2 17 2 6" xfId="28878"/>
    <cellStyle name="常规 2 17 2 6 2" xfId="28879"/>
    <cellStyle name="常规 2 17 2 6 2 2" xfId="28880"/>
    <cellStyle name="常规 2 17 2 6 3" xfId="28881"/>
    <cellStyle name="常规 2 17 2 6 3 2" xfId="28882"/>
    <cellStyle name="常规 2 17 2 6 4" xfId="28883"/>
    <cellStyle name="常规 2 17 2 6 4 2" xfId="28884"/>
    <cellStyle name="常规 2 17 2 6 5" xfId="28885"/>
    <cellStyle name="常规 2 17 2 6 5 2" xfId="28886"/>
    <cellStyle name="常规 2 17 2 6 6" xfId="28887"/>
    <cellStyle name="常规 2 17 2 6 6 2" xfId="28888"/>
    <cellStyle name="常规 2 17 2 7" xfId="28889"/>
    <cellStyle name="常规 2 17 2 7 2" xfId="28890"/>
    <cellStyle name="常规 2 17 2 7 2 2" xfId="28891"/>
    <cellStyle name="常规 2 17 2 7 3" xfId="28892"/>
    <cellStyle name="常规 2 17 2 7 3 2" xfId="28893"/>
    <cellStyle name="常规 2 17 2 7 4" xfId="28894"/>
    <cellStyle name="常规 2 17 2 7 4 2" xfId="28895"/>
    <cellStyle name="常规 2 17 2 7 5" xfId="28896"/>
    <cellStyle name="常规 2 17 2 7 5 2" xfId="28897"/>
    <cellStyle name="常规 2 17 2 7 6" xfId="28898"/>
    <cellStyle name="常规 2 17 2 7 6 2" xfId="28899"/>
    <cellStyle name="常规 2 17 2 8" xfId="28900"/>
    <cellStyle name="常规 2 17 2 8 2" xfId="28901"/>
    <cellStyle name="常规 2 17 2 8 2 2" xfId="28902"/>
    <cellStyle name="常规 2 17 2 8 3" xfId="28903"/>
    <cellStyle name="常规 2 17 2 8 3 2" xfId="28904"/>
    <cellStyle name="常规 2 17 2 8 4" xfId="28905"/>
    <cellStyle name="常规 2 17 2 8 4 2" xfId="28906"/>
    <cellStyle name="常规 2 17 2 8 5" xfId="28907"/>
    <cellStyle name="常规 2 17 2 8 5 2" xfId="28908"/>
    <cellStyle name="常规 2 17 2 8 6" xfId="28909"/>
    <cellStyle name="常规 2 17 2 8 6 2" xfId="28910"/>
    <cellStyle name="常规 2 17 2 9" xfId="28911"/>
    <cellStyle name="常规 2 17 2 9 2" xfId="28912"/>
    <cellStyle name="常规 2 17 2 9 2 2" xfId="28913"/>
    <cellStyle name="常规 2 17 2 9 3" xfId="28914"/>
    <cellStyle name="常规 2 17 2 9 3 2" xfId="28915"/>
    <cellStyle name="常规 2 17 2 9 4" xfId="28916"/>
    <cellStyle name="常规 2 17 2 9 4 2" xfId="28917"/>
    <cellStyle name="常规 2 17 2 9 5" xfId="28918"/>
    <cellStyle name="常规 2 17 2 9 5 2" xfId="28919"/>
    <cellStyle name="常规 2 17 2 9 6" xfId="28920"/>
    <cellStyle name="常规 2 17 2 9 6 2" xfId="28921"/>
    <cellStyle name="常规 2 17 3" xfId="28922"/>
    <cellStyle name="常规 2 17 3 2" xfId="28923"/>
    <cellStyle name="常规 2 17 3 2 2" xfId="28924"/>
    <cellStyle name="常规 2 17 3 2 2 2" xfId="28925"/>
    <cellStyle name="常规 2 17 3 2 3" xfId="28926"/>
    <cellStyle name="常规 2 17 3 2 3 2" xfId="28927"/>
    <cellStyle name="常规 2 17 3 2 4" xfId="28928"/>
    <cellStyle name="常规 2 17 3 2 5" xfId="28929"/>
    <cellStyle name="常规 2 17 3 3" xfId="28930"/>
    <cellStyle name="常规 2 17 3 3 10" xfId="28931"/>
    <cellStyle name="常规 2 17 3 3 10 2" xfId="28932"/>
    <cellStyle name="常规 2 17 3 3 11" xfId="28933"/>
    <cellStyle name="常规 2 17 3 3 11 2" xfId="28934"/>
    <cellStyle name="常规 2 17 3 3 12" xfId="28935"/>
    <cellStyle name="常规 2 17 3 3 12 2" xfId="28936"/>
    <cellStyle name="常规 2 17 3 3 13" xfId="28937"/>
    <cellStyle name="常规 2 17 3 3 14" xfId="28938"/>
    <cellStyle name="常规 2 17 3 3 2" xfId="28939"/>
    <cellStyle name="常规 2 17 3 3 2 2" xfId="28940"/>
    <cellStyle name="常规 2 17 3 3 2 2 2" xfId="28941"/>
    <cellStyle name="常规 2 17 3 3 2 3" xfId="28942"/>
    <cellStyle name="常规 2 17 3 3 2 3 2" xfId="28943"/>
    <cellStyle name="常规 2 17 3 3 2 4" xfId="28944"/>
    <cellStyle name="常规 2 17 3 3 2 5" xfId="28945"/>
    <cellStyle name="常规 2 17 3 3 3" xfId="28946"/>
    <cellStyle name="常规 2 17 3 3 3 2" xfId="28947"/>
    <cellStyle name="常规 2 17 3 3 3 2 2" xfId="28948"/>
    <cellStyle name="常规 2 17 3 3 3 3" xfId="28949"/>
    <cellStyle name="常规 2 17 3 3 3 3 2" xfId="28950"/>
    <cellStyle name="常规 2 17 3 3 3 4" xfId="28951"/>
    <cellStyle name="常规 2 17 3 3 3 5" xfId="28952"/>
    <cellStyle name="常规 2 17 3 3 4" xfId="28953"/>
    <cellStyle name="常规 2 17 3 3 4 2" xfId="28954"/>
    <cellStyle name="常规 2 17 3 3 4 2 2" xfId="28955"/>
    <cellStyle name="常规 2 17 3 3 4 3" xfId="28956"/>
    <cellStyle name="常规 2 17 3 3 4 3 2" xfId="28957"/>
    <cellStyle name="常规 2 17 3 3 4 4" xfId="28958"/>
    <cellStyle name="常规 2 17 3 3 4 5" xfId="28959"/>
    <cellStyle name="常规 2 17 3 3 5" xfId="28960"/>
    <cellStyle name="常规 2 17 3 3 5 2" xfId="28961"/>
    <cellStyle name="常规 2 17 3 3 6" xfId="28962"/>
    <cellStyle name="常规 2 17 3 3 6 2" xfId="28963"/>
    <cellStyle name="常规 2 17 3 3 7" xfId="28964"/>
    <cellStyle name="常规 2 17 3 3 7 2" xfId="28965"/>
    <cellStyle name="常规 2 17 3 3 8" xfId="28966"/>
    <cellStyle name="常规 2 17 3 3 8 2" xfId="28967"/>
    <cellStyle name="常规 2 17 3 3 9" xfId="28968"/>
    <cellStyle name="常规 2 17 3 3 9 2" xfId="28969"/>
    <cellStyle name="常规 2 17 3 4" xfId="28970"/>
    <cellStyle name="常规 2 17 3 4 2" xfId="28971"/>
    <cellStyle name="常规 2 17 3 4 2 2" xfId="28972"/>
    <cellStyle name="常规 2 17 3 4 2 2 2" xfId="28973"/>
    <cellStyle name="常规 2 17 3 4 2 3" xfId="28974"/>
    <cellStyle name="常规 2 17 3 4 2 3 2" xfId="28975"/>
    <cellStyle name="常规 2 17 3 4 2 4" xfId="28976"/>
    <cellStyle name="常规 2 17 3 4 2 5" xfId="28977"/>
    <cellStyle name="常规 2 17 3 4 3" xfId="28978"/>
    <cellStyle name="常规 2 17 3 4 3 2" xfId="28979"/>
    <cellStyle name="常规 2 17 3 4 3 2 2" xfId="28980"/>
    <cellStyle name="常规 2 17 3 4 3 3" xfId="28981"/>
    <cellStyle name="常规 2 17 3 4 3 3 2" xfId="28982"/>
    <cellStyle name="常规 2 17 3 4 3 4" xfId="28983"/>
    <cellStyle name="常规 2 17 3 4 3 5" xfId="28984"/>
    <cellStyle name="常规 2 17 3 4 4" xfId="28985"/>
    <cellStyle name="常规 2 17 3 4 5" xfId="28986"/>
    <cellStyle name="常规 2 17 3 4 6" xfId="28987"/>
    <cellStyle name="常规 2 17 3 4 7" xfId="28988"/>
    <cellStyle name="常规 2 17 3 5" xfId="28989"/>
    <cellStyle name="常规 2 17 3 5 2" xfId="28990"/>
    <cellStyle name="常规 2 17 3 5 2 2" xfId="28991"/>
    <cellStyle name="常规 2 17 3 5 2 2 2" xfId="28992"/>
    <cellStyle name="常规 2 17 3 5 2 3" xfId="28993"/>
    <cellStyle name="常规 2 17 3 5 2 3 2" xfId="28994"/>
    <cellStyle name="常规 2 17 3 5 2 4" xfId="28995"/>
    <cellStyle name="常规 2 17 3 5 2 5" xfId="28996"/>
    <cellStyle name="常规 2 17 3 5 3" xfId="28997"/>
    <cellStyle name="常规 2 17 3 5 3 2" xfId="28998"/>
    <cellStyle name="常规 2 17 3 5 3 2 2" xfId="28999"/>
    <cellStyle name="常规 2 17 3 5 3 3" xfId="29000"/>
    <cellStyle name="常规 2 17 3 5 3 3 2" xfId="29001"/>
    <cellStyle name="常规 2 17 3 5 3 4" xfId="29002"/>
    <cellStyle name="常规 2 17 3 5 3 5" xfId="29003"/>
    <cellStyle name="常规 2 17 3 5 4" xfId="29004"/>
    <cellStyle name="常规 2 17 3 5 5" xfId="29005"/>
    <cellStyle name="常规 2 17 3 5 6" xfId="29006"/>
    <cellStyle name="常规 2 17 3 5 7" xfId="29007"/>
    <cellStyle name="常规 2 17 3 6" xfId="29008"/>
    <cellStyle name="常规 2 17 3 6 2" xfId="29009"/>
    <cellStyle name="常规 2 17 3 6 2 2" xfId="29010"/>
    <cellStyle name="常规 2 17 3 6 3" xfId="29011"/>
    <cellStyle name="常规 2 17 3 6 3 2" xfId="29012"/>
    <cellStyle name="常规 2 17 3 6 4" xfId="29013"/>
    <cellStyle name="常规 2 17 3 6 5" xfId="29014"/>
    <cellStyle name="常规 2 17 4" xfId="29015"/>
    <cellStyle name="常规 2 17 4 2" xfId="29016"/>
    <cellStyle name="常规 2 17 4 2 10" xfId="29017"/>
    <cellStyle name="常规 2 17 4 2 10 2" xfId="29018"/>
    <cellStyle name="常规 2 17 4 2 11" xfId="29019"/>
    <cellStyle name="常规 2 17 4 2 11 2" xfId="29020"/>
    <cellStyle name="常规 2 17 4 2 12" xfId="29021"/>
    <cellStyle name="常规 2 17 4 2 12 2" xfId="29022"/>
    <cellStyle name="常规 2 17 4 2 13" xfId="29023"/>
    <cellStyle name="常规 2 17 4 2 14" xfId="29024"/>
    <cellStyle name="常规 2 17 4 2 2" xfId="29025"/>
    <cellStyle name="常规 2 17 4 2 2 2" xfId="29026"/>
    <cellStyle name="常规 2 17 4 2 2 2 2" xfId="29027"/>
    <cellStyle name="常规 2 17 4 2 2 3" xfId="29028"/>
    <cellStyle name="常规 2 17 4 2 2 3 2" xfId="29029"/>
    <cellStyle name="常规 2 17 4 2 2 4" xfId="29030"/>
    <cellStyle name="常规 2 17 4 2 2 5" xfId="29031"/>
    <cellStyle name="常规 2 17 4 2 3" xfId="29032"/>
    <cellStyle name="常规 2 17 4 2 3 2" xfId="29033"/>
    <cellStyle name="常规 2 17 4 2 3 2 2" xfId="29034"/>
    <cellStyle name="常规 2 17 4 2 3 3" xfId="29035"/>
    <cellStyle name="常规 2 17 4 2 3 3 2" xfId="29036"/>
    <cellStyle name="常规 2 17 4 2 3 4" xfId="29037"/>
    <cellStyle name="常规 2 17 4 2 3 5" xfId="29038"/>
    <cellStyle name="常规 2 17 4 2 4" xfId="29039"/>
    <cellStyle name="常规 2 17 4 2 4 2" xfId="29040"/>
    <cellStyle name="常规 2 17 4 2 4 2 2" xfId="29041"/>
    <cellStyle name="常规 2 17 4 2 4 3" xfId="29042"/>
    <cellStyle name="常规 2 17 4 2 4 3 2" xfId="29043"/>
    <cellStyle name="常规 2 17 4 2 4 4" xfId="29044"/>
    <cellStyle name="常规 2 17 4 2 4 5" xfId="29045"/>
    <cellStyle name="常规 2 17 4 2 5" xfId="29046"/>
    <cellStyle name="常规 2 17 4 2 5 2" xfId="29047"/>
    <cellStyle name="常规 2 17 4 2 6" xfId="29048"/>
    <cellStyle name="常规 2 17 4 2 6 2" xfId="29049"/>
    <cellStyle name="常规 2 17 4 2 7" xfId="29050"/>
    <cellStyle name="常规 2 17 4 2 7 2" xfId="29051"/>
    <cellStyle name="常规 2 17 4 2 8" xfId="29052"/>
    <cellStyle name="常规 2 17 4 2 8 2" xfId="29053"/>
    <cellStyle name="常规 2 17 4 2 9" xfId="29054"/>
    <cellStyle name="常规 2 17 4 2 9 2" xfId="29055"/>
    <cellStyle name="常规 2 17 4 3" xfId="29056"/>
    <cellStyle name="常规 2 17 4 3 2" xfId="29057"/>
    <cellStyle name="常规 2 17 4 3 2 2" xfId="29058"/>
    <cellStyle name="常规 2 17 4 3 3" xfId="29059"/>
    <cellStyle name="常规 2 17 4 3 3 2" xfId="29060"/>
    <cellStyle name="常规 2 17 4 3 4" xfId="29061"/>
    <cellStyle name="常规 2 17 4 3 5" xfId="29062"/>
    <cellStyle name="常规 2 17 4 4" xfId="29063"/>
    <cellStyle name="常规 2 17 4 4 2" xfId="29064"/>
    <cellStyle name="常规 2 17 4 4 2 2" xfId="29065"/>
    <cellStyle name="常规 2 17 4 4 3" xfId="29066"/>
    <cellStyle name="常规 2 17 4 4 3 2" xfId="29067"/>
    <cellStyle name="常规 2 17 4 4 4" xfId="29068"/>
    <cellStyle name="常规 2 17 4 4 5" xfId="29069"/>
    <cellStyle name="常规 2 17 5" xfId="29070"/>
    <cellStyle name="常规 2 17 6" xfId="29071"/>
    <cellStyle name="常规 2 17 7" xfId="29072"/>
    <cellStyle name="常规 2 17 8" xfId="29073"/>
    <cellStyle name="常规 2 17 9" xfId="29074"/>
    <cellStyle name="常规 2 18" xfId="29075"/>
    <cellStyle name="常规 2 18 10" xfId="29076"/>
    <cellStyle name="常规 2 18 10 2" xfId="29077"/>
    <cellStyle name="常规 2 18 11" xfId="29078"/>
    <cellStyle name="常规 2 18 11 2" xfId="29079"/>
    <cellStyle name="常规 2 18 12" xfId="29080"/>
    <cellStyle name="常规 2 18 12 2" xfId="29081"/>
    <cellStyle name="常规 2 18 13" xfId="29082"/>
    <cellStyle name="常规 2 18 13 2" xfId="29083"/>
    <cellStyle name="常规 2 18 2" xfId="29084"/>
    <cellStyle name="常规 2 18 2 2" xfId="29085"/>
    <cellStyle name="常规 2 18 2 2 10" xfId="29086"/>
    <cellStyle name="常规 2 18 2 2 10 2" xfId="29087"/>
    <cellStyle name="常规 2 18 2 2 11" xfId="29088"/>
    <cellStyle name="常规 2 18 2 2 11 2" xfId="29089"/>
    <cellStyle name="常规 2 18 2 2 12" xfId="29090"/>
    <cellStyle name="常规 2 18 2 2 12 2" xfId="29091"/>
    <cellStyle name="常规 2 18 2 2 13" xfId="29092"/>
    <cellStyle name="常规 2 18 2 2 14" xfId="29093"/>
    <cellStyle name="常规 2 18 2 2 2" xfId="29094"/>
    <cellStyle name="常规 2 18 2 2 2 2" xfId="29095"/>
    <cellStyle name="常规 2 18 2 2 2 2 2" xfId="29096"/>
    <cellStyle name="常规 2 18 2 2 2 3" xfId="29097"/>
    <cellStyle name="常规 2 18 2 2 2 3 2" xfId="29098"/>
    <cellStyle name="常规 2 18 2 2 2 4" xfId="29099"/>
    <cellStyle name="常规 2 18 2 2 2 5" xfId="29100"/>
    <cellStyle name="常规 2 18 2 2 3" xfId="29101"/>
    <cellStyle name="常规 2 18 2 2 3 2" xfId="29102"/>
    <cellStyle name="常规 2 18 2 2 3 2 2" xfId="29103"/>
    <cellStyle name="常规 2 18 2 2 3 3" xfId="29104"/>
    <cellStyle name="常规 2 18 2 2 3 3 2" xfId="29105"/>
    <cellStyle name="常规 2 18 2 2 3 4" xfId="29106"/>
    <cellStyle name="常规 2 18 2 2 3 5" xfId="29107"/>
    <cellStyle name="常规 2 18 2 2 4" xfId="29108"/>
    <cellStyle name="常规 2 18 2 2 4 2" xfId="29109"/>
    <cellStyle name="常规 2 18 2 2 4 2 2" xfId="29110"/>
    <cellStyle name="常规 2 18 2 2 4 3" xfId="29111"/>
    <cellStyle name="常规 2 18 2 2 4 3 2" xfId="29112"/>
    <cellStyle name="常规 2 18 2 2 4 4" xfId="29113"/>
    <cellStyle name="常规 2 18 2 2 4 5" xfId="29114"/>
    <cellStyle name="常规 2 18 2 2 5" xfId="29115"/>
    <cellStyle name="常规 2 18 2 2 5 2" xfId="29116"/>
    <cellStyle name="常规 2 18 2 2 6" xfId="29117"/>
    <cellStyle name="常规 2 18 2 2 6 2" xfId="29118"/>
    <cellStyle name="常规 2 18 2 2 7" xfId="29119"/>
    <cellStyle name="常规 2 18 2 2 7 2" xfId="29120"/>
    <cellStyle name="常规 2 18 2 2 8" xfId="29121"/>
    <cellStyle name="常规 2 18 2 2 8 2" xfId="29122"/>
    <cellStyle name="常规 2 18 2 2 9" xfId="29123"/>
    <cellStyle name="常规 2 18 2 2 9 2" xfId="29124"/>
    <cellStyle name="常规 2 18 2 3" xfId="29125"/>
    <cellStyle name="常规 2 18 2 3 2" xfId="29126"/>
    <cellStyle name="常规 2 18 2 3 2 2" xfId="29127"/>
    <cellStyle name="常规 2 18 2 3 2 2 2" xfId="29128"/>
    <cellStyle name="常规 2 18 2 3 2 3" xfId="29129"/>
    <cellStyle name="常规 2 18 2 3 2 3 2" xfId="29130"/>
    <cellStyle name="常规 2 18 2 3 2 4" xfId="29131"/>
    <cellStyle name="常规 2 18 2 3 2 5" xfId="29132"/>
    <cellStyle name="常规 2 18 2 3 3" xfId="29133"/>
    <cellStyle name="常规 2 18 2 3 3 2" xfId="29134"/>
    <cellStyle name="常规 2 18 2 3 3 2 2" xfId="29135"/>
    <cellStyle name="常规 2 18 2 3 3 3" xfId="29136"/>
    <cellStyle name="常规 2 18 2 3 3 3 2" xfId="29137"/>
    <cellStyle name="常规 2 18 2 3 3 4" xfId="29138"/>
    <cellStyle name="常规 2 18 2 3 3 5" xfId="29139"/>
    <cellStyle name="常规 2 18 2 3 4" xfId="29140"/>
    <cellStyle name="常规 2 18 2 3 5" xfId="29141"/>
    <cellStyle name="常规 2 18 2 3 6" xfId="29142"/>
    <cellStyle name="常规 2 18 2 3 7" xfId="29143"/>
    <cellStyle name="常规 2 18 2 4" xfId="29144"/>
    <cellStyle name="常规 2 18 2 4 2" xfId="29145"/>
    <cellStyle name="常规 2 18 2 4 2 2" xfId="29146"/>
    <cellStyle name="常规 2 18 2 4 2 2 2" xfId="29147"/>
    <cellStyle name="常规 2 18 2 4 2 3" xfId="29148"/>
    <cellStyle name="常规 2 18 2 4 2 3 2" xfId="29149"/>
    <cellStyle name="常规 2 18 2 4 2 4" xfId="29150"/>
    <cellStyle name="常规 2 18 2 4 2 5" xfId="29151"/>
    <cellStyle name="常规 2 18 2 4 3" xfId="29152"/>
    <cellStyle name="常规 2 18 2 4 3 2" xfId="29153"/>
    <cellStyle name="常规 2 18 2 4 3 2 2" xfId="29154"/>
    <cellStyle name="常规 2 18 2 4 3 3" xfId="29155"/>
    <cellStyle name="常规 2 18 2 4 3 3 2" xfId="29156"/>
    <cellStyle name="常规 2 18 2 4 3 4" xfId="29157"/>
    <cellStyle name="常规 2 18 2 4 3 5" xfId="29158"/>
    <cellStyle name="常规 2 18 2 4 4" xfId="29159"/>
    <cellStyle name="常规 2 18 2 4 5" xfId="29160"/>
    <cellStyle name="常规 2 18 2 4 6" xfId="29161"/>
    <cellStyle name="常规 2 18 2 4 7" xfId="29162"/>
    <cellStyle name="常规 2 18 2 5" xfId="29163"/>
    <cellStyle name="常规 2 18 2 5 2" xfId="29164"/>
    <cellStyle name="常规 2 18 2 5 2 2" xfId="29165"/>
    <cellStyle name="常规 2 18 2 5 3" xfId="29166"/>
    <cellStyle name="常规 2 18 2 5 3 2" xfId="29167"/>
    <cellStyle name="常规 2 18 2 5 4" xfId="29168"/>
    <cellStyle name="常规 2 18 2 5 5" xfId="29169"/>
    <cellStyle name="常规 2 18 3" xfId="29170"/>
    <cellStyle name="常规 2 18 3 2" xfId="29171"/>
    <cellStyle name="常规 2 18 3 2 10" xfId="29172"/>
    <cellStyle name="常规 2 18 3 2 10 2" xfId="29173"/>
    <cellStyle name="常规 2 18 3 2 11" xfId="29174"/>
    <cellStyle name="常规 2 18 3 2 11 2" xfId="29175"/>
    <cellStyle name="常规 2 18 3 2 12" xfId="29176"/>
    <cellStyle name="常规 2 18 3 2 12 2" xfId="29177"/>
    <cellStyle name="常规 2 18 3 2 13" xfId="29178"/>
    <cellStyle name="常规 2 18 3 2 14" xfId="29179"/>
    <cellStyle name="常规 2 18 3 2 2" xfId="29180"/>
    <cellStyle name="常规 2 18 3 2 2 2" xfId="29181"/>
    <cellStyle name="常规 2 18 3 2 2 2 2" xfId="29182"/>
    <cellStyle name="常规 2 18 3 2 2 3" xfId="29183"/>
    <cellStyle name="常规 2 18 3 2 2 3 2" xfId="29184"/>
    <cellStyle name="常规 2 18 3 2 2 4" xfId="29185"/>
    <cellStyle name="常规 2 18 3 2 2 5" xfId="29186"/>
    <cellStyle name="常规 2 18 3 2 3" xfId="29187"/>
    <cellStyle name="常规 2 18 3 2 3 2" xfId="29188"/>
    <cellStyle name="常规 2 18 3 2 3 2 2" xfId="29189"/>
    <cellStyle name="常规 2 18 3 2 3 3" xfId="29190"/>
    <cellStyle name="常规 2 18 3 2 3 3 2" xfId="29191"/>
    <cellStyle name="常规 2 18 3 2 3 4" xfId="29192"/>
    <cellStyle name="常规 2 18 3 2 3 5" xfId="29193"/>
    <cellStyle name="常规 2 18 3 2 4" xfId="29194"/>
    <cellStyle name="常规 2 18 3 2 4 2" xfId="29195"/>
    <cellStyle name="常规 2 18 3 2 4 2 2" xfId="29196"/>
    <cellStyle name="常规 2 18 3 2 4 3" xfId="29197"/>
    <cellStyle name="常规 2 18 3 2 4 3 2" xfId="29198"/>
    <cellStyle name="常规 2 18 3 2 4 4" xfId="29199"/>
    <cellStyle name="常规 2 18 3 2 4 5" xfId="29200"/>
    <cellStyle name="常规 2 18 3 2 5" xfId="29201"/>
    <cellStyle name="常规 2 18 3 2 5 2" xfId="29202"/>
    <cellStyle name="常规 2 18 3 2 6" xfId="29203"/>
    <cellStyle name="常规 2 18 3 2 6 2" xfId="29204"/>
    <cellStyle name="常规 2 18 3 2 7" xfId="29205"/>
    <cellStyle name="常规 2 18 3 2 7 2" xfId="29206"/>
    <cellStyle name="常规 2 18 3 2 8" xfId="29207"/>
    <cellStyle name="常规 2 18 3 2 8 2" xfId="29208"/>
    <cellStyle name="常规 2 18 3 2 9" xfId="29209"/>
    <cellStyle name="常规 2 18 3 2 9 2" xfId="29210"/>
    <cellStyle name="常规 2 18 3 3" xfId="29211"/>
    <cellStyle name="常规 2 18 3 3 2" xfId="29212"/>
    <cellStyle name="常规 2 18 3 3 2 2" xfId="29213"/>
    <cellStyle name="常规 2 18 3 3 2 2 2" xfId="29214"/>
    <cellStyle name="常规 2 18 3 3 2 3" xfId="29215"/>
    <cellStyle name="常规 2 18 3 3 2 3 2" xfId="29216"/>
    <cellStyle name="常规 2 18 3 3 2 4" xfId="29217"/>
    <cellStyle name="常规 2 18 3 3 2 5" xfId="29218"/>
    <cellStyle name="常规 2 18 3 3 3" xfId="29219"/>
    <cellStyle name="常规 2 18 3 3 3 2" xfId="29220"/>
    <cellStyle name="常规 2 18 3 3 3 2 2" xfId="29221"/>
    <cellStyle name="常规 2 18 3 3 3 3" xfId="29222"/>
    <cellStyle name="常规 2 18 3 3 3 3 2" xfId="29223"/>
    <cellStyle name="常规 2 18 3 3 3 4" xfId="29224"/>
    <cellStyle name="常规 2 18 3 3 3 5" xfId="29225"/>
    <cellStyle name="常规 2 18 3 3 4" xfId="29226"/>
    <cellStyle name="常规 2 18 3 3 5" xfId="29227"/>
    <cellStyle name="常规 2 18 3 3 6" xfId="29228"/>
    <cellStyle name="常规 2 18 3 3 7" xfId="29229"/>
    <cellStyle name="常规 2 18 3 4" xfId="29230"/>
    <cellStyle name="常规 2 18 3 4 2" xfId="29231"/>
    <cellStyle name="常规 2 18 3 4 2 2" xfId="29232"/>
    <cellStyle name="常规 2 18 3 4 2 2 2" xfId="29233"/>
    <cellStyle name="常规 2 18 3 4 2 3" xfId="29234"/>
    <cellStyle name="常规 2 18 3 4 2 3 2" xfId="29235"/>
    <cellStyle name="常规 2 18 3 4 2 4" xfId="29236"/>
    <cellStyle name="常规 2 18 3 4 2 5" xfId="29237"/>
    <cellStyle name="常规 2 18 3 4 3" xfId="29238"/>
    <cellStyle name="常规 2 18 3 4 3 2" xfId="29239"/>
    <cellStyle name="常规 2 18 3 4 3 2 2" xfId="29240"/>
    <cellStyle name="常规 2 18 3 4 3 3" xfId="29241"/>
    <cellStyle name="常规 2 18 3 4 3 3 2" xfId="29242"/>
    <cellStyle name="常规 2 18 3 4 3 4" xfId="29243"/>
    <cellStyle name="常规 2 18 3 4 3 5" xfId="29244"/>
    <cellStyle name="常规 2 18 3 4 4" xfId="29245"/>
    <cellStyle name="常规 2 18 3 4 5" xfId="29246"/>
    <cellStyle name="常规 2 18 3 4 6" xfId="29247"/>
    <cellStyle name="常规 2 18 3 4 7" xfId="29248"/>
    <cellStyle name="常规 2 18 3 5" xfId="29249"/>
    <cellStyle name="常规 2 18 3 5 2" xfId="29250"/>
    <cellStyle name="常规 2 18 3 5 2 2" xfId="29251"/>
    <cellStyle name="常规 2 18 3 5 3" xfId="29252"/>
    <cellStyle name="常规 2 18 3 5 3 2" xfId="29253"/>
    <cellStyle name="常规 2 18 3 5 4" xfId="29254"/>
    <cellStyle name="常规 2 18 3 5 5" xfId="29255"/>
    <cellStyle name="常规 2 18 4" xfId="29256"/>
    <cellStyle name="常规 2 18 5" xfId="29257"/>
    <cellStyle name="常规 2 18 6" xfId="29258"/>
    <cellStyle name="常规 2 18 7" xfId="29259"/>
    <cellStyle name="常规 2 18 8" xfId="29260"/>
    <cellStyle name="常规 2 18 9" xfId="29261"/>
    <cellStyle name="常规 2 18 9 2" xfId="29262"/>
    <cellStyle name="常规 2 19" xfId="29263"/>
    <cellStyle name="常规 2 19 10" xfId="29264"/>
    <cellStyle name="常规 2 19 10 2" xfId="29265"/>
    <cellStyle name="常规 2 19 11" xfId="29266"/>
    <cellStyle name="常规 2 19 11 2" xfId="29267"/>
    <cellStyle name="常规 2 19 12" xfId="29268"/>
    <cellStyle name="常规 2 19 12 2" xfId="29269"/>
    <cellStyle name="常规 2 19 13" xfId="29270"/>
    <cellStyle name="常规 2 19 13 2" xfId="29271"/>
    <cellStyle name="常规 2 19 2" xfId="29272"/>
    <cellStyle name="常规 2 19 2 2" xfId="29273"/>
    <cellStyle name="常规 2 19 2 2 10" xfId="29274"/>
    <cellStyle name="常规 2 19 2 2 10 2" xfId="29275"/>
    <cellStyle name="常规 2 19 2 2 11" xfId="29276"/>
    <cellStyle name="常规 2 19 2 2 11 2" xfId="29277"/>
    <cellStyle name="常规 2 19 2 2 12" xfId="29278"/>
    <cellStyle name="常规 2 19 2 2 12 2" xfId="29279"/>
    <cellStyle name="常规 2 19 2 2 13" xfId="29280"/>
    <cellStyle name="常规 2 19 2 2 14" xfId="29281"/>
    <cellStyle name="常规 2 19 2 2 2" xfId="29282"/>
    <cellStyle name="常规 2 19 2 2 2 2" xfId="29283"/>
    <cellStyle name="常规 2 19 2 2 2 2 2" xfId="29284"/>
    <cellStyle name="常规 2 19 2 2 2 3" xfId="29285"/>
    <cellStyle name="常规 2 19 2 2 2 3 2" xfId="29286"/>
    <cellStyle name="常规 2 19 2 2 2 4" xfId="29287"/>
    <cellStyle name="常规 2 19 2 2 2 5" xfId="29288"/>
    <cellStyle name="常规 2 19 2 2 3" xfId="29289"/>
    <cellStyle name="常规 2 19 2 2 3 2" xfId="29290"/>
    <cellStyle name="常规 2 19 2 2 3 2 2" xfId="29291"/>
    <cellStyle name="常规 2 19 2 2 3 3" xfId="29292"/>
    <cellStyle name="常规 2 19 2 2 3 3 2" xfId="29293"/>
    <cellStyle name="常规 2 19 2 2 3 4" xfId="29294"/>
    <cellStyle name="常规 2 19 2 2 3 5" xfId="29295"/>
    <cellStyle name="常规 2 19 2 2 4" xfId="29296"/>
    <cellStyle name="常规 2 19 2 2 4 2" xfId="29297"/>
    <cellStyle name="常规 2 19 2 2 4 2 2" xfId="29298"/>
    <cellStyle name="常规 2 19 2 2 4 3" xfId="29299"/>
    <cellStyle name="常规 2 19 2 2 4 3 2" xfId="29300"/>
    <cellStyle name="常规 2 19 2 2 4 4" xfId="29301"/>
    <cellStyle name="常规 2 19 2 2 4 5" xfId="29302"/>
    <cellStyle name="常规 2 19 2 2 5" xfId="29303"/>
    <cellStyle name="常规 2 19 2 2 5 2" xfId="29304"/>
    <cellStyle name="常规 2 19 2 2 6" xfId="29305"/>
    <cellStyle name="常规 2 19 2 2 6 2" xfId="29306"/>
    <cellStyle name="常规 2 19 2 2 7" xfId="29307"/>
    <cellStyle name="常规 2 19 2 2 7 2" xfId="29308"/>
    <cellStyle name="常规 2 19 2 2 8" xfId="29309"/>
    <cellStyle name="常规 2 19 2 2 8 2" xfId="29310"/>
    <cellStyle name="常规 2 19 2 2 9" xfId="29311"/>
    <cellStyle name="常规 2 19 2 2 9 2" xfId="29312"/>
    <cellStyle name="常规 2 19 2 3" xfId="29313"/>
    <cellStyle name="常规 2 19 2 3 2" xfId="29314"/>
    <cellStyle name="常规 2 19 2 3 2 2" xfId="29315"/>
    <cellStyle name="常规 2 19 2 3 2 2 2" xfId="29316"/>
    <cellStyle name="常规 2 19 2 3 2 3" xfId="29317"/>
    <cellStyle name="常规 2 19 2 3 2 3 2" xfId="29318"/>
    <cellStyle name="常规 2 19 2 3 2 4" xfId="29319"/>
    <cellStyle name="常规 2 19 2 3 2 5" xfId="29320"/>
    <cellStyle name="常规 2 19 2 3 3" xfId="29321"/>
    <cellStyle name="常规 2 19 2 3 3 2" xfId="29322"/>
    <cellStyle name="常规 2 19 2 3 3 2 2" xfId="29323"/>
    <cellStyle name="常规 2 19 2 3 3 3" xfId="29324"/>
    <cellStyle name="常规 2 19 2 3 3 3 2" xfId="29325"/>
    <cellStyle name="常规 2 19 2 3 3 4" xfId="29326"/>
    <cellStyle name="常规 2 19 2 3 3 5" xfId="29327"/>
    <cellStyle name="常规 2 19 2 3 4" xfId="29328"/>
    <cellStyle name="常规 2 19 2 3 5" xfId="29329"/>
    <cellStyle name="常规 2 19 2 3 6" xfId="29330"/>
    <cellStyle name="常规 2 19 2 3 7" xfId="29331"/>
    <cellStyle name="常规 2 19 2 4" xfId="29332"/>
    <cellStyle name="常规 2 19 2 4 2" xfId="29333"/>
    <cellStyle name="常规 2 19 2 4 2 2" xfId="29334"/>
    <cellStyle name="常规 2 19 2 4 2 2 2" xfId="29335"/>
    <cellStyle name="常规 2 19 2 4 2 3" xfId="29336"/>
    <cellStyle name="常规 2 19 2 4 2 3 2" xfId="29337"/>
    <cellStyle name="常规 2 19 2 4 2 4" xfId="29338"/>
    <cellStyle name="常规 2 19 2 4 2 5" xfId="29339"/>
    <cellStyle name="常规 2 19 2 4 3" xfId="29340"/>
    <cellStyle name="常规 2 19 2 4 3 2" xfId="29341"/>
    <cellStyle name="常规 2 19 2 4 3 2 2" xfId="29342"/>
    <cellStyle name="常规 2 19 2 4 3 3" xfId="29343"/>
    <cellStyle name="常规 2 19 2 4 3 3 2" xfId="29344"/>
    <cellStyle name="常规 2 19 2 4 3 4" xfId="29345"/>
    <cellStyle name="常规 2 19 2 4 3 5" xfId="29346"/>
    <cellStyle name="常规 2 19 2 4 4" xfId="29347"/>
    <cellStyle name="常规 2 19 2 4 5" xfId="29348"/>
    <cellStyle name="常规 2 19 2 4 6" xfId="29349"/>
    <cellStyle name="常规 2 19 2 4 7" xfId="29350"/>
    <cellStyle name="常规 2 19 2 5" xfId="29351"/>
    <cellStyle name="常规 2 19 2 5 2" xfId="29352"/>
    <cellStyle name="常规 2 19 2 5 2 2" xfId="29353"/>
    <cellStyle name="常规 2 19 2 5 3" xfId="29354"/>
    <cellStyle name="常规 2 19 2 5 3 2" xfId="29355"/>
    <cellStyle name="常规 2 19 2 5 4" xfId="29356"/>
    <cellStyle name="常规 2 19 2 5 5" xfId="29357"/>
    <cellStyle name="常规 2 19 3" xfId="29358"/>
    <cellStyle name="常规 2 19 3 2" xfId="29359"/>
    <cellStyle name="常规 2 19 3 2 10" xfId="29360"/>
    <cellStyle name="常规 2 19 3 2 10 2" xfId="29361"/>
    <cellStyle name="常规 2 19 3 2 11" xfId="29362"/>
    <cellStyle name="常规 2 19 3 2 11 2" xfId="29363"/>
    <cellStyle name="常规 2 19 3 2 12" xfId="29364"/>
    <cellStyle name="常规 2 19 3 2 12 2" xfId="29365"/>
    <cellStyle name="常规 2 19 3 2 13" xfId="29366"/>
    <cellStyle name="常规 2 19 3 2 14" xfId="29367"/>
    <cellStyle name="常规 2 19 3 2 2" xfId="29368"/>
    <cellStyle name="常规 2 19 3 2 2 2" xfId="29369"/>
    <cellStyle name="常规 2 19 3 2 2 2 2" xfId="29370"/>
    <cellStyle name="常规 2 19 3 2 2 3" xfId="29371"/>
    <cellStyle name="常规 2 19 3 2 2 3 2" xfId="29372"/>
    <cellStyle name="常规 2 19 3 2 2 4" xfId="29373"/>
    <cellStyle name="常规 2 19 3 2 2 5" xfId="29374"/>
    <cellStyle name="常规 2 19 3 2 3" xfId="29375"/>
    <cellStyle name="常规 2 19 3 2 3 2" xfId="29376"/>
    <cellStyle name="常规 2 19 3 2 3 2 2" xfId="29377"/>
    <cellStyle name="常规 2 19 3 2 3 3" xfId="29378"/>
    <cellStyle name="常规 2 19 3 2 3 3 2" xfId="29379"/>
    <cellStyle name="常规 2 19 3 2 3 4" xfId="29380"/>
    <cellStyle name="常规 2 19 3 2 3 5" xfId="29381"/>
    <cellStyle name="常规 2 19 3 2 4" xfId="29382"/>
    <cellStyle name="常规 2 19 3 2 4 2" xfId="29383"/>
    <cellStyle name="常规 2 19 3 2 4 2 2" xfId="29384"/>
    <cellStyle name="常规 2 19 3 2 4 3" xfId="29385"/>
    <cellStyle name="常规 2 19 3 2 4 3 2" xfId="29386"/>
    <cellStyle name="常规 2 19 3 2 4 4" xfId="29387"/>
    <cellStyle name="常规 2 19 3 2 4 5" xfId="29388"/>
    <cellStyle name="常规 2 19 3 2 5" xfId="29389"/>
    <cellStyle name="常规 2 19 3 2 5 2" xfId="29390"/>
    <cellStyle name="常规 2 19 3 2 6" xfId="29391"/>
    <cellStyle name="常规 2 19 3 2 6 2" xfId="29392"/>
    <cellStyle name="常规 2 19 3 2 7" xfId="29393"/>
    <cellStyle name="常规 2 19 3 2 7 2" xfId="29394"/>
    <cellStyle name="常规 2 19 3 2 8" xfId="29395"/>
    <cellStyle name="常规 2 19 3 2 8 2" xfId="29396"/>
    <cellStyle name="常规 2 19 3 2 9" xfId="29397"/>
    <cellStyle name="常规 2 19 3 2 9 2" xfId="29398"/>
    <cellStyle name="常规 2 19 3 3" xfId="29399"/>
    <cellStyle name="常规 2 19 3 3 2" xfId="29400"/>
    <cellStyle name="常规 2 19 3 3 2 2" xfId="29401"/>
    <cellStyle name="常规 2 19 3 3 2 2 2" xfId="29402"/>
    <cellStyle name="常规 2 19 3 3 2 3" xfId="29403"/>
    <cellStyle name="常规 2 19 3 3 2 3 2" xfId="29404"/>
    <cellStyle name="常规 2 19 3 3 2 4" xfId="29405"/>
    <cellStyle name="常规 2 19 3 3 2 5" xfId="29406"/>
    <cellStyle name="常规 2 19 3 3 3" xfId="29407"/>
    <cellStyle name="常规 2 19 3 3 3 2" xfId="29408"/>
    <cellStyle name="常规 2 19 3 3 3 2 2" xfId="29409"/>
    <cellStyle name="常规 2 19 3 3 3 3" xfId="29410"/>
    <cellStyle name="常规 2 19 3 3 3 3 2" xfId="29411"/>
    <cellStyle name="常规 2 19 3 3 3 4" xfId="29412"/>
    <cellStyle name="常规 2 19 3 3 3 5" xfId="29413"/>
    <cellStyle name="常规 2 19 3 3 4" xfId="29414"/>
    <cellStyle name="常规 2 19 3 3 5" xfId="29415"/>
    <cellStyle name="常规 2 19 3 3 6" xfId="29416"/>
    <cellStyle name="常规 2 19 3 3 7" xfId="29417"/>
    <cellStyle name="常规 2 19 3 4" xfId="29418"/>
    <cellStyle name="常规 2 19 3 4 2" xfId="29419"/>
    <cellStyle name="常规 2 19 3 4 2 2" xfId="29420"/>
    <cellStyle name="常规 2 19 3 4 2 2 2" xfId="29421"/>
    <cellStyle name="常规 2 19 3 4 2 3" xfId="29422"/>
    <cellStyle name="常规 2 19 3 4 2 3 2" xfId="29423"/>
    <cellStyle name="常规 2 19 3 4 2 4" xfId="29424"/>
    <cellStyle name="常规 2 19 3 4 2 5" xfId="29425"/>
    <cellStyle name="常规 2 19 3 4 3" xfId="29426"/>
    <cellStyle name="常规 2 19 3 4 3 2" xfId="29427"/>
    <cellStyle name="常规 2 19 3 4 3 2 2" xfId="29428"/>
    <cellStyle name="常规 2 19 3 4 3 3" xfId="29429"/>
    <cellStyle name="常规 2 19 3 4 3 3 2" xfId="29430"/>
    <cellStyle name="常规 2 19 3 4 3 4" xfId="29431"/>
    <cellStyle name="常规 2 19 3 4 3 5" xfId="29432"/>
    <cellStyle name="常规 2 19 3 4 4" xfId="29433"/>
    <cellStyle name="常规 2 19 3 4 5" xfId="29434"/>
    <cellStyle name="常规 2 19 3 4 6" xfId="29435"/>
    <cellStyle name="常规 2 19 3 4 7" xfId="29436"/>
    <cellStyle name="常规 2 19 3 5" xfId="29437"/>
    <cellStyle name="常规 2 19 3 5 2" xfId="29438"/>
    <cellStyle name="常规 2 19 3 5 2 2" xfId="29439"/>
    <cellStyle name="常规 2 19 3 5 3" xfId="29440"/>
    <cellStyle name="常规 2 19 3 5 3 2" xfId="29441"/>
    <cellStyle name="常规 2 19 3 5 4" xfId="29442"/>
    <cellStyle name="常规 2 19 3 5 5" xfId="29443"/>
    <cellStyle name="常规 2 19 4" xfId="29444"/>
    <cellStyle name="常规 2 19 5" xfId="29445"/>
    <cellStyle name="常规 2 19 6" xfId="29446"/>
    <cellStyle name="常规 2 19 7" xfId="29447"/>
    <cellStyle name="常规 2 19 8" xfId="29448"/>
    <cellStyle name="常规 2 19 9" xfId="29449"/>
    <cellStyle name="常规 2 19 9 2" xfId="29450"/>
    <cellStyle name="常规 2 2" xfId="29451"/>
    <cellStyle name="常规 2 2 10" xfId="29452"/>
    <cellStyle name="常规 2 2 10 2" xfId="29453"/>
    <cellStyle name="常规 2 2 10 2 2" xfId="29454"/>
    <cellStyle name="常规 2 2 10 2 3" xfId="29455"/>
    <cellStyle name="常规 2 2 10 2 4" xfId="29456"/>
    <cellStyle name="常规 2 2 10 2 5" xfId="29457"/>
    <cellStyle name="常规 2 2 10 2 6" xfId="29458"/>
    <cellStyle name="常规 2 2 10 2 6 2" xfId="29459"/>
    <cellStyle name="常规 2 2 10 2 7" xfId="29460"/>
    <cellStyle name="常规 2 2 10 2 7 2" xfId="29461"/>
    <cellStyle name="常规 2 2 10 2 8" xfId="29462"/>
    <cellStyle name="常规 2 2 10 2 9" xfId="29463"/>
    <cellStyle name="常规 2 2 10 3" xfId="29464"/>
    <cellStyle name="常规 2 2 10 3 10" xfId="29465"/>
    <cellStyle name="常规 2 2 10 3 10 2" xfId="29466"/>
    <cellStyle name="常规 2 2 10 3 11" xfId="29467"/>
    <cellStyle name="常规 2 2 10 3 11 2" xfId="29468"/>
    <cellStyle name="常规 2 2 10 3 12" xfId="29469"/>
    <cellStyle name="常规 2 2 10 3 12 2" xfId="29470"/>
    <cellStyle name="常规 2 2 10 3 13" xfId="29471"/>
    <cellStyle name="常规 2 2 10 3 13 2" xfId="29472"/>
    <cellStyle name="常规 2 2 10 3 14" xfId="29473"/>
    <cellStyle name="常规 2 2 10 3 14 2" xfId="29474"/>
    <cellStyle name="常规 2 2 10 3 15" xfId="29475"/>
    <cellStyle name="常规 2 2 10 3 15 2" xfId="29476"/>
    <cellStyle name="常规 2 2 10 3 16" xfId="29477"/>
    <cellStyle name="常规 2 2 10 3 17" xfId="29478"/>
    <cellStyle name="常规 2 2 10 3 2" xfId="29479"/>
    <cellStyle name="常规 2 2 10 3 3" xfId="29480"/>
    <cellStyle name="常规 2 2 10 3 3 2" xfId="29481"/>
    <cellStyle name="常规 2 2 10 3 3 3" xfId="29482"/>
    <cellStyle name="常规 2 2 10 3 3 4" xfId="29483"/>
    <cellStyle name="常规 2 2 10 3 3 4 2" xfId="29484"/>
    <cellStyle name="常规 2 2 10 3 3 5" xfId="29485"/>
    <cellStyle name="常规 2 2 10 3 3 5 2" xfId="29486"/>
    <cellStyle name="常规 2 2 10 3 3 6" xfId="29487"/>
    <cellStyle name="常规 2 2 10 3 3 7" xfId="29488"/>
    <cellStyle name="常规 2 2 10 3 4" xfId="29489"/>
    <cellStyle name="常规 2 2 10 3 5" xfId="29490"/>
    <cellStyle name="常规 2 2 10 3 6" xfId="29491"/>
    <cellStyle name="常规 2 2 10 3 6 2" xfId="29492"/>
    <cellStyle name="常规 2 2 10 3 6 2 2" xfId="29493"/>
    <cellStyle name="常规 2 2 10 3 6 3" xfId="29494"/>
    <cellStyle name="常规 2 2 10 3 6 3 2" xfId="29495"/>
    <cellStyle name="常规 2 2 10 3 6 4" xfId="29496"/>
    <cellStyle name="常规 2 2 10 3 6 5" xfId="29497"/>
    <cellStyle name="常规 2 2 10 3 7" xfId="29498"/>
    <cellStyle name="常规 2 2 10 3 7 2" xfId="29499"/>
    <cellStyle name="常规 2 2 10 3 7 2 2" xfId="29500"/>
    <cellStyle name="常规 2 2 10 3 7 3" xfId="29501"/>
    <cellStyle name="常规 2 2 10 3 7 3 2" xfId="29502"/>
    <cellStyle name="常规 2 2 10 3 7 4" xfId="29503"/>
    <cellStyle name="常规 2 2 10 3 7 5" xfId="29504"/>
    <cellStyle name="常规 2 2 10 3 8" xfId="29505"/>
    <cellStyle name="常规 2 2 10 3 8 2" xfId="29506"/>
    <cellStyle name="常规 2 2 10 3 9" xfId="29507"/>
    <cellStyle name="常规 2 2 10 3 9 2" xfId="29508"/>
    <cellStyle name="常规 2 2 10 4" xfId="29509"/>
    <cellStyle name="常规 2 2 10 4 2" xfId="29510"/>
    <cellStyle name="常规 2 2 10 4 2 2" xfId="29511"/>
    <cellStyle name="常规 2 2 10 4 2 2 2" xfId="29512"/>
    <cellStyle name="常规 2 2 10 4 2 3" xfId="29513"/>
    <cellStyle name="常规 2 2 10 4 2 3 2" xfId="29514"/>
    <cellStyle name="常规 2 2 10 4 2 4" xfId="29515"/>
    <cellStyle name="常规 2 2 10 4 2 5" xfId="29516"/>
    <cellStyle name="常规 2 2 10 4 3" xfId="29517"/>
    <cellStyle name="常规 2 2 10 4 3 2" xfId="29518"/>
    <cellStyle name="常规 2 2 10 4 3 2 2" xfId="29519"/>
    <cellStyle name="常规 2 2 10 4 3 3" xfId="29520"/>
    <cellStyle name="常规 2 2 10 4 3 3 2" xfId="29521"/>
    <cellStyle name="常规 2 2 10 4 3 4" xfId="29522"/>
    <cellStyle name="常规 2 2 10 4 3 5" xfId="29523"/>
    <cellStyle name="常规 2 2 10 4 4" xfId="29524"/>
    <cellStyle name="常规 2 2 10 4 5" xfId="29525"/>
    <cellStyle name="常规 2 2 10 4 6" xfId="29526"/>
    <cellStyle name="常规 2 2 10 4 7" xfId="29527"/>
    <cellStyle name="常规 2 2 10 5" xfId="29528"/>
    <cellStyle name="常规 2 2 10 5 2" xfId="29529"/>
    <cellStyle name="常规 2 2 10 5 2 2" xfId="29530"/>
    <cellStyle name="常规 2 2 10 5 2 2 2" xfId="29531"/>
    <cellStyle name="常规 2 2 10 5 2 3" xfId="29532"/>
    <cellStyle name="常规 2 2 10 5 2 3 2" xfId="29533"/>
    <cellStyle name="常规 2 2 10 5 2 4" xfId="29534"/>
    <cellStyle name="常规 2 2 10 5 2 5" xfId="29535"/>
    <cellStyle name="常规 2 2 10 5 3" xfId="29536"/>
    <cellStyle name="常规 2 2 10 5 3 2" xfId="29537"/>
    <cellStyle name="常规 2 2 10 5 3 2 2" xfId="29538"/>
    <cellStyle name="常规 2 2 10 5 3 3" xfId="29539"/>
    <cellStyle name="常规 2 2 10 5 3 3 2" xfId="29540"/>
    <cellStyle name="常规 2 2 10 5 3 4" xfId="29541"/>
    <cellStyle name="常规 2 2 10 5 3 5" xfId="29542"/>
    <cellStyle name="常规 2 2 10 5 4" xfId="29543"/>
    <cellStyle name="常规 2 2 10 5 5" xfId="29544"/>
    <cellStyle name="常规 2 2 10 5 6" xfId="29545"/>
    <cellStyle name="常规 2 2 10 5 7" xfId="29546"/>
    <cellStyle name="常规 2 2 10 6" xfId="29547"/>
    <cellStyle name="常规 2 2 10 6 2" xfId="29548"/>
    <cellStyle name="常规 2 2 10 6 2 2" xfId="29549"/>
    <cellStyle name="常规 2 2 10 6 3" xfId="29550"/>
    <cellStyle name="常规 2 2 10 6 3 2" xfId="29551"/>
    <cellStyle name="常规 2 2 10 6 4" xfId="29552"/>
    <cellStyle name="常规 2 2 10 6 5" xfId="29553"/>
    <cellStyle name="常规 2 2 11" xfId="29554"/>
    <cellStyle name="常规 2 2 11 2" xfId="29555"/>
    <cellStyle name="常规 2 2 11 2 10" xfId="29556"/>
    <cellStyle name="常规 2 2 11 2 10 2" xfId="29557"/>
    <cellStyle name="常规 2 2 11 2 11" xfId="29558"/>
    <cellStyle name="常规 2 2 11 2 11 2" xfId="29559"/>
    <cellStyle name="常规 2 2 11 2 12" xfId="29560"/>
    <cellStyle name="常规 2 2 11 2 12 2" xfId="29561"/>
    <cellStyle name="常规 2 2 11 2 13" xfId="29562"/>
    <cellStyle name="常规 2 2 11 2 13 2" xfId="29563"/>
    <cellStyle name="常规 2 2 11 2 14" xfId="29564"/>
    <cellStyle name="常规 2 2 11 2 14 2" xfId="29565"/>
    <cellStyle name="常规 2 2 11 2 15" xfId="29566"/>
    <cellStyle name="常规 2 2 11 2 15 2" xfId="29567"/>
    <cellStyle name="常规 2 2 11 2 16" xfId="29568"/>
    <cellStyle name="常规 2 2 11 2 17" xfId="29569"/>
    <cellStyle name="常规 2 2 11 2 2" xfId="29570"/>
    <cellStyle name="常规 2 2 11 2 3" xfId="29571"/>
    <cellStyle name="常规 2 2 11 2 3 2" xfId="29572"/>
    <cellStyle name="常规 2 2 11 2 3 3" xfId="29573"/>
    <cellStyle name="常规 2 2 11 2 3 4" xfId="29574"/>
    <cellStyle name="常规 2 2 11 2 3 4 2" xfId="29575"/>
    <cellStyle name="常规 2 2 11 2 3 5" xfId="29576"/>
    <cellStyle name="常规 2 2 11 2 3 5 2" xfId="29577"/>
    <cellStyle name="常规 2 2 11 2 3 6" xfId="29578"/>
    <cellStyle name="常规 2 2 11 2 3 7" xfId="29579"/>
    <cellStyle name="常规 2 2 11 2 4" xfId="29580"/>
    <cellStyle name="常规 2 2 11 2 5" xfId="29581"/>
    <cellStyle name="常规 2 2 11 2 6" xfId="29582"/>
    <cellStyle name="常规 2 2 11 2 6 2" xfId="29583"/>
    <cellStyle name="常规 2 2 11 2 6 2 2" xfId="29584"/>
    <cellStyle name="常规 2 2 11 2 6 3" xfId="29585"/>
    <cellStyle name="常规 2 2 11 2 6 3 2" xfId="29586"/>
    <cellStyle name="常规 2 2 11 2 6 4" xfId="29587"/>
    <cellStyle name="常规 2 2 11 2 6 5" xfId="29588"/>
    <cellStyle name="常规 2 2 11 2 7" xfId="29589"/>
    <cellStyle name="常规 2 2 11 2 7 2" xfId="29590"/>
    <cellStyle name="常规 2 2 11 2 7 2 2" xfId="29591"/>
    <cellStyle name="常规 2 2 11 2 7 3" xfId="29592"/>
    <cellStyle name="常规 2 2 11 2 7 3 2" xfId="29593"/>
    <cellStyle name="常规 2 2 11 2 7 4" xfId="29594"/>
    <cellStyle name="常规 2 2 11 2 7 5" xfId="29595"/>
    <cellStyle name="常规 2 2 11 2 8" xfId="29596"/>
    <cellStyle name="常规 2 2 11 2 8 2" xfId="29597"/>
    <cellStyle name="常规 2 2 11 2 9" xfId="29598"/>
    <cellStyle name="常规 2 2 11 2 9 2" xfId="29599"/>
    <cellStyle name="常规 2 2 11 3" xfId="29600"/>
    <cellStyle name="常规 2 2 11 4" xfId="29601"/>
    <cellStyle name="常规 2 2 11 4 2" xfId="29602"/>
    <cellStyle name="常规 2 2 11 4 2 2" xfId="29603"/>
    <cellStyle name="常规 2 2 11 4 2 2 2" xfId="29604"/>
    <cellStyle name="常规 2 2 11 4 2 3" xfId="29605"/>
    <cellStyle name="常规 2 2 11 4 2 3 2" xfId="29606"/>
    <cellStyle name="常规 2 2 11 4 2 4" xfId="29607"/>
    <cellStyle name="常规 2 2 11 4 2 5" xfId="29608"/>
    <cellStyle name="常规 2 2 11 4 3" xfId="29609"/>
    <cellStyle name="常规 2 2 11 4 3 2" xfId="29610"/>
    <cellStyle name="常规 2 2 11 4 3 2 2" xfId="29611"/>
    <cellStyle name="常规 2 2 11 4 3 3" xfId="29612"/>
    <cellStyle name="常规 2 2 11 4 3 3 2" xfId="29613"/>
    <cellStyle name="常规 2 2 11 4 3 4" xfId="29614"/>
    <cellStyle name="常规 2 2 11 4 3 5" xfId="29615"/>
    <cellStyle name="常规 2 2 11 4 4" xfId="29616"/>
    <cellStyle name="常规 2 2 11 4 5" xfId="29617"/>
    <cellStyle name="常规 2 2 11 4 6" xfId="29618"/>
    <cellStyle name="常规 2 2 11 4 7" xfId="29619"/>
    <cellStyle name="常规 2 2 11 5" xfId="29620"/>
    <cellStyle name="常规 2 2 11 5 2" xfId="29621"/>
    <cellStyle name="常规 2 2 11 5 2 2" xfId="29622"/>
    <cellStyle name="常规 2 2 11 5 2 2 2" xfId="29623"/>
    <cellStyle name="常规 2 2 11 5 2 3" xfId="29624"/>
    <cellStyle name="常规 2 2 11 5 2 3 2" xfId="29625"/>
    <cellStyle name="常规 2 2 11 5 2 4" xfId="29626"/>
    <cellStyle name="常规 2 2 11 5 2 5" xfId="29627"/>
    <cellStyle name="常规 2 2 11 5 3" xfId="29628"/>
    <cellStyle name="常规 2 2 11 5 3 2" xfId="29629"/>
    <cellStyle name="常规 2 2 11 5 3 2 2" xfId="29630"/>
    <cellStyle name="常规 2 2 11 5 3 3" xfId="29631"/>
    <cellStyle name="常规 2 2 11 5 3 3 2" xfId="29632"/>
    <cellStyle name="常规 2 2 11 5 3 4" xfId="29633"/>
    <cellStyle name="常规 2 2 11 5 3 5" xfId="29634"/>
    <cellStyle name="常规 2 2 11 5 4" xfId="29635"/>
    <cellStyle name="常规 2 2 11 5 5" xfId="29636"/>
    <cellStyle name="常规 2 2 11 5 6" xfId="29637"/>
    <cellStyle name="常规 2 2 11 5 7" xfId="29638"/>
    <cellStyle name="常规 2 2 11 6" xfId="29639"/>
    <cellStyle name="常规 2 2 11 6 2" xfId="29640"/>
    <cellStyle name="常规 2 2 11 6 2 2" xfId="29641"/>
    <cellStyle name="常规 2 2 11 6 3" xfId="29642"/>
    <cellStyle name="常规 2 2 11 6 3 2" xfId="29643"/>
    <cellStyle name="常规 2 2 11 6 4" xfId="29644"/>
    <cellStyle name="常规 2 2 11 6 5" xfId="29645"/>
    <cellStyle name="常规 2 2 12" xfId="29646"/>
    <cellStyle name="常规 2 2 12 2" xfId="29647"/>
    <cellStyle name="常规 2 2 12 2 10" xfId="29648"/>
    <cellStyle name="常规 2 2 12 2 10 2" xfId="29649"/>
    <cellStyle name="常规 2 2 12 2 11" xfId="29650"/>
    <cellStyle name="常规 2 2 12 2 11 2" xfId="29651"/>
    <cellStyle name="常规 2 2 12 2 12" xfId="29652"/>
    <cellStyle name="常规 2 2 12 2 12 2" xfId="29653"/>
    <cellStyle name="常规 2 2 12 2 13" xfId="29654"/>
    <cellStyle name="常规 2 2 12 2 14" xfId="29655"/>
    <cellStyle name="常规 2 2 12 2 2" xfId="29656"/>
    <cellStyle name="常规 2 2 12 2 2 2" xfId="29657"/>
    <cellStyle name="常规 2 2 12 2 2 2 2" xfId="29658"/>
    <cellStyle name="常规 2 2 12 2 2 3" xfId="29659"/>
    <cellStyle name="常规 2 2 12 2 2 3 2" xfId="29660"/>
    <cellStyle name="常规 2 2 12 2 2 4" xfId="29661"/>
    <cellStyle name="常规 2 2 12 2 2 5" xfId="29662"/>
    <cellStyle name="常规 2 2 12 2 3" xfId="29663"/>
    <cellStyle name="常规 2 2 12 2 3 2" xfId="29664"/>
    <cellStyle name="常规 2 2 12 2 3 2 2" xfId="29665"/>
    <cellStyle name="常规 2 2 12 2 3 3" xfId="29666"/>
    <cellStyle name="常规 2 2 12 2 3 3 2" xfId="29667"/>
    <cellStyle name="常规 2 2 12 2 3 4" xfId="29668"/>
    <cellStyle name="常规 2 2 12 2 3 5" xfId="29669"/>
    <cellStyle name="常规 2 2 12 2 4" xfId="29670"/>
    <cellStyle name="常规 2 2 12 2 4 2" xfId="29671"/>
    <cellStyle name="常规 2 2 12 2 4 2 2" xfId="29672"/>
    <cellStyle name="常规 2 2 12 2 4 3" xfId="29673"/>
    <cellStyle name="常规 2 2 12 2 4 3 2" xfId="29674"/>
    <cellStyle name="常规 2 2 12 2 4 4" xfId="29675"/>
    <cellStyle name="常规 2 2 12 2 4 5" xfId="29676"/>
    <cellStyle name="常规 2 2 12 2 5" xfId="29677"/>
    <cellStyle name="常规 2 2 12 2 5 2" xfId="29678"/>
    <cellStyle name="常规 2 2 12 2 6" xfId="29679"/>
    <cellStyle name="常规 2 2 12 2 6 2" xfId="29680"/>
    <cellStyle name="常规 2 2 12 2 7" xfId="29681"/>
    <cellStyle name="常规 2 2 12 2 7 2" xfId="29682"/>
    <cellStyle name="常规 2 2 12 2 8" xfId="29683"/>
    <cellStyle name="常规 2 2 12 2 8 2" xfId="29684"/>
    <cellStyle name="常规 2 2 12 2 9" xfId="29685"/>
    <cellStyle name="常规 2 2 12 2 9 2" xfId="29686"/>
    <cellStyle name="常规 2 2 12 3" xfId="29687"/>
    <cellStyle name="常规 2 2 12 3 2" xfId="29688"/>
    <cellStyle name="常规 2 2 12 3 2 2" xfId="29689"/>
    <cellStyle name="常规 2 2 12 3 2 2 2" xfId="29690"/>
    <cellStyle name="常规 2 2 12 3 2 3" xfId="29691"/>
    <cellStyle name="常规 2 2 12 3 2 3 2" xfId="29692"/>
    <cellStyle name="常规 2 2 12 3 2 4" xfId="29693"/>
    <cellStyle name="常规 2 2 12 3 2 5" xfId="29694"/>
    <cellStyle name="常规 2 2 12 3 3" xfId="29695"/>
    <cellStyle name="常规 2 2 12 3 3 2" xfId="29696"/>
    <cellStyle name="常规 2 2 12 3 3 2 2" xfId="29697"/>
    <cellStyle name="常规 2 2 12 3 3 3" xfId="29698"/>
    <cellStyle name="常规 2 2 12 3 3 3 2" xfId="29699"/>
    <cellStyle name="常规 2 2 12 3 3 4" xfId="29700"/>
    <cellStyle name="常规 2 2 12 3 3 5" xfId="29701"/>
    <cellStyle name="常规 2 2 12 3 4" xfId="29702"/>
    <cellStyle name="常规 2 2 12 3 5" xfId="29703"/>
    <cellStyle name="常规 2 2 12 3 6" xfId="29704"/>
    <cellStyle name="常规 2 2 12 3 7" xfId="29705"/>
    <cellStyle name="常规 2 2 12 4" xfId="29706"/>
    <cellStyle name="常规 2 2 12 4 2" xfId="29707"/>
    <cellStyle name="常规 2 2 12 4 2 2" xfId="29708"/>
    <cellStyle name="常规 2 2 12 4 2 2 2" xfId="29709"/>
    <cellStyle name="常规 2 2 12 4 2 3" xfId="29710"/>
    <cellStyle name="常规 2 2 12 4 2 3 2" xfId="29711"/>
    <cellStyle name="常规 2 2 12 4 2 4" xfId="29712"/>
    <cellStyle name="常规 2 2 12 4 2 5" xfId="29713"/>
    <cellStyle name="常规 2 2 12 4 3" xfId="29714"/>
    <cellStyle name="常规 2 2 12 4 3 2" xfId="29715"/>
    <cellStyle name="常规 2 2 12 4 3 2 2" xfId="29716"/>
    <cellStyle name="常规 2 2 12 4 3 3" xfId="29717"/>
    <cellStyle name="常规 2 2 12 4 3 3 2" xfId="29718"/>
    <cellStyle name="常规 2 2 12 4 3 4" xfId="29719"/>
    <cellStyle name="常规 2 2 12 4 3 5" xfId="29720"/>
    <cellStyle name="常规 2 2 12 4 4" xfId="29721"/>
    <cellStyle name="常规 2 2 12 4 5" xfId="29722"/>
    <cellStyle name="常规 2 2 12 4 6" xfId="29723"/>
    <cellStyle name="常规 2 2 12 4 7" xfId="29724"/>
    <cellStyle name="常规 2 2 12 5" xfId="29725"/>
    <cellStyle name="常规 2 2 12 5 2" xfId="29726"/>
    <cellStyle name="常规 2 2 12 5 2 2" xfId="29727"/>
    <cellStyle name="常规 2 2 12 5 3" xfId="29728"/>
    <cellStyle name="常规 2 2 12 5 3 2" xfId="29729"/>
    <cellStyle name="常规 2 2 12 5 4" xfId="29730"/>
    <cellStyle name="常规 2 2 12 5 5" xfId="29731"/>
    <cellStyle name="常规 2 2 13" xfId="29732"/>
    <cellStyle name="常规 2 2 14" xfId="29733"/>
    <cellStyle name="常规 2 2 15" xfId="29734"/>
    <cellStyle name="常规 2 2 16" xfId="29735"/>
    <cellStyle name="常规 2 2 17" xfId="29736"/>
    <cellStyle name="常规 2 2 18" xfId="29737"/>
    <cellStyle name="常规 2 2 19" xfId="29738"/>
    <cellStyle name="常规 2 2 2" xfId="29739"/>
    <cellStyle name="常规 2 2 2 10" xfId="29740"/>
    <cellStyle name="常规 2 2 2 10 10" xfId="29741"/>
    <cellStyle name="常规 2 2 2 10 2" xfId="29742"/>
    <cellStyle name="常规 2 2 2 10 2 2" xfId="29743"/>
    <cellStyle name="常规 2 2 2 10 2 2 10" xfId="29744"/>
    <cellStyle name="常规 2 2 2 10 2 2 10 2" xfId="29745"/>
    <cellStyle name="常规 2 2 2 10 2 2 11" xfId="29746"/>
    <cellStyle name="常规 2 2 2 10 2 2 11 2" xfId="29747"/>
    <cellStyle name="常规 2 2 2 10 2 2 12" xfId="29748"/>
    <cellStyle name="常规 2 2 2 10 2 2 12 2" xfId="29749"/>
    <cellStyle name="常规 2 2 2 10 2 2 13" xfId="29750"/>
    <cellStyle name="常规 2 2 2 10 2 2 14" xfId="29751"/>
    <cellStyle name="常规 2 2 2 10 2 2 2" xfId="29752"/>
    <cellStyle name="常规 2 2 2 10 2 2 2 2" xfId="29753"/>
    <cellStyle name="常规 2 2 2 10 2 2 2 2 2" xfId="29754"/>
    <cellStyle name="常规 2 2 2 10 2 2 2 3" xfId="29755"/>
    <cellStyle name="常规 2 2 2 10 2 2 2 3 2" xfId="29756"/>
    <cellStyle name="常规 2 2 2 10 2 2 2 4" xfId="29757"/>
    <cellStyle name="常规 2 2 2 10 2 2 2 5" xfId="29758"/>
    <cellStyle name="常规 2 2 2 10 2 2 3" xfId="29759"/>
    <cellStyle name="常规 2 2 2 10 2 2 3 2" xfId="29760"/>
    <cellStyle name="常规 2 2 2 10 2 2 3 2 2" xfId="29761"/>
    <cellStyle name="常规 2 2 2 10 2 2 3 3" xfId="29762"/>
    <cellStyle name="常规 2 2 2 10 2 2 3 3 2" xfId="29763"/>
    <cellStyle name="常规 2 2 2 10 2 2 3 4" xfId="29764"/>
    <cellStyle name="常规 2 2 2 10 2 2 3 5" xfId="29765"/>
    <cellStyle name="常规 2 2 2 10 2 2 4" xfId="29766"/>
    <cellStyle name="常规 2 2 2 10 2 2 4 2" xfId="29767"/>
    <cellStyle name="常规 2 2 2 10 2 2 4 2 2" xfId="29768"/>
    <cellStyle name="常规 2 2 2 10 2 2 4 3" xfId="29769"/>
    <cellStyle name="常规 2 2 2 10 2 2 4 3 2" xfId="29770"/>
    <cellStyle name="常规 2 2 2 10 2 2 4 4" xfId="29771"/>
    <cellStyle name="常规 2 2 2 10 2 2 4 5" xfId="29772"/>
    <cellStyle name="常规 2 2 2 10 2 2 5" xfId="29773"/>
    <cellStyle name="常规 2 2 2 10 2 2 5 2" xfId="29774"/>
    <cellStyle name="常规 2 2 2 10 2 2 6" xfId="29775"/>
    <cellStyle name="常规 2 2 2 10 2 2 6 2" xfId="29776"/>
    <cellStyle name="常规 2 2 2 10 2 2 7" xfId="29777"/>
    <cellStyle name="常规 2 2 2 10 2 2 7 2" xfId="29778"/>
    <cellStyle name="常规 2 2 2 10 2 2 8" xfId="29779"/>
    <cellStyle name="常规 2 2 2 10 2 2 8 2" xfId="29780"/>
    <cellStyle name="常规 2 2 2 10 2 2 9" xfId="29781"/>
    <cellStyle name="常规 2 2 2 10 2 2 9 2" xfId="29782"/>
    <cellStyle name="常规 2 2 2 10 2 3" xfId="29783"/>
    <cellStyle name="常规 2 2 2 10 2 3 2" xfId="29784"/>
    <cellStyle name="常规 2 2 2 10 2 3 2 2" xfId="29785"/>
    <cellStyle name="常规 2 2 2 10 2 3 2 2 2" xfId="29786"/>
    <cellStyle name="常规 2 2 2 10 2 3 2 3" xfId="29787"/>
    <cellStyle name="常规 2 2 2 10 2 3 2 3 2" xfId="29788"/>
    <cellStyle name="常规 2 2 2 10 2 3 2 4" xfId="29789"/>
    <cellStyle name="常规 2 2 2 10 2 3 2 5" xfId="29790"/>
    <cellStyle name="常规 2 2 2 10 2 3 3" xfId="29791"/>
    <cellStyle name="常规 2 2 2 10 2 3 3 2" xfId="29792"/>
    <cellStyle name="常规 2 2 2 10 2 3 3 2 2" xfId="29793"/>
    <cellStyle name="常规 2 2 2 10 2 3 3 3" xfId="29794"/>
    <cellStyle name="常规 2 2 2 10 2 3 3 3 2" xfId="29795"/>
    <cellStyle name="常规 2 2 2 10 2 3 3 4" xfId="29796"/>
    <cellStyle name="常规 2 2 2 10 2 3 3 5" xfId="29797"/>
    <cellStyle name="常规 2 2 2 10 2 3 4" xfId="29798"/>
    <cellStyle name="常规 2 2 2 10 2 3 5" xfId="29799"/>
    <cellStyle name="常规 2 2 2 10 2 3 6" xfId="29800"/>
    <cellStyle name="常规 2 2 2 10 2 3 7" xfId="29801"/>
    <cellStyle name="常规 2 2 2 10 2 4" xfId="29802"/>
    <cellStyle name="常规 2 2 2 10 2 4 2" xfId="29803"/>
    <cellStyle name="常规 2 2 2 10 2 4 2 2" xfId="29804"/>
    <cellStyle name="常规 2 2 2 10 2 4 2 2 2" xfId="29805"/>
    <cellStyle name="常规 2 2 2 10 2 4 2 3" xfId="29806"/>
    <cellStyle name="常规 2 2 2 10 2 4 2 3 2" xfId="29807"/>
    <cellStyle name="常规 2 2 2 10 2 4 2 4" xfId="29808"/>
    <cellStyle name="常规 2 2 2 10 2 4 2 5" xfId="29809"/>
    <cellStyle name="常规 2 2 2 10 2 4 3" xfId="29810"/>
    <cellStyle name="常规 2 2 2 10 2 4 3 2" xfId="29811"/>
    <cellStyle name="常规 2 2 2 10 2 4 3 2 2" xfId="29812"/>
    <cellStyle name="常规 2 2 2 10 2 4 3 3" xfId="29813"/>
    <cellStyle name="常规 2 2 2 10 2 4 3 3 2" xfId="29814"/>
    <cellStyle name="常规 2 2 2 10 2 4 3 4" xfId="29815"/>
    <cellStyle name="常规 2 2 2 10 2 4 3 5" xfId="29816"/>
    <cellStyle name="常规 2 2 2 10 2 4 4" xfId="29817"/>
    <cellStyle name="常规 2 2 2 10 2 4 5" xfId="29818"/>
    <cellStyle name="常规 2 2 2 10 2 4 6" xfId="29819"/>
    <cellStyle name="常规 2 2 2 10 2 4 7" xfId="29820"/>
    <cellStyle name="常规 2 2 2 10 2 5" xfId="29821"/>
    <cellStyle name="常规 2 2 2 10 2 5 2" xfId="29822"/>
    <cellStyle name="常规 2 2 2 10 2 5 2 2" xfId="29823"/>
    <cellStyle name="常规 2 2 2 10 2 5 3" xfId="29824"/>
    <cellStyle name="常规 2 2 2 10 2 5 3 2" xfId="29825"/>
    <cellStyle name="常规 2 2 2 10 2 5 4" xfId="29826"/>
    <cellStyle name="常规 2 2 2 10 2 5 5" xfId="29827"/>
    <cellStyle name="常规 2 2 2 10 3" xfId="29828"/>
    <cellStyle name="常规 2 2 2 10 3 2" xfId="29829"/>
    <cellStyle name="常规 2 2 2 10 3 2 10" xfId="29830"/>
    <cellStyle name="常规 2 2 2 10 3 2 10 2" xfId="29831"/>
    <cellStyle name="常规 2 2 2 10 3 2 11" xfId="29832"/>
    <cellStyle name="常规 2 2 2 10 3 2 11 2" xfId="29833"/>
    <cellStyle name="常规 2 2 2 10 3 2 12" xfId="29834"/>
    <cellStyle name="常规 2 2 2 10 3 2 12 2" xfId="29835"/>
    <cellStyle name="常规 2 2 2 10 3 2 13" xfId="29836"/>
    <cellStyle name="常规 2 2 2 10 3 2 14" xfId="29837"/>
    <cellStyle name="常规 2 2 2 10 3 2 2" xfId="29838"/>
    <cellStyle name="常规 2 2 2 10 3 2 2 2" xfId="29839"/>
    <cellStyle name="常规 2 2 2 10 3 2 2 2 2" xfId="29840"/>
    <cellStyle name="常规 2 2 2 10 3 2 2 3" xfId="29841"/>
    <cellStyle name="常规 2 2 2 10 3 2 2 3 2" xfId="29842"/>
    <cellStyle name="常规 2 2 2 10 3 2 2 4" xfId="29843"/>
    <cellStyle name="常规 2 2 2 10 3 2 2 5" xfId="29844"/>
    <cellStyle name="常规 2 2 2 10 3 2 3" xfId="29845"/>
    <cellStyle name="常规 2 2 2 10 3 2 3 2" xfId="29846"/>
    <cellStyle name="常规 2 2 2 10 3 2 3 2 2" xfId="29847"/>
    <cellStyle name="常规 2 2 2 10 3 2 3 3" xfId="29848"/>
    <cellStyle name="常规 2 2 2 10 3 2 3 3 2" xfId="29849"/>
    <cellStyle name="常规 2 2 2 10 3 2 3 4" xfId="29850"/>
    <cellStyle name="常规 2 2 2 10 3 2 3 5" xfId="29851"/>
    <cellStyle name="常规 2 2 2 10 3 2 4" xfId="29852"/>
    <cellStyle name="常规 2 2 2 10 3 2 4 2" xfId="29853"/>
    <cellStyle name="常规 2 2 2 10 3 2 4 2 2" xfId="29854"/>
    <cellStyle name="常规 2 2 2 10 3 2 4 3" xfId="29855"/>
    <cellStyle name="常规 2 2 2 10 3 2 4 3 2" xfId="29856"/>
    <cellStyle name="常规 2 2 2 10 3 2 4 4" xfId="29857"/>
    <cellStyle name="常规 2 2 2 10 3 2 4 5" xfId="29858"/>
    <cellStyle name="常规 2 2 2 10 3 2 5" xfId="29859"/>
    <cellStyle name="常规 2 2 2 10 3 2 5 2" xfId="29860"/>
    <cellStyle name="常规 2 2 2 10 3 2 6" xfId="29861"/>
    <cellStyle name="常规 2 2 2 10 3 2 6 2" xfId="29862"/>
    <cellStyle name="常规 2 2 2 10 3 2 7" xfId="29863"/>
    <cellStyle name="常规 2 2 2 10 3 2 7 2" xfId="29864"/>
    <cellStyle name="常规 2 2 2 10 3 2 8" xfId="29865"/>
    <cellStyle name="常规 2 2 2 10 3 2 8 2" xfId="29866"/>
    <cellStyle name="常规 2 2 2 10 3 2 9" xfId="29867"/>
    <cellStyle name="常规 2 2 2 10 3 2 9 2" xfId="29868"/>
    <cellStyle name="常规 2 2 2 10 3 3" xfId="29869"/>
    <cellStyle name="常规 2 2 2 10 3 3 2" xfId="29870"/>
    <cellStyle name="常规 2 2 2 10 3 3 2 2" xfId="29871"/>
    <cellStyle name="常规 2 2 2 10 3 3 2 2 2" xfId="29872"/>
    <cellStyle name="常规 2 2 2 10 3 3 2 3" xfId="29873"/>
    <cellStyle name="常规 2 2 2 10 3 3 2 3 2" xfId="29874"/>
    <cellStyle name="常规 2 2 2 10 3 3 2 4" xfId="29875"/>
    <cellStyle name="常规 2 2 2 10 3 3 2 5" xfId="29876"/>
    <cellStyle name="常规 2 2 2 10 3 3 3" xfId="29877"/>
    <cellStyle name="常规 2 2 2 10 3 3 3 2" xfId="29878"/>
    <cellStyle name="常规 2 2 2 10 3 3 3 2 2" xfId="29879"/>
    <cellStyle name="常规 2 2 2 10 3 3 3 3" xfId="29880"/>
    <cellStyle name="常规 2 2 2 10 3 3 3 3 2" xfId="29881"/>
    <cellStyle name="常规 2 2 2 10 3 3 3 4" xfId="29882"/>
    <cellStyle name="常规 2 2 2 10 3 3 3 5" xfId="29883"/>
    <cellStyle name="常规 2 2 2 10 3 3 4" xfId="29884"/>
    <cellStyle name="常规 2 2 2 10 3 3 5" xfId="29885"/>
    <cellStyle name="常规 2 2 2 10 3 3 6" xfId="29886"/>
    <cellStyle name="常规 2 2 2 10 3 3 7" xfId="29887"/>
    <cellStyle name="常规 2 2 2 10 3 4" xfId="29888"/>
    <cellStyle name="常规 2 2 2 10 3 4 2" xfId="29889"/>
    <cellStyle name="常规 2 2 2 10 3 4 2 2" xfId="29890"/>
    <cellStyle name="常规 2 2 2 10 3 4 2 2 2" xfId="29891"/>
    <cellStyle name="常规 2 2 2 10 3 4 2 3" xfId="29892"/>
    <cellStyle name="常规 2 2 2 10 3 4 2 3 2" xfId="29893"/>
    <cellStyle name="常规 2 2 2 10 3 4 2 4" xfId="29894"/>
    <cellStyle name="常规 2 2 2 10 3 4 2 5" xfId="29895"/>
    <cellStyle name="常规 2 2 2 10 3 4 3" xfId="29896"/>
    <cellStyle name="常规 2 2 2 10 3 4 3 2" xfId="29897"/>
    <cellStyle name="常规 2 2 2 10 3 4 3 2 2" xfId="29898"/>
    <cellStyle name="常规 2 2 2 10 3 4 3 3" xfId="29899"/>
    <cellStyle name="常规 2 2 2 10 3 4 3 3 2" xfId="29900"/>
    <cellStyle name="常规 2 2 2 10 3 4 3 4" xfId="29901"/>
    <cellStyle name="常规 2 2 2 10 3 4 3 5" xfId="29902"/>
    <cellStyle name="常规 2 2 2 10 3 4 4" xfId="29903"/>
    <cellStyle name="常规 2 2 2 10 3 4 5" xfId="29904"/>
    <cellStyle name="常规 2 2 2 10 3 4 6" xfId="29905"/>
    <cellStyle name="常规 2 2 2 10 3 4 7" xfId="29906"/>
    <cellStyle name="常规 2 2 2 10 3 5" xfId="29907"/>
    <cellStyle name="常规 2 2 2 10 3 5 2" xfId="29908"/>
    <cellStyle name="常规 2 2 2 10 3 5 2 2" xfId="29909"/>
    <cellStyle name="常规 2 2 2 10 3 5 3" xfId="29910"/>
    <cellStyle name="常规 2 2 2 10 3 5 3 2" xfId="29911"/>
    <cellStyle name="常规 2 2 2 10 3 5 4" xfId="29912"/>
    <cellStyle name="常规 2 2 2 10 3 5 5" xfId="29913"/>
    <cellStyle name="常规 2 2 2 10 4" xfId="29914"/>
    <cellStyle name="常规 2 2 2 10 5" xfId="29915"/>
    <cellStyle name="常规 2 2 2 10 6" xfId="29916"/>
    <cellStyle name="常规 2 2 2 10 7" xfId="29917"/>
    <cellStyle name="常规 2 2 2 10 7 2" xfId="29918"/>
    <cellStyle name="常规 2 2 2 10 8" xfId="29919"/>
    <cellStyle name="常规 2 2 2 10 8 2" xfId="29920"/>
    <cellStyle name="常规 2 2 2 10 9" xfId="29921"/>
    <cellStyle name="常规 2 2 2 11" xfId="29922"/>
    <cellStyle name="常规 2 2 2 11 10" xfId="29923"/>
    <cellStyle name="常规 2 2 2 11 2" xfId="29924"/>
    <cellStyle name="常规 2 2 2 11 2 2" xfId="29925"/>
    <cellStyle name="常规 2 2 2 11 2 2 10" xfId="29926"/>
    <cellStyle name="常规 2 2 2 11 2 2 10 2" xfId="29927"/>
    <cellStyle name="常规 2 2 2 11 2 2 11" xfId="29928"/>
    <cellStyle name="常规 2 2 2 11 2 2 11 2" xfId="29929"/>
    <cellStyle name="常规 2 2 2 11 2 2 12" xfId="29930"/>
    <cellStyle name="常规 2 2 2 11 2 2 12 2" xfId="29931"/>
    <cellStyle name="常规 2 2 2 11 2 2 13" xfId="29932"/>
    <cellStyle name="常规 2 2 2 11 2 2 14" xfId="29933"/>
    <cellStyle name="常规 2 2 2 11 2 2 2" xfId="29934"/>
    <cellStyle name="常规 2 2 2 11 2 2 2 2" xfId="29935"/>
    <cellStyle name="常规 2 2 2 11 2 2 2 2 2" xfId="29936"/>
    <cellStyle name="常规 2 2 2 11 2 2 2 3" xfId="29937"/>
    <cellStyle name="常规 2 2 2 11 2 2 2 3 2" xfId="29938"/>
    <cellStyle name="常规 2 2 2 11 2 2 2 4" xfId="29939"/>
    <cellStyle name="常规 2 2 2 11 2 2 2 5" xfId="29940"/>
    <cellStyle name="常规 2 2 2 11 2 2 3" xfId="29941"/>
    <cellStyle name="常规 2 2 2 11 2 2 3 2" xfId="29942"/>
    <cellStyle name="常规 2 2 2 11 2 2 3 2 2" xfId="29943"/>
    <cellStyle name="常规 2 2 2 11 2 2 3 3" xfId="29944"/>
    <cellStyle name="常规 2 2 2 11 2 2 3 3 2" xfId="29945"/>
    <cellStyle name="常规 2 2 2 11 2 2 3 4" xfId="29946"/>
    <cellStyle name="常规 2 2 2 11 2 2 3 5" xfId="29947"/>
    <cellStyle name="常规 2 2 2 11 2 2 4" xfId="29948"/>
    <cellStyle name="常规 2 2 2 11 2 2 4 2" xfId="29949"/>
    <cellStyle name="常规 2 2 2 11 2 2 4 2 2" xfId="29950"/>
    <cellStyle name="常规 2 2 2 11 2 2 4 3" xfId="29951"/>
    <cellStyle name="常规 2 2 2 11 2 2 4 3 2" xfId="29952"/>
    <cellStyle name="常规 2 2 2 11 2 2 4 4" xfId="29953"/>
    <cellStyle name="常规 2 2 2 11 2 2 4 5" xfId="29954"/>
    <cellStyle name="常规 2 2 2 11 2 2 5" xfId="29955"/>
    <cellStyle name="常规 2 2 2 11 2 2 5 2" xfId="29956"/>
    <cellStyle name="常规 2 2 2 11 2 2 6" xfId="29957"/>
    <cellStyle name="常规 2 2 2 11 2 2 6 2" xfId="29958"/>
    <cellStyle name="常规 2 2 2 11 2 2 7" xfId="29959"/>
    <cellStyle name="常规 2 2 2 11 2 2 7 2" xfId="29960"/>
    <cellStyle name="常规 2 2 2 11 2 2 8" xfId="29961"/>
    <cellStyle name="常规 2 2 2 11 2 2 8 2" xfId="29962"/>
    <cellStyle name="常规 2 2 2 11 2 2 9" xfId="29963"/>
    <cellStyle name="常规 2 2 2 11 2 2 9 2" xfId="29964"/>
    <cellStyle name="常规 2 2 2 11 2 3" xfId="29965"/>
    <cellStyle name="常规 2 2 2 11 2 3 2" xfId="29966"/>
    <cellStyle name="常规 2 2 2 11 2 3 2 2" xfId="29967"/>
    <cellStyle name="常规 2 2 2 11 2 3 2 2 2" xfId="29968"/>
    <cellStyle name="常规 2 2 2 11 2 3 2 3" xfId="29969"/>
    <cellStyle name="常规 2 2 2 11 2 3 2 3 2" xfId="29970"/>
    <cellStyle name="常规 2 2 2 11 2 3 2 4" xfId="29971"/>
    <cellStyle name="常规 2 2 2 11 2 3 2 5" xfId="29972"/>
    <cellStyle name="常规 2 2 2 11 2 3 3" xfId="29973"/>
    <cellStyle name="常规 2 2 2 11 2 3 3 2" xfId="29974"/>
    <cellStyle name="常规 2 2 2 11 2 3 3 2 2" xfId="29975"/>
    <cellStyle name="常规 2 2 2 11 2 3 3 3" xfId="29976"/>
    <cellStyle name="常规 2 2 2 11 2 3 3 3 2" xfId="29977"/>
    <cellStyle name="常规 2 2 2 11 2 3 3 4" xfId="29978"/>
    <cellStyle name="常规 2 2 2 11 2 3 3 5" xfId="29979"/>
    <cellStyle name="常规 2 2 2 11 2 3 4" xfId="29980"/>
    <cellStyle name="常规 2 2 2 11 2 3 5" xfId="29981"/>
    <cellStyle name="常规 2 2 2 11 2 3 6" xfId="29982"/>
    <cellStyle name="常规 2 2 2 11 2 3 7" xfId="29983"/>
    <cellStyle name="常规 2 2 2 11 2 4" xfId="29984"/>
    <cellStyle name="常规 2 2 2 11 2 4 2" xfId="29985"/>
    <cellStyle name="常规 2 2 2 11 2 4 2 2" xfId="29986"/>
    <cellStyle name="常规 2 2 2 11 2 4 2 2 2" xfId="29987"/>
    <cellStyle name="常规 2 2 2 11 2 4 2 3" xfId="29988"/>
    <cellStyle name="常规 2 2 2 11 2 4 2 3 2" xfId="29989"/>
    <cellStyle name="常规 2 2 2 11 2 4 2 4" xfId="29990"/>
    <cellStyle name="常规 2 2 2 11 2 4 2 5" xfId="29991"/>
    <cellStyle name="常规 2 2 2 11 2 4 3" xfId="29992"/>
    <cellStyle name="常规 2 2 2 11 2 4 3 2" xfId="29993"/>
    <cellStyle name="常规 2 2 2 11 2 4 3 2 2" xfId="29994"/>
    <cellStyle name="常规 2 2 2 11 2 4 3 3" xfId="29995"/>
    <cellStyle name="常规 2 2 2 11 2 4 3 3 2" xfId="29996"/>
    <cellStyle name="常规 2 2 2 11 2 4 3 4" xfId="29997"/>
    <cellStyle name="常规 2 2 2 11 2 4 3 5" xfId="29998"/>
    <cellStyle name="常规 2 2 2 11 2 4 4" xfId="29999"/>
    <cellStyle name="常规 2 2 2 11 2 4 5" xfId="30000"/>
    <cellStyle name="常规 2 2 2 11 2 4 6" xfId="30001"/>
    <cellStyle name="常规 2 2 2 11 2 4 7" xfId="30002"/>
    <cellStyle name="常规 2 2 2 11 2 5" xfId="30003"/>
    <cellStyle name="常规 2 2 2 11 2 5 2" xfId="30004"/>
    <cellStyle name="常规 2 2 2 11 2 5 2 2" xfId="30005"/>
    <cellStyle name="常规 2 2 2 11 2 5 3" xfId="30006"/>
    <cellStyle name="常规 2 2 2 11 2 5 3 2" xfId="30007"/>
    <cellStyle name="常规 2 2 2 11 2 5 4" xfId="30008"/>
    <cellStyle name="常规 2 2 2 11 2 5 5" xfId="30009"/>
    <cellStyle name="常规 2 2 2 11 3" xfId="30010"/>
    <cellStyle name="常规 2 2 2 11 3 10" xfId="30011"/>
    <cellStyle name="常规 2 2 2 11 3 10 2" xfId="30012"/>
    <cellStyle name="常规 2 2 2 11 3 11" xfId="30013"/>
    <cellStyle name="常规 2 2 2 11 3 11 2" xfId="30014"/>
    <cellStyle name="常规 2 2 2 11 3 12" xfId="30015"/>
    <cellStyle name="常规 2 2 2 11 3 12 2" xfId="30016"/>
    <cellStyle name="常规 2 2 2 11 3 13" xfId="30017"/>
    <cellStyle name="常规 2 2 2 11 3 13 2" xfId="30018"/>
    <cellStyle name="常规 2 2 2 11 3 14" xfId="30019"/>
    <cellStyle name="常规 2 2 2 11 3 14 2" xfId="30020"/>
    <cellStyle name="常规 2 2 2 11 3 15" xfId="30021"/>
    <cellStyle name="常规 2 2 2 11 3 16" xfId="30022"/>
    <cellStyle name="常规 2 2 2 11 3 2" xfId="30023"/>
    <cellStyle name="常规 2 2 2 11 3 2 2" xfId="30024"/>
    <cellStyle name="常规 2 2 2 11 3 2 2 2" xfId="30025"/>
    <cellStyle name="常规 2 2 2 11 3 2 3" xfId="30026"/>
    <cellStyle name="常规 2 2 2 11 3 2 3 2" xfId="30027"/>
    <cellStyle name="常规 2 2 2 11 3 2 4" xfId="30028"/>
    <cellStyle name="常规 2 2 2 11 3 2 5" xfId="30029"/>
    <cellStyle name="常规 2 2 2 11 3 3" xfId="30030"/>
    <cellStyle name="常规 2 2 2 11 3 3 2" xfId="30031"/>
    <cellStyle name="常规 2 2 2 11 3 3 2 2" xfId="30032"/>
    <cellStyle name="常规 2 2 2 11 3 3 2 2 2" xfId="30033"/>
    <cellStyle name="常规 2 2 2 11 3 3 2 3" xfId="30034"/>
    <cellStyle name="常规 2 2 2 11 3 3 2 3 2" xfId="30035"/>
    <cellStyle name="常规 2 2 2 11 3 3 2 4" xfId="30036"/>
    <cellStyle name="常规 2 2 2 11 3 3 2 5" xfId="30037"/>
    <cellStyle name="常规 2 2 2 11 3 3 3" xfId="30038"/>
    <cellStyle name="常规 2 2 2 11 3 3 3 2" xfId="30039"/>
    <cellStyle name="常规 2 2 2 11 3 3 3 2 2" xfId="30040"/>
    <cellStyle name="常规 2 2 2 11 3 3 3 3" xfId="30041"/>
    <cellStyle name="常规 2 2 2 11 3 3 3 3 2" xfId="30042"/>
    <cellStyle name="常规 2 2 2 11 3 3 3 4" xfId="30043"/>
    <cellStyle name="常规 2 2 2 11 3 3 3 5" xfId="30044"/>
    <cellStyle name="常规 2 2 2 11 3 3 4" xfId="30045"/>
    <cellStyle name="常规 2 2 2 11 3 3 5" xfId="30046"/>
    <cellStyle name="常规 2 2 2 11 3 3 6" xfId="30047"/>
    <cellStyle name="常规 2 2 2 11 3 3 7" xfId="30048"/>
    <cellStyle name="常规 2 2 2 11 3 4" xfId="30049"/>
    <cellStyle name="常规 2 2 2 11 3 4 2" xfId="30050"/>
    <cellStyle name="常规 2 2 2 11 3 4 2 2" xfId="30051"/>
    <cellStyle name="常规 2 2 2 11 3 4 2 2 2" xfId="30052"/>
    <cellStyle name="常规 2 2 2 11 3 4 2 3" xfId="30053"/>
    <cellStyle name="常规 2 2 2 11 3 4 2 3 2" xfId="30054"/>
    <cellStyle name="常规 2 2 2 11 3 4 2 4" xfId="30055"/>
    <cellStyle name="常规 2 2 2 11 3 4 2 5" xfId="30056"/>
    <cellStyle name="常规 2 2 2 11 3 4 3" xfId="30057"/>
    <cellStyle name="常规 2 2 2 11 3 4 4" xfId="30058"/>
    <cellStyle name="常规 2 2 2 11 3 4 5" xfId="30059"/>
    <cellStyle name="常规 2 2 2 11 3 4 6" xfId="30060"/>
    <cellStyle name="常规 2 2 2 11 3 5" xfId="30061"/>
    <cellStyle name="常规 2 2 2 11 3 5 2" xfId="30062"/>
    <cellStyle name="常规 2 2 2 11 3 5 2 2" xfId="30063"/>
    <cellStyle name="常规 2 2 2 11 3 5 3" xfId="30064"/>
    <cellStyle name="常规 2 2 2 11 3 5 3 2" xfId="30065"/>
    <cellStyle name="常规 2 2 2 11 3 5 4" xfId="30066"/>
    <cellStyle name="常规 2 2 2 11 3 5 5" xfId="30067"/>
    <cellStyle name="常规 2 2 2 11 3 6" xfId="30068"/>
    <cellStyle name="常规 2 2 2 11 3 6 2" xfId="30069"/>
    <cellStyle name="常规 2 2 2 11 3 6 2 2" xfId="30070"/>
    <cellStyle name="常规 2 2 2 11 3 6 3" xfId="30071"/>
    <cellStyle name="常规 2 2 2 11 3 6 3 2" xfId="30072"/>
    <cellStyle name="常规 2 2 2 11 3 6 4" xfId="30073"/>
    <cellStyle name="常规 2 2 2 11 3 6 5" xfId="30074"/>
    <cellStyle name="常规 2 2 2 11 3 7" xfId="30075"/>
    <cellStyle name="常规 2 2 2 11 3 7 2" xfId="30076"/>
    <cellStyle name="常规 2 2 2 11 3 8" xfId="30077"/>
    <cellStyle name="常规 2 2 2 11 3 8 2" xfId="30078"/>
    <cellStyle name="常规 2 2 2 11 3 9" xfId="30079"/>
    <cellStyle name="常规 2 2 2 11 3 9 2" xfId="30080"/>
    <cellStyle name="常规 2 2 2 11 4" xfId="30081"/>
    <cellStyle name="常规 2 2 2 11 5" xfId="30082"/>
    <cellStyle name="常规 2 2 2 11 6" xfId="30083"/>
    <cellStyle name="常规 2 2 2 11 7" xfId="30084"/>
    <cellStyle name="常规 2 2 2 11 7 2" xfId="30085"/>
    <cellStyle name="常规 2 2 2 11 8" xfId="30086"/>
    <cellStyle name="常规 2 2 2 11 8 2" xfId="30087"/>
    <cellStyle name="常规 2 2 2 11 9" xfId="30088"/>
    <cellStyle name="常规 2 2 2 12" xfId="30089"/>
    <cellStyle name="常规 2 2 2 12 2" xfId="30090"/>
    <cellStyle name="常规 2 2 2 12 3" xfId="30091"/>
    <cellStyle name="常规 2 2 2 12 4" xfId="30092"/>
    <cellStyle name="常规 2 2 2 12 5" xfId="30093"/>
    <cellStyle name="常规 2 2 2 12 6" xfId="30094"/>
    <cellStyle name="常规 2 2 2 12 6 2" xfId="30095"/>
    <cellStyle name="常规 2 2 2 12 7" xfId="30096"/>
    <cellStyle name="常规 2 2 2 12 7 2" xfId="30097"/>
    <cellStyle name="常规 2 2 2 12 8" xfId="30098"/>
    <cellStyle name="常规 2 2 2 12 9" xfId="30099"/>
    <cellStyle name="常规 2 2 2 13" xfId="30100"/>
    <cellStyle name="常规 2 2 2 13 2" xfId="30101"/>
    <cellStyle name="常规 2 2 2 13 2 2" xfId="30102"/>
    <cellStyle name="常规 2 2 2 13 3" xfId="30103"/>
    <cellStyle name="常规 2 2 2 13 3 2" xfId="30104"/>
    <cellStyle name="常规 2 2 2 13 4" xfId="30105"/>
    <cellStyle name="常规 2 2 2 13 5" xfId="30106"/>
    <cellStyle name="常规 2 2 2 14" xfId="30107"/>
    <cellStyle name="常规 2 2 2 14 2" xfId="30108"/>
    <cellStyle name="常规 2 2 2 14 2 2" xfId="30109"/>
    <cellStyle name="常规 2 2 2 14 3" xfId="30110"/>
    <cellStyle name="常规 2 2 2 14 3 2" xfId="30111"/>
    <cellStyle name="常规 2 2 2 14 4" xfId="30112"/>
    <cellStyle name="常规 2 2 2 14 5" xfId="30113"/>
    <cellStyle name="常规 2 2 2 15" xfId="30114"/>
    <cellStyle name="常规 2 2 2 15 2" xfId="30115"/>
    <cellStyle name="常规 2 2 2 15 2 2" xfId="30116"/>
    <cellStyle name="常规 2 2 2 15 3" xfId="30117"/>
    <cellStyle name="常规 2 2 2 15 3 2" xfId="30118"/>
    <cellStyle name="常规 2 2 2 15 4" xfId="30119"/>
    <cellStyle name="常规 2 2 2 15 5" xfId="30120"/>
    <cellStyle name="常规 2 2 2 16" xfId="30121"/>
    <cellStyle name="常规 2 2 2 16 2" xfId="30122"/>
    <cellStyle name="常规 2 2 2 16 2 2" xfId="30123"/>
    <cellStyle name="常规 2 2 2 16 3" xfId="30124"/>
    <cellStyle name="常规 2 2 2 16 3 2" xfId="30125"/>
    <cellStyle name="常规 2 2 2 16 4" xfId="30126"/>
    <cellStyle name="常规 2 2 2 16 5" xfId="30127"/>
    <cellStyle name="常规 2 2 2 17" xfId="30128"/>
    <cellStyle name="常规 2 2 2 17 2" xfId="30129"/>
    <cellStyle name="常规 2 2 2 17 2 2" xfId="30130"/>
    <cellStyle name="常规 2 2 2 17 3" xfId="30131"/>
    <cellStyle name="常规 2 2 2 17 3 2" xfId="30132"/>
    <cellStyle name="常规 2 2 2 17 4" xfId="30133"/>
    <cellStyle name="常规 2 2 2 17 5" xfId="30134"/>
    <cellStyle name="常规 2 2 2 18" xfId="30135"/>
    <cellStyle name="常规 2 2 2 18 2" xfId="30136"/>
    <cellStyle name="常规 2 2 2 18 2 2" xfId="30137"/>
    <cellStyle name="常规 2 2 2 18 3" xfId="30138"/>
    <cellStyle name="常规 2 2 2 18 3 2" xfId="30139"/>
    <cellStyle name="常规 2 2 2 18 4" xfId="30140"/>
    <cellStyle name="常规 2 2 2 18 5" xfId="30141"/>
    <cellStyle name="常规 2 2 2 19" xfId="30142"/>
    <cellStyle name="常规 2 2 2 19 2" xfId="30143"/>
    <cellStyle name="常规 2 2 2 19 2 2" xfId="30144"/>
    <cellStyle name="常规 2 2 2 19 3" xfId="30145"/>
    <cellStyle name="常规 2 2 2 19 3 2" xfId="30146"/>
    <cellStyle name="常规 2 2 2 19 4" xfId="30147"/>
    <cellStyle name="常规 2 2 2 19 5" xfId="30148"/>
    <cellStyle name="常规 2 2 2 2" xfId="30149"/>
    <cellStyle name="常规 2 2 2 2 10" xfId="30150"/>
    <cellStyle name="常规 2 2 2 2 11" xfId="30151"/>
    <cellStyle name="常规 2 2 2 2 12" xfId="30152"/>
    <cellStyle name="常规 2 2 2 2 13" xfId="30153"/>
    <cellStyle name="常规 2 2 2 2 14" xfId="30154"/>
    <cellStyle name="常规 2 2 2 2 15" xfId="30155"/>
    <cellStyle name="常规 2 2 2 2 16" xfId="30156"/>
    <cellStyle name="常规 2 2 2 2 17" xfId="30157"/>
    <cellStyle name="常规 2 2 2 2 18" xfId="30158"/>
    <cellStyle name="常规 2 2 2 2 19" xfId="30159"/>
    <cellStyle name="常规 2 2 2 2 19 2" xfId="30160"/>
    <cellStyle name="常规 2 2 2 2 2" xfId="30161"/>
    <cellStyle name="常规 2 2 2 2 2 10" xfId="30162"/>
    <cellStyle name="常规 2 2 2 2 2 10 2" xfId="30163"/>
    <cellStyle name="常规 2 2 2 2 2 10 2 2" xfId="30164"/>
    <cellStyle name="常规 2 2 2 2 2 10 3" xfId="30165"/>
    <cellStyle name="常规 2 2 2 2 2 10 3 2" xfId="30166"/>
    <cellStyle name="常规 2 2 2 2 2 10 4" xfId="30167"/>
    <cellStyle name="常规 2 2 2 2 2 10 5" xfId="30168"/>
    <cellStyle name="常规 2 2 2 2 2 11" xfId="30169"/>
    <cellStyle name="常规 2 2 2 2 2 11 2" xfId="30170"/>
    <cellStyle name="常规 2 2 2 2 2 11 2 2" xfId="30171"/>
    <cellStyle name="常规 2 2 2 2 2 11 3" xfId="30172"/>
    <cellStyle name="常规 2 2 2 2 2 11 3 2" xfId="30173"/>
    <cellStyle name="常规 2 2 2 2 2 11 4" xfId="30174"/>
    <cellStyle name="常规 2 2 2 2 2 11 5" xfId="30175"/>
    <cellStyle name="常规 2 2 2 2 2 12" xfId="30176"/>
    <cellStyle name="常规 2 2 2 2 2 12 2" xfId="30177"/>
    <cellStyle name="常规 2 2 2 2 2 12 2 2" xfId="30178"/>
    <cellStyle name="常规 2 2 2 2 2 12 3" xfId="30179"/>
    <cellStyle name="常规 2 2 2 2 2 12 3 2" xfId="30180"/>
    <cellStyle name="常规 2 2 2 2 2 12 4" xfId="30181"/>
    <cellStyle name="常规 2 2 2 2 2 12 5" xfId="30182"/>
    <cellStyle name="常规 2 2 2 2 2 13" xfId="30183"/>
    <cellStyle name="常规 2 2 2 2 2 13 2" xfId="30184"/>
    <cellStyle name="常规 2 2 2 2 2 13 2 2" xfId="30185"/>
    <cellStyle name="常规 2 2 2 2 2 13 3" xfId="30186"/>
    <cellStyle name="常规 2 2 2 2 2 13 3 2" xfId="30187"/>
    <cellStyle name="常规 2 2 2 2 2 13 4" xfId="30188"/>
    <cellStyle name="常规 2 2 2 2 2 13 5" xfId="30189"/>
    <cellStyle name="常规 2 2 2 2 2 14" xfId="30190"/>
    <cellStyle name="常规 2 2 2 2 2 14 2" xfId="30191"/>
    <cellStyle name="常规 2 2 2 2 2 14 2 2" xfId="30192"/>
    <cellStyle name="常规 2 2 2 2 2 14 3" xfId="30193"/>
    <cellStyle name="常规 2 2 2 2 2 14 3 2" xfId="30194"/>
    <cellStyle name="常规 2 2 2 2 2 14 4" xfId="30195"/>
    <cellStyle name="常规 2 2 2 2 2 14 5" xfId="30196"/>
    <cellStyle name="常规 2 2 2 2 2 15" xfId="30197"/>
    <cellStyle name="常规 2 2 2 2 2 15 2" xfId="30198"/>
    <cellStyle name="常规 2 2 2 2 2 15 2 2" xfId="30199"/>
    <cellStyle name="常规 2 2 2 2 2 15 3" xfId="30200"/>
    <cellStyle name="常规 2 2 2 2 2 15 3 2" xfId="30201"/>
    <cellStyle name="常规 2 2 2 2 2 15 4" xfId="30202"/>
    <cellStyle name="常规 2 2 2 2 2 15 5" xfId="30203"/>
    <cellStyle name="常规 2 2 2 2 2 16" xfId="30204"/>
    <cellStyle name="常规 2 2 2 2 2 16 2" xfId="30205"/>
    <cellStyle name="常规 2 2 2 2 2 16 2 2" xfId="30206"/>
    <cellStyle name="常规 2 2 2 2 2 16 3" xfId="30207"/>
    <cellStyle name="常规 2 2 2 2 2 16 3 2" xfId="30208"/>
    <cellStyle name="常规 2 2 2 2 2 16 4" xfId="30209"/>
    <cellStyle name="常规 2 2 2 2 2 16 5" xfId="30210"/>
    <cellStyle name="常规 2 2 2 2 2 17" xfId="30211"/>
    <cellStyle name="常规 2 2 2 2 2 17 2" xfId="30212"/>
    <cellStyle name="常规 2 2 2 2 2 17 2 2" xfId="30213"/>
    <cellStyle name="常规 2 2 2 2 2 17 3" xfId="30214"/>
    <cellStyle name="常规 2 2 2 2 2 17 3 2" xfId="30215"/>
    <cellStyle name="常规 2 2 2 2 2 17 4" xfId="30216"/>
    <cellStyle name="常规 2 2 2 2 2 17 5" xfId="30217"/>
    <cellStyle name="常规 2 2 2 2 2 18" xfId="30218"/>
    <cellStyle name="常规 2 2 2 2 2 18 2" xfId="30219"/>
    <cellStyle name="常规 2 2 2 2 2 18 2 2" xfId="30220"/>
    <cellStyle name="常规 2 2 2 2 2 18 3" xfId="30221"/>
    <cellStyle name="常规 2 2 2 2 2 18 3 2" xfId="30222"/>
    <cellStyle name="常规 2 2 2 2 2 18 4" xfId="30223"/>
    <cellStyle name="常规 2 2 2 2 2 18 5" xfId="30224"/>
    <cellStyle name="常规 2 2 2 2 2 2" xfId="30225"/>
    <cellStyle name="常规 2 2 2 2 2 2 10" xfId="30226"/>
    <cellStyle name="常规 2 2 2 2 2 2 11" xfId="30227"/>
    <cellStyle name="常规 2 2 2 2 2 2 12" xfId="30228"/>
    <cellStyle name="常规 2 2 2 2 2 2 13" xfId="30229"/>
    <cellStyle name="常规 2 2 2 2 2 2 14" xfId="30230"/>
    <cellStyle name="常规 2 2 2 2 2 2 15" xfId="30231"/>
    <cellStyle name="常规 2 2 2 2 2 2 16" xfId="30232"/>
    <cellStyle name="常规 2 2 2 2 2 2 16 2" xfId="30233"/>
    <cellStyle name="常规 2 2 2 2 2 2 17" xfId="30234"/>
    <cellStyle name="常规 2 2 2 2 2 2 17 2" xfId="30235"/>
    <cellStyle name="常规 2 2 2 2 2 2 18" xfId="30236"/>
    <cellStyle name="常规 2 2 2 2 2 2 19" xfId="30237"/>
    <cellStyle name="常规 2 2 2 2 2 2 2" xfId="30238"/>
    <cellStyle name="常规 2 2 2 2 2 2 2 10" xfId="30239"/>
    <cellStyle name="常规 2 2 2 2 2 2 2 10 2" xfId="30240"/>
    <cellStyle name="常规 2 2 2 2 2 2 2 10 2 2" xfId="30241"/>
    <cellStyle name="常规 2 2 2 2 2 2 2 10 3" xfId="30242"/>
    <cellStyle name="常规 2 2 2 2 2 2 2 10 3 2" xfId="30243"/>
    <cellStyle name="常规 2 2 2 2 2 2 2 10 4" xfId="30244"/>
    <cellStyle name="常规 2 2 2 2 2 2 2 10 5" xfId="30245"/>
    <cellStyle name="常规 2 2 2 2 2 2 2 11" xfId="30246"/>
    <cellStyle name="常规 2 2 2 2 2 2 2 11 2" xfId="30247"/>
    <cellStyle name="常规 2 2 2 2 2 2 2 11 2 2" xfId="30248"/>
    <cellStyle name="常规 2 2 2 2 2 2 2 11 3" xfId="30249"/>
    <cellStyle name="常规 2 2 2 2 2 2 2 11 3 2" xfId="30250"/>
    <cellStyle name="常规 2 2 2 2 2 2 2 11 4" xfId="30251"/>
    <cellStyle name="常规 2 2 2 2 2 2 2 11 5" xfId="30252"/>
    <cellStyle name="常规 2 2 2 2 2 2 2 12" xfId="30253"/>
    <cellStyle name="常规 2 2 2 2 2 2 2 12 2" xfId="30254"/>
    <cellStyle name="常规 2 2 2 2 2 2 2 12 2 2" xfId="30255"/>
    <cellStyle name="常规 2 2 2 2 2 2 2 12 3" xfId="30256"/>
    <cellStyle name="常规 2 2 2 2 2 2 2 12 3 2" xfId="30257"/>
    <cellStyle name="常规 2 2 2 2 2 2 2 12 4" xfId="30258"/>
    <cellStyle name="常规 2 2 2 2 2 2 2 12 5" xfId="30259"/>
    <cellStyle name="常规 2 2 2 2 2 2 2 13" xfId="30260"/>
    <cellStyle name="常规 2 2 2 2 2 2 2 13 2" xfId="30261"/>
    <cellStyle name="常规 2 2 2 2 2 2 2 13 2 2" xfId="30262"/>
    <cellStyle name="常规 2 2 2 2 2 2 2 13 2 2 2" xfId="30263"/>
    <cellStyle name="常规 2 2 2 2 2 2 2 13 2 3" xfId="30264"/>
    <cellStyle name="常规 2 2 2 2 2 2 2 13 2 3 2" xfId="30265"/>
    <cellStyle name="常规 2 2 2 2 2 2 2 13 2 4" xfId="30266"/>
    <cellStyle name="常规 2 2 2 2 2 2 2 13 2 5" xfId="30267"/>
    <cellStyle name="常规 2 2 2 2 2 2 2 13 3" xfId="30268"/>
    <cellStyle name="常规 2 2 2 2 2 2 2 13 3 2" xfId="30269"/>
    <cellStyle name="常规 2 2 2 2 2 2 2 13 3 2 2" xfId="30270"/>
    <cellStyle name="常规 2 2 2 2 2 2 2 13 3 3" xfId="30271"/>
    <cellStyle name="常规 2 2 2 2 2 2 2 13 3 3 2" xfId="30272"/>
    <cellStyle name="常规 2 2 2 2 2 2 2 13 3 4" xfId="30273"/>
    <cellStyle name="常规 2 2 2 2 2 2 2 13 3 5" xfId="30274"/>
    <cellStyle name="常规 2 2 2 2 2 2 2 13 4" xfId="30275"/>
    <cellStyle name="常规 2 2 2 2 2 2 2 13 5" xfId="30276"/>
    <cellStyle name="常规 2 2 2 2 2 2 2 13 6" xfId="30277"/>
    <cellStyle name="常规 2 2 2 2 2 2 2 13 7" xfId="30278"/>
    <cellStyle name="常规 2 2 2 2 2 2 2 14" xfId="30279"/>
    <cellStyle name="常规 2 2 2 2 2 2 2 14 2" xfId="30280"/>
    <cellStyle name="常规 2 2 2 2 2 2 2 14 2 2" xfId="30281"/>
    <cellStyle name="常规 2 2 2 2 2 2 2 14 2 2 2" xfId="30282"/>
    <cellStyle name="常规 2 2 2 2 2 2 2 14 2 3" xfId="30283"/>
    <cellStyle name="常规 2 2 2 2 2 2 2 14 2 3 2" xfId="30284"/>
    <cellStyle name="常规 2 2 2 2 2 2 2 14 2 4" xfId="30285"/>
    <cellStyle name="常规 2 2 2 2 2 2 2 14 2 5" xfId="30286"/>
    <cellStyle name="常规 2 2 2 2 2 2 2 14 3" xfId="30287"/>
    <cellStyle name="常规 2 2 2 2 2 2 2 14 3 2" xfId="30288"/>
    <cellStyle name="常规 2 2 2 2 2 2 2 14 3 2 2" xfId="30289"/>
    <cellStyle name="常规 2 2 2 2 2 2 2 14 3 3" xfId="30290"/>
    <cellStyle name="常规 2 2 2 2 2 2 2 14 3 3 2" xfId="30291"/>
    <cellStyle name="常规 2 2 2 2 2 2 2 14 3 4" xfId="30292"/>
    <cellStyle name="常规 2 2 2 2 2 2 2 14 3 5" xfId="30293"/>
    <cellStyle name="常规 2 2 2 2 2 2 2 14 4" xfId="30294"/>
    <cellStyle name="常规 2 2 2 2 2 2 2 14 5" xfId="30295"/>
    <cellStyle name="常规 2 2 2 2 2 2 2 14 6" xfId="30296"/>
    <cellStyle name="常规 2 2 2 2 2 2 2 14 7" xfId="30297"/>
    <cellStyle name="常规 2 2 2 2 2 2 2 15" xfId="30298"/>
    <cellStyle name="常规 2 2 2 2 2 2 2 15 2" xfId="30299"/>
    <cellStyle name="常规 2 2 2 2 2 2 2 15 2 2" xfId="30300"/>
    <cellStyle name="常规 2 2 2 2 2 2 2 15 3" xfId="30301"/>
    <cellStyle name="常规 2 2 2 2 2 2 2 15 3 2" xfId="30302"/>
    <cellStyle name="常规 2 2 2 2 2 2 2 15 4" xfId="30303"/>
    <cellStyle name="常规 2 2 2 2 2 2 2 15 5" xfId="30304"/>
    <cellStyle name="常规 2 2 2 2 2 2 2 2" xfId="30305"/>
    <cellStyle name="常规 2 2 2 2 2 2 2 2 2" xfId="30306"/>
    <cellStyle name="常规 2 2 2 2 2 2 2 2 2 10" xfId="30307"/>
    <cellStyle name="常规 2 2 2 2 2 2 2 2 2 10 2" xfId="30308"/>
    <cellStyle name="常规 2 2 2 2 2 2 2 2 2 11" xfId="30309"/>
    <cellStyle name="常规 2 2 2 2 2 2 2 2 2 11 2" xfId="30310"/>
    <cellStyle name="常规 2 2 2 2 2 2 2 2 2 12" xfId="30311"/>
    <cellStyle name="常规 2 2 2 2 2 2 2 2 2 12 2" xfId="30312"/>
    <cellStyle name="常规 2 2 2 2 2 2 2 2 2 13" xfId="30313"/>
    <cellStyle name="常规 2 2 2 2 2 2 2 2 2 14" xfId="30314"/>
    <cellStyle name="常规 2 2 2 2 2 2 2 2 2 2" xfId="30315"/>
    <cellStyle name="常规 2 2 2 2 2 2 2 2 2 2 2" xfId="30316"/>
    <cellStyle name="常规 2 2 2 2 2 2 2 2 2 2 2 2" xfId="30317"/>
    <cellStyle name="常规 2 2 2 2 2 2 2 2 2 2 3" xfId="30318"/>
    <cellStyle name="常规 2 2 2 2 2 2 2 2 2 2 3 2" xfId="30319"/>
    <cellStyle name="常规 2 2 2 2 2 2 2 2 2 2 4" xfId="30320"/>
    <cellStyle name="常规 2 2 2 2 2 2 2 2 2 2 5" xfId="30321"/>
    <cellStyle name="常规 2 2 2 2 2 2 2 2 2 3" xfId="30322"/>
    <cellStyle name="常规 2 2 2 2 2 2 2 2 2 3 2" xfId="30323"/>
    <cellStyle name="常规 2 2 2 2 2 2 2 2 2 3 2 2" xfId="30324"/>
    <cellStyle name="常规 2 2 2 2 2 2 2 2 2 3 3" xfId="30325"/>
    <cellStyle name="常规 2 2 2 2 2 2 2 2 2 3 3 2" xfId="30326"/>
    <cellStyle name="常规 2 2 2 2 2 2 2 2 2 3 4" xfId="30327"/>
    <cellStyle name="常规 2 2 2 2 2 2 2 2 2 3 5" xfId="30328"/>
    <cellStyle name="常规 2 2 2 2 2 2 2 2 2 4" xfId="30329"/>
    <cellStyle name="常规 2 2 2 2 2 2 2 2 2 4 2" xfId="30330"/>
    <cellStyle name="常规 2 2 2 2 2 2 2 2 2 4 2 2" xfId="30331"/>
    <cellStyle name="常规 2 2 2 2 2 2 2 2 2 4 3" xfId="30332"/>
    <cellStyle name="常规 2 2 2 2 2 2 2 2 2 4 3 2" xfId="30333"/>
    <cellStyle name="常规 2 2 2 2 2 2 2 2 2 4 4" xfId="30334"/>
    <cellStyle name="常规 2 2 2 2 2 2 2 2 2 4 5" xfId="30335"/>
    <cellStyle name="常规 2 2 2 2 2 2 2 2 2 5" xfId="30336"/>
    <cellStyle name="常规 2 2 2 2 2 2 2 2 2 5 2" xfId="30337"/>
    <cellStyle name="常规 2 2 2 2 2 2 2 2 2 6" xfId="30338"/>
    <cellStyle name="常规 2 2 2 2 2 2 2 2 2 6 2" xfId="30339"/>
    <cellStyle name="常规 2 2 2 2 2 2 2 2 2 7" xfId="30340"/>
    <cellStyle name="常规 2 2 2 2 2 2 2 2 2 7 2" xfId="30341"/>
    <cellStyle name="常规 2 2 2 2 2 2 2 2 2 8" xfId="30342"/>
    <cellStyle name="常规 2 2 2 2 2 2 2 2 2 8 2" xfId="30343"/>
    <cellStyle name="常规 2 2 2 2 2 2 2 2 2 9" xfId="30344"/>
    <cellStyle name="常规 2 2 2 2 2 2 2 2 2 9 2" xfId="30345"/>
    <cellStyle name="常规 2 2 2 2 2 2 2 2 3" xfId="30346"/>
    <cellStyle name="常规 2 2 2 2 2 2 2 2 3 2" xfId="30347"/>
    <cellStyle name="常规 2 2 2 2 2 2 2 2 4" xfId="30348"/>
    <cellStyle name="常规 2 2 2 2 2 2 2 2 4 2" xfId="30349"/>
    <cellStyle name="常规 2 2 2 2 2 2 2 2 5" xfId="30350"/>
    <cellStyle name="常规 2 2 2 2 2 2 2 2 6" xfId="30351"/>
    <cellStyle name="常规 2 2 2 2 2 2 2 3" xfId="30352"/>
    <cellStyle name="常规 2 2 2 2 2 2 2 3 2" xfId="30353"/>
    <cellStyle name="常规 2 2 2 2 2 2 2 3 2 2" xfId="30354"/>
    <cellStyle name="常规 2 2 2 2 2 2 2 3 3" xfId="30355"/>
    <cellStyle name="常规 2 2 2 2 2 2 2 3 3 2" xfId="30356"/>
    <cellStyle name="常规 2 2 2 2 2 2 2 3 4" xfId="30357"/>
    <cellStyle name="常规 2 2 2 2 2 2 2 3 5" xfId="30358"/>
    <cellStyle name="常规 2 2 2 2 2 2 2 4" xfId="30359"/>
    <cellStyle name="常规 2 2 2 2 2 2 2 4 2" xfId="30360"/>
    <cellStyle name="常规 2 2 2 2 2 2 2 4 2 2" xfId="30361"/>
    <cellStyle name="常规 2 2 2 2 2 2 2 4 3" xfId="30362"/>
    <cellStyle name="常规 2 2 2 2 2 2 2 4 3 2" xfId="30363"/>
    <cellStyle name="常规 2 2 2 2 2 2 2 4 4" xfId="30364"/>
    <cellStyle name="常规 2 2 2 2 2 2 2 4 5" xfId="30365"/>
    <cellStyle name="常规 2 2 2 2 2 2 2 5" xfId="30366"/>
    <cellStyle name="常规 2 2 2 2 2 2 2 5 2" xfId="30367"/>
    <cellStyle name="常规 2 2 2 2 2 2 2 5 2 2" xfId="30368"/>
    <cellStyle name="常规 2 2 2 2 2 2 2 5 3" xfId="30369"/>
    <cellStyle name="常规 2 2 2 2 2 2 2 5 3 2" xfId="30370"/>
    <cellStyle name="常规 2 2 2 2 2 2 2 5 4" xfId="30371"/>
    <cellStyle name="常规 2 2 2 2 2 2 2 5 5" xfId="30372"/>
    <cellStyle name="常规 2 2 2 2 2 2 2 6" xfId="30373"/>
    <cellStyle name="常规 2 2 2 2 2 2 2 6 2" xfId="30374"/>
    <cellStyle name="常规 2 2 2 2 2 2 2 6 2 2" xfId="30375"/>
    <cellStyle name="常规 2 2 2 2 2 2 2 6 3" xfId="30376"/>
    <cellStyle name="常规 2 2 2 2 2 2 2 6 3 2" xfId="30377"/>
    <cellStyle name="常规 2 2 2 2 2 2 2 6 4" xfId="30378"/>
    <cellStyle name="常规 2 2 2 2 2 2 2 6 5" xfId="30379"/>
    <cellStyle name="常规 2 2 2 2 2 2 2 7" xfId="30380"/>
    <cellStyle name="常规 2 2 2 2 2 2 2 7 2" xfId="30381"/>
    <cellStyle name="常规 2 2 2 2 2 2 2 7 2 2" xfId="30382"/>
    <cellStyle name="常规 2 2 2 2 2 2 2 7 3" xfId="30383"/>
    <cellStyle name="常规 2 2 2 2 2 2 2 7 3 2" xfId="30384"/>
    <cellStyle name="常规 2 2 2 2 2 2 2 7 4" xfId="30385"/>
    <cellStyle name="常规 2 2 2 2 2 2 2 7 5" xfId="30386"/>
    <cellStyle name="常规 2 2 2 2 2 2 2 8" xfId="30387"/>
    <cellStyle name="常规 2 2 2 2 2 2 2 8 2" xfId="30388"/>
    <cellStyle name="常规 2 2 2 2 2 2 2 8 2 2" xfId="30389"/>
    <cellStyle name="常规 2 2 2 2 2 2 2 8 3" xfId="30390"/>
    <cellStyle name="常规 2 2 2 2 2 2 2 8 3 2" xfId="30391"/>
    <cellStyle name="常规 2 2 2 2 2 2 2 8 4" xfId="30392"/>
    <cellStyle name="常规 2 2 2 2 2 2 2 8 5" xfId="30393"/>
    <cellStyle name="常规 2 2 2 2 2 2 2 9" xfId="30394"/>
    <cellStyle name="常规 2 2 2 2 2 2 2 9 2" xfId="30395"/>
    <cellStyle name="常规 2 2 2 2 2 2 2 9 2 2" xfId="30396"/>
    <cellStyle name="常规 2 2 2 2 2 2 2 9 3" xfId="30397"/>
    <cellStyle name="常规 2 2 2 2 2 2 2 9 3 2" xfId="30398"/>
    <cellStyle name="常规 2 2 2 2 2 2 2 9 4" xfId="30399"/>
    <cellStyle name="常规 2 2 2 2 2 2 2 9 5" xfId="30400"/>
    <cellStyle name="常规 2 2 2 2 2 2 3" xfId="30401"/>
    <cellStyle name="常规 2 2 2 2 2 2 3 10" xfId="30402"/>
    <cellStyle name="常规 2 2 2 2 2 2 3 10 2" xfId="30403"/>
    <cellStyle name="常规 2 2 2 2 2 2 3 10 2 2" xfId="30404"/>
    <cellStyle name="常规 2 2 2 2 2 2 3 10 3" xfId="30405"/>
    <cellStyle name="常规 2 2 2 2 2 2 3 10 3 2" xfId="30406"/>
    <cellStyle name="常规 2 2 2 2 2 2 3 10 4" xfId="30407"/>
    <cellStyle name="常规 2 2 2 2 2 2 3 10 5" xfId="30408"/>
    <cellStyle name="常规 2 2 2 2 2 2 3 11" xfId="30409"/>
    <cellStyle name="常规 2 2 2 2 2 2 3 11 2" xfId="30410"/>
    <cellStyle name="常规 2 2 2 2 2 2 3 11 2 2" xfId="30411"/>
    <cellStyle name="常规 2 2 2 2 2 2 3 11 2 2 2" xfId="30412"/>
    <cellStyle name="常规 2 2 2 2 2 2 3 11 2 3" xfId="30413"/>
    <cellStyle name="常规 2 2 2 2 2 2 3 11 2 3 2" xfId="30414"/>
    <cellStyle name="常规 2 2 2 2 2 2 3 11 2 4" xfId="30415"/>
    <cellStyle name="常规 2 2 2 2 2 2 3 11 2 5" xfId="30416"/>
    <cellStyle name="常规 2 2 2 2 2 2 3 11 3" xfId="30417"/>
    <cellStyle name="常规 2 2 2 2 2 2 3 11 3 2" xfId="30418"/>
    <cellStyle name="常规 2 2 2 2 2 2 3 11 3 2 2" xfId="30419"/>
    <cellStyle name="常规 2 2 2 2 2 2 3 11 3 3" xfId="30420"/>
    <cellStyle name="常规 2 2 2 2 2 2 3 11 3 3 2" xfId="30421"/>
    <cellStyle name="常规 2 2 2 2 2 2 3 11 3 4" xfId="30422"/>
    <cellStyle name="常规 2 2 2 2 2 2 3 11 3 5" xfId="30423"/>
    <cellStyle name="常规 2 2 2 2 2 2 3 11 4" xfId="30424"/>
    <cellStyle name="常规 2 2 2 2 2 2 3 11 5" xfId="30425"/>
    <cellStyle name="常规 2 2 2 2 2 2 3 11 6" xfId="30426"/>
    <cellStyle name="常规 2 2 2 2 2 2 3 11 7" xfId="30427"/>
    <cellStyle name="常规 2 2 2 2 2 2 3 12" xfId="30428"/>
    <cellStyle name="常规 2 2 2 2 2 2 3 12 2" xfId="30429"/>
    <cellStyle name="常规 2 2 2 2 2 2 3 12 2 2" xfId="30430"/>
    <cellStyle name="常规 2 2 2 2 2 2 3 12 2 2 2" xfId="30431"/>
    <cellStyle name="常规 2 2 2 2 2 2 3 12 2 3" xfId="30432"/>
    <cellStyle name="常规 2 2 2 2 2 2 3 12 2 3 2" xfId="30433"/>
    <cellStyle name="常规 2 2 2 2 2 2 3 12 2 4" xfId="30434"/>
    <cellStyle name="常规 2 2 2 2 2 2 3 12 2 5" xfId="30435"/>
    <cellStyle name="常规 2 2 2 2 2 2 3 12 3" xfId="30436"/>
    <cellStyle name="常规 2 2 2 2 2 2 3 12 3 2" xfId="30437"/>
    <cellStyle name="常规 2 2 2 2 2 2 3 12 3 2 2" xfId="30438"/>
    <cellStyle name="常规 2 2 2 2 2 2 3 12 3 3" xfId="30439"/>
    <cellStyle name="常规 2 2 2 2 2 2 3 12 3 3 2" xfId="30440"/>
    <cellStyle name="常规 2 2 2 2 2 2 3 12 3 4" xfId="30441"/>
    <cellStyle name="常规 2 2 2 2 2 2 3 12 3 5" xfId="30442"/>
    <cellStyle name="常规 2 2 2 2 2 2 3 12 4" xfId="30443"/>
    <cellStyle name="常规 2 2 2 2 2 2 3 12 5" xfId="30444"/>
    <cellStyle name="常规 2 2 2 2 2 2 3 12 6" xfId="30445"/>
    <cellStyle name="常规 2 2 2 2 2 2 3 12 7" xfId="30446"/>
    <cellStyle name="常规 2 2 2 2 2 2 3 13" xfId="30447"/>
    <cellStyle name="常规 2 2 2 2 2 2 3 13 2" xfId="30448"/>
    <cellStyle name="常规 2 2 2 2 2 2 3 13 2 2" xfId="30449"/>
    <cellStyle name="常规 2 2 2 2 2 2 3 13 3" xfId="30450"/>
    <cellStyle name="常规 2 2 2 2 2 2 3 13 3 2" xfId="30451"/>
    <cellStyle name="常规 2 2 2 2 2 2 3 13 4" xfId="30452"/>
    <cellStyle name="常规 2 2 2 2 2 2 3 13 5" xfId="30453"/>
    <cellStyle name="常规 2 2 2 2 2 2 3 2" xfId="30454"/>
    <cellStyle name="常规 2 2 2 2 2 2 3 2 2" xfId="30455"/>
    <cellStyle name="常规 2 2 2 2 2 2 3 2 2 10" xfId="30456"/>
    <cellStyle name="常规 2 2 2 2 2 2 3 2 2 10 2" xfId="30457"/>
    <cellStyle name="常规 2 2 2 2 2 2 3 2 2 11" xfId="30458"/>
    <cellStyle name="常规 2 2 2 2 2 2 3 2 2 11 2" xfId="30459"/>
    <cellStyle name="常规 2 2 2 2 2 2 3 2 2 12" xfId="30460"/>
    <cellStyle name="常规 2 2 2 2 2 2 3 2 2 12 2" xfId="30461"/>
    <cellStyle name="常规 2 2 2 2 2 2 3 2 2 13" xfId="30462"/>
    <cellStyle name="常规 2 2 2 2 2 2 3 2 2 14" xfId="30463"/>
    <cellStyle name="常规 2 2 2 2 2 2 3 2 2 2" xfId="30464"/>
    <cellStyle name="常规 2 2 2 2 2 2 3 2 2 2 2" xfId="30465"/>
    <cellStyle name="常规 2 2 2 2 2 2 3 2 2 2 2 2" xfId="30466"/>
    <cellStyle name="常规 2 2 2 2 2 2 3 2 2 2 3" xfId="30467"/>
    <cellStyle name="常规 2 2 2 2 2 2 3 2 2 2 3 2" xfId="30468"/>
    <cellStyle name="常规 2 2 2 2 2 2 3 2 2 2 4" xfId="30469"/>
    <cellStyle name="常规 2 2 2 2 2 2 3 2 2 2 5" xfId="30470"/>
    <cellStyle name="常规 2 2 2 2 2 2 3 2 2 3" xfId="30471"/>
    <cellStyle name="常规 2 2 2 2 2 2 3 2 2 3 2" xfId="30472"/>
    <cellStyle name="常规 2 2 2 2 2 2 3 2 2 3 2 2" xfId="30473"/>
    <cellStyle name="常规 2 2 2 2 2 2 3 2 2 3 3" xfId="30474"/>
    <cellStyle name="常规 2 2 2 2 2 2 3 2 2 3 3 2" xfId="30475"/>
    <cellStyle name="常规 2 2 2 2 2 2 3 2 2 3 4" xfId="30476"/>
    <cellStyle name="常规 2 2 2 2 2 2 3 2 2 3 5" xfId="30477"/>
    <cellStyle name="常规 2 2 2 2 2 2 3 2 2 4" xfId="30478"/>
    <cellStyle name="常规 2 2 2 2 2 2 3 2 2 4 2" xfId="30479"/>
    <cellStyle name="常规 2 2 2 2 2 2 3 2 2 4 2 2" xfId="30480"/>
    <cellStyle name="常规 2 2 2 2 2 2 3 2 2 4 3" xfId="30481"/>
    <cellStyle name="常规 2 2 2 2 2 2 3 2 2 4 3 2" xfId="30482"/>
    <cellStyle name="常规 2 2 2 2 2 2 3 2 2 4 4" xfId="30483"/>
    <cellStyle name="常规 2 2 2 2 2 2 3 2 2 4 5" xfId="30484"/>
    <cellStyle name="常规 2 2 2 2 2 2 3 2 2 5" xfId="30485"/>
    <cellStyle name="常规 2 2 2 2 2 2 3 2 2 5 2" xfId="30486"/>
    <cellStyle name="常规 2 2 2 2 2 2 3 2 2 6" xfId="30487"/>
    <cellStyle name="常规 2 2 2 2 2 2 3 2 2 6 2" xfId="30488"/>
    <cellStyle name="常规 2 2 2 2 2 2 3 2 2 7" xfId="30489"/>
    <cellStyle name="常规 2 2 2 2 2 2 3 2 2 7 2" xfId="30490"/>
    <cellStyle name="常规 2 2 2 2 2 2 3 2 2 8" xfId="30491"/>
    <cellStyle name="常规 2 2 2 2 2 2 3 2 2 8 2" xfId="30492"/>
    <cellStyle name="常规 2 2 2 2 2 2 3 2 2 9" xfId="30493"/>
    <cellStyle name="常规 2 2 2 2 2 2 3 2 2 9 2" xfId="30494"/>
    <cellStyle name="常规 2 2 2 2 2 2 3 2 3" xfId="30495"/>
    <cellStyle name="常规 2 2 2 2 2 2 3 2 3 2" xfId="30496"/>
    <cellStyle name="常规 2 2 2 2 2 2 3 2 4" xfId="30497"/>
    <cellStyle name="常规 2 2 2 2 2 2 3 2 4 2" xfId="30498"/>
    <cellStyle name="常规 2 2 2 2 2 2 3 2 5" xfId="30499"/>
    <cellStyle name="常规 2 2 2 2 2 2 3 2 6" xfId="30500"/>
    <cellStyle name="常规 2 2 2 2 2 2 3 3" xfId="30501"/>
    <cellStyle name="常规 2 2 2 2 2 2 3 3 2" xfId="30502"/>
    <cellStyle name="常规 2 2 2 2 2 2 3 3 2 2" xfId="30503"/>
    <cellStyle name="常规 2 2 2 2 2 2 3 3 3" xfId="30504"/>
    <cellStyle name="常规 2 2 2 2 2 2 3 3 3 2" xfId="30505"/>
    <cellStyle name="常规 2 2 2 2 2 2 3 3 4" xfId="30506"/>
    <cellStyle name="常规 2 2 2 2 2 2 3 3 5" xfId="30507"/>
    <cellStyle name="常规 2 2 2 2 2 2 3 4" xfId="30508"/>
    <cellStyle name="常规 2 2 2 2 2 2 3 4 2" xfId="30509"/>
    <cellStyle name="常规 2 2 2 2 2 2 3 4 2 2" xfId="30510"/>
    <cellStyle name="常规 2 2 2 2 2 2 3 4 3" xfId="30511"/>
    <cellStyle name="常规 2 2 2 2 2 2 3 4 3 2" xfId="30512"/>
    <cellStyle name="常规 2 2 2 2 2 2 3 4 4" xfId="30513"/>
    <cellStyle name="常规 2 2 2 2 2 2 3 4 5" xfId="30514"/>
    <cellStyle name="常规 2 2 2 2 2 2 3 5" xfId="30515"/>
    <cellStyle name="常规 2 2 2 2 2 2 3 5 2" xfId="30516"/>
    <cellStyle name="常规 2 2 2 2 2 2 3 5 2 2" xfId="30517"/>
    <cellStyle name="常规 2 2 2 2 2 2 3 5 3" xfId="30518"/>
    <cellStyle name="常规 2 2 2 2 2 2 3 5 3 2" xfId="30519"/>
    <cellStyle name="常规 2 2 2 2 2 2 3 5 4" xfId="30520"/>
    <cellStyle name="常规 2 2 2 2 2 2 3 5 5" xfId="30521"/>
    <cellStyle name="常规 2 2 2 2 2 2 3 6" xfId="30522"/>
    <cellStyle name="常规 2 2 2 2 2 2 3 6 2" xfId="30523"/>
    <cellStyle name="常规 2 2 2 2 2 2 3 6 2 2" xfId="30524"/>
    <cellStyle name="常规 2 2 2 2 2 2 3 6 3" xfId="30525"/>
    <cellStyle name="常规 2 2 2 2 2 2 3 6 3 2" xfId="30526"/>
    <cellStyle name="常规 2 2 2 2 2 2 3 6 4" xfId="30527"/>
    <cellStyle name="常规 2 2 2 2 2 2 3 6 5" xfId="30528"/>
    <cellStyle name="常规 2 2 2 2 2 2 3 7" xfId="30529"/>
    <cellStyle name="常规 2 2 2 2 2 2 3 7 2" xfId="30530"/>
    <cellStyle name="常规 2 2 2 2 2 2 3 7 2 2" xfId="30531"/>
    <cellStyle name="常规 2 2 2 2 2 2 3 7 3" xfId="30532"/>
    <cellStyle name="常规 2 2 2 2 2 2 3 7 3 2" xfId="30533"/>
    <cellStyle name="常规 2 2 2 2 2 2 3 7 4" xfId="30534"/>
    <cellStyle name="常规 2 2 2 2 2 2 3 7 5" xfId="30535"/>
    <cellStyle name="常规 2 2 2 2 2 2 3 8" xfId="30536"/>
    <cellStyle name="常规 2 2 2 2 2 2 3 8 2" xfId="30537"/>
    <cellStyle name="常规 2 2 2 2 2 2 3 8 2 2" xfId="30538"/>
    <cellStyle name="常规 2 2 2 2 2 2 3 8 3" xfId="30539"/>
    <cellStyle name="常规 2 2 2 2 2 2 3 8 3 2" xfId="30540"/>
    <cellStyle name="常规 2 2 2 2 2 2 3 8 4" xfId="30541"/>
    <cellStyle name="常规 2 2 2 2 2 2 3 8 5" xfId="30542"/>
    <cellStyle name="常规 2 2 2 2 2 2 3 9" xfId="30543"/>
    <cellStyle name="常规 2 2 2 2 2 2 3 9 2" xfId="30544"/>
    <cellStyle name="常规 2 2 2 2 2 2 3 9 2 2" xfId="30545"/>
    <cellStyle name="常规 2 2 2 2 2 2 3 9 3" xfId="30546"/>
    <cellStyle name="常规 2 2 2 2 2 2 3 9 3 2" xfId="30547"/>
    <cellStyle name="常规 2 2 2 2 2 2 3 9 4" xfId="30548"/>
    <cellStyle name="常规 2 2 2 2 2 2 3 9 5" xfId="30549"/>
    <cellStyle name="常规 2 2 2 2 2 2 4" xfId="30550"/>
    <cellStyle name="常规 2 2 2 2 2 2 5" xfId="30551"/>
    <cellStyle name="常规 2 2 2 2 2 2 6" xfId="30552"/>
    <cellStyle name="常规 2 2 2 2 2 2 7" xfId="30553"/>
    <cellStyle name="常规 2 2 2 2 2 2 8" xfId="30554"/>
    <cellStyle name="常规 2 2 2 2 2 2 9" xfId="30555"/>
    <cellStyle name="常规 2 2 2 2 2 3" xfId="30556"/>
    <cellStyle name="常规 2 2 2 2 2 3 2" xfId="30557"/>
    <cellStyle name="常规 2 2 2 2 2 3 2 2" xfId="30558"/>
    <cellStyle name="常规 2 2 2 2 2 3 2 2 10" xfId="30559"/>
    <cellStyle name="常规 2 2 2 2 2 3 2 2 10 2" xfId="30560"/>
    <cellStyle name="常规 2 2 2 2 2 3 2 2 11" xfId="30561"/>
    <cellStyle name="常规 2 2 2 2 2 3 2 2 11 2" xfId="30562"/>
    <cellStyle name="常规 2 2 2 2 2 3 2 2 12" xfId="30563"/>
    <cellStyle name="常规 2 2 2 2 2 3 2 2 12 2" xfId="30564"/>
    <cellStyle name="常规 2 2 2 2 2 3 2 2 13" xfId="30565"/>
    <cellStyle name="常规 2 2 2 2 2 3 2 2 14" xfId="30566"/>
    <cellStyle name="常规 2 2 2 2 2 3 2 2 2" xfId="30567"/>
    <cellStyle name="常规 2 2 2 2 2 3 2 2 2 2" xfId="30568"/>
    <cellStyle name="常规 2 2 2 2 2 3 2 2 2 2 2" xfId="30569"/>
    <cellStyle name="常规 2 2 2 2 2 3 2 2 2 3" xfId="30570"/>
    <cellStyle name="常规 2 2 2 2 2 3 2 2 2 3 2" xfId="30571"/>
    <cellStyle name="常规 2 2 2 2 2 3 2 2 2 4" xfId="30572"/>
    <cellStyle name="常规 2 2 2 2 2 3 2 2 2 5" xfId="30573"/>
    <cellStyle name="常规 2 2 2 2 2 3 2 2 3" xfId="30574"/>
    <cellStyle name="常规 2 2 2 2 2 3 2 2 3 2" xfId="30575"/>
    <cellStyle name="常规 2 2 2 2 2 3 2 2 3 2 2" xfId="30576"/>
    <cellStyle name="常规 2 2 2 2 2 3 2 2 3 3" xfId="30577"/>
    <cellStyle name="常规 2 2 2 2 2 3 2 2 3 3 2" xfId="30578"/>
    <cellStyle name="常规 2 2 2 2 2 3 2 2 3 4" xfId="30579"/>
    <cellStyle name="常规 2 2 2 2 2 3 2 2 3 5" xfId="30580"/>
    <cellStyle name="常规 2 2 2 2 2 3 2 2 4" xfId="30581"/>
    <cellStyle name="常规 2 2 2 2 2 3 2 2 4 2" xfId="30582"/>
    <cellStyle name="常规 2 2 2 2 2 3 2 2 4 2 2" xfId="30583"/>
    <cellStyle name="常规 2 2 2 2 2 3 2 2 4 3" xfId="30584"/>
    <cellStyle name="常规 2 2 2 2 2 3 2 2 4 3 2" xfId="30585"/>
    <cellStyle name="常规 2 2 2 2 2 3 2 2 4 4" xfId="30586"/>
    <cellStyle name="常规 2 2 2 2 2 3 2 2 4 5" xfId="30587"/>
    <cellStyle name="常规 2 2 2 2 2 3 2 2 5" xfId="30588"/>
    <cellStyle name="常规 2 2 2 2 2 3 2 2 5 2" xfId="30589"/>
    <cellStyle name="常规 2 2 2 2 2 3 2 2 6" xfId="30590"/>
    <cellStyle name="常规 2 2 2 2 2 3 2 2 6 2" xfId="30591"/>
    <cellStyle name="常规 2 2 2 2 2 3 2 2 7" xfId="30592"/>
    <cellStyle name="常规 2 2 2 2 2 3 2 2 7 2" xfId="30593"/>
    <cellStyle name="常规 2 2 2 2 2 3 2 2 8" xfId="30594"/>
    <cellStyle name="常规 2 2 2 2 2 3 2 2 8 2" xfId="30595"/>
    <cellStyle name="常规 2 2 2 2 2 3 2 2 9" xfId="30596"/>
    <cellStyle name="常规 2 2 2 2 2 3 2 2 9 2" xfId="30597"/>
    <cellStyle name="常规 2 2 2 2 2 3 2 3" xfId="30598"/>
    <cellStyle name="常规 2 2 2 2 2 3 2 3 2" xfId="30599"/>
    <cellStyle name="常规 2 2 2 2 2 3 2 3 2 2" xfId="30600"/>
    <cellStyle name="常规 2 2 2 2 2 3 2 3 3" xfId="30601"/>
    <cellStyle name="常规 2 2 2 2 2 3 2 3 3 2" xfId="30602"/>
    <cellStyle name="常规 2 2 2 2 2 3 2 3 4" xfId="30603"/>
    <cellStyle name="常规 2 2 2 2 2 3 2 3 5" xfId="30604"/>
    <cellStyle name="常规 2 2 2 2 2 3 2 4" xfId="30605"/>
    <cellStyle name="常规 2 2 2 2 2 3 2 4 2" xfId="30606"/>
    <cellStyle name="常规 2 2 2 2 2 3 2 4 2 2" xfId="30607"/>
    <cellStyle name="常规 2 2 2 2 2 3 2 4 3" xfId="30608"/>
    <cellStyle name="常规 2 2 2 2 2 3 2 4 3 2" xfId="30609"/>
    <cellStyle name="常规 2 2 2 2 2 3 2 4 4" xfId="30610"/>
    <cellStyle name="常规 2 2 2 2 2 3 2 4 5" xfId="30611"/>
    <cellStyle name="常规 2 2 2 2 2 3 2 5" xfId="30612"/>
    <cellStyle name="常规 2 2 2 2 2 3 2 5 2" xfId="30613"/>
    <cellStyle name="常规 2 2 2 2 2 3 2 6" xfId="30614"/>
    <cellStyle name="常规 2 2 2 2 2 3 2 6 2" xfId="30615"/>
    <cellStyle name="常规 2 2 2 2 2 3 2 7" xfId="30616"/>
    <cellStyle name="常规 2 2 2 2 2 3 2 8" xfId="30617"/>
    <cellStyle name="常规 2 2 2 2 2 3 3" xfId="30618"/>
    <cellStyle name="常规 2 2 2 2 2 3 3 2" xfId="30619"/>
    <cellStyle name="常规 2 2 2 2 2 3 3 2 2" xfId="30620"/>
    <cellStyle name="常规 2 2 2 2 2 3 3 2 2 2" xfId="30621"/>
    <cellStyle name="常规 2 2 2 2 2 3 3 2 3" xfId="30622"/>
    <cellStyle name="常规 2 2 2 2 2 3 3 2 3 2" xfId="30623"/>
    <cellStyle name="常规 2 2 2 2 2 3 3 2 4" xfId="30624"/>
    <cellStyle name="常规 2 2 2 2 2 3 3 2 5" xfId="30625"/>
    <cellStyle name="常规 2 2 2 2 2 3 3 3" xfId="30626"/>
    <cellStyle name="常规 2 2 2 2 2 3 3 3 2" xfId="30627"/>
    <cellStyle name="常规 2 2 2 2 2 3 3 3 2 2" xfId="30628"/>
    <cellStyle name="常规 2 2 2 2 2 3 3 3 3" xfId="30629"/>
    <cellStyle name="常规 2 2 2 2 2 3 3 3 3 2" xfId="30630"/>
    <cellStyle name="常规 2 2 2 2 2 3 3 3 4" xfId="30631"/>
    <cellStyle name="常规 2 2 2 2 2 3 3 3 5" xfId="30632"/>
    <cellStyle name="常规 2 2 2 2 2 3 3 4" xfId="30633"/>
    <cellStyle name="常规 2 2 2 2 2 3 3 5" xfId="30634"/>
    <cellStyle name="常规 2 2 2 2 2 3 3 6" xfId="30635"/>
    <cellStyle name="常规 2 2 2 2 2 3 3 7" xfId="30636"/>
    <cellStyle name="常规 2 2 2 2 2 3 4" xfId="30637"/>
    <cellStyle name="常规 2 2 2 2 2 3 4 2" xfId="30638"/>
    <cellStyle name="常规 2 2 2 2 2 3 4 3" xfId="30639"/>
    <cellStyle name="常规 2 2 2 2 2 3 4 4" xfId="30640"/>
    <cellStyle name="常规 2 2 2 2 2 3 4 5" xfId="30641"/>
    <cellStyle name="常规 2 2 2 2 2 3 5" xfId="30642"/>
    <cellStyle name="常规 2 2 2 2 2 3 5 2" xfId="30643"/>
    <cellStyle name="常规 2 2 2 2 2 3 6" xfId="30644"/>
    <cellStyle name="常规 2 2 2 2 2 3 6 2" xfId="30645"/>
    <cellStyle name="常规 2 2 2 2 2 3 7" xfId="30646"/>
    <cellStyle name="常规 2 2 2 2 2 3 8" xfId="30647"/>
    <cellStyle name="常规 2 2 2 2 2 4" xfId="30648"/>
    <cellStyle name="常规 2 2 2 2 2 4 2" xfId="30649"/>
    <cellStyle name="常规 2 2 2 2 2 4 2 2" xfId="30650"/>
    <cellStyle name="常规 2 2 2 2 2 4 2 2 10" xfId="30651"/>
    <cellStyle name="常规 2 2 2 2 2 4 2 2 10 2" xfId="30652"/>
    <cellStyle name="常规 2 2 2 2 2 4 2 2 11" xfId="30653"/>
    <cellStyle name="常规 2 2 2 2 2 4 2 2 11 2" xfId="30654"/>
    <cellStyle name="常规 2 2 2 2 2 4 2 2 12" xfId="30655"/>
    <cellStyle name="常规 2 2 2 2 2 4 2 2 12 2" xfId="30656"/>
    <cellStyle name="常规 2 2 2 2 2 4 2 2 13" xfId="30657"/>
    <cellStyle name="常规 2 2 2 2 2 4 2 2 14" xfId="30658"/>
    <cellStyle name="常规 2 2 2 2 2 4 2 2 2" xfId="30659"/>
    <cellStyle name="常规 2 2 2 2 2 4 2 2 2 2" xfId="30660"/>
    <cellStyle name="常规 2 2 2 2 2 4 2 2 2 2 2" xfId="30661"/>
    <cellStyle name="常规 2 2 2 2 2 4 2 2 2 3" xfId="30662"/>
    <cellStyle name="常规 2 2 2 2 2 4 2 2 2 3 2" xfId="30663"/>
    <cellStyle name="常规 2 2 2 2 2 4 2 2 2 4" xfId="30664"/>
    <cellStyle name="常规 2 2 2 2 2 4 2 2 2 5" xfId="30665"/>
    <cellStyle name="常规 2 2 2 2 2 4 2 2 3" xfId="30666"/>
    <cellStyle name="常规 2 2 2 2 2 4 2 2 3 2" xfId="30667"/>
    <cellStyle name="常规 2 2 2 2 2 4 2 2 3 2 2" xfId="30668"/>
    <cellStyle name="常规 2 2 2 2 2 4 2 2 3 3" xfId="30669"/>
    <cellStyle name="常规 2 2 2 2 2 4 2 2 3 3 2" xfId="30670"/>
    <cellStyle name="常规 2 2 2 2 2 4 2 2 3 4" xfId="30671"/>
    <cellStyle name="常规 2 2 2 2 2 4 2 2 3 5" xfId="30672"/>
    <cellStyle name="常规 2 2 2 2 2 4 2 2 4" xfId="30673"/>
    <cellStyle name="常规 2 2 2 2 2 4 2 2 4 2" xfId="30674"/>
    <cellStyle name="常规 2 2 2 2 2 4 2 2 4 2 2" xfId="30675"/>
    <cellStyle name="常规 2 2 2 2 2 4 2 2 4 3" xfId="30676"/>
    <cellStyle name="常规 2 2 2 2 2 4 2 2 4 3 2" xfId="30677"/>
    <cellStyle name="常规 2 2 2 2 2 4 2 2 4 4" xfId="30678"/>
    <cellStyle name="常规 2 2 2 2 2 4 2 2 4 5" xfId="30679"/>
    <cellStyle name="常规 2 2 2 2 2 4 2 2 5" xfId="30680"/>
    <cellStyle name="常规 2 2 2 2 2 4 2 2 5 2" xfId="30681"/>
    <cellStyle name="常规 2 2 2 2 2 4 2 2 6" xfId="30682"/>
    <cellStyle name="常规 2 2 2 2 2 4 2 2 6 2" xfId="30683"/>
    <cellStyle name="常规 2 2 2 2 2 4 2 2 7" xfId="30684"/>
    <cellStyle name="常规 2 2 2 2 2 4 2 2 7 2" xfId="30685"/>
    <cellStyle name="常规 2 2 2 2 2 4 2 2 8" xfId="30686"/>
    <cellStyle name="常规 2 2 2 2 2 4 2 2 8 2" xfId="30687"/>
    <cellStyle name="常规 2 2 2 2 2 4 2 2 9" xfId="30688"/>
    <cellStyle name="常规 2 2 2 2 2 4 2 2 9 2" xfId="30689"/>
    <cellStyle name="常规 2 2 2 2 2 4 2 3" xfId="30690"/>
    <cellStyle name="常规 2 2 2 2 2 4 2 3 2" xfId="30691"/>
    <cellStyle name="常规 2 2 2 2 2 4 2 3 2 2" xfId="30692"/>
    <cellStyle name="常规 2 2 2 2 2 4 2 3 3" xfId="30693"/>
    <cellStyle name="常规 2 2 2 2 2 4 2 3 3 2" xfId="30694"/>
    <cellStyle name="常规 2 2 2 2 2 4 2 3 4" xfId="30695"/>
    <cellStyle name="常规 2 2 2 2 2 4 2 3 5" xfId="30696"/>
    <cellStyle name="常规 2 2 2 2 2 4 2 4" xfId="30697"/>
    <cellStyle name="常规 2 2 2 2 2 4 2 4 2" xfId="30698"/>
    <cellStyle name="常规 2 2 2 2 2 4 2 4 2 2" xfId="30699"/>
    <cellStyle name="常规 2 2 2 2 2 4 2 4 3" xfId="30700"/>
    <cellStyle name="常规 2 2 2 2 2 4 2 4 3 2" xfId="30701"/>
    <cellStyle name="常规 2 2 2 2 2 4 2 4 4" xfId="30702"/>
    <cellStyle name="常规 2 2 2 2 2 4 2 4 5" xfId="30703"/>
    <cellStyle name="常规 2 2 2 2 2 4 2 5" xfId="30704"/>
    <cellStyle name="常规 2 2 2 2 2 4 2 5 2" xfId="30705"/>
    <cellStyle name="常规 2 2 2 2 2 4 2 6" xfId="30706"/>
    <cellStyle name="常规 2 2 2 2 2 4 2 6 2" xfId="30707"/>
    <cellStyle name="常规 2 2 2 2 2 4 2 7" xfId="30708"/>
    <cellStyle name="常规 2 2 2 2 2 4 2 8" xfId="30709"/>
    <cellStyle name="常规 2 2 2 2 2 4 3" xfId="30710"/>
    <cellStyle name="常规 2 2 2 2 2 4 3 2" xfId="30711"/>
    <cellStyle name="常规 2 2 2 2 2 4 3 2 2" xfId="30712"/>
    <cellStyle name="常规 2 2 2 2 2 4 3 2 2 2" xfId="30713"/>
    <cellStyle name="常规 2 2 2 2 2 4 3 2 3" xfId="30714"/>
    <cellStyle name="常规 2 2 2 2 2 4 3 2 3 2" xfId="30715"/>
    <cellStyle name="常规 2 2 2 2 2 4 3 2 4" xfId="30716"/>
    <cellStyle name="常规 2 2 2 2 2 4 3 2 5" xfId="30717"/>
    <cellStyle name="常规 2 2 2 2 2 4 3 3" xfId="30718"/>
    <cellStyle name="常规 2 2 2 2 2 4 3 3 2" xfId="30719"/>
    <cellStyle name="常规 2 2 2 2 2 4 3 3 2 2" xfId="30720"/>
    <cellStyle name="常规 2 2 2 2 2 4 3 3 3" xfId="30721"/>
    <cellStyle name="常规 2 2 2 2 2 4 3 3 3 2" xfId="30722"/>
    <cellStyle name="常规 2 2 2 2 2 4 3 3 4" xfId="30723"/>
    <cellStyle name="常规 2 2 2 2 2 4 3 3 5" xfId="30724"/>
    <cellStyle name="常规 2 2 2 2 2 4 3 4" xfId="30725"/>
    <cellStyle name="常规 2 2 2 2 2 4 3 5" xfId="30726"/>
    <cellStyle name="常规 2 2 2 2 2 4 3 6" xfId="30727"/>
    <cellStyle name="常规 2 2 2 2 2 4 3 7" xfId="30728"/>
    <cellStyle name="常规 2 2 2 2 2 4 4" xfId="30729"/>
    <cellStyle name="常规 2 2 2 2 2 4 4 2" xfId="30730"/>
    <cellStyle name="常规 2 2 2 2 2 4 4 3" xfId="30731"/>
    <cellStyle name="常规 2 2 2 2 2 4 4 4" xfId="30732"/>
    <cellStyle name="常规 2 2 2 2 2 4 4 5" xfId="30733"/>
    <cellStyle name="常规 2 2 2 2 2 4 5" xfId="30734"/>
    <cellStyle name="常规 2 2 2 2 2 4 5 2" xfId="30735"/>
    <cellStyle name="常规 2 2 2 2 2 4 6" xfId="30736"/>
    <cellStyle name="常规 2 2 2 2 2 4 6 2" xfId="30737"/>
    <cellStyle name="常规 2 2 2 2 2 4 7" xfId="30738"/>
    <cellStyle name="常规 2 2 2 2 2 4 8" xfId="30739"/>
    <cellStyle name="常规 2 2 2 2 2 5" xfId="30740"/>
    <cellStyle name="常规 2 2 2 2 2 5 10" xfId="30741"/>
    <cellStyle name="常规 2 2 2 2 2 5 11" xfId="30742"/>
    <cellStyle name="常规 2 2 2 2 2 5 12" xfId="30743"/>
    <cellStyle name="常规 2 2 2 2 2 5 13" xfId="30744"/>
    <cellStyle name="常规 2 2 2 2 2 5 14" xfId="30745"/>
    <cellStyle name="常规 2 2 2 2 2 5 14 2" xfId="30746"/>
    <cellStyle name="常规 2 2 2 2 2 5 15" xfId="30747"/>
    <cellStyle name="常规 2 2 2 2 2 5 15 2" xfId="30748"/>
    <cellStyle name="常规 2 2 2 2 2 5 16" xfId="30749"/>
    <cellStyle name="常规 2 2 2 2 2 5 17" xfId="30750"/>
    <cellStyle name="常规 2 2 2 2 2 5 2" xfId="30751"/>
    <cellStyle name="常规 2 2 2 2 2 5 2 10" xfId="30752"/>
    <cellStyle name="常规 2 2 2 2 2 5 2 10 2" xfId="30753"/>
    <cellStyle name="常规 2 2 2 2 2 5 2 10 2 2" xfId="30754"/>
    <cellStyle name="常规 2 2 2 2 2 5 2 10 3" xfId="30755"/>
    <cellStyle name="常规 2 2 2 2 2 5 2 10 3 2" xfId="30756"/>
    <cellStyle name="常规 2 2 2 2 2 5 2 10 4" xfId="30757"/>
    <cellStyle name="常规 2 2 2 2 2 5 2 10 5" xfId="30758"/>
    <cellStyle name="常规 2 2 2 2 2 5 2 11" xfId="30759"/>
    <cellStyle name="常规 2 2 2 2 2 5 2 11 2" xfId="30760"/>
    <cellStyle name="常规 2 2 2 2 2 5 2 11 2 2" xfId="30761"/>
    <cellStyle name="常规 2 2 2 2 2 5 2 11 3" xfId="30762"/>
    <cellStyle name="常规 2 2 2 2 2 5 2 11 3 2" xfId="30763"/>
    <cellStyle name="常规 2 2 2 2 2 5 2 11 4" xfId="30764"/>
    <cellStyle name="常规 2 2 2 2 2 5 2 11 5" xfId="30765"/>
    <cellStyle name="常规 2 2 2 2 2 5 2 12" xfId="30766"/>
    <cellStyle name="常规 2 2 2 2 2 5 2 12 2" xfId="30767"/>
    <cellStyle name="常规 2 2 2 2 2 5 2 12 2 2" xfId="30768"/>
    <cellStyle name="常规 2 2 2 2 2 5 2 12 3" xfId="30769"/>
    <cellStyle name="常规 2 2 2 2 2 5 2 12 3 2" xfId="30770"/>
    <cellStyle name="常规 2 2 2 2 2 5 2 12 4" xfId="30771"/>
    <cellStyle name="常规 2 2 2 2 2 5 2 12 5" xfId="30772"/>
    <cellStyle name="常规 2 2 2 2 2 5 2 2" xfId="30773"/>
    <cellStyle name="常规 2 2 2 2 2 5 2 2 2" xfId="30774"/>
    <cellStyle name="常规 2 2 2 2 2 5 2 2 2 2" xfId="30775"/>
    <cellStyle name="常规 2 2 2 2 2 5 2 2 3" xfId="30776"/>
    <cellStyle name="常规 2 2 2 2 2 5 2 2 3 2" xfId="30777"/>
    <cellStyle name="常规 2 2 2 2 2 5 2 2 4" xfId="30778"/>
    <cellStyle name="常规 2 2 2 2 2 5 2 2 5" xfId="30779"/>
    <cellStyle name="常规 2 2 2 2 2 5 2 3" xfId="30780"/>
    <cellStyle name="常规 2 2 2 2 2 5 2 3 2" xfId="30781"/>
    <cellStyle name="常规 2 2 2 2 2 5 2 3 2 2" xfId="30782"/>
    <cellStyle name="常规 2 2 2 2 2 5 2 3 3" xfId="30783"/>
    <cellStyle name="常规 2 2 2 2 2 5 2 3 3 2" xfId="30784"/>
    <cellStyle name="常规 2 2 2 2 2 5 2 3 4" xfId="30785"/>
    <cellStyle name="常规 2 2 2 2 2 5 2 3 5" xfId="30786"/>
    <cellStyle name="常规 2 2 2 2 2 5 2 4" xfId="30787"/>
    <cellStyle name="常规 2 2 2 2 2 5 2 4 2" xfId="30788"/>
    <cellStyle name="常规 2 2 2 2 2 5 2 4 2 2" xfId="30789"/>
    <cellStyle name="常规 2 2 2 2 2 5 2 4 3" xfId="30790"/>
    <cellStyle name="常规 2 2 2 2 2 5 2 4 3 2" xfId="30791"/>
    <cellStyle name="常规 2 2 2 2 2 5 2 4 4" xfId="30792"/>
    <cellStyle name="常规 2 2 2 2 2 5 2 4 5" xfId="30793"/>
    <cellStyle name="常规 2 2 2 2 2 5 2 5" xfId="30794"/>
    <cellStyle name="常规 2 2 2 2 2 5 2 5 2" xfId="30795"/>
    <cellStyle name="常规 2 2 2 2 2 5 2 5 2 2" xfId="30796"/>
    <cellStyle name="常规 2 2 2 2 2 5 2 5 3" xfId="30797"/>
    <cellStyle name="常规 2 2 2 2 2 5 2 5 3 2" xfId="30798"/>
    <cellStyle name="常规 2 2 2 2 2 5 2 5 4" xfId="30799"/>
    <cellStyle name="常规 2 2 2 2 2 5 2 5 5" xfId="30800"/>
    <cellStyle name="常规 2 2 2 2 2 5 2 6" xfId="30801"/>
    <cellStyle name="常规 2 2 2 2 2 5 2 6 2" xfId="30802"/>
    <cellStyle name="常规 2 2 2 2 2 5 2 6 2 2" xfId="30803"/>
    <cellStyle name="常规 2 2 2 2 2 5 2 6 3" xfId="30804"/>
    <cellStyle name="常规 2 2 2 2 2 5 2 6 3 2" xfId="30805"/>
    <cellStyle name="常规 2 2 2 2 2 5 2 6 4" xfId="30806"/>
    <cellStyle name="常规 2 2 2 2 2 5 2 6 5" xfId="30807"/>
    <cellStyle name="常规 2 2 2 2 2 5 2 7" xfId="30808"/>
    <cellStyle name="常规 2 2 2 2 2 5 2 7 2" xfId="30809"/>
    <cellStyle name="常规 2 2 2 2 2 5 2 7 2 2" xfId="30810"/>
    <cellStyle name="常规 2 2 2 2 2 5 2 7 3" xfId="30811"/>
    <cellStyle name="常规 2 2 2 2 2 5 2 7 3 2" xfId="30812"/>
    <cellStyle name="常规 2 2 2 2 2 5 2 7 4" xfId="30813"/>
    <cellStyle name="常规 2 2 2 2 2 5 2 7 5" xfId="30814"/>
    <cellStyle name="常规 2 2 2 2 2 5 2 8" xfId="30815"/>
    <cellStyle name="常规 2 2 2 2 2 5 2 8 2" xfId="30816"/>
    <cellStyle name="常规 2 2 2 2 2 5 2 8 2 2" xfId="30817"/>
    <cellStyle name="常规 2 2 2 2 2 5 2 8 3" xfId="30818"/>
    <cellStyle name="常规 2 2 2 2 2 5 2 8 3 2" xfId="30819"/>
    <cellStyle name="常规 2 2 2 2 2 5 2 8 4" xfId="30820"/>
    <cellStyle name="常规 2 2 2 2 2 5 2 8 5" xfId="30821"/>
    <cellStyle name="常规 2 2 2 2 2 5 2 9" xfId="30822"/>
    <cellStyle name="常规 2 2 2 2 2 5 2 9 2" xfId="30823"/>
    <cellStyle name="常规 2 2 2 2 2 5 2 9 2 2" xfId="30824"/>
    <cellStyle name="常规 2 2 2 2 2 5 2 9 3" xfId="30825"/>
    <cellStyle name="常规 2 2 2 2 2 5 2 9 3 2" xfId="30826"/>
    <cellStyle name="常规 2 2 2 2 2 5 2 9 4" xfId="30827"/>
    <cellStyle name="常规 2 2 2 2 2 5 2 9 5" xfId="30828"/>
    <cellStyle name="常规 2 2 2 2 2 5 3" xfId="30829"/>
    <cellStyle name="常规 2 2 2 2 2 5 4" xfId="30830"/>
    <cellStyle name="常规 2 2 2 2 2 5 5" xfId="30831"/>
    <cellStyle name="常规 2 2 2 2 2 5 6" xfId="30832"/>
    <cellStyle name="常规 2 2 2 2 2 5 7" xfId="30833"/>
    <cellStyle name="常规 2 2 2 2 2 5 8" xfId="30834"/>
    <cellStyle name="常规 2 2 2 2 2 5 9" xfId="30835"/>
    <cellStyle name="常规 2 2 2 2 2 6" xfId="30836"/>
    <cellStyle name="常规 2 2 2 2 2 6 2" xfId="30837"/>
    <cellStyle name="常规 2 2 2 2 2 6 2 2" xfId="30838"/>
    <cellStyle name="常规 2 2 2 2 2 6 3" xfId="30839"/>
    <cellStyle name="常规 2 2 2 2 2 6 3 2" xfId="30840"/>
    <cellStyle name="常规 2 2 2 2 2 6 4" xfId="30841"/>
    <cellStyle name="常规 2 2 2 2 2 6 5" xfId="30842"/>
    <cellStyle name="常规 2 2 2 2 2 7" xfId="30843"/>
    <cellStyle name="常规 2 2 2 2 2 7 2" xfId="30844"/>
    <cellStyle name="常规 2 2 2 2 2 7 2 2" xfId="30845"/>
    <cellStyle name="常规 2 2 2 2 2 7 3" xfId="30846"/>
    <cellStyle name="常规 2 2 2 2 2 7 3 2" xfId="30847"/>
    <cellStyle name="常规 2 2 2 2 2 7 4" xfId="30848"/>
    <cellStyle name="常规 2 2 2 2 2 7 5" xfId="30849"/>
    <cellStyle name="常规 2 2 2 2 2 8" xfId="30850"/>
    <cellStyle name="常规 2 2 2 2 2 8 2" xfId="30851"/>
    <cellStyle name="常规 2 2 2 2 2 8 2 2" xfId="30852"/>
    <cellStyle name="常规 2 2 2 2 2 8 3" xfId="30853"/>
    <cellStyle name="常规 2 2 2 2 2 8 3 2" xfId="30854"/>
    <cellStyle name="常规 2 2 2 2 2 8 4" xfId="30855"/>
    <cellStyle name="常规 2 2 2 2 2 8 5" xfId="30856"/>
    <cellStyle name="常规 2 2 2 2 2 9" xfId="30857"/>
    <cellStyle name="常规 2 2 2 2 2 9 2" xfId="30858"/>
    <cellStyle name="常规 2 2 2 2 2 9 2 2" xfId="30859"/>
    <cellStyle name="常规 2 2 2 2 2 9 3" xfId="30860"/>
    <cellStyle name="常规 2 2 2 2 2 9 3 2" xfId="30861"/>
    <cellStyle name="常规 2 2 2 2 2 9 4" xfId="30862"/>
    <cellStyle name="常规 2 2 2 2 2 9 5" xfId="30863"/>
    <cellStyle name="常规 2 2 2 2 20" xfId="30864"/>
    <cellStyle name="常规 2 2 2 2 20 2" xfId="30865"/>
    <cellStyle name="常规 2 2 2 2 21" xfId="30866"/>
    <cellStyle name="常规 2 2 2 2 22" xfId="30867"/>
    <cellStyle name="常规 2 2 2 2 3" xfId="30868"/>
    <cellStyle name="常规 2 2 2 2 3 10" xfId="30869"/>
    <cellStyle name="常规 2 2 2 2 3 10 2" xfId="30870"/>
    <cellStyle name="常规 2 2 2 2 3 10 2 2" xfId="30871"/>
    <cellStyle name="常规 2 2 2 2 3 10 3" xfId="30872"/>
    <cellStyle name="常规 2 2 2 2 3 10 3 2" xfId="30873"/>
    <cellStyle name="常规 2 2 2 2 3 10 4" xfId="30874"/>
    <cellStyle name="常规 2 2 2 2 3 10 5" xfId="30875"/>
    <cellStyle name="常规 2 2 2 2 3 11" xfId="30876"/>
    <cellStyle name="常规 2 2 2 2 3 11 2" xfId="30877"/>
    <cellStyle name="常规 2 2 2 2 3 11 2 2" xfId="30878"/>
    <cellStyle name="常规 2 2 2 2 3 11 3" xfId="30879"/>
    <cellStyle name="常规 2 2 2 2 3 11 3 2" xfId="30880"/>
    <cellStyle name="常规 2 2 2 2 3 11 4" xfId="30881"/>
    <cellStyle name="常规 2 2 2 2 3 11 5" xfId="30882"/>
    <cellStyle name="常规 2 2 2 2 3 12" xfId="30883"/>
    <cellStyle name="常规 2 2 2 2 3 12 2" xfId="30884"/>
    <cellStyle name="常规 2 2 2 2 3 12 2 2" xfId="30885"/>
    <cellStyle name="常规 2 2 2 2 3 12 3" xfId="30886"/>
    <cellStyle name="常规 2 2 2 2 3 12 3 2" xfId="30887"/>
    <cellStyle name="常规 2 2 2 2 3 12 4" xfId="30888"/>
    <cellStyle name="常规 2 2 2 2 3 12 5" xfId="30889"/>
    <cellStyle name="常规 2 2 2 2 3 13" xfId="30890"/>
    <cellStyle name="常规 2 2 2 2 3 13 2" xfId="30891"/>
    <cellStyle name="常规 2 2 2 2 3 13 2 2" xfId="30892"/>
    <cellStyle name="常规 2 2 2 2 3 13 2 2 2" xfId="30893"/>
    <cellStyle name="常规 2 2 2 2 3 13 2 3" xfId="30894"/>
    <cellStyle name="常规 2 2 2 2 3 13 2 3 2" xfId="30895"/>
    <cellStyle name="常规 2 2 2 2 3 13 2 4" xfId="30896"/>
    <cellStyle name="常规 2 2 2 2 3 13 2 5" xfId="30897"/>
    <cellStyle name="常规 2 2 2 2 3 13 3" xfId="30898"/>
    <cellStyle name="常规 2 2 2 2 3 13 3 2" xfId="30899"/>
    <cellStyle name="常规 2 2 2 2 3 13 3 2 2" xfId="30900"/>
    <cellStyle name="常规 2 2 2 2 3 13 3 3" xfId="30901"/>
    <cellStyle name="常规 2 2 2 2 3 13 3 3 2" xfId="30902"/>
    <cellStyle name="常规 2 2 2 2 3 13 3 4" xfId="30903"/>
    <cellStyle name="常规 2 2 2 2 3 13 3 5" xfId="30904"/>
    <cellStyle name="常规 2 2 2 2 3 13 4" xfId="30905"/>
    <cellStyle name="常规 2 2 2 2 3 13 5" xfId="30906"/>
    <cellStyle name="常规 2 2 2 2 3 13 6" xfId="30907"/>
    <cellStyle name="常规 2 2 2 2 3 13 7" xfId="30908"/>
    <cellStyle name="常规 2 2 2 2 3 14" xfId="30909"/>
    <cellStyle name="常规 2 2 2 2 3 14 2" xfId="30910"/>
    <cellStyle name="常规 2 2 2 2 3 14 2 2" xfId="30911"/>
    <cellStyle name="常规 2 2 2 2 3 14 2 2 2" xfId="30912"/>
    <cellStyle name="常规 2 2 2 2 3 14 2 3" xfId="30913"/>
    <cellStyle name="常规 2 2 2 2 3 14 2 3 2" xfId="30914"/>
    <cellStyle name="常规 2 2 2 2 3 14 2 4" xfId="30915"/>
    <cellStyle name="常规 2 2 2 2 3 14 2 5" xfId="30916"/>
    <cellStyle name="常规 2 2 2 2 3 14 3" xfId="30917"/>
    <cellStyle name="常规 2 2 2 2 3 14 3 2" xfId="30918"/>
    <cellStyle name="常规 2 2 2 2 3 14 3 2 2" xfId="30919"/>
    <cellStyle name="常规 2 2 2 2 3 14 3 3" xfId="30920"/>
    <cellStyle name="常规 2 2 2 2 3 14 3 3 2" xfId="30921"/>
    <cellStyle name="常规 2 2 2 2 3 14 3 4" xfId="30922"/>
    <cellStyle name="常规 2 2 2 2 3 14 3 5" xfId="30923"/>
    <cellStyle name="常规 2 2 2 2 3 14 4" xfId="30924"/>
    <cellStyle name="常规 2 2 2 2 3 14 5" xfId="30925"/>
    <cellStyle name="常规 2 2 2 2 3 14 6" xfId="30926"/>
    <cellStyle name="常规 2 2 2 2 3 14 7" xfId="30927"/>
    <cellStyle name="常规 2 2 2 2 3 15" xfId="30928"/>
    <cellStyle name="常规 2 2 2 2 3 15 2" xfId="30929"/>
    <cellStyle name="常规 2 2 2 2 3 15 2 2" xfId="30930"/>
    <cellStyle name="常规 2 2 2 2 3 15 3" xfId="30931"/>
    <cellStyle name="常规 2 2 2 2 3 15 3 2" xfId="30932"/>
    <cellStyle name="常规 2 2 2 2 3 15 4" xfId="30933"/>
    <cellStyle name="常规 2 2 2 2 3 15 5" xfId="30934"/>
    <cellStyle name="常规 2 2 2 2 3 2" xfId="30935"/>
    <cellStyle name="常规 2 2 2 2 3 2 10" xfId="30936"/>
    <cellStyle name="常规 2 2 2 2 3 2 11" xfId="30937"/>
    <cellStyle name="常规 2 2 2 2 3 2 12" xfId="30938"/>
    <cellStyle name="常规 2 2 2 2 3 2 13" xfId="30939"/>
    <cellStyle name="常规 2 2 2 2 3 2 14" xfId="30940"/>
    <cellStyle name="常规 2 2 2 2 3 2 15" xfId="30941"/>
    <cellStyle name="常规 2 2 2 2 3 2 16" xfId="30942"/>
    <cellStyle name="常规 2 2 2 2 3 2 16 2" xfId="30943"/>
    <cellStyle name="常规 2 2 2 2 3 2 17" xfId="30944"/>
    <cellStyle name="常规 2 2 2 2 3 2 17 2" xfId="30945"/>
    <cellStyle name="常规 2 2 2 2 3 2 18" xfId="30946"/>
    <cellStyle name="常规 2 2 2 2 3 2 19" xfId="30947"/>
    <cellStyle name="常规 2 2 2 2 3 2 2" xfId="30948"/>
    <cellStyle name="常规 2 2 2 2 3 2 3" xfId="30949"/>
    <cellStyle name="常规 2 2 2 2 3 2 4" xfId="30950"/>
    <cellStyle name="常规 2 2 2 2 3 2 5" xfId="30951"/>
    <cellStyle name="常规 2 2 2 2 3 2 6" xfId="30952"/>
    <cellStyle name="常规 2 2 2 2 3 2 7" xfId="30953"/>
    <cellStyle name="常规 2 2 2 2 3 2 8" xfId="30954"/>
    <cellStyle name="常规 2 2 2 2 3 2 9" xfId="30955"/>
    <cellStyle name="常规 2 2 2 2 3 3" xfId="30956"/>
    <cellStyle name="常规 2 2 2 2 3 3 10" xfId="30957"/>
    <cellStyle name="常规 2 2 2 2 3 3 11" xfId="30958"/>
    <cellStyle name="常规 2 2 2 2 3 3 12" xfId="30959"/>
    <cellStyle name="常规 2 2 2 2 3 3 13" xfId="30960"/>
    <cellStyle name="常规 2 2 2 2 3 3 14" xfId="30961"/>
    <cellStyle name="常规 2 2 2 2 3 3 14 2" xfId="30962"/>
    <cellStyle name="常规 2 2 2 2 3 3 15" xfId="30963"/>
    <cellStyle name="常规 2 2 2 2 3 3 15 2" xfId="30964"/>
    <cellStyle name="常规 2 2 2 2 3 3 16" xfId="30965"/>
    <cellStyle name="常规 2 2 2 2 3 3 17" xfId="30966"/>
    <cellStyle name="常规 2 2 2 2 3 3 2" xfId="30967"/>
    <cellStyle name="常规 2 2 2 2 3 3 3" xfId="30968"/>
    <cellStyle name="常规 2 2 2 2 3 3 4" xfId="30969"/>
    <cellStyle name="常规 2 2 2 2 3 3 5" xfId="30970"/>
    <cellStyle name="常规 2 2 2 2 3 3 6" xfId="30971"/>
    <cellStyle name="常规 2 2 2 2 3 3 7" xfId="30972"/>
    <cellStyle name="常规 2 2 2 2 3 3 8" xfId="30973"/>
    <cellStyle name="常规 2 2 2 2 3 3 9" xfId="30974"/>
    <cellStyle name="常规 2 2 2 2 3 4" xfId="30975"/>
    <cellStyle name="常规 2 2 2 2 3 4 2" xfId="30976"/>
    <cellStyle name="常规 2 2 2 2 3 4 2 2" xfId="30977"/>
    <cellStyle name="常规 2 2 2 2 3 4 2 2 2" xfId="30978"/>
    <cellStyle name="常规 2 2 2 2 3 4 2 3" xfId="30979"/>
    <cellStyle name="常规 2 2 2 2 3 4 2 3 2" xfId="30980"/>
    <cellStyle name="常规 2 2 2 2 3 4 2 4" xfId="30981"/>
    <cellStyle name="常规 2 2 2 2 3 4 2 5" xfId="30982"/>
    <cellStyle name="常规 2 2 2 2 3 4 3" xfId="30983"/>
    <cellStyle name="常规 2 2 2 2 3 4 3 10" xfId="30984"/>
    <cellStyle name="常规 2 2 2 2 3 4 3 10 2" xfId="30985"/>
    <cellStyle name="常规 2 2 2 2 3 4 3 11" xfId="30986"/>
    <cellStyle name="常规 2 2 2 2 3 4 3 11 2" xfId="30987"/>
    <cellStyle name="常规 2 2 2 2 3 4 3 12" xfId="30988"/>
    <cellStyle name="常规 2 2 2 2 3 4 3 12 2" xfId="30989"/>
    <cellStyle name="常规 2 2 2 2 3 4 3 13" xfId="30990"/>
    <cellStyle name="常规 2 2 2 2 3 4 3 14" xfId="30991"/>
    <cellStyle name="常规 2 2 2 2 3 4 3 2" xfId="30992"/>
    <cellStyle name="常规 2 2 2 2 3 4 3 2 2" xfId="30993"/>
    <cellStyle name="常规 2 2 2 2 3 4 3 2 2 2" xfId="30994"/>
    <cellStyle name="常规 2 2 2 2 3 4 3 2 3" xfId="30995"/>
    <cellStyle name="常规 2 2 2 2 3 4 3 2 3 2" xfId="30996"/>
    <cellStyle name="常规 2 2 2 2 3 4 3 2 4" xfId="30997"/>
    <cellStyle name="常规 2 2 2 2 3 4 3 2 5" xfId="30998"/>
    <cellStyle name="常规 2 2 2 2 3 4 3 3" xfId="30999"/>
    <cellStyle name="常规 2 2 2 2 3 4 3 3 2" xfId="31000"/>
    <cellStyle name="常规 2 2 2 2 3 4 3 3 2 2" xfId="31001"/>
    <cellStyle name="常规 2 2 2 2 3 4 3 3 3" xfId="31002"/>
    <cellStyle name="常规 2 2 2 2 3 4 3 3 3 2" xfId="31003"/>
    <cellStyle name="常规 2 2 2 2 3 4 3 3 4" xfId="31004"/>
    <cellStyle name="常规 2 2 2 2 3 4 3 3 5" xfId="31005"/>
    <cellStyle name="常规 2 2 2 2 3 4 3 4" xfId="31006"/>
    <cellStyle name="常规 2 2 2 2 3 4 3 4 2" xfId="31007"/>
    <cellStyle name="常规 2 2 2 2 3 4 3 4 2 2" xfId="31008"/>
    <cellStyle name="常规 2 2 2 2 3 4 3 4 3" xfId="31009"/>
    <cellStyle name="常规 2 2 2 2 3 4 3 4 3 2" xfId="31010"/>
    <cellStyle name="常规 2 2 2 2 3 4 3 4 4" xfId="31011"/>
    <cellStyle name="常规 2 2 2 2 3 4 3 4 5" xfId="31012"/>
    <cellStyle name="常规 2 2 2 2 3 4 3 5" xfId="31013"/>
    <cellStyle name="常规 2 2 2 2 3 4 3 5 2" xfId="31014"/>
    <cellStyle name="常规 2 2 2 2 3 4 3 6" xfId="31015"/>
    <cellStyle name="常规 2 2 2 2 3 4 3 6 2" xfId="31016"/>
    <cellStyle name="常规 2 2 2 2 3 4 3 7" xfId="31017"/>
    <cellStyle name="常规 2 2 2 2 3 4 3 7 2" xfId="31018"/>
    <cellStyle name="常规 2 2 2 2 3 4 3 8" xfId="31019"/>
    <cellStyle name="常规 2 2 2 2 3 4 3 8 2" xfId="31020"/>
    <cellStyle name="常规 2 2 2 2 3 4 3 9" xfId="31021"/>
    <cellStyle name="常规 2 2 2 2 3 4 3 9 2" xfId="31022"/>
    <cellStyle name="常规 2 2 2 2 3 4 4" xfId="31023"/>
    <cellStyle name="常规 2 2 2 2 3 4 4 2" xfId="31024"/>
    <cellStyle name="常规 2 2 2 2 3 4 5" xfId="31025"/>
    <cellStyle name="常规 2 2 2 2 3 4 5 2" xfId="31026"/>
    <cellStyle name="常规 2 2 2 2 3 4 6" xfId="31027"/>
    <cellStyle name="常规 2 2 2 2 3 4 7" xfId="31028"/>
    <cellStyle name="常规 2 2 2 2 3 5" xfId="31029"/>
    <cellStyle name="常规 2 2 2 2 3 5 2" xfId="31030"/>
    <cellStyle name="常规 2 2 2 2 3 5 2 10" xfId="31031"/>
    <cellStyle name="常规 2 2 2 2 3 5 2 10 2" xfId="31032"/>
    <cellStyle name="常规 2 2 2 2 3 5 2 11" xfId="31033"/>
    <cellStyle name="常规 2 2 2 2 3 5 2 11 2" xfId="31034"/>
    <cellStyle name="常规 2 2 2 2 3 5 2 12" xfId="31035"/>
    <cellStyle name="常规 2 2 2 2 3 5 2 12 2" xfId="31036"/>
    <cellStyle name="常规 2 2 2 2 3 5 2 13" xfId="31037"/>
    <cellStyle name="常规 2 2 2 2 3 5 2 14" xfId="31038"/>
    <cellStyle name="常规 2 2 2 2 3 5 2 2" xfId="31039"/>
    <cellStyle name="常规 2 2 2 2 3 5 2 2 2" xfId="31040"/>
    <cellStyle name="常规 2 2 2 2 3 5 2 2 2 2" xfId="31041"/>
    <cellStyle name="常规 2 2 2 2 3 5 2 2 3" xfId="31042"/>
    <cellStyle name="常规 2 2 2 2 3 5 2 2 3 2" xfId="31043"/>
    <cellStyle name="常规 2 2 2 2 3 5 2 2 4" xfId="31044"/>
    <cellStyle name="常规 2 2 2 2 3 5 2 2 5" xfId="31045"/>
    <cellStyle name="常规 2 2 2 2 3 5 2 3" xfId="31046"/>
    <cellStyle name="常规 2 2 2 2 3 5 2 3 2" xfId="31047"/>
    <cellStyle name="常规 2 2 2 2 3 5 2 3 2 2" xfId="31048"/>
    <cellStyle name="常规 2 2 2 2 3 5 2 3 3" xfId="31049"/>
    <cellStyle name="常规 2 2 2 2 3 5 2 3 3 2" xfId="31050"/>
    <cellStyle name="常规 2 2 2 2 3 5 2 3 4" xfId="31051"/>
    <cellStyle name="常规 2 2 2 2 3 5 2 3 5" xfId="31052"/>
    <cellStyle name="常规 2 2 2 2 3 5 2 4" xfId="31053"/>
    <cellStyle name="常规 2 2 2 2 3 5 2 4 2" xfId="31054"/>
    <cellStyle name="常规 2 2 2 2 3 5 2 4 2 2" xfId="31055"/>
    <cellStyle name="常规 2 2 2 2 3 5 2 4 3" xfId="31056"/>
    <cellStyle name="常规 2 2 2 2 3 5 2 4 3 2" xfId="31057"/>
    <cellStyle name="常规 2 2 2 2 3 5 2 4 4" xfId="31058"/>
    <cellStyle name="常规 2 2 2 2 3 5 2 4 5" xfId="31059"/>
    <cellStyle name="常规 2 2 2 2 3 5 2 5" xfId="31060"/>
    <cellStyle name="常规 2 2 2 2 3 5 2 5 2" xfId="31061"/>
    <cellStyle name="常规 2 2 2 2 3 5 2 6" xfId="31062"/>
    <cellStyle name="常规 2 2 2 2 3 5 2 6 2" xfId="31063"/>
    <cellStyle name="常规 2 2 2 2 3 5 2 7" xfId="31064"/>
    <cellStyle name="常规 2 2 2 2 3 5 2 7 2" xfId="31065"/>
    <cellStyle name="常规 2 2 2 2 3 5 2 8" xfId="31066"/>
    <cellStyle name="常规 2 2 2 2 3 5 2 8 2" xfId="31067"/>
    <cellStyle name="常规 2 2 2 2 3 5 2 9" xfId="31068"/>
    <cellStyle name="常规 2 2 2 2 3 5 2 9 2" xfId="31069"/>
    <cellStyle name="常规 2 2 2 2 3 5 3" xfId="31070"/>
    <cellStyle name="常规 2 2 2 2 3 5 3 2" xfId="31071"/>
    <cellStyle name="常规 2 2 2 2 3 5 4" xfId="31072"/>
    <cellStyle name="常规 2 2 2 2 3 5 4 2" xfId="31073"/>
    <cellStyle name="常规 2 2 2 2 3 5 5" xfId="31074"/>
    <cellStyle name="常规 2 2 2 2 3 5 6" xfId="31075"/>
    <cellStyle name="常规 2 2 2 2 3 6" xfId="31076"/>
    <cellStyle name="常规 2 2 2 2 3 6 2" xfId="31077"/>
    <cellStyle name="常规 2 2 2 2 3 6 2 2" xfId="31078"/>
    <cellStyle name="常规 2 2 2 2 3 6 3" xfId="31079"/>
    <cellStyle name="常规 2 2 2 2 3 6 3 2" xfId="31080"/>
    <cellStyle name="常规 2 2 2 2 3 6 4" xfId="31081"/>
    <cellStyle name="常规 2 2 2 2 3 6 5" xfId="31082"/>
    <cellStyle name="常规 2 2 2 2 3 7" xfId="31083"/>
    <cellStyle name="常规 2 2 2 2 3 7 2" xfId="31084"/>
    <cellStyle name="常规 2 2 2 2 3 7 2 2" xfId="31085"/>
    <cellStyle name="常规 2 2 2 2 3 7 3" xfId="31086"/>
    <cellStyle name="常规 2 2 2 2 3 7 3 2" xfId="31087"/>
    <cellStyle name="常规 2 2 2 2 3 7 4" xfId="31088"/>
    <cellStyle name="常规 2 2 2 2 3 7 5" xfId="31089"/>
    <cellStyle name="常规 2 2 2 2 3 8" xfId="31090"/>
    <cellStyle name="常规 2 2 2 2 3 8 2" xfId="31091"/>
    <cellStyle name="常规 2 2 2 2 3 8 2 2" xfId="31092"/>
    <cellStyle name="常规 2 2 2 2 3 8 3" xfId="31093"/>
    <cellStyle name="常规 2 2 2 2 3 8 3 2" xfId="31094"/>
    <cellStyle name="常规 2 2 2 2 3 8 4" xfId="31095"/>
    <cellStyle name="常规 2 2 2 2 3 8 5" xfId="31096"/>
    <cellStyle name="常规 2 2 2 2 3 9" xfId="31097"/>
    <cellStyle name="常规 2 2 2 2 3 9 2" xfId="31098"/>
    <cellStyle name="常规 2 2 2 2 3 9 2 2" xfId="31099"/>
    <cellStyle name="常规 2 2 2 2 3 9 3" xfId="31100"/>
    <cellStyle name="常规 2 2 2 2 3 9 3 2" xfId="31101"/>
    <cellStyle name="常规 2 2 2 2 3 9 4" xfId="31102"/>
    <cellStyle name="常规 2 2 2 2 3 9 5" xfId="31103"/>
    <cellStyle name="常规 2 2 2 2 4" xfId="31104"/>
    <cellStyle name="常规 2 2 2 2 4 2" xfId="31105"/>
    <cellStyle name="常规 2 2 2 2 4 2 2" xfId="31106"/>
    <cellStyle name="常规 2 2 2 2 4 2 2 10" xfId="31107"/>
    <cellStyle name="常规 2 2 2 2 4 2 2 10 2" xfId="31108"/>
    <cellStyle name="常规 2 2 2 2 4 2 2 11" xfId="31109"/>
    <cellStyle name="常规 2 2 2 2 4 2 2 11 2" xfId="31110"/>
    <cellStyle name="常规 2 2 2 2 4 2 2 12" xfId="31111"/>
    <cellStyle name="常规 2 2 2 2 4 2 2 12 2" xfId="31112"/>
    <cellStyle name="常规 2 2 2 2 4 2 2 13" xfId="31113"/>
    <cellStyle name="常规 2 2 2 2 4 2 2 13 2" xfId="31114"/>
    <cellStyle name="常规 2 2 2 2 4 2 2 14" xfId="31115"/>
    <cellStyle name="常规 2 2 2 2 4 2 2 15" xfId="31116"/>
    <cellStyle name="常规 2 2 2 2 4 2 2 2" xfId="31117"/>
    <cellStyle name="常规 2 2 2 2 4 2 2 3" xfId="31118"/>
    <cellStyle name="常规 2 2 2 2 4 2 2 3 2" xfId="31119"/>
    <cellStyle name="常规 2 2 2 2 4 2 2 3 3" xfId="31120"/>
    <cellStyle name="常规 2 2 2 2 4 2 2 3 4" xfId="31121"/>
    <cellStyle name="常规 2 2 2 2 4 2 2 3 4 2" xfId="31122"/>
    <cellStyle name="常规 2 2 2 2 4 2 2 3 5" xfId="31123"/>
    <cellStyle name="常规 2 2 2 2 4 2 2 3 5 2" xfId="31124"/>
    <cellStyle name="常规 2 2 2 2 4 2 2 3 6" xfId="31125"/>
    <cellStyle name="常规 2 2 2 2 4 2 2 3 7" xfId="31126"/>
    <cellStyle name="常规 2 2 2 2 4 2 2 4" xfId="31127"/>
    <cellStyle name="常规 2 2 2 2 4 2 2 4 2" xfId="31128"/>
    <cellStyle name="常规 2 2 2 2 4 2 2 4 3" xfId="31129"/>
    <cellStyle name="常规 2 2 2 2 4 2 2 4 3 2" xfId="31130"/>
    <cellStyle name="常规 2 2 2 2 4 2 2 4 4" xfId="31131"/>
    <cellStyle name="常规 2 2 2 2 4 2 2 4 4 2" xfId="31132"/>
    <cellStyle name="常规 2 2 2 2 4 2 2 4 5" xfId="31133"/>
    <cellStyle name="常规 2 2 2 2 4 2 2 4 6" xfId="31134"/>
    <cellStyle name="常规 2 2 2 2 4 2 2 5" xfId="31135"/>
    <cellStyle name="常规 2 2 2 2 4 2 2 5 2" xfId="31136"/>
    <cellStyle name="常规 2 2 2 2 4 2 2 5 2 2" xfId="31137"/>
    <cellStyle name="常规 2 2 2 2 4 2 2 5 3" xfId="31138"/>
    <cellStyle name="常规 2 2 2 2 4 2 2 5 3 2" xfId="31139"/>
    <cellStyle name="常规 2 2 2 2 4 2 2 5 4" xfId="31140"/>
    <cellStyle name="常规 2 2 2 2 4 2 2 5 5" xfId="31141"/>
    <cellStyle name="常规 2 2 2 2 4 2 2 6" xfId="31142"/>
    <cellStyle name="常规 2 2 2 2 4 2 2 6 2" xfId="31143"/>
    <cellStyle name="常规 2 2 2 2 4 2 2 7" xfId="31144"/>
    <cellStyle name="常规 2 2 2 2 4 2 2 7 2" xfId="31145"/>
    <cellStyle name="常规 2 2 2 2 4 2 2 8" xfId="31146"/>
    <cellStyle name="常规 2 2 2 2 4 2 2 8 2" xfId="31147"/>
    <cellStyle name="常规 2 2 2 2 4 2 2 9" xfId="31148"/>
    <cellStyle name="常规 2 2 2 2 4 2 2 9 2" xfId="31149"/>
    <cellStyle name="常规 2 2 2 2 4 2 3" xfId="31150"/>
    <cellStyle name="常规 2 2 2 2 4 2 4" xfId="31151"/>
    <cellStyle name="常规 2 2 2 2 4 2 4 2" xfId="31152"/>
    <cellStyle name="常规 2 2 2 2 4 2 4 2 2" xfId="31153"/>
    <cellStyle name="常规 2 2 2 2 4 2 4 2 2 2" xfId="31154"/>
    <cellStyle name="常规 2 2 2 2 4 2 4 2 3" xfId="31155"/>
    <cellStyle name="常规 2 2 2 2 4 2 4 2 3 2" xfId="31156"/>
    <cellStyle name="常规 2 2 2 2 4 2 4 2 4" xfId="31157"/>
    <cellStyle name="常规 2 2 2 2 4 2 4 2 5" xfId="31158"/>
    <cellStyle name="常规 2 2 2 2 4 2 4 3" xfId="31159"/>
    <cellStyle name="常规 2 2 2 2 4 2 4 3 2" xfId="31160"/>
    <cellStyle name="常规 2 2 2 2 4 2 4 3 2 2" xfId="31161"/>
    <cellStyle name="常规 2 2 2 2 4 2 4 3 3" xfId="31162"/>
    <cellStyle name="常规 2 2 2 2 4 2 4 3 3 2" xfId="31163"/>
    <cellStyle name="常规 2 2 2 2 4 2 4 3 4" xfId="31164"/>
    <cellStyle name="常规 2 2 2 2 4 2 4 3 5" xfId="31165"/>
    <cellStyle name="常规 2 2 2 2 4 2 5" xfId="31166"/>
    <cellStyle name="常规 2 2 2 2 4 2 5 2" xfId="31167"/>
    <cellStyle name="常规 2 2 2 2 4 2 5 2 2" xfId="31168"/>
    <cellStyle name="常规 2 2 2 2 4 2 5 3" xfId="31169"/>
    <cellStyle name="常规 2 2 2 2 4 2 5 3 2" xfId="31170"/>
    <cellStyle name="常规 2 2 2 2 4 2 5 4" xfId="31171"/>
    <cellStyle name="常规 2 2 2 2 4 2 5 5" xfId="31172"/>
    <cellStyle name="常规 2 2 2 2 4 2 6" xfId="31173"/>
    <cellStyle name="常规 2 2 2 2 4 2 6 2" xfId="31174"/>
    <cellStyle name="常规 2 2 2 2 4 2 7" xfId="31175"/>
    <cellStyle name="常规 2 2 2 2 4 2 7 2" xfId="31176"/>
    <cellStyle name="常规 2 2 2 2 4 2 8" xfId="31177"/>
    <cellStyle name="常规 2 2 2 2 4 2 9" xfId="31178"/>
    <cellStyle name="常规 2 2 2 2 4 3" xfId="31179"/>
    <cellStyle name="常规 2 2 2 2 4 3 10" xfId="31180"/>
    <cellStyle name="常规 2 2 2 2 4 3 10 2" xfId="31181"/>
    <cellStyle name="常规 2 2 2 2 4 3 11" xfId="31182"/>
    <cellStyle name="常规 2 2 2 2 4 3 11 2" xfId="31183"/>
    <cellStyle name="常规 2 2 2 2 4 3 12" xfId="31184"/>
    <cellStyle name="常规 2 2 2 2 4 3 12 2" xfId="31185"/>
    <cellStyle name="常规 2 2 2 2 4 3 13" xfId="31186"/>
    <cellStyle name="常规 2 2 2 2 4 3 13 2" xfId="31187"/>
    <cellStyle name="常规 2 2 2 2 4 3 14" xfId="31188"/>
    <cellStyle name="常规 2 2 2 2 4 3 14 2" xfId="31189"/>
    <cellStyle name="常规 2 2 2 2 4 3 15" xfId="31190"/>
    <cellStyle name="常规 2 2 2 2 4 3 15 2" xfId="31191"/>
    <cellStyle name="常规 2 2 2 2 4 3 16" xfId="31192"/>
    <cellStyle name="常规 2 2 2 2 4 3 17" xfId="31193"/>
    <cellStyle name="常规 2 2 2 2 4 3 2" xfId="31194"/>
    <cellStyle name="常规 2 2 2 2 4 3 3" xfId="31195"/>
    <cellStyle name="常规 2 2 2 2 4 3 3 2" xfId="31196"/>
    <cellStyle name="常规 2 2 2 2 4 3 3 3" xfId="31197"/>
    <cellStyle name="常规 2 2 2 2 4 3 3 4" xfId="31198"/>
    <cellStyle name="常规 2 2 2 2 4 3 3 4 2" xfId="31199"/>
    <cellStyle name="常规 2 2 2 2 4 3 3 5" xfId="31200"/>
    <cellStyle name="常规 2 2 2 2 4 3 3 5 2" xfId="31201"/>
    <cellStyle name="常规 2 2 2 2 4 3 3 6" xfId="31202"/>
    <cellStyle name="常规 2 2 2 2 4 3 3 7" xfId="31203"/>
    <cellStyle name="常规 2 2 2 2 4 3 4" xfId="31204"/>
    <cellStyle name="常规 2 2 2 2 4 3 4 2" xfId="31205"/>
    <cellStyle name="常规 2 2 2 2 4 3 4 2 2" xfId="31206"/>
    <cellStyle name="常规 2 2 2 2 4 3 4 2 2 2" xfId="31207"/>
    <cellStyle name="常规 2 2 2 2 4 3 4 2 3" xfId="31208"/>
    <cellStyle name="常规 2 2 2 2 4 3 4 2 3 2" xfId="31209"/>
    <cellStyle name="常规 2 2 2 2 4 3 4 2 4" xfId="31210"/>
    <cellStyle name="常规 2 2 2 2 4 3 4 2 5" xfId="31211"/>
    <cellStyle name="常规 2 2 2 2 4 3 4 3" xfId="31212"/>
    <cellStyle name="常规 2 2 2 2 4 3 4 3 2" xfId="31213"/>
    <cellStyle name="常规 2 2 2 2 4 3 4 3 2 2" xfId="31214"/>
    <cellStyle name="常规 2 2 2 2 4 3 4 3 3" xfId="31215"/>
    <cellStyle name="常规 2 2 2 2 4 3 4 3 3 2" xfId="31216"/>
    <cellStyle name="常规 2 2 2 2 4 3 4 3 4" xfId="31217"/>
    <cellStyle name="常规 2 2 2 2 4 3 4 3 5" xfId="31218"/>
    <cellStyle name="常规 2 2 2 2 4 3 5" xfId="31219"/>
    <cellStyle name="常规 2 2 2 2 4 3 5 2" xfId="31220"/>
    <cellStyle name="常规 2 2 2 2 4 3 5 2 2" xfId="31221"/>
    <cellStyle name="常规 2 2 2 2 4 3 5 2 2 2" xfId="31222"/>
    <cellStyle name="常规 2 2 2 2 4 3 5 2 3" xfId="31223"/>
    <cellStyle name="常规 2 2 2 2 4 3 5 2 3 2" xfId="31224"/>
    <cellStyle name="常规 2 2 2 2 4 3 5 2 4" xfId="31225"/>
    <cellStyle name="常规 2 2 2 2 4 3 5 2 5" xfId="31226"/>
    <cellStyle name="常规 2 2 2 2 4 3 6" xfId="31227"/>
    <cellStyle name="常规 2 2 2 2 4 3 6 2" xfId="31228"/>
    <cellStyle name="常规 2 2 2 2 4 3 6 2 2" xfId="31229"/>
    <cellStyle name="常规 2 2 2 2 4 3 6 3" xfId="31230"/>
    <cellStyle name="常规 2 2 2 2 4 3 6 3 2" xfId="31231"/>
    <cellStyle name="常规 2 2 2 2 4 3 6 4" xfId="31232"/>
    <cellStyle name="常规 2 2 2 2 4 3 6 5" xfId="31233"/>
    <cellStyle name="常规 2 2 2 2 4 3 7" xfId="31234"/>
    <cellStyle name="常规 2 2 2 2 4 3 7 2" xfId="31235"/>
    <cellStyle name="常规 2 2 2 2 4 3 7 2 2" xfId="31236"/>
    <cellStyle name="常规 2 2 2 2 4 3 7 3" xfId="31237"/>
    <cellStyle name="常规 2 2 2 2 4 3 7 3 2" xfId="31238"/>
    <cellStyle name="常规 2 2 2 2 4 3 7 4" xfId="31239"/>
    <cellStyle name="常规 2 2 2 2 4 3 7 5" xfId="31240"/>
    <cellStyle name="常规 2 2 2 2 4 3 8" xfId="31241"/>
    <cellStyle name="常规 2 2 2 2 4 3 8 2" xfId="31242"/>
    <cellStyle name="常规 2 2 2 2 4 3 9" xfId="31243"/>
    <cellStyle name="常规 2 2 2 2 4 3 9 2" xfId="31244"/>
    <cellStyle name="常规 2 2 2 2 4 4" xfId="31245"/>
    <cellStyle name="常规 2 2 2 2 4 4 2" xfId="31246"/>
    <cellStyle name="常规 2 2 2 2 4 4 2 2" xfId="31247"/>
    <cellStyle name="常规 2 2 2 2 4 4 2 2 2" xfId="31248"/>
    <cellStyle name="常规 2 2 2 2 4 4 2 3" xfId="31249"/>
    <cellStyle name="常规 2 2 2 2 4 4 2 3 2" xfId="31250"/>
    <cellStyle name="常规 2 2 2 2 4 4 2 4" xfId="31251"/>
    <cellStyle name="常规 2 2 2 2 4 4 2 5" xfId="31252"/>
    <cellStyle name="常规 2 2 2 2 4 4 3" xfId="31253"/>
    <cellStyle name="常规 2 2 2 2 4 4 3 2" xfId="31254"/>
    <cellStyle name="常规 2 2 2 2 4 4 3 2 2" xfId="31255"/>
    <cellStyle name="常规 2 2 2 2 4 4 3 3" xfId="31256"/>
    <cellStyle name="常规 2 2 2 2 4 4 3 3 2" xfId="31257"/>
    <cellStyle name="常规 2 2 2 2 4 4 3 4" xfId="31258"/>
    <cellStyle name="常规 2 2 2 2 4 4 3 5" xfId="31259"/>
    <cellStyle name="常规 2 2 2 2 4 4 4" xfId="31260"/>
    <cellStyle name="常规 2 2 2 2 4 4 5" xfId="31261"/>
    <cellStyle name="常规 2 2 2 2 4 4 6" xfId="31262"/>
    <cellStyle name="常规 2 2 2 2 4 4 7" xfId="31263"/>
    <cellStyle name="常规 2 2 2 2 4 5" xfId="31264"/>
    <cellStyle name="常规 2 2 2 2 4 5 2" xfId="31265"/>
    <cellStyle name="常规 2 2 2 2 4 5 3" xfId="31266"/>
    <cellStyle name="常规 2 2 2 2 4 5 4" xfId="31267"/>
    <cellStyle name="常规 2 2 2 2 4 5 5" xfId="31268"/>
    <cellStyle name="常规 2 2 2 2 5" xfId="31269"/>
    <cellStyle name="常规 2 2 2 2 5 10" xfId="31270"/>
    <cellStyle name="常规 2 2 2 2 5 10 2" xfId="31271"/>
    <cellStyle name="常规 2 2 2 2 5 10 2 2" xfId="31272"/>
    <cellStyle name="常规 2 2 2 2 5 10 3" xfId="31273"/>
    <cellStyle name="常规 2 2 2 2 5 10 3 2" xfId="31274"/>
    <cellStyle name="常规 2 2 2 2 5 10 4" xfId="31275"/>
    <cellStyle name="常规 2 2 2 2 5 10 5" xfId="31276"/>
    <cellStyle name="常规 2 2 2 2 5 11" xfId="31277"/>
    <cellStyle name="常规 2 2 2 2 5 11 2" xfId="31278"/>
    <cellStyle name="常规 2 2 2 2 5 11 2 2" xfId="31279"/>
    <cellStyle name="常规 2 2 2 2 5 11 2 2 2" xfId="31280"/>
    <cellStyle name="常规 2 2 2 2 5 11 2 3" xfId="31281"/>
    <cellStyle name="常规 2 2 2 2 5 11 2 3 2" xfId="31282"/>
    <cellStyle name="常规 2 2 2 2 5 11 2 4" xfId="31283"/>
    <cellStyle name="常规 2 2 2 2 5 11 2 5" xfId="31284"/>
    <cellStyle name="常规 2 2 2 2 5 11 3" xfId="31285"/>
    <cellStyle name="常规 2 2 2 2 5 11 3 2" xfId="31286"/>
    <cellStyle name="常规 2 2 2 2 5 11 3 2 2" xfId="31287"/>
    <cellStyle name="常规 2 2 2 2 5 11 3 3" xfId="31288"/>
    <cellStyle name="常规 2 2 2 2 5 11 3 3 2" xfId="31289"/>
    <cellStyle name="常规 2 2 2 2 5 11 3 4" xfId="31290"/>
    <cellStyle name="常规 2 2 2 2 5 11 3 5" xfId="31291"/>
    <cellStyle name="常规 2 2 2 2 5 11 4" xfId="31292"/>
    <cellStyle name="常规 2 2 2 2 5 11 5" xfId="31293"/>
    <cellStyle name="常规 2 2 2 2 5 11 6" xfId="31294"/>
    <cellStyle name="常规 2 2 2 2 5 11 7" xfId="31295"/>
    <cellStyle name="常规 2 2 2 2 5 12" xfId="31296"/>
    <cellStyle name="常规 2 2 2 2 5 12 2" xfId="31297"/>
    <cellStyle name="常规 2 2 2 2 5 12 2 2" xfId="31298"/>
    <cellStyle name="常规 2 2 2 2 5 12 2 2 2" xfId="31299"/>
    <cellStyle name="常规 2 2 2 2 5 12 2 3" xfId="31300"/>
    <cellStyle name="常规 2 2 2 2 5 12 2 3 2" xfId="31301"/>
    <cellStyle name="常规 2 2 2 2 5 12 2 4" xfId="31302"/>
    <cellStyle name="常规 2 2 2 2 5 12 2 5" xfId="31303"/>
    <cellStyle name="常规 2 2 2 2 5 12 3" xfId="31304"/>
    <cellStyle name="常规 2 2 2 2 5 12 3 2" xfId="31305"/>
    <cellStyle name="常规 2 2 2 2 5 12 3 2 2" xfId="31306"/>
    <cellStyle name="常规 2 2 2 2 5 12 3 3" xfId="31307"/>
    <cellStyle name="常规 2 2 2 2 5 12 3 3 2" xfId="31308"/>
    <cellStyle name="常规 2 2 2 2 5 12 3 4" xfId="31309"/>
    <cellStyle name="常规 2 2 2 2 5 12 3 5" xfId="31310"/>
    <cellStyle name="常规 2 2 2 2 5 12 4" xfId="31311"/>
    <cellStyle name="常规 2 2 2 2 5 12 5" xfId="31312"/>
    <cellStyle name="常规 2 2 2 2 5 12 6" xfId="31313"/>
    <cellStyle name="常规 2 2 2 2 5 12 7" xfId="31314"/>
    <cellStyle name="常规 2 2 2 2 5 13" xfId="31315"/>
    <cellStyle name="常规 2 2 2 2 5 13 2" xfId="31316"/>
    <cellStyle name="常规 2 2 2 2 5 13 2 2" xfId="31317"/>
    <cellStyle name="常规 2 2 2 2 5 13 3" xfId="31318"/>
    <cellStyle name="常规 2 2 2 2 5 13 3 2" xfId="31319"/>
    <cellStyle name="常规 2 2 2 2 5 13 4" xfId="31320"/>
    <cellStyle name="常规 2 2 2 2 5 13 5" xfId="31321"/>
    <cellStyle name="常规 2 2 2 2 5 2" xfId="31322"/>
    <cellStyle name="常规 2 2 2 2 5 2 10" xfId="31323"/>
    <cellStyle name="常规 2 2 2 2 5 2 11" xfId="31324"/>
    <cellStyle name="常规 2 2 2 2 5 2 12" xfId="31325"/>
    <cellStyle name="常规 2 2 2 2 5 2 13" xfId="31326"/>
    <cellStyle name="常规 2 2 2 2 5 2 13 2" xfId="31327"/>
    <cellStyle name="常规 2 2 2 2 5 2 14" xfId="31328"/>
    <cellStyle name="常规 2 2 2 2 5 2 14 2" xfId="31329"/>
    <cellStyle name="常规 2 2 2 2 5 2 15" xfId="31330"/>
    <cellStyle name="常规 2 2 2 2 5 2 16" xfId="31331"/>
    <cellStyle name="常规 2 2 2 2 5 2 2" xfId="31332"/>
    <cellStyle name="常规 2 2 2 2 5 2 3" xfId="31333"/>
    <cellStyle name="常规 2 2 2 2 5 2 4" xfId="31334"/>
    <cellStyle name="常规 2 2 2 2 5 2 5" xfId="31335"/>
    <cellStyle name="常规 2 2 2 2 5 2 6" xfId="31336"/>
    <cellStyle name="常规 2 2 2 2 5 2 7" xfId="31337"/>
    <cellStyle name="常规 2 2 2 2 5 2 8" xfId="31338"/>
    <cellStyle name="常规 2 2 2 2 5 2 9" xfId="31339"/>
    <cellStyle name="常规 2 2 2 2 5 3" xfId="31340"/>
    <cellStyle name="常规 2 2 2 2 5 3 2" xfId="31341"/>
    <cellStyle name="常规 2 2 2 2 5 3 2 10" xfId="31342"/>
    <cellStyle name="常规 2 2 2 2 5 3 2 10 2" xfId="31343"/>
    <cellStyle name="常规 2 2 2 2 5 3 2 11" xfId="31344"/>
    <cellStyle name="常规 2 2 2 2 5 3 2 11 2" xfId="31345"/>
    <cellStyle name="常规 2 2 2 2 5 3 2 12" xfId="31346"/>
    <cellStyle name="常规 2 2 2 2 5 3 2 12 2" xfId="31347"/>
    <cellStyle name="常规 2 2 2 2 5 3 2 13" xfId="31348"/>
    <cellStyle name="常规 2 2 2 2 5 3 2 14" xfId="31349"/>
    <cellStyle name="常规 2 2 2 2 5 3 2 2" xfId="31350"/>
    <cellStyle name="常规 2 2 2 2 5 3 2 2 2" xfId="31351"/>
    <cellStyle name="常规 2 2 2 2 5 3 2 2 2 2" xfId="31352"/>
    <cellStyle name="常规 2 2 2 2 5 3 2 2 3" xfId="31353"/>
    <cellStyle name="常规 2 2 2 2 5 3 2 2 3 2" xfId="31354"/>
    <cellStyle name="常规 2 2 2 2 5 3 2 2 4" xfId="31355"/>
    <cellStyle name="常规 2 2 2 2 5 3 2 2 5" xfId="31356"/>
    <cellStyle name="常规 2 2 2 2 5 3 2 3" xfId="31357"/>
    <cellStyle name="常规 2 2 2 2 5 3 2 3 2" xfId="31358"/>
    <cellStyle name="常规 2 2 2 2 5 3 2 3 2 2" xfId="31359"/>
    <cellStyle name="常规 2 2 2 2 5 3 2 3 3" xfId="31360"/>
    <cellStyle name="常规 2 2 2 2 5 3 2 3 3 2" xfId="31361"/>
    <cellStyle name="常规 2 2 2 2 5 3 2 3 4" xfId="31362"/>
    <cellStyle name="常规 2 2 2 2 5 3 2 3 5" xfId="31363"/>
    <cellStyle name="常规 2 2 2 2 5 3 2 4" xfId="31364"/>
    <cellStyle name="常规 2 2 2 2 5 3 2 4 2" xfId="31365"/>
    <cellStyle name="常规 2 2 2 2 5 3 2 4 2 2" xfId="31366"/>
    <cellStyle name="常规 2 2 2 2 5 3 2 4 3" xfId="31367"/>
    <cellStyle name="常规 2 2 2 2 5 3 2 4 3 2" xfId="31368"/>
    <cellStyle name="常规 2 2 2 2 5 3 2 4 4" xfId="31369"/>
    <cellStyle name="常规 2 2 2 2 5 3 2 4 5" xfId="31370"/>
    <cellStyle name="常规 2 2 2 2 5 3 2 5" xfId="31371"/>
    <cellStyle name="常规 2 2 2 2 5 3 2 5 2" xfId="31372"/>
    <cellStyle name="常规 2 2 2 2 5 3 2 6" xfId="31373"/>
    <cellStyle name="常规 2 2 2 2 5 3 2 6 2" xfId="31374"/>
    <cellStyle name="常规 2 2 2 2 5 3 2 7" xfId="31375"/>
    <cellStyle name="常规 2 2 2 2 5 3 2 7 2" xfId="31376"/>
    <cellStyle name="常规 2 2 2 2 5 3 2 8" xfId="31377"/>
    <cellStyle name="常规 2 2 2 2 5 3 2 8 2" xfId="31378"/>
    <cellStyle name="常规 2 2 2 2 5 3 2 9" xfId="31379"/>
    <cellStyle name="常规 2 2 2 2 5 3 2 9 2" xfId="31380"/>
    <cellStyle name="常规 2 2 2 2 5 3 3" xfId="31381"/>
    <cellStyle name="常规 2 2 2 2 5 3 3 2" xfId="31382"/>
    <cellStyle name="常规 2 2 2 2 5 3 4" xfId="31383"/>
    <cellStyle name="常规 2 2 2 2 5 3 4 2" xfId="31384"/>
    <cellStyle name="常规 2 2 2 2 5 3 5" xfId="31385"/>
    <cellStyle name="常规 2 2 2 2 5 3 6" xfId="31386"/>
    <cellStyle name="常规 2 2 2 2 5 4" xfId="31387"/>
    <cellStyle name="常规 2 2 2 2 5 4 2" xfId="31388"/>
    <cellStyle name="常规 2 2 2 2 5 4 2 2" xfId="31389"/>
    <cellStyle name="常规 2 2 2 2 5 4 3" xfId="31390"/>
    <cellStyle name="常规 2 2 2 2 5 4 3 2" xfId="31391"/>
    <cellStyle name="常规 2 2 2 2 5 4 4" xfId="31392"/>
    <cellStyle name="常规 2 2 2 2 5 4 5" xfId="31393"/>
    <cellStyle name="常规 2 2 2 2 5 5" xfId="31394"/>
    <cellStyle name="常规 2 2 2 2 5 5 2" xfId="31395"/>
    <cellStyle name="常规 2 2 2 2 5 5 2 2" xfId="31396"/>
    <cellStyle name="常规 2 2 2 2 5 5 3" xfId="31397"/>
    <cellStyle name="常规 2 2 2 2 5 5 3 2" xfId="31398"/>
    <cellStyle name="常规 2 2 2 2 5 5 4" xfId="31399"/>
    <cellStyle name="常规 2 2 2 2 5 5 5" xfId="31400"/>
    <cellStyle name="常规 2 2 2 2 5 6" xfId="31401"/>
    <cellStyle name="常规 2 2 2 2 5 6 2" xfId="31402"/>
    <cellStyle name="常规 2 2 2 2 5 6 2 2" xfId="31403"/>
    <cellStyle name="常规 2 2 2 2 5 6 3" xfId="31404"/>
    <cellStyle name="常规 2 2 2 2 5 6 3 2" xfId="31405"/>
    <cellStyle name="常规 2 2 2 2 5 6 4" xfId="31406"/>
    <cellStyle name="常规 2 2 2 2 5 6 5" xfId="31407"/>
    <cellStyle name="常规 2 2 2 2 5 7" xfId="31408"/>
    <cellStyle name="常规 2 2 2 2 5 7 2" xfId="31409"/>
    <cellStyle name="常规 2 2 2 2 5 7 2 2" xfId="31410"/>
    <cellStyle name="常规 2 2 2 2 5 7 3" xfId="31411"/>
    <cellStyle name="常规 2 2 2 2 5 7 3 2" xfId="31412"/>
    <cellStyle name="常规 2 2 2 2 5 7 4" xfId="31413"/>
    <cellStyle name="常规 2 2 2 2 5 7 5" xfId="31414"/>
    <cellStyle name="常规 2 2 2 2 5 8" xfId="31415"/>
    <cellStyle name="常规 2 2 2 2 5 8 2" xfId="31416"/>
    <cellStyle name="常规 2 2 2 2 5 8 2 2" xfId="31417"/>
    <cellStyle name="常规 2 2 2 2 5 8 3" xfId="31418"/>
    <cellStyle name="常规 2 2 2 2 5 8 3 2" xfId="31419"/>
    <cellStyle name="常规 2 2 2 2 5 8 4" xfId="31420"/>
    <cellStyle name="常规 2 2 2 2 5 8 5" xfId="31421"/>
    <cellStyle name="常规 2 2 2 2 5 9" xfId="31422"/>
    <cellStyle name="常规 2 2 2 2 5 9 2" xfId="31423"/>
    <cellStyle name="常规 2 2 2 2 5 9 2 2" xfId="31424"/>
    <cellStyle name="常规 2 2 2 2 5 9 3" xfId="31425"/>
    <cellStyle name="常规 2 2 2 2 5 9 3 2" xfId="31426"/>
    <cellStyle name="常规 2 2 2 2 5 9 4" xfId="31427"/>
    <cellStyle name="常规 2 2 2 2 5 9 5" xfId="31428"/>
    <cellStyle name="常规 2 2 2 2 6" xfId="31429"/>
    <cellStyle name="常规 2 2 2 2 6 2" xfId="31430"/>
    <cellStyle name="常规 2 2 2 2 6 2 10" xfId="31431"/>
    <cellStyle name="常规 2 2 2 2 6 2 10 2" xfId="31432"/>
    <cellStyle name="常规 2 2 2 2 6 2 11" xfId="31433"/>
    <cellStyle name="常规 2 2 2 2 6 2 11 2" xfId="31434"/>
    <cellStyle name="常规 2 2 2 2 6 2 12" xfId="31435"/>
    <cellStyle name="常规 2 2 2 2 6 2 12 2" xfId="31436"/>
    <cellStyle name="常规 2 2 2 2 6 2 13" xfId="31437"/>
    <cellStyle name="常规 2 2 2 2 6 2 14" xfId="31438"/>
    <cellStyle name="常规 2 2 2 2 6 2 2" xfId="31439"/>
    <cellStyle name="常规 2 2 2 2 6 2 2 2" xfId="31440"/>
    <cellStyle name="常规 2 2 2 2 6 2 2 2 2" xfId="31441"/>
    <cellStyle name="常规 2 2 2 2 6 2 2 3" xfId="31442"/>
    <cellStyle name="常规 2 2 2 2 6 2 2 3 2" xfId="31443"/>
    <cellStyle name="常规 2 2 2 2 6 2 2 4" xfId="31444"/>
    <cellStyle name="常规 2 2 2 2 6 2 2 5" xfId="31445"/>
    <cellStyle name="常规 2 2 2 2 6 2 3" xfId="31446"/>
    <cellStyle name="常规 2 2 2 2 6 2 3 2" xfId="31447"/>
    <cellStyle name="常规 2 2 2 2 6 2 3 2 2" xfId="31448"/>
    <cellStyle name="常规 2 2 2 2 6 2 3 3" xfId="31449"/>
    <cellStyle name="常规 2 2 2 2 6 2 3 3 2" xfId="31450"/>
    <cellStyle name="常规 2 2 2 2 6 2 3 4" xfId="31451"/>
    <cellStyle name="常规 2 2 2 2 6 2 3 5" xfId="31452"/>
    <cellStyle name="常规 2 2 2 2 6 2 4" xfId="31453"/>
    <cellStyle name="常规 2 2 2 2 6 2 4 2" xfId="31454"/>
    <cellStyle name="常规 2 2 2 2 6 2 4 2 2" xfId="31455"/>
    <cellStyle name="常规 2 2 2 2 6 2 4 3" xfId="31456"/>
    <cellStyle name="常规 2 2 2 2 6 2 4 3 2" xfId="31457"/>
    <cellStyle name="常规 2 2 2 2 6 2 4 4" xfId="31458"/>
    <cellStyle name="常规 2 2 2 2 6 2 4 5" xfId="31459"/>
    <cellStyle name="常规 2 2 2 2 6 2 5" xfId="31460"/>
    <cellStyle name="常规 2 2 2 2 6 2 5 2" xfId="31461"/>
    <cellStyle name="常规 2 2 2 2 6 2 6" xfId="31462"/>
    <cellStyle name="常规 2 2 2 2 6 2 6 2" xfId="31463"/>
    <cellStyle name="常规 2 2 2 2 6 2 7" xfId="31464"/>
    <cellStyle name="常规 2 2 2 2 6 2 7 2" xfId="31465"/>
    <cellStyle name="常规 2 2 2 2 6 2 8" xfId="31466"/>
    <cellStyle name="常规 2 2 2 2 6 2 8 2" xfId="31467"/>
    <cellStyle name="常规 2 2 2 2 6 2 9" xfId="31468"/>
    <cellStyle name="常规 2 2 2 2 6 2 9 2" xfId="31469"/>
    <cellStyle name="常规 2 2 2 2 6 3" xfId="31470"/>
    <cellStyle name="常规 2 2 2 2 6 3 2" xfId="31471"/>
    <cellStyle name="常规 2 2 2 2 6 3 2 2" xfId="31472"/>
    <cellStyle name="常规 2 2 2 2 6 3 2 2 2" xfId="31473"/>
    <cellStyle name="常规 2 2 2 2 6 3 2 3" xfId="31474"/>
    <cellStyle name="常规 2 2 2 2 6 3 2 3 2" xfId="31475"/>
    <cellStyle name="常规 2 2 2 2 6 3 2 4" xfId="31476"/>
    <cellStyle name="常规 2 2 2 2 6 3 2 5" xfId="31477"/>
    <cellStyle name="常规 2 2 2 2 6 3 3" xfId="31478"/>
    <cellStyle name="常规 2 2 2 2 6 3 3 2" xfId="31479"/>
    <cellStyle name="常规 2 2 2 2 6 3 3 2 2" xfId="31480"/>
    <cellStyle name="常规 2 2 2 2 6 3 3 3" xfId="31481"/>
    <cellStyle name="常规 2 2 2 2 6 3 3 3 2" xfId="31482"/>
    <cellStyle name="常规 2 2 2 2 6 3 3 4" xfId="31483"/>
    <cellStyle name="常规 2 2 2 2 6 3 3 5" xfId="31484"/>
    <cellStyle name="常规 2 2 2 2 6 3 4" xfId="31485"/>
    <cellStyle name="常规 2 2 2 2 6 3 5" xfId="31486"/>
    <cellStyle name="常规 2 2 2 2 6 3 6" xfId="31487"/>
    <cellStyle name="常规 2 2 2 2 6 3 7" xfId="31488"/>
    <cellStyle name="常规 2 2 2 2 6 4" xfId="31489"/>
    <cellStyle name="常规 2 2 2 2 6 4 2" xfId="31490"/>
    <cellStyle name="常规 2 2 2 2 6 4 2 2" xfId="31491"/>
    <cellStyle name="常规 2 2 2 2 6 4 2 2 2" xfId="31492"/>
    <cellStyle name="常规 2 2 2 2 6 4 2 3" xfId="31493"/>
    <cellStyle name="常规 2 2 2 2 6 4 2 3 2" xfId="31494"/>
    <cellStyle name="常规 2 2 2 2 6 4 2 4" xfId="31495"/>
    <cellStyle name="常规 2 2 2 2 6 4 2 5" xfId="31496"/>
    <cellStyle name="常规 2 2 2 2 6 4 3" xfId="31497"/>
    <cellStyle name="常规 2 2 2 2 6 4 3 2" xfId="31498"/>
    <cellStyle name="常规 2 2 2 2 6 4 3 2 2" xfId="31499"/>
    <cellStyle name="常规 2 2 2 2 6 4 3 3" xfId="31500"/>
    <cellStyle name="常规 2 2 2 2 6 4 3 3 2" xfId="31501"/>
    <cellStyle name="常规 2 2 2 2 6 4 3 4" xfId="31502"/>
    <cellStyle name="常规 2 2 2 2 6 4 3 5" xfId="31503"/>
    <cellStyle name="常规 2 2 2 2 6 4 4" xfId="31504"/>
    <cellStyle name="常规 2 2 2 2 6 4 5" xfId="31505"/>
    <cellStyle name="常规 2 2 2 2 6 4 6" xfId="31506"/>
    <cellStyle name="常规 2 2 2 2 6 4 7" xfId="31507"/>
    <cellStyle name="常规 2 2 2 2 6 5" xfId="31508"/>
    <cellStyle name="常规 2 2 2 2 6 5 2" xfId="31509"/>
    <cellStyle name="常规 2 2 2 2 6 5 2 2" xfId="31510"/>
    <cellStyle name="常规 2 2 2 2 6 5 3" xfId="31511"/>
    <cellStyle name="常规 2 2 2 2 6 5 3 2" xfId="31512"/>
    <cellStyle name="常规 2 2 2 2 6 5 4" xfId="31513"/>
    <cellStyle name="常规 2 2 2 2 6 5 5" xfId="31514"/>
    <cellStyle name="常规 2 2 2 2 7" xfId="31515"/>
    <cellStyle name="常规 2 2 2 2 8" xfId="31516"/>
    <cellStyle name="常规 2 2 2 2 9" xfId="31517"/>
    <cellStyle name="常规 2 2 2 20" xfId="31518"/>
    <cellStyle name="常规 2 2 2 20 2" xfId="31519"/>
    <cellStyle name="常规 2 2 2 20 2 2" xfId="31520"/>
    <cellStyle name="常规 2 2 2 20 3" xfId="31521"/>
    <cellStyle name="常规 2 2 2 20 3 2" xfId="31522"/>
    <cellStyle name="常规 2 2 2 20 4" xfId="31523"/>
    <cellStyle name="常规 2 2 2 20 5" xfId="31524"/>
    <cellStyle name="常规 2 2 2 3" xfId="31525"/>
    <cellStyle name="常规 2 2 2 3 2" xfId="31526"/>
    <cellStyle name="常规 2 2 2 3 2 10" xfId="31527"/>
    <cellStyle name="常规 2 2 2 3 2 2" xfId="31528"/>
    <cellStyle name="常规 2 2 2 3 2 2 2" xfId="31529"/>
    <cellStyle name="常规 2 2 2 3 2 2 2 2" xfId="31530"/>
    <cellStyle name="常规 2 2 2 3 2 2 3" xfId="31531"/>
    <cellStyle name="常规 2 2 2 3 2 2 3 2" xfId="31532"/>
    <cellStyle name="常规 2 2 2 3 2 2 4" xfId="31533"/>
    <cellStyle name="常规 2 2 2 3 2 2 5" xfId="31534"/>
    <cellStyle name="常规 2 2 2 3 2 3" xfId="31535"/>
    <cellStyle name="常规 2 2 2 3 2 3 10" xfId="31536"/>
    <cellStyle name="常规 2 2 2 3 2 3 10 2" xfId="31537"/>
    <cellStyle name="常规 2 2 2 3 2 3 11" xfId="31538"/>
    <cellStyle name="常规 2 2 2 3 2 3 11 2" xfId="31539"/>
    <cellStyle name="常规 2 2 2 3 2 3 12" xfId="31540"/>
    <cellStyle name="常规 2 2 2 3 2 3 12 2" xfId="31541"/>
    <cellStyle name="常规 2 2 2 3 2 3 13" xfId="31542"/>
    <cellStyle name="常规 2 2 2 3 2 3 14" xfId="31543"/>
    <cellStyle name="常规 2 2 2 3 2 3 2" xfId="31544"/>
    <cellStyle name="常规 2 2 2 3 2 3 2 2" xfId="31545"/>
    <cellStyle name="常规 2 2 2 3 2 3 2 2 2" xfId="31546"/>
    <cellStyle name="常规 2 2 2 3 2 3 2 3" xfId="31547"/>
    <cellStyle name="常规 2 2 2 3 2 3 2 3 2" xfId="31548"/>
    <cellStyle name="常规 2 2 2 3 2 3 2 4" xfId="31549"/>
    <cellStyle name="常规 2 2 2 3 2 3 2 5" xfId="31550"/>
    <cellStyle name="常规 2 2 2 3 2 3 3" xfId="31551"/>
    <cellStyle name="常规 2 2 2 3 2 3 3 2" xfId="31552"/>
    <cellStyle name="常规 2 2 2 3 2 3 3 2 2" xfId="31553"/>
    <cellStyle name="常规 2 2 2 3 2 3 3 3" xfId="31554"/>
    <cellStyle name="常规 2 2 2 3 2 3 3 3 2" xfId="31555"/>
    <cellStyle name="常规 2 2 2 3 2 3 3 4" xfId="31556"/>
    <cellStyle name="常规 2 2 2 3 2 3 3 5" xfId="31557"/>
    <cellStyle name="常规 2 2 2 3 2 3 4" xfId="31558"/>
    <cellStyle name="常规 2 2 2 3 2 3 4 2" xfId="31559"/>
    <cellStyle name="常规 2 2 2 3 2 3 4 2 2" xfId="31560"/>
    <cellStyle name="常规 2 2 2 3 2 3 4 3" xfId="31561"/>
    <cellStyle name="常规 2 2 2 3 2 3 4 3 2" xfId="31562"/>
    <cellStyle name="常规 2 2 2 3 2 3 4 4" xfId="31563"/>
    <cellStyle name="常规 2 2 2 3 2 3 4 5" xfId="31564"/>
    <cellStyle name="常规 2 2 2 3 2 3 5" xfId="31565"/>
    <cellStyle name="常规 2 2 2 3 2 3 5 2" xfId="31566"/>
    <cellStyle name="常规 2 2 2 3 2 3 6" xfId="31567"/>
    <cellStyle name="常规 2 2 2 3 2 3 6 2" xfId="31568"/>
    <cellStyle name="常规 2 2 2 3 2 3 7" xfId="31569"/>
    <cellStyle name="常规 2 2 2 3 2 3 7 2" xfId="31570"/>
    <cellStyle name="常规 2 2 2 3 2 3 8" xfId="31571"/>
    <cellStyle name="常规 2 2 2 3 2 3 8 2" xfId="31572"/>
    <cellStyle name="常规 2 2 2 3 2 3 9" xfId="31573"/>
    <cellStyle name="常规 2 2 2 3 2 3 9 2" xfId="31574"/>
    <cellStyle name="常规 2 2 2 3 2 4" xfId="31575"/>
    <cellStyle name="常规 2 2 2 3 2 4 2" xfId="31576"/>
    <cellStyle name="常规 2 2 2 3 2 4 2 2" xfId="31577"/>
    <cellStyle name="常规 2 2 2 3 2 4 2 2 2" xfId="31578"/>
    <cellStyle name="常规 2 2 2 3 2 4 2 3" xfId="31579"/>
    <cellStyle name="常规 2 2 2 3 2 4 2 3 2" xfId="31580"/>
    <cellStyle name="常规 2 2 2 3 2 4 2 4" xfId="31581"/>
    <cellStyle name="常规 2 2 2 3 2 4 2 5" xfId="31582"/>
    <cellStyle name="常规 2 2 2 3 2 4 3" xfId="31583"/>
    <cellStyle name="常规 2 2 2 3 2 4 3 2" xfId="31584"/>
    <cellStyle name="常规 2 2 2 3 2 4 3 2 2" xfId="31585"/>
    <cellStyle name="常规 2 2 2 3 2 4 3 3" xfId="31586"/>
    <cellStyle name="常规 2 2 2 3 2 4 3 3 2" xfId="31587"/>
    <cellStyle name="常规 2 2 2 3 2 4 3 4" xfId="31588"/>
    <cellStyle name="常规 2 2 2 3 2 4 3 5" xfId="31589"/>
    <cellStyle name="常规 2 2 2 3 2 4 4" xfId="31590"/>
    <cellStyle name="常规 2 2 2 3 2 4 5" xfId="31591"/>
    <cellStyle name="常规 2 2 2 3 2 4 6" xfId="31592"/>
    <cellStyle name="常规 2 2 2 3 2 4 7" xfId="31593"/>
    <cellStyle name="常规 2 2 2 3 2 5" xfId="31594"/>
    <cellStyle name="常规 2 2 2 3 2 5 2" xfId="31595"/>
    <cellStyle name="常规 2 2 2 3 2 5 2 2" xfId="31596"/>
    <cellStyle name="常规 2 2 2 3 2 5 2 2 2" xfId="31597"/>
    <cellStyle name="常规 2 2 2 3 2 5 2 3" xfId="31598"/>
    <cellStyle name="常规 2 2 2 3 2 5 2 3 2" xfId="31599"/>
    <cellStyle name="常规 2 2 2 3 2 5 2 4" xfId="31600"/>
    <cellStyle name="常规 2 2 2 3 2 5 2 5" xfId="31601"/>
    <cellStyle name="常规 2 2 2 3 2 5 3" xfId="31602"/>
    <cellStyle name="常规 2 2 2 3 2 5 3 2" xfId="31603"/>
    <cellStyle name="常规 2 2 2 3 2 5 3 2 2" xfId="31604"/>
    <cellStyle name="常规 2 2 2 3 2 5 3 3" xfId="31605"/>
    <cellStyle name="常规 2 2 2 3 2 5 3 3 2" xfId="31606"/>
    <cellStyle name="常规 2 2 2 3 2 5 3 4" xfId="31607"/>
    <cellStyle name="常规 2 2 2 3 2 5 3 5" xfId="31608"/>
    <cellStyle name="常规 2 2 2 3 2 5 4" xfId="31609"/>
    <cellStyle name="常规 2 2 2 3 2 5 5" xfId="31610"/>
    <cellStyle name="常规 2 2 2 3 2 5 6" xfId="31611"/>
    <cellStyle name="常规 2 2 2 3 2 5 7" xfId="31612"/>
    <cellStyle name="常规 2 2 2 3 2 6" xfId="31613"/>
    <cellStyle name="常规 2 2 2 3 2 6 2" xfId="31614"/>
    <cellStyle name="常规 2 2 2 3 2 6 2 2" xfId="31615"/>
    <cellStyle name="常规 2 2 2 3 2 6 3" xfId="31616"/>
    <cellStyle name="常规 2 2 2 3 2 6 3 2" xfId="31617"/>
    <cellStyle name="常规 2 2 2 3 2 6 4" xfId="31618"/>
    <cellStyle name="常规 2 2 2 3 2 6 5" xfId="31619"/>
    <cellStyle name="常规 2 2 2 3 2 7" xfId="31620"/>
    <cellStyle name="常规 2 2 2 3 2 7 2" xfId="31621"/>
    <cellStyle name="常规 2 2 2 3 2 8" xfId="31622"/>
    <cellStyle name="常规 2 2 2 3 2 8 2" xfId="31623"/>
    <cellStyle name="常规 2 2 2 3 2 9" xfId="31624"/>
    <cellStyle name="常规 2 2 2 3 3" xfId="31625"/>
    <cellStyle name="常规 2 2 2 3 3 2" xfId="31626"/>
    <cellStyle name="常规 2 2 2 3 3 2 10" xfId="31627"/>
    <cellStyle name="常规 2 2 2 3 3 2 10 2" xfId="31628"/>
    <cellStyle name="常规 2 2 2 3 3 2 11" xfId="31629"/>
    <cellStyle name="常规 2 2 2 3 3 2 11 2" xfId="31630"/>
    <cellStyle name="常规 2 2 2 3 3 2 12" xfId="31631"/>
    <cellStyle name="常规 2 2 2 3 3 2 12 2" xfId="31632"/>
    <cellStyle name="常规 2 2 2 3 3 2 13" xfId="31633"/>
    <cellStyle name="常规 2 2 2 3 3 2 14" xfId="31634"/>
    <cellStyle name="常规 2 2 2 3 3 2 2" xfId="31635"/>
    <cellStyle name="常规 2 2 2 3 3 2 2 2" xfId="31636"/>
    <cellStyle name="常规 2 2 2 3 3 2 2 2 2" xfId="31637"/>
    <cellStyle name="常规 2 2 2 3 3 2 2 3" xfId="31638"/>
    <cellStyle name="常规 2 2 2 3 3 2 2 3 2" xfId="31639"/>
    <cellStyle name="常规 2 2 2 3 3 2 2 4" xfId="31640"/>
    <cellStyle name="常规 2 2 2 3 3 2 2 5" xfId="31641"/>
    <cellStyle name="常规 2 2 2 3 3 2 3" xfId="31642"/>
    <cellStyle name="常规 2 2 2 3 3 2 3 2" xfId="31643"/>
    <cellStyle name="常规 2 2 2 3 3 2 3 2 2" xfId="31644"/>
    <cellStyle name="常规 2 2 2 3 3 2 3 3" xfId="31645"/>
    <cellStyle name="常规 2 2 2 3 3 2 3 3 2" xfId="31646"/>
    <cellStyle name="常规 2 2 2 3 3 2 3 4" xfId="31647"/>
    <cellStyle name="常规 2 2 2 3 3 2 3 5" xfId="31648"/>
    <cellStyle name="常规 2 2 2 3 3 2 4" xfId="31649"/>
    <cellStyle name="常规 2 2 2 3 3 2 4 2" xfId="31650"/>
    <cellStyle name="常规 2 2 2 3 3 2 4 2 2" xfId="31651"/>
    <cellStyle name="常规 2 2 2 3 3 2 4 3" xfId="31652"/>
    <cellStyle name="常规 2 2 2 3 3 2 4 3 2" xfId="31653"/>
    <cellStyle name="常规 2 2 2 3 3 2 4 4" xfId="31654"/>
    <cellStyle name="常规 2 2 2 3 3 2 4 5" xfId="31655"/>
    <cellStyle name="常规 2 2 2 3 3 2 5" xfId="31656"/>
    <cellStyle name="常规 2 2 2 3 3 2 5 2" xfId="31657"/>
    <cellStyle name="常规 2 2 2 3 3 2 6" xfId="31658"/>
    <cellStyle name="常规 2 2 2 3 3 2 6 2" xfId="31659"/>
    <cellStyle name="常规 2 2 2 3 3 2 7" xfId="31660"/>
    <cellStyle name="常规 2 2 2 3 3 2 7 2" xfId="31661"/>
    <cellStyle name="常规 2 2 2 3 3 2 8" xfId="31662"/>
    <cellStyle name="常规 2 2 2 3 3 2 8 2" xfId="31663"/>
    <cellStyle name="常规 2 2 2 3 3 2 9" xfId="31664"/>
    <cellStyle name="常规 2 2 2 3 3 2 9 2" xfId="31665"/>
    <cellStyle name="常规 2 2 2 3 3 3" xfId="31666"/>
    <cellStyle name="常规 2 2 2 3 3 3 2" xfId="31667"/>
    <cellStyle name="常规 2 2 2 3 3 3 2 2" xfId="31668"/>
    <cellStyle name="常规 2 2 2 3 3 3 2 2 2" xfId="31669"/>
    <cellStyle name="常规 2 2 2 3 3 3 2 3" xfId="31670"/>
    <cellStyle name="常规 2 2 2 3 3 3 2 3 2" xfId="31671"/>
    <cellStyle name="常规 2 2 2 3 3 3 2 4" xfId="31672"/>
    <cellStyle name="常规 2 2 2 3 3 3 2 5" xfId="31673"/>
    <cellStyle name="常规 2 2 2 3 3 3 3" xfId="31674"/>
    <cellStyle name="常规 2 2 2 3 3 3 3 2" xfId="31675"/>
    <cellStyle name="常规 2 2 2 3 3 3 3 2 2" xfId="31676"/>
    <cellStyle name="常规 2 2 2 3 3 3 3 3" xfId="31677"/>
    <cellStyle name="常规 2 2 2 3 3 3 3 3 2" xfId="31678"/>
    <cellStyle name="常规 2 2 2 3 3 3 3 4" xfId="31679"/>
    <cellStyle name="常规 2 2 2 3 3 3 3 5" xfId="31680"/>
    <cellStyle name="常规 2 2 2 3 3 3 4" xfId="31681"/>
    <cellStyle name="常规 2 2 2 3 3 3 5" xfId="31682"/>
    <cellStyle name="常规 2 2 2 3 3 3 6" xfId="31683"/>
    <cellStyle name="常规 2 2 2 3 3 3 7" xfId="31684"/>
    <cellStyle name="常规 2 2 2 3 3 4" xfId="31685"/>
    <cellStyle name="常规 2 2 2 3 3 4 2" xfId="31686"/>
    <cellStyle name="常规 2 2 2 3 3 4 2 2" xfId="31687"/>
    <cellStyle name="常规 2 2 2 3 3 4 2 2 2" xfId="31688"/>
    <cellStyle name="常规 2 2 2 3 3 4 2 3" xfId="31689"/>
    <cellStyle name="常规 2 2 2 3 3 4 2 3 2" xfId="31690"/>
    <cellStyle name="常规 2 2 2 3 3 4 2 4" xfId="31691"/>
    <cellStyle name="常规 2 2 2 3 3 4 2 5" xfId="31692"/>
    <cellStyle name="常规 2 2 2 3 3 4 3" xfId="31693"/>
    <cellStyle name="常规 2 2 2 3 3 4 3 2" xfId="31694"/>
    <cellStyle name="常规 2 2 2 3 3 4 3 2 2" xfId="31695"/>
    <cellStyle name="常规 2 2 2 3 3 4 3 3" xfId="31696"/>
    <cellStyle name="常规 2 2 2 3 3 4 3 3 2" xfId="31697"/>
    <cellStyle name="常规 2 2 2 3 3 4 3 4" xfId="31698"/>
    <cellStyle name="常规 2 2 2 3 3 4 3 5" xfId="31699"/>
    <cellStyle name="常规 2 2 2 3 3 4 4" xfId="31700"/>
    <cellStyle name="常规 2 2 2 3 3 4 5" xfId="31701"/>
    <cellStyle name="常规 2 2 2 3 3 4 6" xfId="31702"/>
    <cellStyle name="常规 2 2 2 3 3 4 7" xfId="31703"/>
    <cellStyle name="常规 2 2 2 3 3 5" xfId="31704"/>
    <cellStyle name="常规 2 2 2 3 3 5 2" xfId="31705"/>
    <cellStyle name="常规 2 2 2 3 3 5 2 2" xfId="31706"/>
    <cellStyle name="常规 2 2 2 3 3 5 3" xfId="31707"/>
    <cellStyle name="常规 2 2 2 3 3 5 3 2" xfId="31708"/>
    <cellStyle name="常规 2 2 2 3 3 5 4" xfId="31709"/>
    <cellStyle name="常规 2 2 2 3 3 5 5" xfId="31710"/>
    <cellStyle name="常规 2 2 2 3 3 6" xfId="31711"/>
    <cellStyle name="常规 2 2 2 3 3 6 2" xfId="31712"/>
    <cellStyle name="常规 2 2 2 3 3 7" xfId="31713"/>
    <cellStyle name="常规 2 2 2 3 3 7 2" xfId="31714"/>
    <cellStyle name="常规 2 2 2 3 3 8" xfId="31715"/>
    <cellStyle name="常规 2 2 2 3 3 9" xfId="31716"/>
    <cellStyle name="常规 2 2 2 3 4" xfId="31717"/>
    <cellStyle name="常规 2 2 2 3 4 10" xfId="31718"/>
    <cellStyle name="常规 2 2 2 3 4 10 2" xfId="31719"/>
    <cellStyle name="常规 2 2 2 3 4 11" xfId="31720"/>
    <cellStyle name="常规 2 2 2 3 4 11 2" xfId="31721"/>
    <cellStyle name="常规 2 2 2 3 4 12" xfId="31722"/>
    <cellStyle name="常规 2 2 2 3 4 12 2" xfId="31723"/>
    <cellStyle name="常规 2 2 2 3 4 13" xfId="31724"/>
    <cellStyle name="常规 2 2 2 3 4 13 2" xfId="31725"/>
    <cellStyle name="常规 2 2 2 3 4 14" xfId="31726"/>
    <cellStyle name="常规 2 2 2 3 4 14 2" xfId="31727"/>
    <cellStyle name="常规 2 2 2 3 4 15" xfId="31728"/>
    <cellStyle name="常规 2 2 2 3 4 16" xfId="31729"/>
    <cellStyle name="常规 2 2 2 3 4 2" xfId="31730"/>
    <cellStyle name="常规 2 2 2 3 4 2 2" xfId="31731"/>
    <cellStyle name="常规 2 2 2 3 4 2 2 2" xfId="31732"/>
    <cellStyle name="常规 2 2 2 3 4 2 3" xfId="31733"/>
    <cellStyle name="常规 2 2 2 3 4 2 3 2" xfId="31734"/>
    <cellStyle name="常规 2 2 2 3 4 2 4" xfId="31735"/>
    <cellStyle name="常规 2 2 2 3 4 2 5" xfId="31736"/>
    <cellStyle name="常规 2 2 2 3 4 3" xfId="31737"/>
    <cellStyle name="常规 2 2 2 3 4 3 2" xfId="31738"/>
    <cellStyle name="常规 2 2 2 3 4 3 2 2" xfId="31739"/>
    <cellStyle name="常规 2 2 2 3 4 3 2 2 2" xfId="31740"/>
    <cellStyle name="常规 2 2 2 3 4 3 2 3" xfId="31741"/>
    <cellStyle name="常规 2 2 2 3 4 3 2 3 2" xfId="31742"/>
    <cellStyle name="常规 2 2 2 3 4 3 2 4" xfId="31743"/>
    <cellStyle name="常规 2 2 2 3 4 3 2 5" xfId="31744"/>
    <cellStyle name="常规 2 2 2 3 4 3 3" xfId="31745"/>
    <cellStyle name="常规 2 2 2 3 4 3 3 2" xfId="31746"/>
    <cellStyle name="常规 2 2 2 3 4 3 3 2 2" xfId="31747"/>
    <cellStyle name="常规 2 2 2 3 4 3 3 3" xfId="31748"/>
    <cellStyle name="常规 2 2 2 3 4 3 3 3 2" xfId="31749"/>
    <cellStyle name="常规 2 2 2 3 4 3 3 4" xfId="31750"/>
    <cellStyle name="常规 2 2 2 3 4 3 3 5" xfId="31751"/>
    <cellStyle name="常规 2 2 2 3 4 3 4" xfId="31752"/>
    <cellStyle name="常规 2 2 2 3 4 3 5" xfId="31753"/>
    <cellStyle name="常规 2 2 2 3 4 3 6" xfId="31754"/>
    <cellStyle name="常规 2 2 2 3 4 3 7" xfId="31755"/>
    <cellStyle name="常规 2 2 2 3 4 4" xfId="31756"/>
    <cellStyle name="常规 2 2 2 3 4 4 2" xfId="31757"/>
    <cellStyle name="常规 2 2 2 3 4 4 2 2" xfId="31758"/>
    <cellStyle name="常规 2 2 2 3 4 4 2 2 2" xfId="31759"/>
    <cellStyle name="常规 2 2 2 3 4 4 2 3" xfId="31760"/>
    <cellStyle name="常规 2 2 2 3 4 4 2 3 2" xfId="31761"/>
    <cellStyle name="常规 2 2 2 3 4 4 2 4" xfId="31762"/>
    <cellStyle name="常规 2 2 2 3 4 4 2 5" xfId="31763"/>
    <cellStyle name="常规 2 2 2 3 4 4 3" xfId="31764"/>
    <cellStyle name="常规 2 2 2 3 4 4 4" xfId="31765"/>
    <cellStyle name="常规 2 2 2 3 4 4 5" xfId="31766"/>
    <cellStyle name="常规 2 2 2 3 4 4 6" xfId="31767"/>
    <cellStyle name="常规 2 2 2 3 4 5" xfId="31768"/>
    <cellStyle name="常规 2 2 2 3 4 5 2" xfId="31769"/>
    <cellStyle name="常规 2 2 2 3 4 5 2 2" xfId="31770"/>
    <cellStyle name="常规 2 2 2 3 4 5 3" xfId="31771"/>
    <cellStyle name="常规 2 2 2 3 4 5 3 2" xfId="31772"/>
    <cellStyle name="常规 2 2 2 3 4 5 4" xfId="31773"/>
    <cellStyle name="常规 2 2 2 3 4 5 5" xfId="31774"/>
    <cellStyle name="常规 2 2 2 3 4 6" xfId="31775"/>
    <cellStyle name="常规 2 2 2 3 4 6 2" xfId="31776"/>
    <cellStyle name="常规 2 2 2 3 4 6 2 2" xfId="31777"/>
    <cellStyle name="常规 2 2 2 3 4 6 3" xfId="31778"/>
    <cellStyle name="常规 2 2 2 3 4 6 3 2" xfId="31779"/>
    <cellStyle name="常规 2 2 2 3 4 6 4" xfId="31780"/>
    <cellStyle name="常规 2 2 2 3 4 6 5" xfId="31781"/>
    <cellStyle name="常规 2 2 2 3 4 7" xfId="31782"/>
    <cellStyle name="常规 2 2 2 3 4 7 2" xfId="31783"/>
    <cellStyle name="常规 2 2 2 3 4 8" xfId="31784"/>
    <cellStyle name="常规 2 2 2 3 4 8 2" xfId="31785"/>
    <cellStyle name="常规 2 2 2 3 4 9" xfId="31786"/>
    <cellStyle name="常规 2 2 2 3 4 9 2" xfId="31787"/>
    <cellStyle name="常规 2 2 2 3 5" xfId="31788"/>
    <cellStyle name="常规 2 2 2 3 5 10" xfId="31789"/>
    <cellStyle name="常规 2 2 2 3 5 10 2" xfId="31790"/>
    <cellStyle name="常规 2 2 2 3 5 11" xfId="31791"/>
    <cellStyle name="常规 2 2 2 3 5 11 2" xfId="31792"/>
    <cellStyle name="常规 2 2 2 3 5 12" xfId="31793"/>
    <cellStyle name="常规 2 2 2 3 5 12 2" xfId="31794"/>
    <cellStyle name="常规 2 2 2 3 5 13" xfId="31795"/>
    <cellStyle name="常规 2 2 2 3 5 13 2" xfId="31796"/>
    <cellStyle name="常规 2 2 2 3 5 14" xfId="31797"/>
    <cellStyle name="常规 2 2 2 3 5 14 2" xfId="31798"/>
    <cellStyle name="常规 2 2 2 3 5 15" xfId="31799"/>
    <cellStyle name="常规 2 2 2 3 5 16" xfId="31800"/>
    <cellStyle name="常规 2 2 2 3 5 2" xfId="31801"/>
    <cellStyle name="常规 2 2 2 3 5 2 2" xfId="31802"/>
    <cellStyle name="常规 2 2 2 3 5 2 2 2" xfId="31803"/>
    <cellStyle name="常规 2 2 2 3 5 2 3" xfId="31804"/>
    <cellStyle name="常规 2 2 2 3 5 2 3 2" xfId="31805"/>
    <cellStyle name="常规 2 2 2 3 5 2 4" xfId="31806"/>
    <cellStyle name="常规 2 2 2 3 5 2 5" xfId="31807"/>
    <cellStyle name="常规 2 2 2 3 5 3" xfId="31808"/>
    <cellStyle name="常规 2 2 2 3 5 3 2" xfId="31809"/>
    <cellStyle name="常规 2 2 2 3 5 3 2 2" xfId="31810"/>
    <cellStyle name="常规 2 2 2 3 5 3 2 2 2" xfId="31811"/>
    <cellStyle name="常规 2 2 2 3 5 3 2 3" xfId="31812"/>
    <cellStyle name="常规 2 2 2 3 5 3 2 3 2" xfId="31813"/>
    <cellStyle name="常规 2 2 2 3 5 3 2 4" xfId="31814"/>
    <cellStyle name="常规 2 2 2 3 5 3 2 5" xfId="31815"/>
    <cellStyle name="常规 2 2 2 3 5 3 3" xfId="31816"/>
    <cellStyle name="常规 2 2 2 3 5 3 3 2" xfId="31817"/>
    <cellStyle name="常规 2 2 2 3 5 3 3 2 2" xfId="31818"/>
    <cellStyle name="常规 2 2 2 3 5 3 3 3" xfId="31819"/>
    <cellStyle name="常规 2 2 2 3 5 3 3 3 2" xfId="31820"/>
    <cellStyle name="常规 2 2 2 3 5 3 3 4" xfId="31821"/>
    <cellStyle name="常规 2 2 2 3 5 3 3 5" xfId="31822"/>
    <cellStyle name="常规 2 2 2 3 5 3 4" xfId="31823"/>
    <cellStyle name="常规 2 2 2 3 5 3 5" xfId="31824"/>
    <cellStyle name="常规 2 2 2 3 5 3 6" xfId="31825"/>
    <cellStyle name="常规 2 2 2 3 5 3 7" xfId="31826"/>
    <cellStyle name="常规 2 2 2 3 5 4" xfId="31827"/>
    <cellStyle name="常规 2 2 2 3 5 4 2" xfId="31828"/>
    <cellStyle name="常规 2 2 2 3 5 4 2 2" xfId="31829"/>
    <cellStyle name="常规 2 2 2 3 5 4 2 2 2" xfId="31830"/>
    <cellStyle name="常规 2 2 2 3 5 4 2 3" xfId="31831"/>
    <cellStyle name="常规 2 2 2 3 5 4 2 3 2" xfId="31832"/>
    <cellStyle name="常规 2 2 2 3 5 4 2 4" xfId="31833"/>
    <cellStyle name="常规 2 2 2 3 5 4 2 5" xfId="31834"/>
    <cellStyle name="常规 2 2 2 3 5 4 3" xfId="31835"/>
    <cellStyle name="常规 2 2 2 3 5 4 4" xfId="31836"/>
    <cellStyle name="常规 2 2 2 3 5 4 5" xfId="31837"/>
    <cellStyle name="常规 2 2 2 3 5 4 6" xfId="31838"/>
    <cellStyle name="常规 2 2 2 3 5 5" xfId="31839"/>
    <cellStyle name="常规 2 2 2 3 5 5 2" xfId="31840"/>
    <cellStyle name="常规 2 2 2 3 5 5 2 2" xfId="31841"/>
    <cellStyle name="常规 2 2 2 3 5 5 3" xfId="31842"/>
    <cellStyle name="常规 2 2 2 3 5 5 3 2" xfId="31843"/>
    <cellStyle name="常规 2 2 2 3 5 5 4" xfId="31844"/>
    <cellStyle name="常规 2 2 2 3 5 5 5" xfId="31845"/>
    <cellStyle name="常规 2 2 2 3 5 6" xfId="31846"/>
    <cellStyle name="常规 2 2 2 3 5 6 2" xfId="31847"/>
    <cellStyle name="常规 2 2 2 3 5 6 2 2" xfId="31848"/>
    <cellStyle name="常规 2 2 2 3 5 6 3" xfId="31849"/>
    <cellStyle name="常规 2 2 2 3 5 6 3 2" xfId="31850"/>
    <cellStyle name="常规 2 2 2 3 5 6 4" xfId="31851"/>
    <cellStyle name="常规 2 2 2 3 5 6 5" xfId="31852"/>
    <cellStyle name="常规 2 2 2 3 5 7" xfId="31853"/>
    <cellStyle name="常规 2 2 2 3 5 7 2" xfId="31854"/>
    <cellStyle name="常规 2 2 2 3 5 8" xfId="31855"/>
    <cellStyle name="常规 2 2 2 3 5 8 2" xfId="31856"/>
    <cellStyle name="常规 2 2 2 3 5 9" xfId="31857"/>
    <cellStyle name="常规 2 2 2 3 5 9 2" xfId="31858"/>
    <cellStyle name="常规 2 2 2 3 6" xfId="31859"/>
    <cellStyle name="常规 2 2 2 3 6 2" xfId="31860"/>
    <cellStyle name="常规 2 2 2 3 7" xfId="31861"/>
    <cellStyle name="常规 2 2 2 3 7 2" xfId="31862"/>
    <cellStyle name="常规 2 2 2 3 8" xfId="31863"/>
    <cellStyle name="常规 2 2 2 3 9" xfId="31864"/>
    <cellStyle name="常规 2 2 2 4" xfId="31865"/>
    <cellStyle name="常规 2 2 2 4 10" xfId="31866"/>
    <cellStyle name="常规 2 2 2 4 11" xfId="31867"/>
    <cellStyle name="常规 2 2 2 4 12" xfId="31868"/>
    <cellStyle name="常规 2 2 2 4 13" xfId="31869"/>
    <cellStyle name="常规 2 2 2 4 14" xfId="31870"/>
    <cellStyle name="常规 2 2 2 4 15" xfId="31871"/>
    <cellStyle name="常规 2 2 2 4 16" xfId="31872"/>
    <cellStyle name="常规 2 2 2 4 16 2" xfId="31873"/>
    <cellStyle name="常规 2 2 2 4 17" xfId="31874"/>
    <cellStyle name="常规 2 2 2 4 17 2" xfId="31875"/>
    <cellStyle name="常规 2 2 2 4 18" xfId="31876"/>
    <cellStyle name="常规 2 2 2 4 19" xfId="31877"/>
    <cellStyle name="常规 2 2 2 4 2" xfId="31878"/>
    <cellStyle name="常规 2 2 2 4 2 10" xfId="31879"/>
    <cellStyle name="常规 2 2 2 4 2 10 2" xfId="31880"/>
    <cellStyle name="常规 2 2 2 4 2 10 2 2" xfId="31881"/>
    <cellStyle name="常规 2 2 2 4 2 10 3" xfId="31882"/>
    <cellStyle name="常规 2 2 2 4 2 10 3 2" xfId="31883"/>
    <cellStyle name="常规 2 2 2 4 2 10 4" xfId="31884"/>
    <cellStyle name="常规 2 2 2 4 2 10 5" xfId="31885"/>
    <cellStyle name="常规 2 2 2 4 2 11" xfId="31886"/>
    <cellStyle name="常规 2 2 2 4 2 11 2" xfId="31887"/>
    <cellStyle name="常规 2 2 2 4 2 11 2 2" xfId="31888"/>
    <cellStyle name="常规 2 2 2 4 2 11 3" xfId="31889"/>
    <cellStyle name="常规 2 2 2 4 2 11 3 2" xfId="31890"/>
    <cellStyle name="常规 2 2 2 4 2 11 4" xfId="31891"/>
    <cellStyle name="常规 2 2 2 4 2 11 5" xfId="31892"/>
    <cellStyle name="常规 2 2 2 4 2 12" xfId="31893"/>
    <cellStyle name="常规 2 2 2 4 2 12 2" xfId="31894"/>
    <cellStyle name="常规 2 2 2 4 2 12 2 2" xfId="31895"/>
    <cellStyle name="常规 2 2 2 4 2 12 3" xfId="31896"/>
    <cellStyle name="常规 2 2 2 4 2 12 3 2" xfId="31897"/>
    <cellStyle name="常规 2 2 2 4 2 12 4" xfId="31898"/>
    <cellStyle name="常规 2 2 2 4 2 12 5" xfId="31899"/>
    <cellStyle name="常规 2 2 2 4 2 13" xfId="31900"/>
    <cellStyle name="常规 2 2 2 4 2 13 2" xfId="31901"/>
    <cellStyle name="常规 2 2 2 4 2 13 2 2" xfId="31902"/>
    <cellStyle name="常规 2 2 2 4 2 13 2 2 2" xfId="31903"/>
    <cellStyle name="常规 2 2 2 4 2 13 2 3" xfId="31904"/>
    <cellStyle name="常规 2 2 2 4 2 13 2 3 2" xfId="31905"/>
    <cellStyle name="常规 2 2 2 4 2 13 2 4" xfId="31906"/>
    <cellStyle name="常规 2 2 2 4 2 13 2 5" xfId="31907"/>
    <cellStyle name="常规 2 2 2 4 2 13 3" xfId="31908"/>
    <cellStyle name="常规 2 2 2 4 2 13 3 2" xfId="31909"/>
    <cellStyle name="常规 2 2 2 4 2 13 3 2 2" xfId="31910"/>
    <cellStyle name="常规 2 2 2 4 2 13 3 3" xfId="31911"/>
    <cellStyle name="常规 2 2 2 4 2 13 3 3 2" xfId="31912"/>
    <cellStyle name="常规 2 2 2 4 2 13 3 4" xfId="31913"/>
    <cellStyle name="常规 2 2 2 4 2 13 3 5" xfId="31914"/>
    <cellStyle name="常规 2 2 2 4 2 13 4" xfId="31915"/>
    <cellStyle name="常规 2 2 2 4 2 13 5" xfId="31916"/>
    <cellStyle name="常规 2 2 2 4 2 13 6" xfId="31917"/>
    <cellStyle name="常规 2 2 2 4 2 13 7" xfId="31918"/>
    <cellStyle name="常规 2 2 2 4 2 14" xfId="31919"/>
    <cellStyle name="常规 2 2 2 4 2 14 2" xfId="31920"/>
    <cellStyle name="常规 2 2 2 4 2 14 2 2" xfId="31921"/>
    <cellStyle name="常规 2 2 2 4 2 14 2 2 2" xfId="31922"/>
    <cellStyle name="常规 2 2 2 4 2 14 2 3" xfId="31923"/>
    <cellStyle name="常规 2 2 2 4 2 14 2 3 2" xfId="31924"/>
    <cellStyle name="常规 2 2 2 4 2 14 2 4" xfId="31925"/>
    <cellStyle name="常规 2 2 2 4 2 14 2 5" xfId="31926"/>
    <cellStyle name="常规 2 2 2 4 2 14 3" xfId="31927"/>
    <cellStyle name="常规 2 2 2 4 2 14 3 2" xfId="31928"/>
    <cellStyle name="常规 2 2 2 4 2 14 3 2 2" xfId="31929"/>
    <cellStyle name="常规 2 2 2 4 2 14 3 3" xfId="31930"/>
    <cellStyle name="常规 2 2 2 4 2 14 3 3 2" xfId="31931"/>
    <cellStyle name="常规 2 2 2 4 2 14 3 4" xfId="31932"/>
    <cellStyle name="常规 2 2 2 4 2 14 3 5" xfId="31933"/>
    <cellStyle name="常规 2 2 2 4 2 14 4" xfId="31934"/>
    <cellStyle name="常规 2 2 2 4 2 14 5" xfId="31935"/>
    <cellStyle name="常规 2 2 2 4 2 14 6" xfId="31936"/>
    <cellStyle name="常规 2 2 2 4 2 14 7" xfId="31937"/>
    <cellStyle name="常规 2 2 2 4 2 15" xfId="31938"/>
    <cellStyle name="常规 2 2 2 4 2 15 2" xfId="31939"/>
    <cellStyle name="常规 2 2 2 4 2 15 2 2" xfId="31940"/>
    <cellStyle name="常规 2 2 2 4 2 15 3" xfId="31941"/>
    <cellStyle name="常规 2 2 2 4 2 15 3 2" xfId="31942"/>
    <cellStyle name="常规 2 2 2 4 2 15 4" xfId="31943"/>
    <cellStyle name="常规 2 2 2 4 2 15 5" xfId="31944"/>
    <cellStyle name="常规 2 2 2 4 2 2" xfId="31945"/>
    <cellStyle name="常规 2 2 2 4 2 2 2" xfId="31946"/>
    <cellStyle name="常规 2 2 2 4 2 2 2 2" xfId="31947"/>
    <cellStyle name="常规 2 2 2 4 2 2 2 2 2" xfId="31948"/>
    <cellStyle name="常规 2 2 2 4 2 2 2 3" xfId="31949"/>
    <cellStyle name="常规 2 2 2 4 2 2 2 3 2" xfId="31950"/>
    <cellStyle name="常规 2 2 2 4 2 2 2 4" xfId="31951"/>
    <cellStyle name="常规 2 2 2 4 2 2 2 5" xfId="31952"/>
    <cellStyle name="常规 2 2 2 4 2 2 3" xfId="31953"/>
    <cellStyle name="常规 2 2 2 4 2 2 3 10" xfId="31954"/>
    <cellStyle name="常规 2 2 2 4 2 2 3 10 2" xfId="31955"/>
    <cellStyle name="常规 2 2 2 4 2 2 3 11" xfId="31956"/>
    <cellStyle name="常规 2 2 2 4 2 2 3 11 2" xfId="31957"/>
    <cellStyle name="常规 2 2 2 4 2 2 3 12" xfId="31958"/>
    <cellStyle name="常规 2 2 2 4 2 2 3 12 2" xfId="31959"/>
    <cellStyle name="常规 2 2 2 4 2 2 3 13" xfId="31960"/>
    <cellStyle name="常规 2 2 2 4 2 2 3 14" xfId="31961"/>
    <cellStyle name="常规 2 2 2 4 2 2 3 2" xfId="31962"/>
    <cellStyle name="常规 2 2 2 4 2 2 3 2 2" xfId="31963"/>
    <cellStyle name="常规 2 2 2 4 2 2 3 2 2 2" xfId="31964"/>
    <cellStyle name="常规 2 2 2 4 2 2 3 2 3" xfId="31965"/>
    <cellStyle name="常规 2 2 2 4 2 2 3 2 3 2" xfId="31966"/>
    <cellStyle name="常规 2 2 2 4 2 2 3 2 4" xfId="31967"/>
    <cellStyle name="常规 2 2 2 4 2 2 3 2 5" xfId="31968"/>
    <cellStyle name="常规 2 2 2 4 2 2 3 3" xfId="31969"/>
    <cellStyle name="常规 2 2 2 4 2 2 3 3 2" xfId="31970"/>
    <cellStyle name="常规 2 2 2 4 2 2 3 3 2 2" xfId="31971"/>
    <cellStyle name="常规 2 2 2 4 2 2 3 3 3" xfId="31972"/>
    <cellStyle name="常规 2 2 2 4 2 2 3 3 3 2" xfId="31973"/>
    <cellStyle name="常规 2 2 2 4 2 2 3 3 4" xfId="31974"/>
    <cellStyle name="常规 2 2 2 4 2 2 3 3 5" xfId="31975"/>
    <cellStyle name="常规 2 2 2 4 2 2 3 4" xfId="31976"/>
    <cellStyle name="常规 2 2 2 4 2 2 3 4 2" xfId="31977"/>
    <cellStyle name="常规 2 2 2 4 2 2 3 4 2 2" xfId="31978"/>
    <cellStyle name="常规 2 2 2 4 2 2 3 4 3" xfId="31979"/>
    <cellStyle name="常规 2 2 2 4 2 2 3 4 3 2" xfId="31980"/>
    <cellStyle name="常规 2 2 2 4 2 2 3 4 4" xfId="31981"/>
    <cellStyle name="常规 2 2 2 4 2 2 3 4 5" xfId="31982"/>
    <cellStyle name="常规 2 2 2 4 2 2 3 5" xfId="31983"/>
    <cellStyle name="常规 2 2 2 4 2 2 3 5 2" xfId="31984"/>
    <cellStyle name="常规 2 2 2 4 2 2 3 6" xfId="31985"/>
    <cellStyle name="常规 2 2 2 4 2 2 3 6 2" xfId="31986"/>
    <cellStyle name="常规 2 2 2 4 2 2 3 7" xfId="31987"/>
    <cellStyle name="常规 2 2 2 4 2 2 3 7 2" xfId="31988"/>
    <cellStyle name="常规 2 2 2 4 2 2 3 8" xfId="31989"/>
    <cellStyle name="常规 2 2 2 4 2 2 3 8 2" xfId="31990"/>
    <cellStyle name="常规 2 2 2 4 2 2 3 9" xfId="31991"/>
    <cellStyle name="常规 2 2 2 4 2 2 3 9 2" xfId="31992"/>
    <cellStyle name="常规 2 2 2 4 2 2 4" xfId="31993"/>
    <cellStyle name="常规 2 2 2 4 2 2 4 2" xfId="31994"/>
    <cellStyle name="常规 2 2 2 4 2 2 5" xfId="31995"/>
    <cellStyle name="常规 2 2 2 4 2 2 5 2" xfId="31996"/>
    <cellStyle name="常规 2 2 2 4 2 2 6" xfId="31997"/>
    <cellStyle name="常规 2 2 2 4 2 2 7" xfId="31998"/>
    <cellStyle name="常规 2 2 2 4 2 3" xfId="31999"/>
    <cellStyle name="常规 2 2 2 4 2 3 2" xfId="32000"/>
    <cellStyle name="常规 2 2 2 4 2 3 2 10" xfId="32001"/>
    <cellStyle name="常规 2 2 2 4 2 3 2 10 2" xfId="32002"/>
    <cellStyle name="常规 2 2 2 4 2 3 2 11" xfId="32003"/>
    <cellStyle name="常规 2 2 2 4 2 3 2 11 2" xfId="32004"/>
    <cellStyle name="常规 2 2 2 4 2 3 2 12" xfId="32005"/>
    <cellStyle name="常规 2 2 2 4 2 3 2 12 2" xfId="32006"/>
    <cellStyle name="常规 2 2 2 4 2 3 2 13" xfId="32007"/>
    <cellStyle name="常规 2 2 2 4 2 3 2 14" xfId="32008"/>
    <cellStyle name="常规 2 2 2 4 2 3 2 2" xfId="32009"/>
    <cellStyle name="常规 2 2 2 4 2 3 2 2 2" xfId="32010"/>
    <cellStyle name="常规 2 2 2 4 2 3 2 2 2 2" xfId="32011"/>
    <cellStyle name="常规 2 2 2 4 2 3 2 2 3" xfId="32012"/>
    <cellStyle name="常规 2 2 2 4 2 3 2 2 3 2" xfId="32013"/>
    <cellStyle name="常规 2 2 2 4 2 3 2 2 4" xfId="32014"/>
    <cellStyle name="常规 2 2 2 4 2 3 2 2 5" xfId="32015"/>
    <cellStyle name="常规 2 2 2 4 2 3 2 3" xfId="32016"/>
    <cellStyle name="常规 2 2 2 4 2 3 2 3 2" xfId="32017"/>
    <cellStyle name="常规 2 2 2 4 2 3 2 3 2 2" xfId="32018"/>
    <cellStyle name="常规 2 2 2 4 2 3 2 3 3" xfId="32019"/>
    <cellStyle name="常规 2 2 2 4 2 3 2 3 3 2" xfId="32020"/>
    <cellStyle name="常规 2 2 2 4 2 3 2 3 4" xfId="32021"/>
    <cellStyle name="常规 2 2 2 4 2 3 2 3 5" xfId="32022"/>
    <cellStyle name="常规 2 2 2 4 2 3 2 4" xfId="32023"/>
    <cellStyle name="常规 2 2 2 4 2 3 2 4 2" xfId="32024"/>
    <cellStyle name="常规 2 2 2 4 2 3 2 4 2 2" xfId="32025"/>
    <cellStyle name="常规 2 2 2 4 2 3 2 4 3" xfId="32026"/>
    <cellStyle name="常规 2 2 2 4 2 3 2 4 3 2" xfId="32027"/>
    <cellStyle name="常规 2 2 2 4 2 3 2 4 4" xfId="32028"/>
    <cellStyle name="常规 2 2 2 4 2 3 2 4 5" xfId="32029"/>
    <cellStyle name="常规 2 2 2 4 2 3 2 5" xfId="32030"/>
    <cellStyle name="常规 2 2 2 4 2 3 2 5 2" xfId="32031"/>
    <cellStyle name="常规 2 2 2 4 2 3 2 6" xfId="32032"/>
    <cellStyle name="常规 2 2 2 4 2 3 2 6 2" xfId="32033"/>
    <cellStyle name="常规 2 2 2 4 2 3 2 7" xfId="32034"/>
    <cellStyle name="常规 2 2 2 4 2 3 2 7 2" xfId="32035"/>
    <cellStyle name="常规 2 2 2 4 2 3 2 8" xfId="32036"/>
    <cellStyle name="常规 2 2 2 4 2 3 2 8 2" xfId="32037"/>
    <cellStyle name="常规 2 2 2 4 2 3 2 9" xfId="32038"/>
    <cellStyle name="常规 2 2 2 4 2 3 2 9 2" xfId="32039"/>
    <cellStyle name="常规 2 2 2 4 2 3 3" xfId="32040"/>
    <cellStyle name="常规 2 2 2 4 2 3 3 2" xfId="32041"/>
    <cellStyle name="常规 2 2 2 4 2 3 4" xfId="32042"/>
    <cellStyle name="常规 2 2 2 4 2 3 4 2" xfId="32043"/>
    <cellStyle name="常规 2 2 2 4 2 3 5" xfId="32044"/>
    <cellStyle name="常规 2 2 2 4 2 3 6" xfId="32045"/>
    <cellStyle name="常规 2 2 2 4 2 4" xfId="32046"/>
    <cellStyle name="常规 2 2 2 4 2 4 2" xfId="32047"/>
    <cellStyle name="常规 2 2 2 4 2 4 2 2" xfId="32048"/>
    <cellStyle name="常规 2 2 2 4 2 4 3" xfId="32049"/>
    <cellStyle name="常规 2 2 2 4 2 4 3 2" xfId="32050"/>
    <cellStyle name="常规 2 2 2 4 2 4 4" xfId="32051"/>
    <cellStyle name="常规 2 2 2 4 2 4 5" xfId="32052"/>
    <cellStyle name="常规 2 2 2 4 2 5" xfId="32053"/>
    <cellStyle name="常规 2 2 2 4 2 5 2" xfId="32054"/>
    <cellStyle name="常规 2 2 2 4 2 5 2 2" xfId="32055"/>
    <cellStyle name="常规 2 2 2 4 2 5 3" xfId="32056"/>
    <cellStyle name="常规 2 2 2 4 2 5 3 2" xfId="32057"/>
    <cellStyle name="常规 2 2 2 4 2 5 4" xfId="32058"/>
    <cellStyle name="常规 2 2 2 4 2 5 5" xfId="32059"/>
    <cellStyle name="常规 2 2 2 4 2 6" xfId="32060"/>
    <cellStyle name="常规 2 2 2 4 2 6 2" xfId="32061"/>
    <cellStyle name="常规 2 2 2 4 2 6 2 2" xfId="32062"/>
    <cellStyle name="常规 2 2 2 4 2 6 3" xfId="32063"/>
    <cellStyle name="常规 2 2 2 4 2 6 3 2" xfId="32064"/>
    <cellStyle name="常规 2 2 2 4 2 6 4" xfId="32065"/>
    <cellStyle name="常规 2 2 2 4 2 6 5" xfId="32066"/>
    <cellStyle name="常规 2 2 2 4 2 7" xfId="32067"/>
    <cellStyle name="常规 2 2 2 4 2 7 2" xfId="32068"/>
    <cellStyle name="常规 2 2 2 4 2 7 2 2" xfId="32069"/>
    <cellStyle name="常规 2 2 2 4 2 7 3" xfId="32070"/>
    <cellStyle name="常规 2 2 2 4 2 7 3 2" xfId="32071"/>
    <cellStyle name="常规 2 2 2 4 2 7 4" xfId="32072"/>
    <cellStyle name="常规 2 2 2 4 2 7 5" xfId="32073"/>
    <cellStyle name="常规 2 2 2 4 2 8" xfId="32074"/>
    <cellStyle name="常规 2 2 2 4 2 8 2" xfId="32075"/>
    <cellStyle name="常规 2 2 2 4 2 8 2 2" xfId="32076"/>
    <cellStyle name="常规 2 2 2 4 2 8 3" xfId="32077"/>
    <cellStyle name="常规 2 2 2 4 2 8 3 2" xfId="32078"/>
    <cellStyle name="常规 2 2 2 4 2 8 4" xfId="32079"/>
    <cellStyle name="常规 2 2 2 4 2 8 5" xfId="32080"/>
    <cellStyle name="常规 2 2 2 4 2 9" xfId="32081"/>
    <cellStyle name="常规 2 2 2 4 2 9 2" xfId="32082"/>
    <cellStyle name="常规 2 2 2 4 2 9 2 2" xfId="32083"/>
    <cellStyle name="常规 2 2 2 4 2 9 3" xfId="32084"/>
    <cellStyle name="常规 2 2 2 4 2 9 3 2" xfId="32085"/>
    <cellStyle name="常规 2 2 2 4 2 9 4" xfId="32086"/>
    <cellStyle name="常规 2 2 2 4 2 9 5" xfId="32087"/>
    <cellStyle name="常规 2 2 2 4 3" xfId="32088"/>
    <cellStyle name="常规 2 2 2 4 3 10" xfId="32089"/>
    <cellStyle name="常规 2 2 2 4 3 10 2" xfId="32090"/>
    <cellStyle name="常规 2 2 2 4 3 10 2 2" xfId="32091"/>
    <cellStyle name="常规 2 2 2 4 3 10 3" xfId="32092"/>
    <cellStyle name="常规 2 2 2 4 3 10 3 2" xfId="32093"/>
    <cellStyle name="常规 2 2 2 4 3 10 4" xfId="32094"/>
    <cellStyle name="常规 2 2 2 4 3 10 5" xfId="32095"/>
    <cellStyle name="常规 2 2 2 4 3 11" xfId="32096"/>
    <cellStyle name="常规 2 2 2 4 3 11 2" xfId="32097"/>
    <cellStyle name="常规 2 2 2 4 3 11 2 2" xfId="32098"/>
    <cellStyle name="常规 2 2 2 4 3 11 2 2 2" xfId="32099"/>
    <cellStyle name="常规 2 2 2 4 3 11 2 3" xfId="32100"/>
    <cellStyle name="常规 2 2 2 4 3 11 2 3 2" xfId="32101"/>
    <cellStyle name="常规 2 2 2 4 3 11 2 4" xfId="32102"/>
    <cellStyle name="常规 2 2 2 4 3 11 2 5" xfId="32103"/>
    <cellStyle name="常规 2 2 2 4 3 11 3" xfId="32104"/>
    <cellStyle name="常规 2 2 2 4 3 11 3 2" xfId="32105"/>
    <cellStyle name="常规 2 2 2 4 3 11 3 2 2" xfId="32106"/>
    <cellStyle name="常规 2 2 2 4 3 11 3 3" xfId="32107"/>
    <cellStyle name="常规 2 2 2 4 3 11 3 3 2" xfId="32108"/>
    <cellStyle name="常规 2 2 2 4 3 11 3 4" xfId="32109"/>
    <cellStyle name="常规 2 2 2 4 3 11 3 5" xfId="32110"/>
    <cellStyle name="常规 2 2 2 4 3 11 4" xfId="32111"/>
    <cellStyle name="常规 2 2 2 4 3 11 5" xfId="32112"/>
    <cellStyle name="常规 2 2 2 4 3 11 6" xfId="32113"/>
    <cellStyle name="常规 2 2 2 4 3 11 7" xfId="32114"/>
    <cellStyle name="常规 2 2 2 4 3 12" xfId="32115"/>
    <cellStyle name="常规 2 2 2 4 3 12 2" xfId="32116"/>
    <cellStyle name="常规 2 2 2 4 3 12 2 2" xfId="32117"/>
    <cellStyle name="常规 2 2 2 4 3 12 2 2 2" xfId="32118"/>
    <cellStyle name="常规 2 2 2 4 3 12 2 3" xfId="32119"/>
    <cellStyle name="常规 2 2 2 4 3 12 2 3 2" xfId="32120"/>
    <cellStyle name="常规 2 2 2 4 3 12 2 4" xfId="32121"/>
    <cellStyle name="常规 2 2 2 4 3 12 2 5" xfId="32122"/>
    <cellStyle name="常规 2 2 2 4 3 12 3" xfId="32123"/>
    <cellStyle name="常规 2 2 2 4 3 12 3 2" xfId="32124"/>
    <cellStyle name="常规 2 2 2 4 3 12 3 2 2" xfId="32125"/>
    <cellStyle name="常规 2 2 2 4 3 12 3 3" xfId="32126"/>
    <cellStyle name="常规 2 2 2 4 3 12 3 3 2" xfId="32127"/>
    <cellStyle name="常规 2 2 2 4 3 12 3 4" xfId="32128"/>
    <cellStyle name="常规 2 2 2 4 3 12 3 5" xfId="32129"/>
    <cellStyle name="常规 2 2 2 4 3 12 4" xfId="32130"/>
    <cellStyle name="常规 2 2 2 4 3 12 5" xfId="32131"/>
    <cellStyle name="常规 2 2 2 4 3 12 6" xfId="32132"/>
    <cellStyle name="常规 2 2 2 4 3 12 7" xfId="32133"/>
    <cellStyle name="常规 2 2 2 4 3 13" xfId="32134"/>
    <cellStyle name="常规 2 2 2 4 3 13 2" xfId="32135"/>
    <cellStyle name="常规 2 2 2 4 3 13 2 2" xfId="32136"/>
    <cellStyle name="常规 2 2 2 4 3 13 3" xfId="32137"/>
    <cellStyle name="常规 2 2 2 4 3 13 3 2" xfId="32138"/>
    <cellStyle name="常规 2 2 2 4 3 13 4" xfId="32139"/>
    <cellStyle name="常规 2 2 2 4 3 13 5" xfId="32140"/>
    <cellStyle name="常规 2 2 2 4 3 2" xfId="32141"/>
    <cellStyle name="常规 2 2 2 4 3 2 2" xfId="32142"/>
    <cellStyle name="常规 2 2 2 4 3 2 2 2" xfId="32143"/>
    <cellStyle name="常规 2 2 2 4 3 2 2 2 2" xfId="32144"/>
    <cellStyle name="常规 2 2 2 4 3 2 2 3" xfId="32145"/>
    <cellStyle name="常规 2 2 2 4 3 2 2 3 2" xfId="32146"/>
    <cellStyle name="常规 2 2 2 4 3 2 2 4" xfId="32147"/>
    <cellStyle name="常规 2 2 2 4 3 2 2 5" xfId="32148"/>
    <cellStyle name="常规 2 2 2 4 3 2 3" xfId="32149"/>
    <cellStyle name="常规 2 2 2 4 3 2 3 10" xfId="32150"/>
    <cellStyle name="常规 2 2 2 4 3 2 3 10 2" xfId="32151"/>
    <cellStyle name="常规 2 2 2 4 3 2 3 11" xfId="32152"/>
    <cellStyle name="常规 2 2 2 4 3 2 3 11 2" xfId="32153"/>
    <cellStyle name="常规 2 2 2 4 3 2 3 12" xfId="32154"/>
    <cellStyle name="常规 2 2 2 4 3 2 3 12 2" xfId="32155"/>
    <cellStyle name="常规 2 2 2 4 3 2 3 13" xfId="32156"/>
    <cellStyle name="常规 2 2 2 4 3 2 3 14" xfId="32157"/>
    <cellStyle name="常规 2 2 2 4 3 2 3 2" xfId="32158"/>
    <cellStyle name="常规 2 2 2 4 3 2 3 2 2" xfId="32159"/>
    <cellStyle name="常规 2 2 2 4 3 2 3 2 2 2" xfId="32160"/>
    <cellStyle name="常规 2 2 2 4 3 2 3 2 3" xfId="32161"/>
    <cellStyle name="常规 2 2 2 4 3 2 3 2 3 2" xfId="32162"/>
    <cellStyle name="常规 2 2 2 4 3 2 3 2 4" xfId="32163"/>
    <cellStyle name="常规 2 2 2 4 3 2 3 2 5" xfId="32164"/>
    <cellStyle name="常规 2 2 2 4 3 2 3 3" xfId="32165"/>
    <cellStyle name="常规 2 2 2 4 3 2 3 3 2" xfId="32166"/>
    <cellStyle name="常规 2 2 2 4 3 2 3 3 2 2" xfId="32167"/>
    <cellStyle name="常规 2 2 2 4 3 2 3 3 3" xfId="32168"/>
    <cellStyle name="常规 2 2 2 4 3 2 3 3 3 2" xfId="32169"/>
    <cellStyle name="常规 2 2 2 4 3 2 3 3 4" xfId="32170"/>
    <cellStyle name="常规 2 2 2 4 3 2 3 3 5" xfId="32171"/>
    <cellStyle name="常规 2 2 2 4 3 2 3 4" xfId="32172"/>
    <cellStyle name="常规 2 2 2 4 3 2 3 4 2" xfId="32173"/>
    <cellStyle name="常规 2 2 2 4 3 2 3 4 2 2" xfId="32174"/>
    <cellStyle name="常规 2 2 2 4 3 2 3 4 3" xfId="32175"/>
    <cellStyle name="常规 2 2 2 4 3 2 3 4 3 2" xfId="32176"/>
    <cellStyle name="常规 2 2 2 4 3 2 3 4 4" xfId="32177"/>
    <cellStyle name="常规 2 2 2 4 3 2 3 4 5" xfId="32178"/>
    <cellStyle name="常规 2 2 2 4 3 2 3 5" xfId="32179"/>
    <cellStyle name="常规 2 2 2 4 3 2 3 5 2" xfId="32180"/>
    <cellStyle name="常规 2 2 2 4 3 2 3 6" xfId="32181"/>
    <cellStyle name="常规 2 2 2 4 3 2 3 6 2" xfId="32182"/>
    <cellStyle name="常规 2 2 2 4 3 2 3 7" xfId="32183"/>
    <cellStyle name="常规 2 2 2 4 3 2 3 7 2" xfId="32184"/>
    <cellStyle name="常规 2 2 2 4 3 2 3 8" xfId="32185"/>
    <cellStyle name="常规 2 2 2 4 3 2 3 8 2" xfId="32186"/>
    <cellStyle name="常规 2 2 2 4 3 2 3 9" xfId="32187"/>
    <cellStyle name="常规 2 2 2 4 3 2 3 9 2" xfId="32188"/>
    <cellStyle name="常规 2 2 2 4 3 2 4" xfId="32189"/>
    <cellStyle name="常规 2 2 2 4 3 2 4 2" xfId="32190"/>
    <cellStyle name="常规 2 2 2 4 3 2 5" xfId="32191"/>
    <cellStyle name="常规 2 2 2 4 3 2 5 2" xfId="32192"/>
    <cellStyle name="常规 2 2 2 4 3 2 6" xfId="32193"/>
    <cellStyle name="常规 2 2 2 4 3 2 7" xfId="32194"/>
    <cellStyle name="常规 2 2 2 4 3 3" xfId="32195"/>
    <cellStyle name="常规 2 2 2 4 3 3 2" xfId="32196"/>
    <cellStyle name="常规 2 2 2 4 3 3 2 10" xfId="32197"/>
    <cellStyle name="常规 2 2 2 4 3 3 2 10 2" xfId="32198"/>
    <cellStyle name="常规 2 2 2 4 3 3 2 11" xfId="32199"/>
    <cellStyle name="常规 2 2 2 4 3 3 2 11 2" xfId="32200"/>
    <cellStyle name="常规 2 2 2 4 3 3 2 12" xfId="32201"/>
    <cellStyle name="常规 2 2 2 4 3 3 2 12 2" xfId="32202"/>
    <cellStyle name="常规 2 2 2 4 3 3 2 13" xfId="32203"/>
    <cellStyle name="常规 2 2 2 4 3 3 2 14" xfId="32204"/>
    <cellStyle name="常规 2 2 2 4 3 3 2 2" xfId="32205"/>
    <cellStyle name="常规 2 2 2 4 3 3 2 2 2" xfId="32206"/>
    <cellStyle name="常规 2 2 2 4 3 3 2 2 2 2" xfId="32207"/>
    <cellStyle name="常规 2 2 2 4 3 3 2 2 3" xfId="32208"/>
    <cellStyle name="常规 2 2 2 4 3 3 2 2 3 2" xfId="32209"/>
    <cellStyle name="常规 2 2 2 4 3 3 2 2 4" xfId="32210"/>
    <cellStyle name="常规 2 2 2 4 3 3 2 2 5" xfId="32211"/>
    <cellStyle name="常规 2 2 2 4 3 3 2 3" xfId="32212"/>
    <cellStyle name="常规 2 2 2 4 3 3 2 3 2" xfId="32213"/>
    <cellStyle name="常规 2 2 2 4 3 3 2 3 2 2" xfId="32214"/>
    <cellStyle name="常规 2 2 2 4 3 3 2 3 3" xfId="32215"/>
    <cellStyle name="常规 2 2 2 4 3 3 2 3 3 2" xfId="32216"/>
    <cellStyle name="常规 2 2 2 4 3 3 2 3 4" xfId="32217"/>
    <cellStyle name="常规 2 2 2 4 3 3 2 3 5" xfId="32218"/>
    <cellStyle name="常规 2 2 2 4 3 3 2 4" xfId="32219"/>
    <cellStyle name="常规 2 2 2 4 3 3 2 4 2" xfId="32220"/>
    <cellStyle name="常规 2 2 2 4 3 3 2 4 2 2" xfId="32221"/>
    <cellStyle name="常规 2 2 2 4 3 3 2 4 3" xfId="32222"/>
    <cellStyle name="常规 2 2 2 4 3 3 2 4 3 2" xfId="32223"/>
    <cellStyle name="常规 2 2 2 4 3 3 2 4 4" xfId="32224"/>
    <cellStyle name="常规 2 2 2 4 3 3 2 4 5" xfId="32225"/>
    <cellStyle name="常规 2 2 2 4 3 3 2 5" xfId="32226"/>
    <cellStyle name="常规 2 2 2 4 3 3 2 5 2" xfId="32227"/>
    <cellStyle name="常规 2 2 2 4 3 3 2 6" xfId="32228"/>
    <cellStyle name="常规 2 2 2 4 3 3 2 6 2" xfId="32229"/>
    <cellStyle name="常规 2 2 2 4 3 3 2 7" xfId="32230"/>
    <cellStyle name="常规 2 2 2 4 3 3 2 7 2" xfId="32231"/>
    <cellStyle name="常规 2 2 2 4 3 3 2 8" xfId="32232"/>
    <cellStyle name="常规 2 2 2 4 3 3 2 8 2" xfId="32233"/>
    <cellStyle name="常规 2 2 2 4 3 3 2 9" xfId="32234"/>
    <cellStyle name="常规 2 2 2 4 3 3 2 9 2" xfId="32235"/>
    <cellStyle name="常规 2 2 2 4 3 3 3" xfId="32236"/>
    <cellStyle name="常规 2 2 2 4 3 3 3 2" xfId="32237"/>
    <cellStyle name="常规 2 2 2 4 3 3 4" xfId="32238"/>
    <cellStyle name="常规 2 2 2 4 3 3 4 2" xfId="32239"/>
    <cellStyle name="常规 2 2 2 4 3 3 5" xfId="32240"/>
    <cellStyle name="常规 2 2 2 4 3 3 6" xfId="32241"/>
    <cellStyle name="常规 2 2 2 4 3 4" xfId="32242"/>
    <cellStyle name="常规 2 2 2 4 3 4 2" xfId="32243"/>
    <cellStyle name="常规 2 2 2 4 3 4 2 2" xfId="32244"/>
    <cellStyle name="常规 2 2 2 4 3 4 3" xfId="32245"/>
    <cellStyle name="常规 2 2 2 4 3 4 3 2" xfId="32246"/>
    <cellStyle name="常规 2 2 2 4 3 4 4" xfId="32247"/>
    <cellStyle name="常规 2 2 2 4 3 4 5" xfId="32248"/>
    <cellStyle name="常规 2 2 2 4 3 5" xfId="32249"/>
    <cellStyle name="常规 2 2 2 4 3 5 2" xfId="32250"/>
    <cellStyle name="常规 2 2 2 4 3 5 2 2" xfId="32251"/>
    <cellStyle name="常规 2 2 2 4 3 5 3" xfId="32252"/>
    <cellStyle name="常规 2 2 2 4 3 5 3 2" xfId="32253"/>
    <cellStyle name="常规 2 2 2 4 3 5 4" xfId="32254"/>
    <cellStyle name="常规 2 2 2 4 3 5 5" xfId="32255"/>
    <cellStyle name="常规 2 2 2 4 3 6" xfId="32256"/>
    <cellStyle name="常规 2 2 2 4 3 6 2" xfId="32257"/>
    <cellStyle name="常规 2 2 2 4 3 6 2 2" xfId="32258"/>
    <cellStyle name="常规 2 2 2 4 3 6 3" xfId="32259"/>
    <cellStyle name="常规 2 2 2 4 3 6 3 2" xfId="32260"/>
    <cellStyle name="常规 2 2 2 4 3 6 4" xfId="32261"/>
    <cellStyle name="常规 2 2 2 4 3 6 5" xfId="32262"/>
    <cellStyle name="常规 2 2 2 4 3 7" xfId="32263"/>
    <cellStyle name="常规 2 2 2 4 3 7 2" xfId="32264"/>
    <cellStyle name="常规 2 2 2 4 3 7 2 2" xfId="32265"/>
    <cellStyle name="常规 2 2 2 4 3 7 3" xfId="32266"/>
    <cellStyle name="常规 2 2 2 4 3 7 3 2" xfId="32267"/>
    <cellStyle name="常规 2 2 2 4 3 7 4" xfId="32268"/>
    <cellStyle name="常规 2 2 2 4 3 7 5" xfId="32269"/>
    <cellStyle name="常规 2 2 2 4 3 8" xfId="32270"/>
    <cellStyle name="常规 2 2 2 4 3 8 2" xfId="32271"/>
    <cellStyle name="常规 2 2 2 4 3 8 2 2" xfId="32272"/>
    <cellStyle name="常规 2 2 2 4 3 8 3" xfId="32273"/>
    <cellStyle name="常规 2 2 2 4 3 8 3 2" xfId="32274"/>
    <cellStyle name="常规 2 2 2 4 3 8 4" xfId="32275"/>
    <cellStyle name="常规 2 2 2 4 3 8 5" xfId="32276"/>
    <cellStyle name="常规 2 2 2 4 3 9" xfId="32277"/>
    <cellStyle name="常规 2 2 2 4 3 9 2" xfId="32278"/>
    <cellStyle name="常规 2 2 2 4 3 9 2 2" xfId="32279"/>
    <cellStyle name="常规 2 2 2 4 3 9 3" xfId="32280"/>
    <cellStyle name="常规 2 2 2 4 3 9 3 2" xfId="32281"/>
    <cellStyle name="常规 2 2 2 4 3 9 4" xfId="32282"/>
    <cellStyle name="常规 2 2 2 4 3 9 5" xfId="32283"/>
    <cellStyle name="常规 2 2 2 4 4" xfId="32284"/>
    <cellStyle name="常规 2 2 2 4 4 2" xfId="32285"/>
    <cellStyle name="常规 2 2 2 4 4 2 10" xfId="32286"/>
    <cellStyle name="常规 2 2 2 4 4 2 10 2" xfId="32287"/>
    <cellStyle name="常规 2 2 2 4 4 2 11" xfId="32288"/>
    <cellStyle name="常规 2 2 2 4 4 2 11 2" xfId="32289"/>
    <cellStyle name="常规 2 2 2 4 4 2 12" xfId="32290"/>
    <cellStyle name="常规 2 2 2 4 4 2 12 2" xfId="32291"/>
    <cellStyle name="常规 2 2 2 4 4 2 13" xfId="32292"/>
    <cellStyle name="常规 2 2 2 4 4 2 14" xfId="32293"/>
    <cellStyle name="常规 2 2 2 4 4 2 2" xfId="32294"/>
    <cellStyle name="常规 2 2 2 4 4 2 2 2" xfId="32295"/>
    <cellStyle name="常规 2 2 2 4 4 2 2 2 2" xfId="32296"/>
    <cellStyle name="常规 2 2 2 4 4 2 2 3" xfId="32297"/>
    <cellStyle name="常规 2 2 2 4 4 2 2 3 2" xfId="32298"/>
    <cellStyle name="常规 2 2 2 4 4 2 2 4" xfId="32299"/>
    <cellStyle name="常规 2 2 2 4 4 2 2 5" xfId="32300"/>
    <cellStyle name="常规 2 2 2 4 4 2 3" xfId="32301"/>
    <cellStyle name="常规 2 2 2 4 4 2 3 2" xfId="32302"/>
    <cellStyle name="常规 2 2 2 4 4 2 3 2 2" xfId="32303"/>
    <cellStyle name="常规 2 2 2 4 4 2 3 3" xfId="32304"/>
    <cellStyle name="常规 2 2 2 4 4 2 3 3 2" xfId="32305"/>
    <cellStyle name="常规 2 2 2 4 4 2 3 4" xfId="32306"/>
    <cellStyle name="常规 2 2 2 4 4 2 3 5" xfId="32307"/>
    <cellStyle name="常规 2 2 2 4 4 2 4" xfId="32308"/>
    <cellStyle name="常规 2 2 2 4 4 2 4 2" xfId="32309"/>
    <cellStyle name="常规 2 2 2 4 4 2 4 2 2" xfId="32310"/>
    <cellStyle name="常规 2 2 2 4 4 2 4 3" xfId="32311"/>
    <cellStyle name="常规 2 2 2 4 4 2 4 3 2" xfId="32312"/>
    <cellStyle name="常规 2 2 2 4 4 2 4 4" xfId="32313"/>
    <cellStyle name="常规 2 2 2 4 4 2 4 5" xfId="32314"/>
    <cellStyle name="常规 2 2 2 4 4 2 5" xfId="32315"/>
    <cellStyle name="常规 2 2 2 4 4 2 5 2" xfId="32316"/>
    <cellStyle name="常规 2 2 2 4 4 2 6" xfId="32317"/>
    <cellStyle name="常规 2 2 2 4 4 2 6 2" xfId="32318"/>
    <cellStyle name="常规 2 2 2 4 4 2 7" xfId="32319"/>
    <cellStyle name="常规 2 2 2 4 4 2 7 2" xfId="32320"/>
    <cellStyle name="常规 2 2 2 4 4 2 8" xfId="32321"/>
    <cellStyle name="常规 2 2 2 4 4 2 8 2" xfId="32322"/>
    <cellStyle name="常规 2 2 2 4 4 2 9" xfId="32323"/>
    <cellStyle name="常规 2 2 2 4 4 2 9 2" xfId="32324"/>
    <cellStyle name="常规 2 2 2 4 4 3" xfId="32325"/>
    <cellStyle name="常规 2 2 2 4 4 3 2" xfId="32326"/>
    <cellStyle name="常规 2 2 2 4 4 3 2 2" xfId="32327"/>
    <cellStyle name="常规 2 2 2 4 4 3 2 2 2" xfId="32328"/>
    <cellStyle name="常规 2 2 2 4 4 3 2 3" xfId="32329"/>
    <cellStyle name="常规 2 2 2 4 4 3 2 3 2" xfId="32330"/>
    <cellStyle name="常规 2 2 2 4 4 3 2 4" xfId="32331"/>
    <cellStyle name="常规 2 2 2 4 4 3 2 5" xfId="32332"/>
    <cellStyle name="常规 2 2 2 4 4 3 3" xfId="32333"/>
    <cellStyle name="常规 2 2 2 4 4 3 3 2" xfId="32334"/>
    <cellStyle name="常规 2 2 2 4 4 3 3 2 2" xfId="32335"/>
    <cellStyle name="常规 2 2 2 4 4 3 3 3" xfId="32336"/>
    <cellStyle name="常规 2 2 2 4 4 3 3 3 2" xfId="32337"/>
    <cellStyle name="常规 2 2 2 4 4 3 3 4" xfId="32338"/>
    <cellStyle name="常规 2 2 2 4 4 3 3 5" xfId="32339"/>
    <cellStyle name="常规 2 2 2 4 4 3 4" xfId="32340"/>
    <cellStyle name="常规 2 2 2 4 4 3 5" xfId="32341"/>
    <cellStyle name="常规 2 2 2 4 4 3 6" xfId="32342"/>
    <cellStyle name="常规 2 2 2 4 4 3 7" xfId="32343"/>
    <cellStyle name="常规 2 2 2 4 4 4" xfId="32344"/>
    <cellStyle name="常规 2 2 2 4 4 4 2" xfId="32345"/>
    <cellStyle name="常规 2 2 2 4 4 4 2 2" xfId="32346"/>
    <cellStyle name="常规 2 2 2 4 4 4 2 2 2" xfId="32347"/>
    <cellStyle name="常规 2 2 2 4 4 4 2 3" xfId="32348"/>
    <cellStyle name="常规 2 2 2 4 4 4 2 3 2" xfId="32349"/>
    <cellStyle name="常规 2 2 2 4 4 4 2 4" xfId="32350"/>
    <cellStyle name="常规 2 2 2 4 4 4 2 5" xfId="32351"/>
    <cellStyle name="常规 2 2 2 4 4 4 3" xfId="32352"/>
    <cellStyle name="常规 2 2 2 4 4 4 3 2" xfId="32353"/>
    <cellStyle name="常规 2 2 2 4 4 4 3 2 2" xfId="32354"/>
    <cellStyle name="常规 2 2 2 4 4 4 3 3" xfId="32355"/>
    <cellStyle name="常规 2 2 2 4 4 4 3 3 2" xfId="32356"/>
    <cellStyle name="常规 2 2 2 4 4 4 3 4" xfId="32357"/>
    <cellStyle name="常规 2 2 2 4 4 4 3 5" xfId="32358"/>
    <cellStyle name="常规 2 2 2 4 4 4 4" xfId="32359"/>
    <cellStyle name="常规 2 2 2 4 4 4 5" xfId="32360"/>
    <cellStyle name="常规 2 2 2 4 4 4 6" xfId="32361"/>
    <cellStyle name="常规 2 2 2 4 4 4 7" xfId="32362"/>
    <cellStyle name="常规 2 2 2 4 4 5" xfId="32363"/>
    <cellStyle name="常规 2 2 2 4 4 5 2" xfId="32364"/>
    <cellStyle name="常规 2 2 2 4 4 5 2 2" xfId="32365"/>
    <cellStyle name="常规 2 2 2 4 4 5 3" xfId="32366"/>
    <cellStyle name="常规 2 2 2 4 4 5 3 2" xfId="32367"/>
    <cellStyle name="常规 2 2 2 4 4 5 4" xfId="32368"/>
    <cellStyle name="常规 2 2 2 4 4 5 5" xfId="32369"/>
    <cellStyle name="常规 2 2 2 4 5" xfId="32370"/>
    <cellStyle name="常规 2 2 2 4 5 2" xfId="32371"/>
    <cellStyle name="常规 2 2 2 4 5 2 10" xfId="32372"/>
    <cellStyle name="常规 2 2 2 4 5 2 10 2" xfId="32373"/>
    <cellStyle name="常规 2 2 2 4 5 2 11" xfId="32374"/>
    <cellStyle name="常规 2 2 2 4 5 2 11 2" xfId="32375"/>
    <cellStyle name="常规 2 2 2 4 5 2 12" xfId="32376"/>
    <cellStyle name="常规 2 2 2 4 5 2 12 2" xfId="32377"/>
    <cellStyle name="常规 2 2 2 4 5 2 13" xfId="32378"/>
    <cellStyle name="常规 2 2 2 4 5 2 14" xfId="32379"/>
    <cellStyle name="常规 2 2 2 4 5 2 2" xfId="32380"/>
    <cellStyle name="常规 2 2 2 4 5 2 2 2" xfId="32381"/>
    <cellStyle name="常规 2 2 2 4 5 2 2 2 2" xfId="32382"/>
    <cellStyle name="常规 2 2 2 4 5 2 2 3" xfId="32383"/>
    <cellStyle name="常规 2 2 2 4 5 2 2 3 2" xfId="32384"/>
    <cellStyle name="常规 2 2 2 4 5 2 2 4" xfId="32385"/>
    <cellStyle name="常规 2 2 2 4 5 2 2 5" xfId="32386"/>
    <cellStyle name="常规 2 2 2 4 5 2 3" xfId="32387"/>
    <cellStyle name="常规 2 2 2 4 5 2 3 2" xfId="32388"/>
    <cellStyle name="常规 2 2 2 4 5 2 3 2 2" xfId="32389"/>
    <cellStyle name="常规 2 2 2 4 5 2 3 3" xfId="32390"/>
    <cellStyle name="常规 2 2 2 4 5 2 3 3 2" xfId="32391"/>
    <cellStyle name="常规 2 2 2 4 5 2 3 4" xfId="32392"/>
    <cellStyle name="常规 2 2 2 4 5 2 3 5" xfId="32393"/>
    <cellStyle name="常规 2 2 2 4 5 2 4" xfId="32394"/>
    <cellStyle name="常规 2 2 2 4 5 2 4 2" xfId="32395"/>
    <cellStyle name="常规 2 2 2 4 5 2 4 2 2" xfId="32396"/>
    <cellStyle name="常规 2 2 2 4 5 2 4 3" xfId="32397"/>
    <cellStyle name="常规 2 2 2 4 5 2 4 3 2" xfId="32398"/>
    <cellStyle name="常规 2 2 2 4 5 2 4 4" xfId="32399"/>
    <cellStyle name="常规 2 2 2 4 5 2 4 5" xfId="32400"/>
    <cellStyle name="常规 2 2 2 4 5 2 5" xfId="32401"/>
    <cellStyle name="常规 2 2 2 4 5 2 5 2" xfId="32402"/>
    <cellStyle name="常规 2 2 2 4 5 2 6" xfId="32403"/>
    <cellStyle name="常规 2 2 2 4 5 2 6 2" xfId="32404"/>
    <cellStyle name="常规 2 2 2 4 5 2 7" xfId="32405"/>
    <cellStyle name="常规 2 2 2 4 5 2 7 2" xfId="32406"/>
    <cellStyle name="常规 2 2 2 4 5 2 8" xfId="32407"/>
    <cellStyle name="常规 2 2 2 4 5 2 8 2" xfId="32408"/>
    <cellStyle name="常规 2 2 2 4 5 2 9" xfId="32409"/>
    <cellStyle name="常规 2 2 2 4 5 2 9 2" xfId="32410"/>
    <cellStyle name="常规 2 2 2 4 5 3" xfId="32411"/>
    <cellStyle name="常规 2 2 2 4 5 3 2" xfId="32412"/>
    <cellStyle name="常规 2 2 2 4 5 3 2 2" xfId="32413"/>
    <cellStyle name="常规 2 2 2 4 5 3 2 2 2" xfId="32414"/>
    <cellStyle name="常规 2 2 2 4 5 3 2 3" xfId="32415"/>
    <cellStyle name="常规 2 2 2 4 5 3 2 3 2" xfId="32416"/>
    <cellStyle name="常规 2 2 2 4 5 3 2 4" xfId="32417"/>
    <cellStyle name="常规 2 2 2 4 5 3 2 5" xfId="32418"/>
    <cellStyle name="常规 2 2 2 4 5 3 3" xfId="32419"/>
    <cellStyle name="常规 2 2 2 4 5 3 3 2" xfId="32420"/>
    <cellStyle name="常规 2 2 2 4 5 3 3 2 2" xfId="32421"/>
    <cellStyle name="常规 2 2 2 4 5 3 3 3" xfId="32422"/>
    <cellStyle name="常规 2 2 2 4 5 3 3 3 2" xfId="32423"/>
    <cellStyle name="常规 2 2 2 4 5 3 3 4" xfId="32424"/>
    <cellStyle name="常规 2 2 2 4 5 3 3 5" xfId="32425"/>
    <cellStyle name="常规 2 2 2 4 5 3 4" xfId="32426"/>
    <cellStyle name="常规 2 2 2 4 5 3 5" xfId="32427"/>
    <cellStyle name="常规 2 2 2 4 5 3 6" xfId="32428"/>
    <cellStyle name="常规 2 2 2 4 5 3 7" xfId="32429"/>
    <cellStyle name="常规 2 2 2 4 5 4" xfId="32430"/>
    <cellStyle name="常规 2 2 2 4 5 4 2" xfId="32431"/>
    <cellStyle name="常规 2 2 2 4 5 4 2 2" xfId="32432"/>
    <cellStyle name="常规 2 2 2 4 5 4 2 2 2" xfId="32433"/>
    <cellStyle name="常规 2 2 2 4 5 4 2 3" xfId="32434"/>
    <cellStyle name="常规 2 2 2 4 5 4 2 3 2" xfId="32435"/>
    <cellStyle name="常规 2 2 2 4 5 4 2 4" xfId="32436"/>
    <cellStyle name="常规 2 2 2 4 5 4 2 5" xfId="32437"/>
    <cellStyle name="常规 2 2 2 4 5 4 3" xfId="32438"/>
    <cellStyle name="常规 2 2 2 4 5 4 3 2" xfId="32439"/>
    <cellStyle name="常规 2 2 2 4 5 4 3 2 2" xfId="32440"/>
    <cellStyle name="常规 2 2 2 4 5 4 3 3" xfId="32441"/>
    <cellStyle name="常规 2 2 2 4 5 4 3 3 2" xfId="32442"/>
    <cellStyle name="常规 2 2 2 4 5 4 3 4" xfId="32443"/>
    <cellStyle name="常规 2 2 2 4 5 4 3 5" xfId="32444"/>
    <cellStyle name="常规 2 2 2 4 5 4 4" xfId="32445"/>
    <cellStyle name="常规 2 2 2 4 5 4 5" xfId="32446"/>
    <cellStyle name="常规 2 2 2 4 5 4 6" xfId="32447"/>
    <cellStyle name="常规 2 2 2 4 5 4 7" xfId="32448"/>
    <cellStyle name="常规 2 2 2 4 5 5" xfId="32449"/>
    <cellStyle name="常规 2 2 2 4 5 5 2" xfId="32450"/>
    <cellStyle name="常规 2 2 2 4 5 5 2 2" xfId="32451"/>
    <cellStyle name="常规 2 2 2 4 5 5 3" xfId="32452"/>
    <cellStyle name="常规 2 2 2 4 5 5 3 2" xfId="32453"/>
    <cellStyle name="常规 2 2 2 4 5 5 4" xfId="32454"/>
    <cellStyle name="常规 2 2 2 4 5 5 5" xfId="32455"/>
    <cellStyle name="常规 2 2 2 4 6" xfId="32456"/>
    <cellStyle name="常规 2 2 2 4 7" xfId="32457"/>
    <cellStyle name="常规 2 2 2 4 8" xfId="32458"/>
    <cellStyle name="常规 2 2 2 4 9" xfId="32459"/>
    <cellStyle name="常规 2 2 2 5" xfId="32460"/>
    <cellStyle name="常规 2 2 2 5 2" xfId="32461"/>
    <cellStyle name="常规 2 2 2 5 2 10" xfId="32462"/>
    <cellStyle name="常规 2 2 2 5 2 2" xfId="32463"/>
    <cellStyle name="常规 2 2 2 5 2 2 2" xfId="32464"/>
    <cellStyle name="常规 2 2 2 5 2 2 2 2" xfId="32465"/>
    <cellStyle name="常规 2 2 2 5 2 2 3" xfId="32466"/>
    <cellStyle name="常规 2 2 2 5 2 2 3 2" xfId="32467"/>
    <cellStyle name="常规 2 2 2 5 2 2 4" xfId="32468"/>
    <cellStyle name="常规 2 2 2 5 2 2 5" xfId="32469"/>
    <cellStyle name="常规 2 2 2 5 2 3" xfId="32470"/>
    <cellStyle name="常规 2 2 2 5 2 3 10" xfId="32471"/>
    <cellStyle name="常规 2 2 2 5 2 3 10 2" xfId="32472"/>
    <cellStyle name="常规 2 2 2 5 2 3 11" xfId="32473"/>
    <cellStyle name="常规 2 2 2 5 2 3 11 2" xfId="32474"/>
    <cellStyle name="常规 2 2 2 5 2 3 12" xfId="32475"/>
    <cellStyle name="常规 2 2 2 5 2 3 12 2" xfId="32476"/>
    <cellStyle name="常规 2 2 2 5 2 3 13" xfId="32477"/>
    <cellStyle name="常规 2 2 2 5 2 3 14" xfId="32478"/>
    <cellStyle name="常规 2 2 2 5 2 3 2" xfId="32479"/>
    <cellStyle name="常规 2 2 2 5 2 3 2 2" xfId="32480"/>
    <cellStyle name="常规 2 2 2 5 2 3 2 2 2" xfId="32481"/>
    <cellStyle name="常规 2 2 2 5 2 3 2 3" xfId="32482"/>
    <cellStyle name="常规 2 2 2 5 2 3 2 3 2" xfId="32483"/>
    <cellStyle name="常规 2 2 2 5 2 3 2 4" xfId="32484"/>
    <cellStyle name="常规 2 2 2 5 2 3 2 5" xfId="32485"/>
    <cellStyle name="常规 2 2 2 5 2 3 3" xfId="32486"/>
    <cellStyle name="常规 2 2 2 5 2 3 3 2" xfId="32487"/>
    <cellStyle name="常规 2 2 2 5 2 3 3 2 2" xfId="32488"/>
    <cellStyle name="常规 2 2 2 5 2 3 3 3" xfId="32489"/>
    <cellStyle name="常规 2 2 2 5 2 3 3 3 2" xfId="32490"/>
    <cellStyle name="常规 2 2 2 5 2 3 3 4" xfId="32491"/>
    <cellStyle name="常规 2 2 2 5 2 3 3 5" xfId="32492"/>
    <cellStyle name="常规 2 2 2 5 2 3 4" xfId="32493"/>
    <cellStyle name="常规 2 2 2 5 2 3 4 2" xfId="32494"/>
    <cellStyle name="常规 2 2 2 5 2 3 4 2 2" xfId="32495"/>
    <cellStyle name="常规 2 2 2 5 2 3 4 3" xfId="32496"/>
    <cellStyle name="常规 2 2 2 5 2 3 4 3 2" xfId="32497"/>
    <cellStyle name="常规 2 2 2 5 2 3 4 4" xfId="32498"/>
    <cellStyle name="常规 2 2 2 5 2 3 4 5" xfId="32499"/>
    <cellStyle name="常规 2 2 2 5 2 3 5" xfId="32500"/>
    <cellStyle name="常规 2 2 2 5 2 3 5 2" xfId="32501"/>
    <cellStyle name="常规 2 2 2 5 2 3 6" xfId="32502"/>
    <cellStyle name="常规 2 2 2 5 2 3 6 2" xfId="32503"/>
    <cellStyle name="常规 2 2 2 5 2 3 7" xfId="32504"/>
    <cellStyle name="常规 2 2 2 5 2 3 7 2" xfId="32505"/>
    <cellStyle name="常规 2 2 2 5 2 3 8" xfId="32506"/>
    <cellStyle name="常规 2 2 2 5 2 3 8 2" xfId="32507"/>
    <cellStyle name="常规 2 2 2 5 2 3 9" xfId="32508"/>
    <cellStyle name="常规 2 2 2 5 2 3 9 2" xfId="32509"/>
    <cellStyle name="常规 2 2 2 5 2 4" xfId="32510"/>
    <cellStyle name="常规 2 2 2 5 2 4 2" xfId="32511"/>
    <cellStyle name="常规 2 2 2 5 2 4 2 2" xfId="32512"/>
    <cellStyle name="常规 2 2 2 5 2 4 2 2 2" xfId="32513"/>
    <cellStyle name="常规 2 2 2 5 2 4 2 3" xfId="32514"/>
    <cellStyle name="常规 2 2 2 5 2 4 2 3 2" xfId="32515"/>
    <cellStyle name="常规 2 2 2 5 2 4 2 4" xfId="32516"/>
    <cellStyle name="常规 2 2 2 5 2 4 2 5" xfId="32517"/>
    <cellStyle name="常规 2 2 2 5 2 4 3" xfId="32518"/>
    <cellStyle name="常规 2 2 2 5 2 4 3 2" xfId="32519"/>
    <cellStyle name="常规 2 2 2 5 2 4 3 2 2" xfId="32520"/>
    <cellStyle name="常规 2 2 2 5 2 4 3 3" xfId="32521"/>
    <cellStyle name="常规 2 2 2 5 2 4 3 3 2" xfId="32522"/>
    <cellStyle name="常规 2 2 2 5 2 4 3 4" xfId="32523"/>
    <cellStyle name="常规 2 2 2 5 2 4 3 5" xfId="32524"/>
    <cellStyle name="常规 2 2 2 5 2 4 4" xfId="32525"/>
    <cellStyle name="常规 2 2 2 5 2 4 5" xfId="32526"/>
    <cellStyle name="常规 2 2 2 5 2 4 6" xfId="32527"/>
    <cellStyle name="常规 2 2 2 5 2 4 7" xfId="32528"/>
    <cellStyle name="常规 2 2 2 5 2 5" xfId="32529"/>
    <cellStyle name="常规 2 2 2 5 2 5 2" xfId="32530"/>
    <cellStyle name="常规 2 2 2 5 2 5 2 2" xfId="32531"/>
    <cellStyle name="常规 2 2 2 5 2 5 2 2 2" xfId="32532"/>
    <cellStyle name="常规 2 2 2 5 2 5 2 3" xfId="32533"/>
    <cellStyle name="常规 2 2 2 5 2 5 2 3 2" xfId="32534"/>
    <cellStyle name="常规 2 2 2 5 2 5 2 4" xfId="32535"/>
    <cellStyle name="常规 2 2 2 5 2 5 2 5" xfId="32536"/>
    <cellStyle name="常规 2 2 2 5 2 5 3" xfId="32537"/>
    <cellStyle name="常规 2 2 2 5 2 5 3 2" xfId="32538"/>
    <cellStyle name="常规 2 2 2 5 2 5 3 2 2" xfId="32539"/>
    <cellStyle name="常规 2 2 2 5 2 5 3 3" xfId="32540"/>
    <cellStyle name="常规 2 2 2 5 2 5 3 3 2" xfId="32541"/>
    <cellStyle name="常规 2 2 2 5 2 5 3 4" xfId="32542"/>
    <cellStyle name="常规 2 2 2 5 2 5 3 5" xfId="32543"/>
    <cellStyle name="常规 2 2 2 5 2 5 4" xfId="32544"/>
    <cellStyle name="常规 2 2 2 5 2 5 5" xfId="32545"/>
    <cellStyle name="常规 2 2 2 5 2 5 6" xfId="32546"/>
    <cellStyle name="常规 2 2 2 5 2 5 7" xfId="32547"/>
    <cellStyle name="常规 2 2 2 5 2 6" xfId="32548"/>
    <cellStyle name="常规 2 2 2 5 2 6 2" xfId="32549"/>
    <cellStyle name="常规 2 2 2 5 2 6 2 2" xfId="32550"/>
    <cellStyle name="常规 2 2 2 5 2 6 3" xfId="32551"/>
    <cellStyle name="常规 2 2 2 5 2 6 3 2" xfId="32552"/>
    <cellStyle name="常规 2 2 2 5 2 6 4" xfId="32553"/>
    <cellStyle name="常规 2 2 2 5 2 6 5" xfId="32554"/>
    <cellStyle name="常规 2 2 2 5 2 7" xfId="32555"/>
    <cellStyle name="常规 2 2 2 5 2 7 2" xfId="32556"/>
    <cellStyle name="常规 2 2 2 5 2 8" xfId="32557"/>
    <cellStyle name="常规 2 2 2 5 2 8 2" xfId="32558"/>
    <cellStyle name="常规 2 2 2 5 2 9" xfId="32559"/>
    <cellStyle name="常规 2 2 2 5 3" xfId="32560"/>
    <cellStyle name="常规 2 2 2 5 3 10" xfId="32561"/>
    <cellStyle name="常规 2 2 2 5 3 10 2" xfId="32562"/>
    <cellStyle name="常规 2 2 2 5 3 11" xfId="32563"/>
    <cellStyle name="常规 2 2 2 5 3 11 2" xfId="32564"/>
    <cellStyle name="常规 2 2 2 5 3 12" xfId="32565"/>
    <cellStyle name="常规 2 2 2 5 3 12 2" xfId="32566"/>
    <cellStyle name="常规 2 2 2 5 3 13" xfId="32567"/>
    <cellStyle name="常规 2 2 2 5 3 13 2" xfId="32568"/>
    <cellStyle name="常规 2 2 2 5 3 14" xfId="32569"/>
    <cellStyle name="常规 2 2 2 5 3 14 2" xfId="32570"/>
    <cellStyle name="常规 2 2 2 5 3 15" xfId="32571"/>
    <cellStyle name="常规 2 2 2 5 3 16" xfId="32572"/>
    <cellStyle name="常规 2 2 2 5 3 2" xfId="32573"/>
    <cellStyle name="常规 2 2 2 5 3 2 2" xfId="32574"/>
    <cellStyle name="常规 2 2 2 5 3 2 2 2" xfId="32575"/>
    <cellStyle name="常规 2 2 2 5 3 2 3" xfId="32576"/>
    <cellStyle name="常规 2 2 2 5 3 2 3 2" xfId="32577"/>
    <cellStyle name="常规 2 2 2 5 3 2 4" xfId="32578"/>
    <cellStyle name="常规 2 2 2 5 3 2 5" xfId="32579"/>
    <cellStyle name="常规 2 2 2 5 3 3" xfId="32580"/>
    <cellStyle name="常规 2 2 2 5 3 3 2" xfId="32581"/>
    <cellStyle name="常规 2 2 2 5 3 3 2 2" xfId="32582"/>
    <cellStyle name="常规 2 2 2 5 3 3 2 2 2" xfId="32583"/>
    <cellStyle name="常规 2 2 2 5 3 3 2 3" xfId="32584"/>
    <cellStyle name="常规 2 2 2 5 3 3 2 3 2" xfId="32585"/>
    <cellStyle name="常规 2 2 2 5 3 3 2 4" xfId="32586"/>
    <cellStyle name="常规 2 2 2 5 3 3 2 5" xfId="32587"/>
    <cellStyle name="常规 2 2 2 5 3 3 3" xfId="32588"/>
    <cellStyle name="常规 2 2 2 5 3 3 3 2" xfId="32589"/>
    <cellStyle name="常规 2 2 2 5 3 3 3 2 2" xfId="32590"/>
    <cellStyle name="常规 2 2 2 5 3 3 3 3" xfId="32591"/>
    <cellStyle name="常规 2 2 2 5 3 3 3 3 2" xfId="32592"/>
    <cellStyle name="常规 2 2 2 5 3 3 3 4" xfId="32593"/>
    <cellStyle name="常规 2 2 2 5 3 3 3 5" xfId="32594"/>
    <cellStyle name="常规 2 2 2 5 3 3 4" xfId="32595"/>
    <cellStyle name="常规 2 2 2 5 3 3 5" xfId="32596"/>
    <cellStyle name="常规 2 2 2 5 3 3 6" xfId="32597"/>
    <cellStyle name="常规 2 2 2 5 3 3 7" xfId="32598"/>
    <cellStyle name="常规 2 2 2 5 3 4" xfId="32599"/>
    <cellStyle name="常规 2 2 2 5 3 4 2" xfId="32600"/>
    <cellStyle name="常规 2 2 2 5 3 4 2 2" xfId="32601"/>
    <cellStyle name="常规 2 2 2 5 3 4 2 2 2" xfId="32602"/>
    <cellStyle name="常规 2 2 2 5 3 4 2 3" xfId="32603"/>
    <cellStyle name="常规 2 2 2 5 3 4 2 3 2" xfId="32604"/>
    <cellStyle name="常规 2 2 2 5 3 4 2 4" xfId="32605"/>
    <cellStyle name="常规 2 2 2 5 3 4 2 5" xfId="32606"/>
    <cellStyle name="常规 2 2 2 5 3 4 3" xfId="32607"/>
    <cellStyle name="常规 2 2 2 5 3 4 4" xfId="32608"/>
    <cellStyle name="常规 2 2 2 5 3 4 5" xfId="32609"/>
    <cellStyle name="常规 2 2 2 5 3 4 6" xfId="32610"/>
    <cellStyle name="常规 2 2 2 5 3 5" xfId="32611"/>
    <cellStyle name="常规 2 2 2 5 3 5 2" xfId="32612"/>
    <cellStyle name="常规 2 2 2 5 3 5 2 2" xfId="32613"/>
    <cellStyle name="常规 2 2 2 5 3 5 3" xfId="32614"/>
    <cellStyle name="常规 2 2 2 5 3 5 3 2" xfId="32615"/>
    <cellStyle name="常规 2 2 2 5 3 5 4" xfId="32616"/>
    <cellStyle name="常规 2 2 2 5 3 5 5" xfId="32617"/>
    <cellStyle name="常规 2 2 2 5 3 6" xfId="32618"/>
    <cellStyle name="常规 2 2 2 5 3 6 2" xfId="32619"/>
    <cellStyle name="常规 2 2 2 5 3 6 2 2" xfId="32620"/>
    <cellStyle name="常规 2 2 2 5 3 6 3" xfId="32621"/>
    <cellStyle name="常规 2 2 2 5 3 6 3 2" xfId="32622"/>
    <cellStyle name="常规 2 2 2 5 3 6 4" xfId="32623"/>
    <cellStyle name="常规 2 2 2 5 3 6 5" xfId="32624"/>
    <cellStyle name="常规 2 2 2 5 3 7" xfId="32625"/>
    <cellStyle name="常规 2 2 2 5 3 7 2" xfId="32626"/>
    <cellStyle name="常规 2 2 2 5 3 8" xfId="32627"/>
    <cellStyle name="常规 2 2 2 5 3 8 2" xfId="32628"/>
    <cellStyle name="常规 2 2 2 5 3 9" xfId="32629"/>
    <cellStyle name="常规 2 2 2 5 3 9 2" xfId="32630"/>
    <cellStyle name="常规 2 2 2 5 4" xfId="32631"/>
    <cellStyle name="常规 2 2 2 5 4 2" xfId="32632"/>
    <cellStyle name="常规 2 2 2 5 4 2 2" xfId="32633"/>
    <cellStyle name="常规 2 2 2 5 4 2 2 2" xfId="32634"/>
    <cellStyle name="常规 2 2 2 5 4 2 3" xfId="32635"/>
    <cellStyle name="常规 2 2 2 5 4 2 3 2" xfId="32636"/>
    <cellStyle name="常规 2 2 2 5 4 2 4" xfId="32637"/>
    <cellStyle name="常规 2 2 2 5 4 2 5" xfId="32638"/>
    <cellStyle name="常规 2 2 2 5 4 3" xfId="32639"/>
    <cellStyle name="常规 2 2 2 5 4 3 2" xfId="32640"/>
    <cellStyle name="常规 2 2 2 5 4 3 2 2" xfId="32641"/>
    <cellStyle name="常规 2 2 2 5 4 3 3" xfId="32642"/>
    <cellStyle name="常规 2 2 2 5 4 3 3 2" xfId="32643"/>
    <cellStyle name="常规 2 2 2 5 4 3 4" xfId="32644"/>
    <cellStyle name="常规 2 2 2 5 4 3 5" xfId="32645"/>
    <cellStyle name="常规 2 2 2 5 4 4" xfId="32646"/>
    <cellStyle name="常规 2 2 2 5 4 5" xfId="32647"/>
    <cellStyle name="常规 2 2 2 5 4 6" xfId="32648"/>
    <cellStyle name="常规 2 2 2 5 4 7" xfId="32649"/>
    <cellStyle name="常规 2 2 2 5 5" xfId="32650"/>
    <cellStyle name="常规 2 2 2 5 5 2" xfId="32651"/>
    <cellStyle name="常规 2 2 2 5 5 3" xfId="32652"/>
    <cellStyle name="常规 2 2 2 5 5 4" xfId="32653"/>
    <cellStyle name="常规 2 2 2 5 5 5" xfId="32654"/>
    <cellStyle name="常规 2 2 2 5 6" xfId="32655"/>
    <cellStyle name="常规 2 2 2 5 6 2" xfId="32656"/>
    <cellStyle name="常规 2 2 2 5 7" xfId="32657"/>
    <cellStyle name="常规 2 2 2 5 7 2" xfId="32658"/>
    <cellStyle name="常规 2 2 2 5 8" xfId="32659"/>
    <cellStyle name="常规 2 2 2 5 9" xfId="32660"/>
    <cellStyle name="常规 2 2 2 6" xfId="32661"/>
    <cellStyle name="常规 2 2 2 6 2" xfId="32662"/>
    <cellStyle name="常规 2 2 2 6 2 10" xfId="32663"/>
    <cellStyle name="常规 2 2 2 6 2 2" xfId="32664"/>
    <cellStyle name="常规 2 2 2 6 2 2 2" xfId="32665"/>
    <cellStyle name="常规 2 2 2 6 2 2 2 2" xfId="32666"/>
    <cellStyle name="常规 2 2 2 6 2 2 3" xfId="32667"/>
    <cellStyle name="常规 2 2 2 6 2 2 3 2" xfId="32668"/>
    <cellStyle name="常规 2 2 2 6 2 2 4" xfId="32669"/>
    <cellStyle name="常规 2 2 2 6 2 2 5" xfId="32670"/>
    <cellStyle name="常规 2 2 2 6 2 3" xfId="32671"/>
    <cellStyle name="常规 2 2 2 6 2 3 10" xfId="32672"/>
    <cellStyle name="常规 2 2 2 6 2 3 10 2" xfId="32673"/>
    <cellStyle name="常规 2 2 2 6 2 3 11" xfId="32674"/>
    <cellStyle name="常规 2 2 2 6 2 3 11 2" xfId="32675"/>
    <cellStyle name="常规 2 2 2 6 2 3 12" xfId="32676"/>
    <cellStyle name="常规 2 2 2 6 2 3 12 2" xfId="32677"/>
    <cellStyle name="常规 2 2 2 6 2 3 13" xfId="32678"/>
    <cellStyle name="常规 2 2 2 6 2 3 14" xfId="32679"/>
    <cellStyle name="常规 2 2 2 6 2 3 2" xfId="32680"/>
    <cellStyle name="常规 2 2 2 6 2 3 2 2" xfId="32681"/>
    <cellStyle name="常规 2 2 2 6 2 3 2 2 2" xfId="32682"/>
    <cellStyle name="常规 2 2 2 6 2 3 2 3" xfId="32683"/>
    <cellStyle name="常规 2 2 2 6 2 3 2 3 2" xfId="32684"/>
    <cellStyle name="常规 2 2 2 6 2 3 2 4" xfId="32685"/>
    <cellStyle name="常规 2 2 2 6 2 3 2 5" xfId="32686"/>
    <cellStyle name="常规 2 2 2 6 2 3 3" xfId="32687"/>
    <cellStyle name="常规 2 2 2 6 2 3 3 2" xfId="32688"/>
    <cellStyle name="常规 2 2 2 6 2 3 3 2 2" xfId="32689"/>
    <cellStyle name="常规 2 2 2 6 2 3 3 3" xfId="32690"/>
    <cellStyle name="常规 2 2 2 6 2 3 3 3 2" xfId="32691"/>
    <cellStyle name="常规 2 2 2 6 2 3 3 4" xfId="32692"/>
    <cellStyle name="常规 2 2 2 6 2 3 3 5" xfId="32693"/>
    <cellStyle name="常规 2 2 2 6 2 3 4" xfId="32694"/>
    <cellStyle name="常规 2 2 2 6 2 3 4 2" xfId="32695"/>
    <cellStyle name="常规 2 2 2 6 2 3 4 2 2" xfId="32696"/>
    <cellStyle name="常规 2 2 2 6 2 3 4 3" xfId="32697"/>
    <cellStyle name="常规 2 2 2 6 2 3 4 3 2" xfId="32698"/>
    <cellStyle name="常规 2 2 2 6 2 3 4 4" xfId="32699"/>
    <cellStyle name="常规 2 2 2 6 2 3 4 5" xfId="32700"/>
    <cellStyle name="常规 2 2 2 6 2 3 5" xfId="32701"/>
    <cellStyle name="常规 2 2 2 6 2 3 5 2" xfId="32702"/>
    <cellStyle name="常规 2 2 2 6 2 3 6" xfId="32703"/>
    <cellStyle name="常规 2 2 2 6 2 3 6 2" xfId="32704"/>
    <cellStyle name="常规 2 2 2 6 2 3 7" xfId="32705"/>
    <cellStyle name="常规 2 2 2 6 2 3 7 2" xfId="32706"/>
    <cellStyle name="常规 2 2 2 6 2 3 8" xfId="32707"/>
    <cellStyle name="常规 2 2 2 6 2 3 8 2" xfId="32708"/>
    <cellStyle name="常规 2 2 2 6 2 3 9" xfId="32709"/>
    <cellStyle name="常规 2 2 2 6 2 3 9 2" xfId="32710"/>
    <cellStyle name="常规 2 2 2 6 2 4" xfId="32711"/>
    <cellStyle name="常规 2 2 2 6 2 4 2" xfId="32712"/>
    <cellStyle name="常规 2 2 2 6 2 4 2 2" xfId="32713"/>
    <cellStyle name="常规 2 2 2 6 2 4 2 2 2" xfId="32714"/>
    <cellStyle name="常规 2 2 2 6 2 4 2 3" xfId="32715"/>
    <cellStyle name="常规 2 2 2 6 2 4 2 3 2" xfId="32716"/>
    <cellStyle name="常规 2 2 2 6 2 4 2 4" xfId="32717"/>
    <cellStyle name="常规 2 2 2 6 2 4 2 5" xfId="32718"/>
    <cellStyle name="常规 2 2 2 6 2 4 3" xfId="32719"/>
    <cellStyle name="常规 2 2 2 6 2 4 3 2" xfId="32720"/>
    <cellStyle name="常规 2 2 2 6 2 4 3 2 2" xfId="32721"/>
    <cellStyle name="常规 2 2 2 6 2 4 3 3" xfId="32722"/>
    <cellStyle name="常规 2 2 2 6 2 4 3 3 2" xfId="32723"/>
    <cellStyle name="常规 2 2 2 6 2 4 3 4" xfId="32724"/>
    <cellStyle name="常规 2 2 2 6 2 4 3 5" xfId="32725"/>
    <cellStyle name="常规 2 2 2 6 2 4 4" xfId="32726"/>
    <cellStyle name="常规 2 2 2 6 2 4 5" xfId="32727"/>
    <cellStyle name="常规 2 2 2 6 2 4 6" xfId="32728"/>
    <cellStyle name="常规 2 2 2 6 2 4 7" xfId="32729"/>
    <cellStyle name="常规 2 2 2 6 2 5" xfId="32730"/>
    <cellStyle name="常规 2 2 2 6 2 5 2" xfId="32731"/>
    <cellStyle name="常规 2 2 2 6 2 5 2 2" xfId="32732"/>
    <cellStyle name="常规 2 2 2 6 2 5 2 2 2" xfId="32733"/>
    <cellStyle name="常规 2 2 2 6 2 5 2 3" xfId="32734"/>
    <cellStyle name="常规 2 2 2 6 2 5 2 3 2" xfId="32735"/>
    <cellStyle name="常规 2 2 2 6 2 5 2 4" xfId="32736"/>
    <cellStyle name="常规 2 2 2 6 2 5 2 5" xfId="32737"/>
    <cellStyle name="常规 2 2 2 6 2 5 3" xfId="32738"/>
    <cellStyle name="常规 2 2 2 6 2 5 3 2" xfId="32739"/>
    <cellStyle name="常规 2 2 2 6 2 5 3 2 2" xfId="32740"/>
    <cellStyle name="常规 2 2 2 6 2 5 3 3" xfId="32741"/>
    <cellStyle name="常规 2 2 2 6 2 5 3 3 2" xfId="32742"/>
    <cellStyle name="常规 2 2 2 6 2 5 3 4" xfId="32743"/>
    <cellStyle name="常规 2 2 2 6 2 5 3 5" xfId="32744"/>
    <cellStyle name="常规 2 2 2 6 2 5 4" xfId="32745"/>
    <cellStyle name="常规 2 2 2 6 2 5 5" xfId="32746"/>
    <cellStyle name="常规 2 2 2 6 2 5 6" xfId="32747"/>
    <cellStyle name="常规 2 2 2 6 2 5 7" xfId="32748"/>
    <cellStyle name="常规 2 2 2 6 2 6" xfId="32749"/>
    <cellStyle name="常规 2 2 2 6 2 6 2" xfId="32750"/>
    <cellStyle name="常规 2 2 2 6 2 6 2 2" xfId="32751"/>
    <cellStyle name="常规 2 2 2 6 2 6 3" xfId="32752"/>
    <cellStyle name="常规 2 2 2 6 2 6 3 2" xfId="32753"/>
    <cellStyle name="常规 2 2 2 6 2 6 4" xfId="32754"/>
    <cellStyle name="常规 2 2 2 6 2 6 5" xfId="32755"/>
    <cellStyle name="常规 2 2 2 6 2 7" xfId="32756"/>
    <cellStyle name="常规 2 2 2 6 2 7 2" xfId="32757"/>
    <cellStyle name="常规 2 2 2 6 2 8" xfId="32758"/>
    <cellStyle name="常规 2 2 2 6 2 8 2" xfId="32759"/>
    <cellStyle name="常规 2 2 2 6 2 9" xfId="32760"/>
    <cellStyle name="常规 2 2 2 6 3" xfId="32761"/>
    <cellStyle name="常规 2 2 2 6 3 10" xfId="32762"/>
    <cellStyle name="常规 2 2 2 6 3 10 2" xfId="32763"/>
    <cellStyle name="常规 2 2 2 6 3 11" xfId="32764"/>
    <cellStyle name="常规 2 2 2 6 3 11 2" xfId="32765"/>
    <cellStyle name="常规 2 2 2 6 3 12" xfId="32766"/>
    <cellStyle name="常规 2 2 2 6 3 12 2" xfId="32767"/>
    <cellStyle name="常规 2 2 2 6 3 13" xfId="32768"/>
    <cellStyle name="常规 2 2 2 6 3 13 2" xfId="32769"/>
    <cellStyle name="常规 2 2 2 6 3 14" xfId="32770"/>
    <cellStyle name="常规 2 2 2 6 3 14 2" xfId="32771"/>
    <cellStyle name="常规 2 2 2 6 3 15" xfId="32772"/>
    <cellStyle name="常规 2 2 2 6 3 16" xfId="32773"/>
    <cellStyle name="常规 2 2 2 6 3 2" xfId="32774"/>
    <cellStyle name="常规 2 2 2 6 3 2 2" xfId="32775"/>
    <cellStyle name="常规 2 2 2 6 3 2 2 2" xfId="32776"/>
    <cellStyle name="常规 2 2 2 6 3 2 3" xfId="32777"/>
    <cellStyle name="常规 2 2 2 6 3 2 3 2" xfId="32778"/>
    <cellStyle name="常规 2 2 2 6 3 2 4" xfId="32779"/>
    <cellStyle name="常规 2 2 2 6 3 2 5" xfId="32780"/>
    <cellStyle name="常规 2 2 2 6 3 3" xfId="32781"/>
    <cellStyle name="常规 2 2 2 6 3 3 2" xfId="32782"/>
    <cellStyle name="常规 2 2 2 6 3 3 2 2" xfId="32783"/>
    <cellStyle name="常规 2 2 2 6 3 3 2 2 2" xfId="32784"/>
    <cellStyle name="常规 2 2 2 6 3 3 2 3" xfId="32785"/>
    <cellStyle name="常规 2 2 2 6 3 3 2 3 2" xfId="32786"/>
    <cellStyle name="常规 2 2 2 6 3 3 2 4" xfId="32787"/>
    <cellStyle name="常规 2 2 2 6 3 3 2 5" xfId="32788"/>
    <cellStyle name="常规 2 2 2 6 3 3 3" xfId="32789"/>
    <cellStyle name="常规 2 2 2 6 3 3 3 2" xfId="32790"/>
    <cellStyle name="常规 2 2 2 6 3 3 3 2 2" xfId="32791"/>
    <cellStyle name="常规 2 2 2 6 3 3 3 3" xfId="32792"/>
    <cellStyle name="常规 2 2 2 6 3 3 3 3 2" xfId="32793"/>
    <cellStyle name="常规 2 2 2 6 3 3 3 4" xfId="32794"/>
    <cellStyle name="常规 2 2 2 6 3 3 3 5" xfId="32795"/>
    <cellStyle name="常规 2 2 2 6 3 3 4" xfId="32796"/>
    <cellStyle name="常规 2 2 2 6 3 3 5" xfId="32797"/>
    <cellStyle name="常规 2 2 2 6 3 3 6" xfId="32798"/>
    <cellStyle name="常规 2 2 2 6 3 3 7" xfId="32799"/>
    <cellStyle name="常规 2 2 2 6 3 4" xfId="32800"/>
    <cellStyle name="常规 2 2 2 6 3 4 2" xfId="32801"/>
    <cellStyle name="常规 2 2 2 6 3 4 2 2" xfId="32802"/>
    <cellStyle name="常规 2 2 2 6 3 4 2 2 2" xfId="32803"/>
    <cellStyle name="常规 2 2 2 6 3 4 2 3" xfId="32804"/>
    <cellStyle name="常规 2 2 2 6 3 4 2 3 2" xfId="32805"/>
    <cellStyle name="常规 2 2 2 6 3 4 2 4" xfId="32806"/>
    <cellStyle name="常规 2 2 2 6 3 4 2 5" xfId="32807"/>
    <cellStyle name="常规 2 2 2 6 3 4 3" xfId="32808"/>
    <cellStyle name="常规 2 2 2 6 3 4 4" xfId="32809"/>
    <cellStyle name="常规 2 2 2 6 3 4 5" xfId="32810"/>
    <cellStyle name="常规 2 2 2 6 3 4 6" xfId="32811"/>
    <cellStyle name="常规 2 2 2 6 3 5" xfId="32812"/>
    <cellStyle name="常规 2 2 2 6 3 5 2" xfId="32813"/>
    <cellStyle name="常规 2 2 2 6 3 5 2 2" xfId="32814"/>
    <cellStyle name="常规 2 2 2 6 3 5 3" xfId="32815"/>
    <cellStyle name="常规 2 2 2 6 3 5 3 2" xfId="32816"/>
    <cellStyle name="常规 2 2 2 6 3 5 4" xfId="32817"/>
    <cellStyle name="常规 2 2 2 6 3 5 5" xfId="32818"/>
    <cellStyle name="常规 2 2 2 6 3 6" xfId="32819"/>
    <cellStyle name="常规 2 2 2 6 3 6 2" xfId="32820"/>
    <cellStyle name="常规 2 2 2 6 3 6 2 2" xfId="32821"/>
    <cellStyle name="常规 2 2 2 6 3 6 3" xfId="32822"/>
    <cellStyle name="常规 2 2 2 6 3 6 3 2" xfId="32823"/>
    <cellStyle name="常规 2 2 2 6 3 6 4" xfId="32824"/>
    <cellStyle name="常规 2 2 2 6 3 6 5" xfId="32825"/>
    <cellStyle name="常规 2 2 2 6 3 7" xfId="32826"/>
    <cellStyle name="常规 2 2 2 6 3 7 2" xfId="32827"/>
    <cellStyle name="常规 2 2 2 6 3 8" xfId="32828"/>
    <cellStyle name="常规 2 2 2 6 3 8 2" xfId="32829"/>
    <cellStyle name="常规 2 2 2 6 3 9" xfId="32830"/>
    <cellStyle name="常规 2 2 2 6 3 9 2" xfId="32831"/>
    <cellStyle name="常规 2 2 2 6 4" xfId="32832"/>
    <cellStyle name="常规 2 2 2 6 4 2" xfId="32833"/>
    <cellStyle name="常规 2 2 2 6 4 2 2" xfId="32834"/>
    <cellStyle name="常规 2 2 2 6 4 2 2 2" xfId="32835"/>
    <cellStyle name="常规 2 2 2 6 4 2 3" xfId="32836"/>
    <cellStyle name="常规 2 2 2 6 4 2 3 2" xfId="32837"/>
    <cellStyle name="常规 2 2 2 6 4 2 4" xfId="32838"/>
    <cellStyle name="常规 2 2 2 6 4 2 5" xfId="32839"/>
    <cellStyle name="常规 2 2 2 6 4 3" xfId="32840"/>
    <cellStyle name="常规 2 2 2 6 4 3 2" xfId="32841"/>
    <cellStyle name="常规 2 2 2 6 4 3 2 2" xfId="32842"/>
    <cellStyle name="常规 2 2 2 6 4 3 3" xfId="32843"/>
    <cellStyle name="常规 2 2 2 6 4 3 3 2" xfId="32844"/>
    <cellStyle name="常规 2 2 2 6 4 3 4" xfId="32845"/>
    <cellStyle name="常规 2 2 2 6 4 3 5" xfId="32846"/>
    <cellStyle name="常规 2 2 2 6 4 4" xfId="32847"/>
    <cellStyle name="常规 2 2 2 6 4 5" xfId="32848"/>
    <cellStyle name="常规 2 2 2 6 4 6" xfId="32849"/>
    <cellStyle name="常规 2 2 2 6 4 7" xfId="32850"/>
    <cellStyle name="常规 2 2 2 6 5" xfId="32851"/>
    <cellStyle name="常规 2 2 2 6 5 2" xfId="32852"/>
    <cellStyle name="常规 2 2 2 6 5 3" xfId="32853"/>
    <cellStyle name="常规 2 2 2 6 5 4" xfId="32854"/>
    <cellStyle name="常规 2 2 2 6 5 5" xfId="32855"/>
    <cellStyle name="常规 2 2 2 6 6" xfId="32856"/>
    <cellStyle name="常规 2 2 2 6 6 2" xfId="32857"/>
    <cellStyle name="常规 2 2 2 6 7" xfId="32858"/>
    <cellStyle name="常规 2 2 2 6 7 2" xfId="32859"/>
    <cellStyle name="常规 2 2 2 6 8" xfId="32860"/>
    <cellStyle name="常规 2 2 2 6 9" xfId="32861"/>
    <cellStyle name="常规 2 2 2 7" xfId="32862"/>
    <cellStyle name="常规 2 2 2 7 10" xfId="32863"/>
    <cellStyle name="常规 2 2 2 7 11" xfId="32864"/>
    <cellStyle name="常规 2 2 2 7 11 2" xfId="32865"/>
    <cellStyle name="常规 2 2 2 7 11 2 2" xfId="32866"/>
    <cellStyle name="常规 2 2 2 7 11 2 2 2" xfId="32867"/>
    <cellStyle name="常规 2 2 2 7 11 2 3" xfId="32868"/>
    <cellStyle name="常规 2 2 2 7 11 2 3 2" xfId="32869"/>
    <cellStyle name="常规 2 2 2 7 11 2 4" xfId="32870"/>
    <cellStyle name="常规 2 2 2 7 11 2 5" xfId="32871"/>
    <cellStyle name="常规 2 2 2 7 11 3" xfId="32872"/>
    <cellStyle name="常规 2 2 2 7 11 3 2" xfId="32873"/>
    <cellStyle name="常规 2 2 2 7 11 3 2 2" xfId="32874"/>
    <cellStyle name="常规 2 2 2 7 11 3 3" xfId="32875"/>
    <cellStyle name="常规 2 2 2 7 11 3 3 2" xfId="32876"/>
    <cellStyle name="常规 2 2 2 7 11 3 4" xfId="32877"/>
    <cellStyle name="常规 2 2 2 7 11 3 5" xfId="32878"/>
    <cellStyle name="常规 2 2 2 7 11 4" xfId="32879"/>
    <cellStyle name="常规 2 2 2 7 11 5" xfId="32880"/>
    <cellStyle name="常规 2 2 2 7 11 6" xfId="32881"/>
    <cellStyle name="常规 2 2 2 7 11 7" xfId="32882"/>
    <cellStyle name="常规 2 2 2 7 12" xfId="32883"/>
    <cellStyle name="常规 2 2 2 7 12 2" xfId="32884"/>
    <cellStyle name="常规 2 2 2 7 12 3" xfId="32885"/>
    <cellStyle name="常规 2 2 2 7 12 4" xfId="32886"/>
    <cellStyle name="常规 2 2 2 7 12 5" xfId="32887"/>
    <cellStyle name="常规 2 2 2 7 12 6" xfId="32888"/>
    <cellStyle name="常规 2 2 2 7 12 7" xfId="32889"/>
    <cellStyle name="常规 2 2 2 7 13" xfId="32890"/>
    <cellStyle name="常规 2 2 2 7 14" xfId="32891"/>
    <cellStyle name="常规 2 2 2 7 14 2" xfId="32892"/>
    <cellStyle name="常规 2 2 2 7 15" xfId="32893"/>
    <cellStyle name="常规 2 2 2 7 15 2" xfId="32894"/>
    <cellStyle name="常规 2 2 2 7 16" xfId="32895"/>
    <cellStyle name="常规 2 2 2 7 17" xfId="32896"/>
    <cellStyle name="常规 2 2 2 7 2" xfId="32897"/>
    <cellStyle name="常规 2 2 2 7 2 10" xfId="32898"/>
    <cellStyle name="常规 2 2 2 7 2 10 2" xfId="32899"/>
    <cellStyle name="常规 2 2 2 7 2 10 2 2" xfId="32900"/>
    <cellStyle name="常规 2 2 2 7 2 10 3" xfId="32901"/>
    <cellStyle name="常规 2 2 2 7 2 10 3 2" xfId="32902"/>
    <cellStyle name="常规 2 2 2 7 2 10 4" xfId="32903"/>
    <cellStyle name="常规 2 2 2 7 2 10 5" xfId="32904"/>
    <cellStyle name="常规 2 2 2 7 2 11" xfId="32905"/>
    <cellStyle name="常规 2 2 2 7 2 11 2" xfId="32906"/>
    <cellStyle name="常规 2 2 2 7 2 11 2 2" xfId="32907"/>
    <cellStyle name="常规 2 2 2 7 2 11 2 2 2" xfId="32908"/>
    <cellStyle name="常规 2 2 2 7 2 11 2 3" xfId="32909"/>
    <cellStyle name="常规 2 2 2 7 2 11 2 3 2" xfId="32910"/>
    <cellStyle name="常规 2 2 2 7 2 11 2 4" xfId="32911"/>
    <cellStyle name="常规 2 2 2 7 2 11 2 5" xfId="32912"/>
    <cellStyle name="常规 2 2 2 7 2 11 3" xfId="32913"/>
    <cellStyle name="常规 2 2 2 7 2 11 3 2" xfId="32914"/>
    <cellStyle name="常规 2 2 2 7 2 11 3 2 2" xfId="32915"/>
    <cellStyle name="常规 2 2 2 7 2 11 3 3" xfId="32916"/>
    <cellStyle name="常规 2 2 2 7 2 11 3 3 2" xfId="32917"/>
    <cellStyle name="常规 2 2 2 7 2 11 3 4" xfId="32918"/>
    <cellStyle name="常规 2 2 2 7 2 11 3 5" xfId="32919"/>
    <cellStyle name="常规 2 2 2 7 2 11 4" xfId="32920"/>
    <cellStyle name="常规 2 2 2 7 2 11 5" xfId="32921"/>
    <cellStyle name="常规 2 2 2 7 2 11 6" xfId="32922"/>
    <cellStyle name="常规 2 2 2 7 2 11 7" xfId="32923"/>
    <cellStyle name="常规 2 2 2 7 2 12" xfId="32924"/>
    <cellStyle name="常规 2 2 2 7 2 12 2" xfId="32925"/>
    <cellStyle name="常规 2 2 2 7 2 12 2 2" xfId="32926"/>
    <cellStyle name="常规 2 2 2 7 2 12 2 2 2" xfId="32927"/>
    <cellStyle name="常规 2 2 2 7 2 12 2 3" xfId="32928"/>
    <cellStyle name="常规 2 2 2 7 2 12 2 3 2" xfId="32929"/>
    <cellStyle name="常规 2 2 2 7 2 12 2 4" xfId="32930"/>
    <cellStyle name="常规 2 2 2 7 2 12 2 5" xfId="32931"/>
    <cellStyle name="常规 2 2 2 7 2 12 3" xfId="32932"/>
    <cellStyle name="常规 2 2 2 7 2 12 3 2" xfId="32933"/>
    <cellStyle name="常规 2 2 2 7 2 12 3 2 2" xfId="32934"/>
    <cellStyle name="常规 2 2 2 7 2 12 3 3" xfId="32935"/>
    <cellStyle name="常规 2 2 2 7 2 12 3 3 2" xfId="32936"/>
    <cellStyle name="常规 2 2 2 7 2 12 3 4" xfId="32937"/>
    <cellStyle name="常规 2 2 2 7 2 12 3 5" xfId="32938"/>
    <cellStyle name="常规 2 2 2 7 2 12 4" xfId="32939"/>
    <cellStyle name="常规 2 2 2 7 2 12 5" xfId="32940"/>
    <cellStyle name="常规 2 2 2 7 2 12 6" xfId="32941"/>
    <cellStyle name="常规 2 2 2 7 2 12 7" xfId="32942"/>
    <cellStyle name="常规 2 2 2 7 2 13" xfId="32943"/>
    <cellStyle name="常规 2 2 2 7 2 13 2" xfId="32944"/>
    <cellStyle name="常规 2 2 2 7 2 13 2 2" xfId="32945"/>
    <cellStyle name="常规 2 2 2 7 2 13 3" xfId="32946"/>
    <cellStyle name="常规 2 2 2 7 2 13 3 2" xfId="32947"/>
    <cellStyle name="常规 2 2 2 7 2 13 4" xfId="32948"/>
    <cellStyle name="常规 2 2 2 7 2 13 5" xfId="32949"/>
    <cellStyle name="常规 2 2 2 7 2 2" xfId="32950"/>
    <cellStyle name="常规 2 2 2 7 2 2 2" xfId="32951"/>
    <cellStyle name="常规 2 2 2 7 2 2 2 10" xfId="32952"/>
    <cellStyle name="常规 2 2 2 7 2 2 2 10 2" xfId="32953"/>
    <cellStyle name="常规 2 2 2 7 2 2 2 11" xfId="32954"/>
    <cellStyle name="常规 2 2 2 7 2 2 2 11 2" xfId="32955"/>
    <cellStyle name="常规 2 2 2 7 2 2 2 12" xfId="32956"/>
    <cellStyle name="常规 2 2 2 7 2 2 2 12 2" xfId="32957"/>
    <cellStyle name="常规 2 2 2 7 2 2 2 13" xfId="32958"/>
    <cellStyle name="常规 2 2 2 7 2 2 2 14" xfId="32959"/>
    <cellStyle name="常规 2 2 2 7 2 2 2 2" xfId="32960"/>
    <cellStyle name="常规 2 2 2 7 2 2 2 2 2" xfId="32961"/>
    <cellStyle name="常规 2 2 2 7 2 2 2 2 2 2" xfId="32962"/>
    <cellStyle name="常规 2 2 2 7 2 2 2 2 3" xfId="32963"/>
    <cellStyle name="常规 2 2 2 7 2 2 2 2 3 2" xfId="32964"/>
    <cellStyle name="常规 2 2 2 7 2 2 2 2 4" xfId="32965"/>
    <cellStyle name="常规 2 2 2 7 2 2 2 2 5" xfId="32966"/>
    <cellStyle name="常规 2 2 2 7 2 2 2 3" xfId="32967"/>
    <cellStyle name="常规 2 2 2 7 2 2 2 3 2" xfId="32968"/>
    <cellStyle name="常规 2 2 2 7 2 2 2 3 2 2" xfId="32969"/>
    <cellStyle name="常规 2 2 2 7 2 2 2 3 3" xfId="32970"/>
    <cellStyle name="常规 2 2 2 7 2 2 2 3 3 2" xfId="32971"/>
    <cellStyle name="常规 2 2 2 7 2 2 2 3 4" xfId="32972"/>
    <cellStyle name="常规 2 2 2 7 2 2 2 3 5" xfId="32973"/>
    <cellStyle name="常规 2 2 2 7 2 2 2 4" xfId="32974"/>
    <cellStyle name="常规 2 2 2 7 2 2 2 4 2" xfId="32975"/>
    <cellStyle name="常规 2 2 2 7 2 2 2 4 2 2" xfId="32976"/>
    <cellStyle name="常规 2 2 2 7 2 2 2 4 3" xfId="32977"/>
    <cellStyle name="常规 2 2 2 7 2 2 2 4 3 2" xfId="32978"/>
    <cellStyle name="常规 2 2 2 7 2 2 2 4 4" xfId="32979"/>
    <cellStyle name="常规 2 2 2 7 2 2 2 4 5" xfId="32980"/>
    <cellStyle name="常规 2 2 2 7 2 2 2 5" xfId="32981"/>
    <cellStyle name="常规 2 2 2 7 2 2 2 5 2" xfId="32982"/>
    <cellStyle name="常规 2 2 2 7 2 2 2 6" xfId="32983"/>
    <cellStyle name="常规 2 2 2 7 2 2 2 6 2" xfId="32984"/>
    <cellStyle name="常规 2 2 2 7 2 2 2 7" xfId="32985"/>
    <cellStyle name="常规 2 2 2 7 2 2 2 7 2" xfId="32986"/>
    <cellStyle name="常规 2 2 2 7 2 2 2 8" xfId="32987"/>
    <cellStyle name="常规 2 2 2 7 2 2 2 8 2" xfId="32988"/>
    <cellStyle name="常规 2 2 2 7 2 2 2 9" xfId="32989"/>
    <cellStyle name="常规 2 2 2 7 2 2 2 9 2" xfId="32990"/>
    <cellStyle name="常规 2 2 2 7 2 2 3" xfId="32991"/>
    <cellStyle name="常规 2 2 2 7 2 2 3 2" xfId="32992"/>
    <cellStyle name="常规 2 2 2 7 2 2 4" xfId="32993"/>
    <cellStyle name="常规 2 2 2 7 2 2 4 2" xfId="32994"/>
    <cellStyle name="常规 2 2 2 7 2 2 5" xfId="32995"/>
    <cellStyle name="常规 2 2 2 7 2 2 6" xfId="32996"/>
    <cellStyle name="常规 2 2 2 7 2 3" xfId="32997"/>
    <cellStyle name="常规 2 2 2 7 2 3 2" xfId="32998"/>
    <cellStyle name="常规 2 2 2 7 2 3 2 2" xfId="32999"/>
    <cellStyle name="常规 2 2 2 7 2 3 3" xfId="33000"/>
    <cellStyle name="常规 2 2 2 7 2 3 3 2" xfId="33001"/>
    <cellStyle name="常规 2 2 2 7 2 3 4" xfId="33002"/>
    <cellStyle name="常规 2 2 2 7 2 3 5" xfId="33003"/>
    <cellStyle name="常规 2 2 2 7 2 4" xfId="33004"/>
    <cellStyle name="常规 2 2 2 7 2 4 2" xfId="33005"/>
    <cellStyle name="常规 2 2 2 7 2 4 2 2" xfId="33006"/>
    <cellStyle name="常规 2 2 2 7 2 4 3" xfId="33007"/>
    <cellStyle name="常规 2 2 2 7 2 4 3 2" xfId="33008"/>
    <cellStyle name="常规 2 2 2 7 2 4 4" xfId="33009"/>
    <cellStyle name="常规 2 2 2 7 2 4 5" xfId="33010"/>
    <cellStyle name="常规 2 2 2 7 2 5" xfId="33011"/>
    <cellStyle name="常规 2 2 2 7 2 5 2" xfId="33012"/>
    <cellStyle name="常规 2 2 2 7 2 5 2 2" xfId="33013"/>
    <cellStyle name="常规 2 2 2 7 2 5 3" xfId="33014"/>
    <cellStyle name="常规 2 2 2 7 2 5 3 2" xfId="33015"/>
    <cellStyle name="常规 2 2 2 7 2 5 4" xfId="33016"/>
    <cellStyle name="常规 2 2 2 7 2 5 5" xfId="33017"/>
    <cellStyle name="常规 2 2 2 7 2 6" xfId="33018"/>
    <cellStyle name="常规 2 2 2 7 2 6 2" xfId="33019"/>
    <cellStyle name="常规 2 2 2 7 2 6 2 2" xfId="33020"/>
    <cellStyle name="常规 2 2 2 7 2 6 3" xfId="33021"/>
    <cellStyle name="常规 2 2 2 7 2 6 3 2" xfId="33022"/>
    <cellStyle name="常规 2 2 2 7 2 6 4" xfId="33023"/>
    <cellStyle name="常规 2 2 2 7 2 6 5" xfId="33024"/>
    <cellStyle name="常规 2 2 2 7 2 7" xfId="33025"/>
    <cellStyle name="常规 2 2 2 7 2 7 2" xfId="33026"/>
    <cellStyle name="常规 2 2 2 7 2 7 2 2" xfId="33027"/>
    <cellStyle name="常规 2 2 2 7 2 7 3" xfId="33028"/>
    <cellStyle name="常规 2 2 2 7 2 7 3 2" xfId="33029"/>
    <cellStyle name="常规 2 2 2 7 2 7 4" xfId="33030"/>
    <cellStyle name="常规 2 2 2 7 2 7 5" xfId="33031"/>
    <cellStyle name="常规 2 2 2 7 2 8" xfId="33032"/>
    <cellStyle name="常规 2 2 2 7 2 8 2" xfId="33033"/>
    <cellStyle name="常规 2 2 2 7 2 8 2 2" xfId="33034"/>
    <cellStyle name="常规 2 2 2 7 2 8 3" xfId="33035"/>
    <cellStyle name="常规 2 2 2 7 2 8 3 2" xfId="33036"/>
    <cellStyle name="常规 2 2 2 7 2 8 4" xfId="33037"/>
    <cellStyle name="常规 2 2 2 7 2 8 5" xfId="33038"/>
    <cellStyle name="常规 2 2 2 7 2 9" xfId="33039"/>
    <cellStyle name="常规 2 2 2 7 2 9 2" xfId="33040"/>
    <cellStyle name="常规 2 2 2 7 2 9 2 2" xfId="33041"/>
    <cellStyle name="常规 2 2 2 7 2 9 3" xfId="33042"/>
    <cellStyle name="常规 2 2 2 7 2 9 3 2" xfId="33043"/>
    <cellStyle name="常规 2 2 2 7 2 9 4" xfId="33044"/>
    <cellStyle name="常规 2 2 2 7 2 9 5" xfId="33045"/>
    <cellStyle name="常规 2 2 2 7 3" xfId="33046"/>
    <cellStyle name="常规 2 2 2 7 3 2" xfId="33047"/>
    <cellStyle name="常规 2 2 2 7 3 2 2" xfId="33048"/>
    <cellStyle name="常规 2 2 2 7 3 2 2 2" xfId="33049"/>
    <cellStyle name="常规 2 2 2 7 3 2 3" xfId="33050"/>
    <cellStyle name="常规 2 2 2 7 3 2 3 2" xfId="33051"/>
    <cellStyle name="常规 2 2 2 7 3 2 4" xfId="33052"/>
    <cellStyle name="常规 2 2 2 7 3 2 5" xfId="33053"/>
    <cellStyle name="常规 2 2 2 7 3 3" xfId="33054"/>
    <cellStyle name="常规 2 2 2 7 3 3 10" xfId="33055"/>
    <cellStyle name="常规 2 2 2 7 3 3 10 2" xfId="33056"/>
    <cellStyle name="常规 2 2 2 7 3 3 11" xfId="33057"/>
    <cellStyle name="常规 2 2 2 7 3 3 11 2" xfId="33058"/>
    <cellStyle name="常规 2 2 2 7 3 3 12" xfId="33059"/>
    <cellStyle name="常规 2 2 2 7 3 3 12 2" xfId="33060"/>
    <cellStyle name="常规 2 2 2 7 3 3 13" xfId="33061"/>
    <cellStyle name="常规 2 2 2 7 3 3 14" xfId="33062"/>
    <cellStyle name="常规 2 2 2 7 3 3 2" xfId="33063"/>
    <cellStyle name="常规 2 2 2 7 3 3 2 2" xfId="33064"/>
    <cellStyle name="常规 2 2 2 7 3 3 2 2 2" xfId="33065"/>
    <cellStyle name="常规 2 2 2 7 3 3 2 3" xfId="33066"/>
    <cellStyle name="常规 2 2 2 7 3 3 2 3 2" xfId="33067"/>
    <cellStyle name="常规 2 2 2 7 3 3 2 4" xfId="33068"/>
    <cellStyle name="常规 2 2 2 7 3 3 2 5" xfId="33069"/>
    <cellStyle name="常规 2 2 2 7 3 3 3" xfId="33070"/>
    <cellStyle name="常规 2 2 2 7 3 3 3 2" xfId="33071"/>
    <cellStyle name="常规 2 2 2 7 3 3 3 2 2" xfId="33072"/>
    <cellStyle name="常规 2 2 2 7 3 3 3 3" xfId="33073"/>
    <cellStyle name="常规 2 2 2 7 3 3 3 3 2" xfId="33074"/>
    <cellStyle name="常规 2 2 2 7 3 3 3 4" xfId="33075"/>
    <cellStyle name="常规 2 2 2 7 3 3 3 5" xfId="33076"/>
    <cellStyle name="常规 2 2 2 7 3 3 4" xfId="33077"/>
    <cellStyle name="常规 2 2 2 7 3 3 4 2" xfId="33078"/>
    <cellStyle name="常规 2 2 2 7 3 3 4 2 2" xfId="33079"/>
    <cellStyle name="常规 2 2 2 7 3 3 4 3" xfId="33080"/>
    <cellStyle name="常规 2 2 2 7 3 3 4 3 2" xfId="33081"/>
    <cellStyle name="常规 2 2 2 7 3 3 4 4" xfId="33082"/>
    <cellStyle name="常规 2 2 2 7 3 3 4 5" xfId="33083"/>
    <cellStyle name="常规 2 2 2 7 3 3 5" xfId="33084"/>
    <cellStyle name="常规 2 2 2 7 3 3 5 2" xfId="33085"/>
    <cellStyle name="常规 2 2 2 7 3 3 6" xfId="33086"/>
    <cellStyle name="常规 2 2 2 7 3 3 6 2" xfId="33087"/>
    <cellStyle name="常规 2 2 2 7 3 3 7" xfId="33088"/>
    <cellStyle name="常规 2 2 2 7 3 3 7 2" xfId="33089"/>
    <cellStyle name="常规 2 2 2 7 3 3 8" xfId="33090"/>
    <cellStyle name="常规 2 2 2 7 3 3 8 2" xfId="33091"/>
    <cellStyle name="常规 2 2 2 7 3 3 9" xfId="33092"/>
    <cellStyle name="常规 2 2 2 7 3 3 9 2" xfId="33093"/>
    <cellStyle name="常规 2 2 2 7 3 4" xfId="33094"/>
    <cellStyle name="常规 2 2 2 7 3 4 2" xfId="33095"/>
    <cellStyle name="常规 2 2 2 7 3 4 2 2" xfId="33096"/>
    <cellStyle name="常规 2 2 2 7 3 4 2 2 2" xfId="33097"/>
    <cellStyle name="常规 2 2 2 7 3 4 2 3" xfId="33098"/>
    <cellStyle name="常规 2 2 2 7 3 4 2 3 2" xfId="33099"/>
    <cellStyle name="常规 2 2 2 7 3 4 2 4" xfId="33100"/>
    <cellStyle name="常规 2 2 2 7 3 4 2 5" xfId="33101"/>
    <cellStyle name="常规 2 2 2 7 3 4 3" xfId="33102"/>
    <cellStyle name="常规 2 2 2 7 3 4 3 2" xfId="33103"/>
    <cellStyle name="常规 2 2 2 7 3 4 3 2 2" xfId="33104"/>
    <cellStyle name="常规 2 2 2 7 3 4 3 3" xfId="33105"/>
    <cellStyle name="常规 2 2 2 7 3 4 3 3 2" xfId="33106"/>
    <cellStyle name="常规 2 2 2 7 3 4 3 4" xfId="33107"/>
    <cellStyle name="常规 2 2 2 7 3 4 3 5" xfId="33108"/>
    <cellStyle name="常规 2 2 2 7 3 4 4" xfId="33109"/>
    <cellStyle name="常规 2 2 2 7 3 4 5" xfId="33110"/>
    <cellStyle name="常规 2 2 2 7 3 4 6" xfId="33111"/>
    <cellStyle name="常规 2 2 2 7 3 4 7" xfId="33112"/>
    <cellStyle name="常规 2 2 2 7 3 5" xfId="33113"/>
    <cellStyle name="常规 2 2 2 7 3 5 2" xfId="33114"/>
    <cellStyle name="常规 2 2 2 7 3 5 2 2" xfId="33115"/>
    <cellStyle name="常规 2 2 2 7 3 5 2 2 2" xfId="33116"/>
    <cellStyle name="常规 2 2 2 7 3 5 2 3" xfId="33117"/>
    <cellStyle name="常规 2 2 2 7 3 5 2 3 2" xfId="33118"/>
    <cellStyle name="常规 2 2 2 7 3 5 2 4" xfId="33119"/>
    <cellStyle name="常规 2 2 2 7 3 5 2 5" xfId="33120"/>
    <cellStyle name="常规 2 2 2 7 3 5 3" xfId="33121"/>
    <cellStyle name="常规 2 2 2 7 3 5 3 2" xfId="33122"/>
    <cellStyle name="常规 2 2 2 7 3 5 3 2 2" xfId="33123"/>
    <cellStyle name="常规 2 2 2 7 3 5 3 3" xfId="33124"/>
    <cellStyle name="常规 2 2 2 7 3 5 3 3 2" xfId="33125"/>
    <cellStyle name="常规 2 2 2 7 3 5 3 4" xfId="33126"/>
    <cellStyle name="常规 2 2 2 7 3 5 3 5" xfId="33127"/>
    <cellStyle name="常规 2 2 2 7 3 5 4" xfId="33128"/>
    <cellStyle name="常规 2 2 2 7 3 5 5" xfId="33129"/>
    <cellStyle name="常规 2 2 2 7 3 5 6" xfId="33130"/>
    <cellStyle name="常规 2 2 2 7 3 5 7" xfId="33131"/>
    <cellStyle name="常规 2 2 2 7 3 6" xfId="33132"/>
    <cellStyle name="常规 2 2 2 7 3 6 2" xfId="33133"/>
    <cellStyle name="常规 2 2 2 7 3 6 2 2" xfId="33134"/>
    <cellStyle name="常规 2 2 2 7 3 6 3" xfId="33135"/>
    <cellStyle name="常规 2 2 2 7 3 6 3 2" xfId="33136"/>
    <cellStyle name="常规 2 2 2 7 3 6 4" xfId="33137"/>
    <cellStyle name="常规 2 2 2 7 3 6 5" xfId="33138"/>
    <cellStyle name="常规 2 2 2 7 4" xfId="33139"/>
    <cellStyle name="常规 2 2 2 7 4 2" xfId="33140"/>
    <cellStyle name="常规 2 2 2 7 4 2 10" xfId="33141"/>
    <cellStyle name="常规 2 2 2 7 4 2 10 2" xfId="33142"/>
    <cellStyle name="常规 2 2 2 7 4 2 11" xfId="33143"/>
    <cellStyle name="常规 2 2 2 7 4 2 11 2" xfId="33144"/>
    <cellStyle name="常规 2 2 2 7 4 2 12" xfId="33145"/>
    <cellStyle name="常规 2 2 2 7 4 2 12 2" xfId="33146"/>
    <cellStyle name="常规 2 2 2 7 4 2 13" xfId="33147"/>
    <cellStyle name="常规 2 2 2 7 4 2 14" xfId="33148"/>
    <cellStyle name="常规 2 2 2 7 4 2 2" xfId="33149"/>
    <cellStyle name="常规 2 2 2 7 4 2 2 2" xfId="33150"/>
    <cellStyle name="常规 2 2 2 7 4 2 2 2 2" xfId="33151"/>
    <cellStyle name="常规 2 2 2 7 4 2 2 3" xfId="33152"/>
    <cellStyle name="常规 2 2 2 7 4 2 2 3 2" xfId="33153"/>
    <cellStyle name="常规 2 2 2 7 4 2 2 4" xfId="33154"/>
    <cellStyle name="常规 2 2 2 7 4 2 2 5" xfId="33155"/>
    <cellStyle name="常规 2 2 2 7 4 2 3" xfId="33156"/>
    <cellStyle name="常规 2 2 2 7 4 2 3 2" xfId="33157"/>
    <cellStyle name="常规 2 2 2 7 4 2 3 2 2" xfId="33158"/>
    <cellStyle name="常规 2 2 2 7 4 2 3 3" xfId="33159"/>
    <cellStyle name="常规 2 2 2 7 4 2 3 3 2" xfId="33160"/>
    <cellStyle name="常规 2 2 2 7 4 2 3 4" xfId="33161"/>
    <cellStyle name="常规 2 2 2 7 4 2 3 5" xfId="33162"/>
    <cellStyle name="常规 2 2 2 7 4 2 4" xfId="33163"/>
    <cellStyle name="常规 2 2 2 7 4 2 4 2" xfId="33164"/>
    <cellStyle name="常规 2 2 2 7 4 2 4 2 2" xfId="33165"/>
    <cellStyle name="常规 2 2 2 7 4 2 4 3" xfId="33166"/>
    <cellStyle name="常规 2 2 2 7 4 2 4 3 2" xfId="33167"/>
    <cellStyle name="常规 2 2 2 7 4 2 4 4" xfId="33168"/>
    <cellStyle name="常规 2 2 2 7 4 2 4 5" xfId="33169"/>
    <cellStyle name="常规 2 2 2 7 4 2 5" xfId="33170"/>
    <cellStyle name="常规 2 2 2 7 4 2 5 2" xfId="33171"/>
    <cellStyle name="常规 2 2 2 7 4 2 6" xfId="33172"/>
    <cellStyle name="常规 2 2 2 7 4 2 6 2" xfId="33173"/>
    <cellStyle name="常规 2 2 2 7 4 2 7" xfId="33174"/>
    <cellStyle name="常规 2 2 2 7 4 2 7 2" xfId="33175"/>
    <cellStyle name="常规 2 2 2 7 4 2 8" xfId="33176"/>
    <cellStyle name="常规 2 2 2 7 4 2 8 2" xfId="33177"/>
    <cellStyle name="常规 2 2 2 7 4 2 9" xfId="33178"/>
    <cellStyle name="常规 2 2 2 7 4 2 9 2" xfId="33179"/>
    <cellStyle name="常规 2 2 2 7 4 3" xfId="33180"/>
    <cellStyle name="常规 2 2 2 7 4 3 2" xfId="33181"/>
    <cellStyle name="常规 2 2 2 7 4 3 2 2" xfId="33182"/>
    <cellStyle name="常规 2 2 2 7 4 3 3" xfId="33183"/>
    <cellStyle name="常规 2 2 2 7 4 3 3 2" xfId="33184"/>
    <cellStyle name="常规 2 2 2 7 4 3 4" xfId="33185"/>
    <cellStyle name="常规 2 2 2 7 4 3 5" xfId="33186"/>
    <cellStyle name="常规 2 2 2 7 4 4" xfId="33187"/>
    <cellStyle name="常规 2 2 2 7 4 4 2" xfId="33188"/>
    <cellStyle name="常规 2 2 2 7 4 4 2 2" xfId="33189"/>
    <cellStyle name="常规 2 2 2 7 4 4 3" xfId="33190"/>
    <cellStyle name="常规 2 2 2 7 4 4 3 2" xfId="33191"/>
    <cellStyle name="常规 2 2 2 7 4 4 4" xfId="33192"/>
    <cellStyle name="常规 2 2 2 7 4 4 5" xfId="33193"/>
    <cellStyle name="常规 2 2 2 7 5" xfId="33194"/>
    <cellStyle name="常规 2 2 2 7 6" xfId="33195"/>
    <cellStyle name="常规 2 2 2 7 7" xfId="33196"/>
    <cellStyle name="常规 2 2 2 7 8" xfId="33197"/>
    <cellStyle name="常规 2 2 2 7 9" xfId="33198"/>
    <cellStyle name="常规 2 2 2 8" xfId="33199"/>
    <cellStyle name="常规 2 2 2 8 2" xfId="33200"/>
    <cellStyle name="常规 2 2 2 8 2 2" xfId="33201"/>
    <cellStyle name="常规 2 2 2 8 2 2 10" xfId="33202"/>
    <cellStyle name="常规 2 2 2 8 2 2 10 2" xfId="33203"/>
    <cellStyle name="常规 2 2 2 8 2 2 11" xfId="33204"/>
    <cellStyle name="常规 2 2 2 8 2 2 11 2" xfId="33205"/>
    <cellStyle name="常规 2 2 2 8 2 2 12" xfId="33206"/>
    <cellStyle name="常规 2 2 2 8 2 2 12 2" xfId="33207"/>
    <cellStyle name="常规 2 2 2 8 2 2 13" xfId="33208"/>
    <cellStyle name="常规 2 2 2 8 2 2 14" xfId="33209"/>
    <cellStyle name="常规 2 2 2 8 2 2 2" xfId="33210"/>
    <cellStyle name="常规 2 2 2 8 2 2 2 2" xfId="33211"/>
    <cellStyle name="常规 2 2 2 8 2 2 2 2 2" xfId="33212"/>
    <cellStyle name="常规 2 2 2 8 2 2 2 3" xfId="33213"/>
    <cellStyle name="常规 2 2 2 8 2 2 2 3 2" xfId="33214"/>
    <cellStyle name="常规 2 2 2 8 2 2 2 4" xfId="33215"/>
    <cellStyle name="常规 2 2 2 8 2 2 2 5" xfId="33216"/>
    <cellStyle name="常规 2 2 2 8 2 2 3" xfId="33217"/>
    <cellStyle name="常规 2 2 2 8 2 2 3 2" xfId="33218"/>
    <cellStyle name="常规 2 2 2 8 2 2 3 2 2" xfId="33219"/>
    <cellStyle name="常规 2 2 2 8 2 2 3 3" xfId="33220"/>
    <cellStyle name="常规 2 2 2 8 2 2 3 3 2" xfId="33221"/>
    <cellStyle name="常规 2 2 2 8 2 2 3 4" xfId="33222"/>
    <cellStyle name="常规 2 2 2 8 2 2 3 5" xfId="33223"/>
    <cellStyle name="常规 2 2 2 8 2 2 4" xfId="33224"/>
    <cellStyle name="常规 2 2 2 8 2 2 4 2" xfId="33225"/>
    <cellStyle name="常规 2 2 2 8 2 2 4 2 2" xfId="33226"/>
    <cellStyle name="常规 2 2 2 8 2 2 4 3" xfId="33227"/>
    <cellStyle name="常规 2 2 2 8 2 2 4 3 2" xfId="33228"/>
    <cellStyle name="常规 2 2 2 8 2 2 4 4" xfId="33229"/>
    <cellStyle name="常规 2 2 2 8 2 2 4 5" xfId="33230"/>
    <cellStyle name="常规 2 2 2 8 2 2 5" xfId="33231"/>
    <cellStyle name="常规 2 2 2 8 2 2 5 2" xfId="33232"/>
    <cellStyle name="常规 2 2 2 8 2 2 6" xfId="33233"/>
    <cellStyle name="常规 2 2 2 8 2 2 6 2" xfId="33234"/>
    <cellStyle name="常规 2 2 2 8 2 2 7" xfId="33235"/>
    <cellStyle name="常规 2 2 2 8 2 2 7 2" xfId="33236"/>
    <cellStyle name="常规 2 2 2 8 2 2 8" xfId="33237"/>
    <cellStyle name="常规 2 2 2 8 2 2 8 2" xfId="33238"/>
    <cellStyle name="常规 2 2 2 8 2 2 9" xfId="33239"/>
    <cellStyle name="常规 2 2 2 8 2 2 9 2" xfId="33240"/>
    <cellStyle name="常规 2 2 2 8 2 3" xfId="33241"/>
    <cellStyle name="常规 2 2 2 8 2 3 2" xfId="33242"/>
    <cellStyle name="常规 2 2 2 8 2 3 2 2" xfId="33243"/>
    <cellStyle name="常规 2 2 2 8 2 3 2 2 2" xfId="33244"/>
    <cellStyle name="常规 2 2 2 8 2 3 2 3" xfId="33245"/>
    <cellStyle name="常规 2 2 2 8 2 3 2 3 2" xfId="33246"/>
    <cellStyle name="常规 2 2 2 8 2 3 2 4" xfId="33247"/>
    <cellStyle name="常规 2 2 2 8 2 3 2 5" xfId="33248"/>
    <cellStyle name="常规 2 2 2 8 2 3 3" xfId="33249"/>
    <cellStyle name="常规 2 2 2 8 2 3 3 2" xfId="33250"/>
    <cellStyle name="常规 2 2 2 8 2 3 3 2 2" xfId="33251"/>
    <cellStyle name="常规 2 2 2 8 2 3 3 3" xfId="33252"/>
    <cellStyle name="常规 2 2 2 8 2 3 3 3 2" xfId="33253"/>
    <cellStyle name="常规 2 2 2 8 2 3 3 4" xfId="33254"/>
    <cellStyle name="常规 2 2 2 8 2 3 3 5" xfId="33255"/>
    <cellStyle name="常规 2 2 2 8 2 3 4" xfId="33256"/>
    <cellStyle name="常规 2 2 2 8 2 3 5" xfId="33257"/>
    <cellStyle name="常规 2 2 2 8 2 3 6" xfId="33258"/>
    <cellStyle name="常规 2 2 2 8 2 3 7" xfId="33259"/>
    <cellStyle name="常规 2 2 2 8 2 4" xfId="33260"/>
    <cellStyle name="常规 2 2 2 8 2 4 2" xfId="33261"/>
    <cellStyle name="常规 2 2 2 8 2 4 2 2" xfId="33262"/>
    <cellStyle name="常规 2 2 2 8 2 4 2 2 2" xfId="33263"/>
    <cellStyle name="常规 2 2 2 8 2 4 2 3" xfId="33264"/>
    <cellStyle name="常规 2 2 2 8 2 4 2 3 2" xfId="33265"/>
    <cellStyle name="常规 2 2 2 8 2 4 2 4" xfId="33266"/>
    <cellStyle name="常规 2 2 2 8 2 4 2 5" xfId="33267"/>
    <cellStyle name="常规 2 2 2 8 2 4 3" xfId="33268"/>
    <cellStyle name="常规 2 2 2 8 2 4 3 2" xfId="33269"/>
    <cellStyle name="常规 2 2 2 8 2 4 3 2 2" xfId="33270"/>
    <cellStyle name="常规 2 2 2 8 2 4 3 3" xfId="33271"/>
    <cellStyle name="常规 2 2 2 8 2 4 3 3 2" xfId="33272"/>
    <cellStyle name="常规 2 2 2 8 2 4 3 4" xfId="33273"/>
    <cellStyle name="常规 2 2 2 8 2 4 3 5" xfId="33274"/>
    <cellStyle name="常规 2 2 2 8 2 4 4" xfId="33275"/>
    <cellStyle name="常规 2 2 2 8 2 4 5" xfId="33276"/>
    <cellStyle name="常规 2 2 2 8 2 4 6" xfId="33277"/>
    <cellStyle name="常规 2 2 2 8 2 4 7" xfId="33278"/>
    <cellStyle name="常规 2 2 2 8 2 5" xfId="33279"/>
    <cellStyle name="常规 2 2 2 8 2 5 2" xfId="33280"/>
    <cellStyle name="常规 2 2 2 8 2 5 2 2" xfId="33281"/>
    <cellStyle name="常规 2 2 2 8 2 5 3" xfId="33282"/>
    <cellStyle name="常规 2 2 2 8 2 5 3 2" xfId="33283"/>
    <cellStyle name="常规 2 2 2 8 2 5 4" xfId="33284"/>
    <cellStyle name="常规 2 2 2 8 2 5 5" xfId="33285"/>
    <cellStyle name="常规 2 2 2 8 2 6" xfId="33286"/>
    <cellStyle name="常规 2 2 2 8 2 6 2" xfId="33287"/>
    <cellStyle name="常规 2 2 2 8 2 7" xfId="33288"/>
    <cellStyle name="常规 2 2 2 8 2 7 2" xfId="33289"/>
    <cellStyle name="常规 2 2 2 8 2 8" xfId="33290"/>
    <cellStyle name="常规 2 2 2 8 2 9" xfId="33291"/>
    <cellStyle name="常规 2 2 2 8 3" xfId="33292"/>
    <cellStyle name="常规 2 2 2 8 3 10" xfId="33293"/>
    <cellStyle name="常规 2 2 2 8 3 10 2" xfId="33294"/>
    <cellStyle name="常规 2 2 2 8 3 11" xfId="33295"/>
    <cellStyle name="常规 2 2 2 8 3 11 2" xfId="33296"/>
    <cellStyle name="常规 2 2 2 8 3 12" xfId="33297"/>
    <cellStyle name="常规 2 2 2 8 3 12 2" xfId="33298"/>
    <cellStyle name="常规 2 2 2 8 3 13" xfId="33299"/>
    <cellStyle name="常规 2 2 2 8 3 13 2" xfId="33300"/>
    <cellStyle name="常规 2 2 2 8 3 14" xfId="33301"/>
    <cellStyle name="常规 2 2 2 8 3 14 2" xfId="33302"/>
    <cellStyle name="常规 2 2 2 8 3 15" xfId="33303"/>
    <cellStyle name="常规 2 2 2 8 3 16" xfId="33304"/>
    <cellStyle name="常规 2 2 2 8 3 2" xfId="33305"/>
    <cellStyle name="常规 2 2 2 8 3 2 2" xfId="33306"/>
    <cellStyle name="常规 2 2 2 8 3 2 2 2" xfId="33307"/>
    <cellStyle name="常规 2 2 2 8 3 2 3" xfId="33308"/>
    <cellStyle name="常规 2 2 2 8 3 2 3 2" xfId="33309"/>
    <cellStyle name="常规 2 2 2 8 3 2 4" xfId="33310"/>
    <cellStyle name="常规 2 2 2 8 3 2 5" xfId="33311"/>
    <cellStyle name="常规 2 2 2 8 3 3" xfId="33312"/>
    <cellStyle name="常规 2 2 2 8 3 3 2" xfId="33313"/>
    <cellStyle name="常规 2 2 2 8 3 3 2 2" xfId="33314"/>
    <cellStyle name="常规 2 2 2 8 3 3 2 2 2" xfId="33315"/>
    <cellStyle name="常规 2 2 2 8 3 3 2 3" xfId="33316"/>
    <cellStyle name="常规 2 2 2 8 3 3 2 3 2" xfId="33317"/>
    <cellStyle name="常规 2 2 2 8 3 3 2 4" xfId="33318"/>
    <cellStyle name="常规 2 2 2 8 3 3 2 5" xfId="33319"/>
    <cellStyle name="常规 2 2 2 8 3 3 3" xfId="33320"/>
    <cellStyle name="常规 2 2 2 8 3 3 3 2" xfId="33321"/>
    <cellStyle name="常规 2 2 2 8 3 3 3 2 2" xfId="33322"/>
    <cellStyle name="常规 2 2 2 8 3 3 3 3" xfId="33323"/>
    <cellStyle name="常规 2 2 2 8 3 3 3 3 2" xfId="33324"/>
    <cellStyle name="常规 2 2 2 8 3 3 3 4" xfId="33325"/>
    <cellStyle name="常规 2 2 2 8 3 3 3 5" xfId="33326"/>
    <cellStyle name="常规 2 2 2 8 3 3 4" xfId="33327"/>
    <cellStyle name="常规 2 2 2 8 3 3 5" xfId="33328"/>
    <cellStyle name="常规 2 2 2 8 3 3 6" xfId="33329"/>
    <cellStyle name="常规 2 2 2 8 3 3 7" xfId="33330"/>
    <cellStyle name="常规 2 2 2 8 3 4" xfId="33331"/>
    <cellStyle name="常规 2 2 2 8 3 4 2" xfId="33332"/>
    <cellStyle name="常规 2 2 2 8 3 4 2 2" xfId="33333"/>
    <cellStyle name="常规 2 2 2 8 3 4 2 2 2" xfId="33334"/>
    <cellStyle name="常规 2 2 2 8 3 4 2 3" xfId="33335"/>
    <cellStyle name="常规 2 2 2 8 3 4 2 3 2" xfId="33336"/>
    <cellStyle name="常规 2 2 2 8 3 4 2 4" xfId="33337"/>
    <cellStyle name="常规 2 2 2 8 3 4 2 5" xfId="33338"/>
    <cellStyle name="常规 2 2 2 8 3 4 3" xfId="33339"/>
    <cellStyle name="常规 2 2 2 8 3 4 4" xfId="33340"/>
    <cellStyle name="常规 2 2 2 8 3 4 5" xfId="33341"/>
    <cellStyle name="常规 2 2 2 8 3 4 6" xfId="33342"/>
    <cellStyle name="常规 2 2 2 8 3 5" xfId="33343"/>
    <cellStyle name="常规 2 2 2 8 3 5 2" xfId="33344"/>
    <cellStyle name="常规 2 2 2 8 3 5 2 2" xfId="33345"/>
    <cellStyle name="常规 2 2 2 8 3 5 3" xfId="33346"/>
    <cellStyle name="常规 2 2 2 8 3 5 3 2" xfId="33347"/>
    <cellStyle name="常规 2 2 2 8 3 5 4" xfId="33348"/>
    <cellStyle name="常规 2 2 2 8 3 5 5" xfId="33349"/>
    <cellStyle name="常规 2 2 2 8 3 6" xfId="33350"/>
    <cellStyle name="常规 2 2 2 8 3 6 2" xfId="33351"/>
    <cellStyle name="常规 2 2 2 8 3 6 2 2" xfId="33352"/>
    <cellStyle name="常规 2 2 2 8 3 6 3" xfId="33353"/>
    <cellStyle name="常规 2 2 2 8 3 6 3 2" xfId="33354"/>
    <cellStyle name="常规 2 2 2 8 3 6 4" xfId="33355"/>
    <cellStyle name="常规 2 2 2 8 3 6 5" xfId="33356"/>
    <cellStyle name="常规 2 2 2 8 3 7" xfId="33357"/>
    <cellStyle name="常规 2 2 2 8 3 7 2" xfId="33358"/>
    <cellStyle name="常规 2 2 2 8 3 8" xfId="33359"/>
    <cellStyle name="常规 2 2 2 8 3 8 2" xfId="33360"/>
    <cellStyle name="常规 2 2 2 8 3 9" xfId="33361"/>
    <cellStyle name="常规 2 2 2 8 3 9 2" xfId="33362"/>
    <cellStyle name="常规 2 2 2 8 4" xfId="33363"/>
    <cellStyle name="常规 2 2 2 8 4 2" xfId="33364"/>
    <cellStyle name="常规 2 2 2 8 4 2 2" xfId="33365"/>
    <cellStyle name="常规 2 2 2 8 4 2 2 2" xfId="33366"/>
    <cellStyle name="常规 2 2 2 8 4 2 3" xfId="33367"/>
    <cellStyle name="常规 2 2 2 8 4 2 3 2" xfId="33368"/>
    <cellStyle name="常规 2 2 2 8 4 2 4" xfId="33369"/>
    <cellStyle name="常规 2 2 2 8 4 2 5" xfId="33370"/>
    <cellStyle name="常规 2 2 2 8 4 3" xfId="33371"/>
    <cellStyle name="常规 2 2 2 8 4 3 2" xfId="33372"/>
    <cellStyle name="常规 2 2 2 8 4 3 2 2" xfId="33373"/>
    <cellStyle name="常规 2 2 2 8 4 3 3" xfId="33374"/>
    <cellStyle name="常规 2 2 2 8 4 3 3 2" xfId="33375"/>
    <cellStyle name="常规 2 2 2 8 4 3 4" xfId="33376"/>
    <cellStyle name="常规 2 2 2 8 4 3 5" xfId="33377"/>
    <cellStyle name="常规 2 2 2 8 4 4" xfId="33378"/>
    <cellStyle name="常规 2 2 2 8 4 5" xfId="33379"/>
    <cellStyle name="常规 2 2 2 8 4 6" xfId="33380"/>
    <cellStyle name="常规 2 2 2 8 4 7" xfId="33381"/>
    <cellStyle name="常规 2 2 2 8 5" xfId="33382"/>
    <cellStyle name="常规 2 2 2 8 5 2" xfId="33383"/>
    <cellStyle name="常规 2 2 2 8 5 3" xfId="33384"/>
    <cellStyle name="常规 2 2 2 8 5 4" xfId="33385"/>
    <cellStyle name="常规 2 2 2 8 5 5" xfId="33386"/>
    <cellStyle name="常规 2 2 2 8 6" xfId="33387"/>
    <cellStyle name="常规 2 2 2 8 6 2" xfId="33388"/>
    <cellStyle name="常规 2 2 2 8 7" xfId="33389"/>
    <cellStyle name="常规 2 2 2 8 7 2" xfId="33390"/>
    <cellStyle name="常规 2 2 2 8 8" xfId="33391"/>
    <cellStyle name="常规 2 2 2 8 9" xfId="33392"/>
    <cellStyle name="常规 2 2 2 9" xfId="33393"/>
    <cellStyle name="常规 2 2 2 9 2" xfId="33394"/>
    <cellStyle name="常规 2 2 2 9 2 2" xfId="33395"/>
    <cellStyle name="常规 2 2 2 9 2 2 10" xfId="33396"/>
    <cellStyle name="常规 2 2 2 9 2 2 10 2" xfId="33397"/>
    <cellStyle name="常规 2 2 2 9 2 2 11" xfId="33398"/>
    <cellStyle name="常规 2 2 2 9 2 2 11 2" xfId="33399"/>
    <cellStyle name="常规 2 2 2 9 2 2 12" xfId="33400"/>
    <cellStyle name="常规 2 2 2 9 2 2 12 2" xfId="33401"/>
    <cellStyle name="常规 2 2 2 9 2 2 13" xfId="33402"/>
    <cellStyle name="常规 2 2 2 9 2 2 14" xfId="33403"/>
    <cellStyle name="常规 2 2 2 9 2 2 2" xfId="33404"/>
    <cellStyle name="常规 2 2 2 9 2 2 2 2" xfId="33405"/>
    <cellStyle name="常规 2 2 2 9 2 2 2 2 2" xfId="33406"/>
    <cellStyle name="常规 2 2 2 9 2 2 2 3" xfId="33407"/>
    <cellStyle name="常规 2 2 2 9 2 2 2 3 2" xfId="33408"/>
    <cellStyle name="常规 2 2 2 9 2 2 2 4" xfId="33409"/>
    <cellStyle name="常规 2 2 2 9 2 2 2 5" xfId="33410"/>
    <cellStyle name="常规 2 2 2 9 2 2 3" xfId="33411"/>
    <cellStyle name="常规 2 2 2 9 2 2 3 2" xfId="33412"/>
    <cellStyle name="常规 2 2 2 9 2 2 3 2 2" xfId="33413"/>
    <cellStyle name="常规 2 2 2 9 2 2 3 3" xfId="33414"/>
    <cellStyle name="常规 2 2 2 9 2 2 3 3 2" xfId="33415"/>
    <cellStyle name="常规 2 2 2 9 2 2 3 4" xfId="33416"/>
    <cellStyle name="常规 2 2 2 9 2 2 3 5" xfId="33417"/>
    <cellStyle name="常规 2 2 2 9 2 2 4" xfId="33418"/>
    <cellStyle name="常规 2 2 2 9 2 2 4 2" xfId="33419"/>
    <cellStyle name="常规 2 2 2 9 2 2 4 2 2" xfId="33420"/>
    <cellStyle name="常规 2 2 2 9 2 2 4 3" xfId="33421"/>
    <cellStyle name="常规 2 2 2 9 2 2 4 3 2" xfId="33422"/>
    <cellStyle name="常规 2 2 2 9 2 2 4 4" xfId="33423"/>
    <cellStyle name="常规 2 2 2 9 2 2 4 5" xfId="33424"/>
    <cellStyle name="常规 2 2 2 9 2 2 5" xfId="33425"/>
    <cellStyle name="常规 2 2 2 9 2 2 5 2" xfId="33426"/>
    <cellStyle name="常规 2 2 2 9 2 2 6" xfId="33427"/>
    <cellStyle name="常规 2 2 2 9 2 2 6 2" xfId="33428"/>
    <cellStyle name="常规 2 2 2 9 2 2 7" xfId="33429"/>
    <cellStyle name="常规 2 2 2 9 2 2 7 2" xfId="33430"/>
    <cellStyle name="常规 2 2 2 9 2 2 8" xfId="33431"/>
    <cellStyle name="常规 2 2 2 9 2 2 8 2" xfId="33432"/>
    <cellStyle name="常规 2 2 2 9 2 2 9" xfId="33433"/>
    <cellStyle name="常规 2 2 2 9 2 2 9 2" xfId="33434"/>
    <cellStyle name="常规 2 2 2 9 2 3" xfId="33435"/>
    <cellStyle name="常规 2 2 2 9 2 3 2" xfId="33436"/>
    <cellStyle name="常规 2 2 2 9 2 3 2 2" xfId="33437"/>
    <cellStyle name="常规 2 2 2 9 2 3 2 2 2" xfId="33438"/>
    <cellStyle name="常规 2 2 2 9 2 3 2 3" xfId="33439"/>
    <cellStyle name="常规 2 2 2 9 2 3 2 3 2" xfId="33440"/>
    <cellStyle name="常规 2 2 2 9 2 3 2 4" xfId="33441"/>
    <cellStyle name="常规 2 2 2 9 2 3 2 5" xfId="33442"/>
    <cellStyle name="常规 2 2 2 9 2 3 3" xfId="33443"/>
    <cellStyle name="常规 2 2 2 9 2 3 3 2" xfId="33444"/>
    <cellStyle name="常规 2 2 2 9 2 3 3 2 2" xfId="33445"/>
    <cellStyle name="常规 2 2 2 9 2 3 3 3" xfId="33446"/>
    <cellStyle name="常规 2 2 2 9 2 3 3 3 2" xfId="33447"/>
    <cellStyle name="常规 2 2 2 9 2 3 3 4" xfId="33448"/>
    <cellStyle name="常规 2 2 2 9 2 3 3 5" xfId="33449"/>
    <cellStyle name="常规 2 2 2 9 2 3 4" xfId="33450"/>
    <cellStyle name="常规 2 2 2 9 2 3 5" xfId="33451"/>
    <cellStyle name="常规 2 2 2 9 2 3 6" xfId="33452"/>
    <cellStyle name="常规 2 2 2 9 2 3 7" xfId="33453"/>
    <cellStyle name="常规 2 2 2 9 2 4" xfId="33454"/>
    <cellStyle name="常规 2 2 2 9 2 4 2" xfId="33455"/>
    <cellStyle name="常规 2 2 2 9 2 4 2 2" xfId="33456"/>
    <cellStyle name="常规 2 2 2 9 2 4 2 2 2" xfId="33457"/>
    <cellStyle name="常规 2 2 2 9 2 4 2 3" xfId="33458"/>
    <cellStyle name="常规 2 2 2 9 2 4 2 3 2" xfId="33459"/>
    <cellStyle name="常规 2 2 2 9 2 4 2 4" xfId="33460"/>
    <cellStyle name="常规 2 2 2 9 2 4 2 5" xfId="33461"/>
    <cellStyle name="常规 2 2 2 9 2 4 3" xfId="33462"/>
    <cellStyle name="常规 2 2 2 9 2 4 3 2" xfId="33463"/>
    <cellStyle name="常规 2 2 2 9 2 4 3 2 2" xfId="33464"/>
    <cellStyle name="常规 2 2 2 9 2 4 3 3" xfId="33465"/>
    <cellStyle name="常规 2 2 2 9 2 4 3 3 2" xfId="33466"/>
    <cellStyle name="常规 2 2 2 9 2 4 3 4" xfId="33467"/>
    <cellStyle name="常规 2 2 2 9 2 4 3 5" xfId="33468"/>
    <cellStyle name="常规 2 2 2 9 2 4 4" xfId="33469"/>
    <cellStyle name="常规 2 2 2 9 2 4 5" xfId="33470"/>
    <cellStyle name="常规 2 2 2 9 2 4 6" xfId="33471"/>
    <cellStyle name="常规 2 2 2 9 2 4 7" xfId="33472"/>
    <cellStyle name="常规 2 2 2 9 2 5" xfId="33473"/>
    <cellStyle name="常规 2 2 2 9 2 5 2" xfId="33474"/>
    <cellStyle name="常规 2 2 2 9 2 5 2 2" xfId="33475"/>
    <cellStyle name="常规 2 2 2 9 2 5 3" xfId="33476"/>
    <cellStyle name="常规 2 2 2 9 2 5 3 2" xfId="33477"/>
    <cellStyle name="常规 2 2 2 9 2 5 4" xfId="33478"/>
    <cellStyle name="常规 2 2 2 9 2 5 5" xfId="33479"/>
    <cellStyle name="常规 2 2 2 9 2 6" xfId="33480"/>
    <cellStyle name="常规 2 2 2 9 2 6 2" xfId="33481"/>
    <cellStyle name="常规 2 2 2 9 2 7" xfId="33482"/>
    <cellStyle name="常规 2 2 2 9 2 7 2" xfId="33483"/>
    <cellStyle name="常规 2 2 2 9 2 8" xfId="33484"/>
    <cellStyle name="常规 2 2 2 9 2 9" xfId="33485"/>
    <cellStyle name="常规 2 2 2 9 3" xfId="33486"/>
    <cellStyle name="常规 2 2 2 9 3 10" xfId="33487"/>
    <cellStyle name="常规 2 2 2 9 3 10 2" xfId="33488"/>
    <cellStyle name="常规 2 2 2 9 3 11" xfId="33489"/>
    <cellStyle name="常规 2 2 2 9 3 11 2" xfId="33490"/>
    <cellStyle name="常规 2 2 2 9 3 12" xfId="33491"/>
    <cellStyle name="常规 2 2 2 9 3 12 2" xfId="33492"/>
    <cellStyle name="常规 2 2 2 9 3 13" xfId="33493"/>
    <cellStyle name="常规 2 2 2 9 3 13 2" xfId="33494"/>
    <cellStyle name="常规 2 2 2 9 3 14" xfId="33495"/>
    <cellStyle name="常规 2 2 2 9 3 14 2" xfId="33496"/>
    <cellStyle name="常规 2 2 2 9 3 15" xfId="33497"/>
    <cellStyle name="常规 2 2 2 9 3 16" xfId="33498"/>
    <cellStyle name="常规 2 2 2 9 3 2" xfId="33499"/>
    <cellStyle name="常规 2 2 2 9 3 2 2" xfId="33500"/>
    <cellStyle name="常规 2 2 2 9 3 2 2 2" xfId="33501"/>
    <cellStyle name="常规 2 2 2 9 3 2 3" xfId="33502"/>
    <cellStyle name="常规 2 2 2 9 3 2 3 2" xfId="33503"/>
    <cellStyle name="常规 2 2 2 9 3 2 4" xfId="33504"/>
    <cellStyle name="常规 2 2 2 9 3 2 5" xfId="33505"/>
    <cellStyle name="常规 2 2 2 9 3 3" xfId="33506"/>
    <cellStyle name="常规 2 2 2 9 3 3 2" xfId="33507"/>
    <cellStyle name="常规 2 2 2 9 3 3 2 2" xfId="33508"/>
    <cellStyle name="常规 2 2 2 9 3 3 2 2 2" xfId="33509"/>
    <cellStyle name="常规 2 2 2 9 3 3 2 3" xfId="33510"/>
    <cellStyle name="常规 2 2 2 9 3 3 2 3 2" xfId="33511"/>
    <cellStyle name="常规 2 2 2 9 3 3 2 4" xfId="33512"/>
    <cellStyle name="常规 2 2 2 9 3 3 2 5" xfId="33513"/>
    <cellStyle name="常规 2 2 2 9 3 3 3" xfId="33514"/>
    <cellStyle name="常规 2 2 2 9 3 3 3 2" xfId="33515"/>
    <cellStyle name="常规 2 2 2 9 3 3 3 2 2" xfId="33516"/>
    <cellStyle name="常规 2 2 2 9 3 3 3 3" xfId="33517"/>
    <cellStyle name="常规 2 2 2 9 3 3 3 3 2" xfId="33518"/>
    <cellStyle name="常规 2 2 2 9 3 3 3 4" xfId="33519"/>
    <cellStyle name="常规 2 2 2 9 3 3 3 5" xfId="33520"/>
    <cellStyle name="常规 2 2 2 9 3 3 4" xfId="33521"/>
    <cellStyle name="常规 2 2 2 9 3 3 5" xfId="33522"/>
    <cellStyle name="常规 2 2 2 9 3 3 6" xfId="33523"/>
    <cellStyle name="常规 2 2 2 9 3 3 7" xfId="33524"/>
    <cellStyle name="常规 2 2 2 9 3 4" xfId="33525"/>
    <cellStyle name="常规 2 2 2 9 3 4 2" xfId="33526"/>
    <cellStyle name="常规 2 2 2 9 3 4 2 2" xfId="33527"/>
    <cellStyle name="常规 2 2 2 9 3 4 2 2 2" xfId="33528"/>
    <cellStyle name="常规 2 2 2 9 3 4 2 3" xfId="33529"/>
    <cellStyle name="常规 2 2 2 9 3 4 2 3 2" xfId="33530"/>
    <cellStyle name="常规 2 2 2 9 3 4 2 4" xfId="33531"/>
    <cellStyle name="常规 2 2 2 9 3 4 2 5" xfId="33532"/>
    <cellStyle name="常规 2 2 2 9 3 4 3" xfId="33533"/>
    <cellStyle name="常规 2 2 2 9 3 4 4" xfId="33534"/>
    <cellStyle name="常规 2 2 2 9 3 4 5" xfId="33535"/>
    <cellStyle name="常规 2 2 2 9 3 4 6" xfId="33536"/>
    <cellStyle name="常规 2 2 2 9 3 5" xfId="33537"/>
    <cellStyle name="常规 2 2 2 9 3 5 2" xfId="33538"/>
    <cellStyle name="常规 2 2 2 9 3 5 2 2" xfId="33539"/>
    <cellStyle name="常规 2 2 2 9 3 5 3" xfId="33540"/>
    <cellStyle name="常规 2 2 2 9 3 5 3 2" xfId="33541"/>
    <cellStyle name="常规 2 2 2 9 3 5 4" xfId="33542"/>
    <cellStyle name="常规 2 2 2 9 3 5 5" xfId="33543"/>
    <cellStyle name="常规 2 2 2 9 3 6" xfId="33544"/>
    <cellStyle name="常规 2 2 2 9 3 6 2" xfId="33545"/>
    <cellStyle name="常规 2 2 2 9 3 6 2 2" xfId="33546"/>
    <cellStyle name="常规 2 2 2 9 3 6 3" xfId="33547"/>
    <cellStyle name="常规 2 2 2 9 3 6 3 2" xfId="33548"/>
    <cellStyle name="常规 2 2 2 9 3 6 4" xfId="33549"/>
    <cellStyle name="常规 2 2 2 9 3 6 5" xfId="33550"/>
    <cellStyle name="常规 2 2 2 9 3 7" xfId="33551"/>
    <cellStyle name="常规 2 2 2 9 3 7 2" xfId="33552"/>
    <cellStyle name="常规 2 2 2 9 3 8" xfId="33553"/>
    <cellStyle name="常规 2 2 2 9 3 8 2" xfId="33554"/>
    <cellStyle name="常规 2 2 2 9 3 9" xfId="33555"/>
    <cellStyle name="常规 2 2 2 9 3 9 2" xfId="33556"/>
    <cellStyle name="常规 2 2 2 9 4" xfId="33557"/>
    <cellStyle name="常规 2 2 2 9 4 2" xfId="33558"/>
    <cellStyle name="常规 2 2 2 9 4 2 2" xfId="33559"/>
    <cellStyle name="常规 2 2 2 9 4 2 2 2" xfId="33560"/>
    <cellStyle name="常规 2 2 2 9 4 2 3" xfId="33561"/>
    <cellStyle name="常规 2 2 2 9 4 2 3 2" xfId="33562"/>
    <cellStyle name="常规 2 2 2 9 4 2 4" xfId="33563"/>
    <cellStyle name="常规 2 2 2 9 4 2 5" xfId="33564"/>
    <cellStyle name="常规 2 2 2 9 4 3" xfId="33565"/>
    <cellStyle name="常规 2 2 2 9 4 3 2" xfId="33566"/>
    <cellStyle name="常规 2 2 2 9 4 3 2 2" xfId="33567"/>
    <cellStyle name="常规 2 2 2 9 4 3 3" xfId="33568"/>
    <cellStyle name="常规 2 2 2 9 4 3 3 2" xfId="33569"/>
    <cellStyle name="常规 2 2 2 9 4 3 4" xfId="33570"/>
    <cellStyle name="常规 2 2 2 9 4 3 5" xfId="33571"/>
    <cellStyle name="常规 2 2 2 9 4 4" xfId="33572"/>
    <cellStyle name="常规 2 2 2 9 4 5" xfId="33573"/>
    <cellStyle name="常规 2 2 2 9 4 6" xfId="33574"/>
    <cellStyle name="常规 2 2 2 9 4 7" xfId="33575"/>
    <cellStyle name="常规 2 2 2 9 5" xfId="33576"/>
    <cellStyle name="常规 2 2 2 9 5 2" xfId="33577"/>
    <cellStyle name="常规 2 2 2 9 5 3" xfId="33578"/>
    <cellStyle name="常规 2 2 2 9 5 4" xfId="33579"/>
    <cellStyle name="常规 2 2 2 9 5 5" xfId="33580"/>
    <cellStyle name="常规 2 2 2 9 6" xfId="33581"/>
    <cellStyle name="常规 2 2 2 9 6 2" xfId="33582"/>
    <cellStyle name="常规 2 2 2 9 7" xfId="33583"/>
    <cellStyle name="常规 2 2 2 9 7 2" xfId="33584"/>
    <cellStyle name="常规 2 2 2 9 8" xfId="33585"/>
    <cellStyle name="常规 2 2 2 9 9" xfId="33586"/>
    <cellStyle name="常规 2 2 20" xfId="33587"/>
    <cellStyle name="常规 2 2 21" xfId="33588"/>
    <cellStyle name="常规 2 2 21 2" xfId="33589"/>
    <cellStyle name="常规 2 2 22" xfId="33590"/>
    <cellStyle name="常规 2 2 22 2" xfId="33591"/>
    <cellStyle name="常规 2 2 23" xfId="33592"/>
    <cellStyle name="常规 2 2 24" xfId="33593"/>
    <cellStyle name="常规 2 2 3" xfId="33594"/>
    <cellStyle name="常规 2 2 3 10" xfId="33595"/>
    <cellStyle name="常规 2 2 3 10 2" xfId="33596"/>
    <cellStyle name="常规 2 2 3 10 2 2" xfId="33597"/>
    <cellStyle name="常规 2 2 3 10 3" xfId="33598"/>
    <cellStyle name="常规 2 2 3 10 3 2" xfId="33599"/>
    <cellStyle name="常规 2 2 3 10 4" xfId="33600"/>
    <cellStyle name="常规 2 2 3 10 5" xfId="33601"/>
    <cellStyle name="常规 2 2 3 11" xfId="33602"/>
    <cellStyle name="常规 2 2 3 11 2" xfId="33603"/>
    <cellStyle name="常规 2 2 3 11 2 2" xfId="33604"/>
    <cellStyle name="常规 2 2 3 11 3" xfId="33605"/>
    <cellStyle name="常规 2 2 3 11 3 2" xfId="33606"/>
    <cellStyle name="常规 2 2 3 11 4" xfId="33607"/>
    <cellStyle name="常规 2 2 3 11 5" xfId="33608"/>
    <cellStyle name="常规 2 2 3 12" xfId="33609"/>
    <cellStyle name="常规 2 2 3 12 2" xfId="33610"/>
    <cellStyle name="常规 2 2 3 12 2 2" xfId="33611"/>
    <cellStyle name="常规 2 2 3 12 3" xfId="33612"/>
    <cellStyle name="常规 2 2 3 12 3 2" xfId="33613"/>
    <cellStyle name="常规 2 2 3 12 4" xfId="33614"/>
    <cellStyle name="常规 2 2 3 12 5" xfId="33615"/>
    <cellStyle name="常规 2 2 3 13" xfId="33616"/>
    <cellStyle name="常规 2 2 3 13 2" xfId="33617"/>
    <cellStyle name="常规 2 2 3 13 2 2" xfId="33618"/>
    <cellStyle name="常规 2 2 3 13 3" xfId="33619"/>
    <cellStyle name="常规 2 2 3 13 3 2" xfId="33620"/>
    <cellStyle name="常规 2 2 3 13 4" xfId="33621"/>
    <cellStyle name="常规 2 2 3 13 5" xfId="33622"/>
    <cellStyle name="常规 2 2 3 14" xfId="33623"/>
    <cellStyle name="常规 2 2 3 14 2" xfId="33624"/>
    <cellStyle name="常规 2 2 3 14 2 2" xfId="33625"/>
    <cellStyle name="常规 2 2 3 14 3" xfId="33626"/>
    <cellStyle name="常规 2 2 3 14 3 2" xfId="33627"/>
    <cellStyle name="常规 2 2 3 14 4" xfId="33628"/>
    <cellStyle name="常规 2 2 3 14 5" xfId="33629"/>
    <cellStyle name="常规 2 2 3 15" xfId="33630"/>
    <cellStyle name="常规 2 2 3 15 2" xfId="33631"/>
    <cellStyle name="常规 2 2 3 15 2 2" xfId="33632"/>
    <cellStyle name="常规 2 2 3 15 3" xfId="33633"/>
    <cellStyle name="常规 2 2 3 15 3 2" xfId="33634"/>
    <cellStyle name="常规 2 2 3 15 4" xfId="33635"/>
    <cellStyle name="常规 2 2 3 15 5" xfId="33636"/>
    <cellStyle name="常规 2 2 3 16" xfId="33637"/>
    <cellStyle name="常规 2 2 3 16 2" xfId="33638"/>
    <cellStyle name="常规 2 2 3 16 2 2" xfId="33639"/>
    <cellStyle name="常规 2 2 3 16 3" xfId="33640"/>
    <cellStyle name="常规 2 2 3 16 3 2" xfId="33641"/>
    <cellStyle name="常规 2 2 3 16 4" xfId="33642"/>
    <cellStyle name="常规 2 2 3 16 5" xfId="33643"/>
    <cellStyle name="常规 2 2 3 17" xfId="33644"/>
    <cellStyle name="常规 2 2 3 17 2" xfId="33645"/>
    <cellStyle name="常规 2 2 3 17 2 2" xfId="33646"/>
    <cellStyle name="常规 2 2 3 17 3" xfId="33647"/>
    <cellStyle name="常规 2 2 3 17 3 2" xfId="33648"/>
    <cellStyle name="常规 2 2 3 17 4" xfId="33649"/>
    <cellStyle name="常规 2 2 3 17 5" xfId="33650"/>
    <cellStyle name="常规 2 2 3 18" xfId="33651"/>
    <cellStyle name="常规 2 2 3 18 2" xfId="33652"/>
    <cellStyle name="常规 2 2 3 18 2 2" xfId="33653"/>
    <cellStyle name="常规 2 2 3 18 3" xfId="33654"/>
    <cellStyle name="常规 2 2 3 18 3 2" xfId="33655"/>
    <cellStyle name="常规 2 2 3 18 4" xfId="33656"/>
    <cellStyle name="常规 2 2 3 18 5" xfId="33657"/>
    <cellStyle name="常规 2 2 3 2" xfId="33658"/>
    <cellStyle name="常规 2 2 3 2 10" xfId="33659"/>
    <cellStyle name="常规 2 2 3 2 11" xfId="33660"/>
    <cellStyle name="常规 2 2 3 2 12" xfId="33661"/>
    <cellStyle name="常规 2 2 3 2 13" xfId="33662"/>
    <cellStyle name="常规 2 2 3 2 14" xfId="33663"/>
    <cellStyle name="常规 2 2 3 2 15" xfId="33664"/>
    <cellStyle name="常规 2 2 3 2 16" xfId="33665"/>
    <cellStyle name="常规 2 2 3 2 17" xfId="33666"/>
    <cellStyle name="常规 2 2 3 2 18" xfId="33667"/>
    <cellStyle name="常规 2 2 3 2 19" xfId="33668"/>
    <cellStyle name="常规 2 2 3 2 19 2" xfId="33669"/>
    <cellStyle name="常规 2 2 3 2 2" xfId="33670"/>
    <cellStyle name="常规 2 2 3 2 2 10" xfId="33671"/>
    <cellStyle name="常规 2 2 3 2 2 10 2" xfId="33672"/>
    <cellStyle name="常规 2 2 3 2 2 10 2 2" xfId="33673"/>
    <cellStyle name="常规 2 2 3 2 2 10 3" xfId="33674"/>
    <cellStyle name="常规 2 2 3 2 2 10 3 2" xfId="33675"/>
    <cellStyle name="常规 2 2 3 2 2 10 4" xfId="33676"/>
    <cellStyle name="常规 2 2 3 2 2 10 5" xfId="33677"/>
    <cellStyle name="常规 2 2 3 2 2 11" xfId="33678"/>
    <cellStyle name="常规 2 2 3 2 2 11 2" xfId="33679"/>
    <cellStyle name="常规 2 2 3 2 2 11 2 2" xfId="33680"/>
    <cellStyle name="常规 2 2 3 2 2 11 3" xfId="33681"/>
    <cellStyle name="常规 2 2 3 2 2 11 3 2" xfId="33682"/>
    <cellStyle name="常规 2 2 3 2 2 11 4" xfId="33683"/>
    <cellStyle name="常规 2 2 3 2 2 11 5" xfId="33684"/>
    <cellStyle name="常规 2 2 3 2 2 12" xfId="33685"/>
    <cellStyle name="常规 2 2 3 2 2 12 2" xfId="33686"/>
    <cellStyle name="常规 2 2 3 2 2 12 2 2" xfId="33687"/>
    <cellStyle name="常规 2 2 3 2 2 12 3" xfId="33688"/>
    <cellStyle name="常规 2 2 3 2 2 12 3 2" xfId="33689"/>
    <cellStyle name="常规 2 2 3 2 2 12 4" xfId="33690"/>
    <cellStyle name="常规 2 2 3 2 2 12 5" xfId="33691"/>
    <cellStyle name="常规 2 2 3 2 2 13" xfId="33692"/>
    <cellStyle name="常规 2 2 3 2 2 13 2" xfId="33693"/>
    <cellStyle name="常规 2 2 3 2 2 13 2 2" xfId="33694"/>
    <cellStyle name="常规 2 2 3 2 2 13 3" xfId="33695"/>
    <cellStyle name="常规 2 2 3 2 2 13 3 2" xfId="33696"/>
    <cellStyle name="常规 2 2 3 2 2 13 4" xfId="33697"/>
    <cellStyle name="常规 2 2 3 2 2 13 5" xfId="33698"/>
    <cellStyle name="常规 2 2 3 2 2 14" xfId="33699"/>
    <cellStyle name="常规 2 2 3 2 2 14 2" xfId="33700"/>
    <cellStyle name="常规 2 2 3 2 2 14 2 2" xfId="33701"/>
    <cellStyle name="常规 2 2 3 2 2 14 3" xfId="33702"/>
    <cellStyle name="常规 2 2 3 2 2 14 3 2" xfId="33703"/>
    <cellStyle name="常规 2 2 3 2 2 14 4" xfId="33704"/>
    <cellStyle name="常规 2 2 3 2 2 14 5" xfId="33705"/>
    <cellStyle name="常规 2 2 3 2 2 2" xfId="33706"/>
    <cellStyle name="常规 2 2 3 2 2 2 10" xfId="33707"/>
    <cellStyle name="常规 2 2 3 2 2 2 11" xfId="33708"/>
    <cellStyle name="常规 2 2 3 2 2 2 12" xfId="33709"/>
    <cellStyle name="常规 2 2 3 2 2 2 13" xfId="33710"/>
    <cellStyle name="常规 2 2 3 2 2 2 14" xfId="33711"/>
    <cellStyle name="常规 2 2 3 2 2 2 15" xfId="33712"/>
    <cellStyle name="常规 2 2 3 2 2 2 15 2" xfId="33713"/>
    <cellStyle name="常规 2 2 3 2 2 2 16" xfId="33714"/>
    <cellStyle name="常规 2 2 3 2 2 2 16 2" xfId="33715"/>
    <cellStyle name="常规 2 2 3 2 2 2 17" xfId="33716"/>
    <cellStyle name="常规 2 2 3 2 2 2 18" xfId="33717"/>
    <cellStyle name="常规 2 2 3 2 2 2 2" xfId="33718"/>
    <cellStyle name="常规 2 2 3 2 2 2 3" xfId="33719"/>
    <cellStyle name="常规 2 2 3 2 2 2 4" xfId="33720"/>
    <cellStyle name="常规 2 2 3 2 2 2 5" xfId="33721"/>
    <cellStyle name="常规 2 2 3 2 2 2 6" xfId="33722"/>
    <cellStyle name="常规 2 2 3 2 2 2 7" xfId="33723"/>
    <cellStyle name="常规 2 2 3 2 2 2 8" xfId="33724"/>
    <cellStyle name="常规 2 2 3 2 2 2 9" xfId="33725"/>
    <cellStyle name="常规 2 2 3 2 2 3" xfId="33726"/>
    <cellStyle name="常规 2 2 3 2 2 3 10" xfId="33727"/>
    <cellStyle name="常规 2 2 3 2 2 3 11" xfId="33728"/>
    <cellStyle name="常规 2 2 3 2 2 3 12" xfId="33729"/>
    <cellStyle name="常规 2 2 3 2 2 3 13" xfId="33730"/>
    <cellStyle name="常规 2 2 3 2 2 3 13 2" xfId="33731"/>
    <cellStyle name="常规 2 2 3 2 2 3 14" xfId="33732"/>
    <cellStyle name="常规 2 2 3 2 2 3 14 2" xfId="33733"/>
    <cellStyle name="常规 2 2 3 2 2 3 15" xfId="33734"/>
    <cellStyle name="常规 2 2 3 2 2 3 16" xfId="33735"/>
    <cellStyle name="常规 2 2 3 2 2 3 2" xfId="33736"/>
    <cellStyle name="常规 2 2 3 2 2 3 3" xfId="33737"/>
    <cellStyle name="常规 2 2 3 2 2 3 4" xfId="33738"/>
    <cellStyle name="常规 2 2 3 2 2 3 5" xfId="33739"/>
    <cellStyle name="常规 2 2 3 2 2 3 6" xfId="33740"/>
    <cellStyle name="常规 2 2 3 2 2 3 7" xfId="33741"/>
    <cellStyle name="常规 2 2 3 2 2 3 8" xfId="33742"/>
    <cellStyle name="常规 2 2 3 2 2 3 9" xfId="33743"/>
    <cellStyle name="常规 2 2 3 2 2 4" xfId="33744"/>
    <cellStyle name="常规 2 2 3 2 2 4 2" xfId="33745"/>
    <cellStyle name="常规 2 2 3 2 2 4 2 2" xfId="33746"/>
    <cellStyle name="常规 2 2 3 2 2 4 3" xfId="33747"/>
    <cellStyle name="常规 2 2 3 2 2 4 3 2" xfId="33748"/>
    <cellStyle name="常规 2 2 3 2 2 4 4" xfId="33749"/>
    <cellStyle name="常规 2 2 3 2 2 4 5" xfId="33750"/>
    <cellStyle name="常规 2 2 3 2 2 5" xfId="33751"/>
    <cellStyle name="常规 2 2 3 2 2 5 2" xfId="33752"/>
    <cellStyle name="常规 2 2 3 2 2 5 2 2" xfId="33753"/>
    <cellStyle name="常规 2 2 3 2 2 5 3" xfId="33754"/>
    <cellStyle name="常规 2 2 3 2 2 5 3 2" xfId="33755"/>
    <cellStyle name="常规 2 2 3 2 2 5 4" xfId="33756"/>
    <cellStyle name="常规 2 2 3 2 2 5 5" xfId="33757"/>
    <cellStyle name="常规 2 2 3 2 2 6" xfId="33758"/>
    <cellStyle name="常规 2 2 3 2 2 6 2" xfId="33759"/>
    <cellStyle name="常规 2 2 3 2 2 6 2 2" xfId="33760"/>
    <cellStyle name="常规 2 2 3 2 2 6 3" xfId="33761"/>
    <cellStyle name="常规 2 2 3 2 2 6 3 2" xfId="33762"/>
    <cellStyle name="常规 2 2 3 2 2 6 4" xfId="33763"/>
    <cellStyle name="常规 2 2 3 2 2 6 5" xfId="33764"/>
    <cellStyle name="常规 2 2 3 2 2 7" xfId="33765"/>
    <cellStyle name="常规 2 2 3 2 2 7 2" xfId="33766"/>
    <cellStyle name="常规 2 2 3 2 2 7 2 2" xfId="33767"/>
    <cellStyle name="常规 2 2 3 2 2 7 3" xfId="33768"/>
    <cellStyle name="常规 2 2 3 2 2 7 3 2" xfId="33769"/>
    <cellStyle name="常规 2 2 3 2 2 7 4" xfId="33770"/>
    <cellStyle name="常规 2 2 3 2 2 7 5" xfId="33771"/>
    <cellStyle name="常规 2 2 3 2 2 8" xfId="33772"/>
    <cellStyle name="常规 2 2 3 2 2 8 2" xfId="33773"/>
    <cellStyle name="常规 2 2 3 2 2 8 2 2" xfId="33774"/>
    <cellStyle name="常规 2 2 3 2 2 8 3" xfId="33775"/>
    <cellStyle name="常规 2 2 3 2 2 8 3 2" xfId="33776"/>
    <cellStyle name="常规 2 2 3 2 2 8 4" xfId="33777"/>
    <cellStyle name="常规 2 2 3 2 2 8 5" xfId="33778"/>
    <cellStyle name="常规 2 2 3 2 2 9" xfId="33779"/>
    <cellStyle name="常规 2 2 3 2 2 9 2" xfId="33780"/>
    <cellStyle name="常规 2 2 3 2 2 9 2 2" xfId="33781"/>
    <cellStyle name="常规 2 2 3 2 2 9 3" xfId="33782"/>
    <cellStyle name="常规 2 2 3 2 2 9 3 2" xfId="33783"/>
    <cellStyle name="常规 2 2 3 2 2 9 4" xfId="33784"/>
    <cellStyle name="常规 2 2 3 2 2 9 5" xfId="33785"/>
    <cellStyle name="常规 2 2 3 2 20" xfId="33786"/>
    <cellStyle name="常规 2 2 3 2 20 2" xfId="33787"/>
    <cellStyle name="常规 2 2 3 2 21" xfId="33788"/>
    <cellStyle name="常规 2 2 3 2 22" xfId="33789"/>
    <cellStyle name="常规 2 2 3 2 3" xfId="33790"/>
    <cellStyle name="常规 2 2 3 2 4" xfId="33791"/>
    <cellStyle name="常规 2 2 3 2 5" xfId="33792"/>
    <cellStyle name="常规 2 2 3 2 5 10" xfId="33793"/>
    <cellStyle name="常规 2 2 3 2 5 10 2" xfId="33794"/>
    <cellStyle name="常规 2 2 3 2 5 10 2 2" xfId="33795"/>
    <cellStyle name="常规 2 2 3 2 5 10 3" xfId="33796"/>
    <cellStyle name="常规 2 2 3 2 5 10 3 2" xfId="33797"/>
    <cellStyle name="常规 2 2 3 2 5 10 4" xfId="33798"/>
    <cellStyle name="常规 2 2 3 2 5 10 5" xfId="33799"/>
    <cellStyle name="常规 2 2 3 2 5 11" xfId="33800"/>
    <cellStyle name="常规 2 2 3 2 5 11 2" xfId="33801"/>
    <cellStyle name="常规 2 2 3 2 5 11 2 2" xfId="33802"/>
    <cellStyle name="常规 2 2 3 2 5 11 3" xfId="33803"/>
    <cellStyle name="常规 2 2 3 2 5 11 3 2" xfId="33804"/>
    <cellStyle name="常规 2 2 3 2 5 11 4" xfId="33805"/>
    <cellStyle name="常规 2 2 3 2 5 11 5" xfId="33806"/>
    <cellStyle name="常规 2 2 3 2 5 12" xfId="33807"/>
    <cellStyle name="常规 2 2 3 2 5 12 2" xfId="33808"/>
    <cellStyle name="常规 2 2 3 2 5 12 2 2" xfId="33809"/>
    <cellStyle name="常规 2 2 3 2 5 12 3" xfId="33810"/>
    <cellStyle name="常规 2 2 3 2 5 12 3 2" xfId="33811"/>
    <cellStyle name="常规 2 2 3 2 5 12 4" xfId="33812"/>
    <cellStyle name="常规 2 2 3 2 5 12 5" xfId="33813"/>
    <cellStyle name="常规 2 2 3 2 5 2" xfId="33814"/>
    <cellStyle name="常规 2 2 3 2 5 2 10" xfId="33815"/>
    <cellStyle name="常规 2 2 3 2 5 2 11" xfId="33816"/>
    <cellStyle name="常规 2 2 3 2 5 2 12" xfId="33817"/>
    <cellStyle name="常规 2 2 3 2 5 2 13" xfId="33818"/>
    <cellStyle name="常规 2 2 3 2 5 2 13 2" xfId="33819"/>
    <cellStyle name="常规 2 2 3 2 5 2 14" xfId="33820"/>
    <cellStyle name="常规 2 2 3 2 5 2 14 2" xfId="33821"/>
    <cellStyle name="常规 2 2 3 2 5 2 15" xfId="33822"/>
    <cellStyle name="常规 2 2 3 2 5 2 16" xfId="33823"/>
    <cellStyle name="常规 2 2 3 2 5 2 2" xfId="33824"/>
    <cellStyle name="常规 2 2 3 2 5 2 3" xfId="33825"/>
    <cellStyle name="常规 2 2 3 2 5 2 4" xfId="33826"/>
    <cellStyle name="常规 2 2 3 2 5 2 5" xfId="33827"/>
    <cellStyle name="常规 2 2 3 2 5 2 6" xfId="33828"/>
    <cellStyle name="常规 2 2 3 2 5 2 7" xfId="33829"/>
    <cellStyle name="常规 2 2 3 2 5 2 8" xfId="33830"/>
    <cellStyle name="常规 2 2 3 2 5 2 9" xfId="33831"/>
    <cellStyle name="常规 2 2 3 2 5 3" xfId="33832"/>
    <cellStyle name="常规 2 2 3 2 5 3 2" xfId="33833"/>
    <cellStyle name="常规 2 2 3 2 5 3 2 2" xfId="33834"/>
    <cellStyle name="常规 2 2 3 2 5 3 3" xfId="33835"/>
    <cellStyle name="常规 2 2 3 2 5 3 3 2" xfId="33836"/>
    <cellStyle name="常规 2 2 3 2 5 3 4" xfId="33837"/>
    <cellStyle name="常规 2 2 3 2 5 3 5" xfId="33838"/>
    <cellStyle name="常规 2 2 3 2 5 4" xfId="33839"/>
    <cellStyle name="常规 2 2 3 2 5 4 2" xfId="33840"/>
    <cellStyle name="常规 2 2 3 2 5 4 2 2" xfId="33841"/>
    <cellStyle name="常规 2 2 3 2 5 4 3" xfId="33842"/>
    <cellStyle name="常规 2 2 3 2 5 4 3 2" xfId="33843"/>
    <cellStyle name="常规 2 2 3 2 5 4 4" xfId="33844"/>
    <cellStyle name="常规 2 2 3 2 5 4 5" xfId="33845"/>
    <cellStyle name="常规 2 2 3 2 5 5" xfId="33846"/>
    <cellStyle name="常规 2 2 3 2 5 5 2" xfId="33847"/>
    <cellStyle name="常规 2 2 3 2 5 5 2 2" xfId="33848"/>
    <cellStyle name="常规 2 2 3 2 5 5 3" xfId="33849"/>
    <cellStyle name="常规 2 2 3 2 5 5 3 2" xfId="33850"/>
    <cellStyle name="常规 2 2 3 2 5 5 4" xfId="33851"/>
    <cellStyle name="常规 2 2 3 2 5 5 5" xfId="33852"/>
    <cellStyle name="常规 2 2 3 2 5 6" xfId="33853"/>
    <cellStyle name="常规 2 2 3 2 5 6 2" xfId="33854"/>
    <cellStyle name="常规 2 2 3 2 5 6 2 2" xfId="33855"/>
    <cellStyle name="常规 2 2 3 2 5 6 3" xfId="33856"/>
    <cellStyle name="常规 2 2 3 2 5 6 3 2" xfId="33857"/>
    <cellStyle name="常规 2 2 3 2 5 6 4" xfId="33858"/>
    <cellStyle name="常规 2 2 3 2 5 6 5" xfId="33859"/>
    <cellStyle name="常规 2 2 3 2 5 7" xfId="33860"/>
    <cellStyle name="常规 2 2 3 2 5 7 2" xfId="33861"/>
    <cellStyle name="常规 2 2 3 2 5 7 2 2" xfId="33862"/>
    <cellStyle name="常规 2 2 3 2 5 7 3" xfId="33863"/>
    <cellStyle name="常规 2 2 3 2 5 7 3 2" xfId="33864"/>
    <cellStyle name="常规 2 2 3 2 5 7 4" xfId="33865"/>
    <cellStyle name="常规 2 2 3 2 5 7 5" xfId="33866"/>
    <cellStyle name="常规 2 2 3 2 5 8" xfId="33867"/>
    <cellStyle name="常规 2 2 3 2 5 8 2" xfId="33868"/>
    <cellStyle name="常规 2 2 3 2 5 8 2 2" xfId="33869"/>
    <cellStyle name="常规 2 2 3 2 5 8 3" xfId="33870"/>
    <cellStyle name="常规 2 2 3 2 5 8 3 2" xfId="33871"/>
    <cellStyle name="常规 2 2 3 2 5 8 4" xfId="33872"/>
    <cellStyle name="常规 2 2 3 2 5 8 5" xfId="33873"/>
    <cellStyle name="常规 2 2 3 2 5 9" xfId="33874"/>
    <cellStyle name="常规 2 2 3 2 5 9 2" xfId="33875"/>
    <cellStyle name="常规 2 2 3 2 5 9 2 2" xfId="33876"/>
    <cellStyle name="常规 2 2 3 2 5 9 3" xfId="33877"/>
    <cellStyle name="常规 2 2 3 2 5 9 3 2" xfId="33878"/>
    <cellStyle name="常规 2 2 3 2 5 9 4" xfId="33879"/>
    <cellStyle name="常规 2 2 3 2 5 9 5" xfId="33880"/>
    <cellStyle name="常规 2 2 3 2 6" xfId="33881"/>
    <cellStyle name="常规 2 2 3 2 7" xfId="33882"/>
    <cellStyle name="常规 2 2 3 2 8" xfId="33883"/>
    <cellStyle name="常规 2 2 3 2 9" xfId="33884"/>
    <cellStyle name="常规 2 2 3 3" xfId="33885"/>
    <cellStyle name="常规 2 2 3 3 10" xfId="33886"/>
    <cellStyle name="常规 2 2 3 3 11" xfId="33887"/>
    <cellStyle name="常规 2 2 3 3 12" xfId="33888"/>
    <cellStyle name="常规 2 2 3 3 13" xfId="33889"/>
    <cellStyle name="常规 2 2 3 3 14" xfId="33890"/>
    <cellStyle name="常规 2 2 3 3 15" xfId="33891"/>
    <cellStyle name="常规 2 2 3 3 16" xfId="33892"/>
    <cellStyle name="常规 2 2 3 3 16 2" xfId="33893"/>
    <cellStyle name="常规 2 2 3 3 17" xfId="33894"/>
    <cellStyle name="常规 2 2 3 3 17 2" xfId="33895"/>
    <cellStyle name="常规 2 2 3 3 18" xfId="33896"/>
    <cellStyle name="常规 2 2 3 3 19" xfId="33897"/>
    <cellStyle name="常规 2 2 3 3 2" xfId="33898"/>
    <cellStyle name="常规 2 2 3 3 2 10" xfId="33899"/>
    <cellStyle name="常规 2 2 3 3 2 10 2" xfId="33900"/>
    <cellStyle name="常规 2 2 3 3 2 10 2 2" xfId="33901"/>
    <cellStyle name="常规 2 2 3 3 2 10 3" xfId="33902"/>
    <cellStyle name="常规 2 2 3 3 2 10 3 2" xfId="33903"/>
    <cellStyle name="常规 2 2 3 3 2 10 4" xfId="33904"/>
    <cellStyle name="常规 2 2 3 3 2 10 5" xfId="33905"/>
    <cellStyle name="常规 2 2 3 3 2 11" xfId="33906"/>
    <cellStyle name="常规 2 2 3 3 2 11 2" xfId="33907"/>
    <cellStyle name="常规 2 2 3 3 2 11 2 2" xfId="33908"/>
    <cellStyle name="常规 2 2 3 3 2 11 3" xfId="33909"/>
    <cellStyle name="常规 2 2 3 3 2 11 3 2" xfId="33910"/>
    <cellStyle name="常规 2 2 3 3 2 11 4" xfId="33911"/>
    <cellStyle name="常规 2 2 3 3 2 11 5" xfId="33912"/>
    <cellStyle name="常规 2 2 3 3 2 12" xfId="33913"/>
    <cellStyle name="常规 2 2 3 3 2 12 2" xfId="33914"/>
    <cellStyle name="常规 2 2 3 3 2 12 2 2" xfId="33915"/>
    <cellStyle name="常规 2 2 3 3 2 12 3" xfId="33916"/>
    <cellStyle name="常规 2 2 3 3 2 12 3 2" xfId="33917"/>
    <cellStyle name="常规 2 2 3 3 2 12 4" xfId="33918"/>
    <cellStyle name="常规 2 2 3 3 2 12 5" xfId="33919"/>
    <cellStyle name="常规 2 2 3 3 2 13" xfId="33920"/>
    <cellStyle name="常规 2 2 3 3 2 13 2" xfId="33921"/>
    <cellStyle name="常规 2 2 3 3 2 13 2 2" xfId="33922"/>
    <cellStyle name="常规 2 2 3 3 2 13 2 2 2" xfId="33923"/>
    <cellStyle name="常规 2 2 3 3 2 13 2 3" xfId="33924"/>
    <cellStyle name="常规 2 2 3 3 2 13 2 3 2" xfId="33925"/>
    <cellStyle name="常规 2 2 3 3 2 13 2 4" xfId="33926"/>
    <cellStyle name="常规 2 2 3 3 2 13 2 5" xfId="33927"/>
    <cellStyle name="常规 2 2 3 3 2 13 3" xfId="33928"/>
    <cellStyle name="常规 2 2 3 3 2 13 3 2" xfId="33929"/>
    <cellStyle name="常规 2 2 3 3 2 13 3 2 2" xfId="33930"/>
    <cellStyle name="常规 2 2 3 3 2 13 3 3" xfId="33931"/>
    <cellStyle name="常规 2 2 3 3 2 13 3 3 2" xfId="33932"/>
    <cellStyle name="常规 2 2 3 3 2 13 3 4" xfId="33933"/>
    <cellStyle name="常规 2 2 3 3 2 13 3 5" xfId="33934"/>
    <cellStyle name="常规 2 2 3 3 2 13 4" xfId="33935"/>
    <cellStyle name="常规 2 2 3 3 2 13 5" xfId="33936"/>
    <cellStyle name="常规 2 2 3 3 2 13 6" xfId="33937"/>
    <cellStyle name="常规 2 2 3 3 2 13 7" xfId="33938"/>
    <cellStyle name="常规 2 2 3 3 2 14" xfId="33939"/>
    <cellStyle name="常规 2 2 3 3 2 14 2" xfId="33940"/>
    <cellStyle name="常规 2 2 3 3 2 14 2 2" xfId="33941"/>
    <cellStyle name="常规 2 2 3 3 2 14 2 2 2" xfId="33942"/>
    <cellStyle name="常规 2 2 3 3 2 14 2 3" xfId="33943"/>
    <cellStyle name="常规 2 2 3 3 2 14 2 3 2" xfId="33944"/>
    <cellStyle name="常规 2 2 3 3 2 14 2 4" xfId="33945"/>
    <cellStyle name="常规 2 2 3 3 2 14 2 5" xfId="33946"/>
    <cellStyle name="常规 2 2 3 3 2 14 3" xfId="33947"/>
    <cellStyle name="常规 2 2 3 3 2 14 3 2" xfId="33948"/>
    <cellStyle name="常规 2 2 3 3 2 14 3 2 2" xfId="33949"/>
    <cellStyle name="常规 2 2 3 3 2 14 3 3" xfId="33950"/>
    <cellStyle name="常规 2 2 3 3 2 14 3 3 2" xfId="33951"/>
    <cellStyle name="常规 2 2 3 3 2 14 3 4" xfId="33952"/>
    <cellStyle name="常规 2 2 3 3 2 14 3 5" xfId="33953"/>
    <cellStyle name="常规 2 2 3 3 2 14 4" xfId="33954"/>
    <cellStyle name="常规 2 2 3 3 2 14 5" xfId="33955"/>
    <cellStyle name="常规 2 2 3 3 2 14 6" xfId="33956"/>
    <cellStyle name="常规 2 2 3 3 2 14 7" xfId="33957"/>
    <cellStyle name="常规 2 2 3 3 2 15" xfId="33958"/>
    <cellStyle name="常规 2 2 3 3 2 15 2" xfId="33959"/>
    <cellStyle name="常规 2 2 3 3 2 15 2 2" xfId="33960"/>
    <cellStyle name="常规 2 2 3 3 2 15 3" xfId="33961"/>
    <cellStyle name="常规 2 2 3 3 2 15 3 2" xfId="33962"/>
    <cellStyle name="常规 2 2 3 3 2 15 4" xfId="33963"/>
    <cellStyle name="常规 2 2 3 3 2 15 5" xfId="33964"/>
    <cellStyle name="常规 2 2 3 3 2 2" xfId="33965"/>
    <cellStyle name="常规 2 2 3 3 2 2 2" xfId="33966"/>
    <cellStyle name="常规 2 2 3 3 2 2 2 10" xfId="33967"/>
    <cellStyle name="常规 2 2 3 3 2 2 2 10 2" xfId="33968"/>
    <cellStyle name="常规 2 2 3 3 2 2 2 11" xfId="33969"/>
    <cellStyle name="常规 2 2 3 3 2 2 2 11 2" xfId="33970"/>
    <cellStyle name="常规 2 2 3 3 2 2 2 12" xfId="33971"/>
    <cellStyle name="常规 2 2 3 3 2 2 2 12 2" xfId="33972"/>
    <cellStyle name="常规 2 2 3 3 2 2 2 13" xfId="33973"/>
    <cellStyle name="常规 2 2 3 3 2 2 2 14" xfId="33974"/>
    <cellStyle name="常规 2 2 3 3 2 2 2 2" xfId="33975"/>
    <cellStyle name="常规 2 2 3 3 2 2 2 2 2" xfId="33976"/>
    <cellStyle name="常规 2 2 3 3 2 2 2 2 2 2" xfId="33977"/>
    <cellStyle name="常规 2 2 3 3 2 2 2 2 3" xfId="33978"/>
    <cellStyle name="常规 2 2 3 3 2 2 2 2 3 2" xfId="33979"/>
    <cellStyle name="常规 2 2 3 3 2 2 2 2 4" xfId="33980"/>
    <cellStyle name="常规 2 2 3 3 2 2 2 2 5" xfId="33981"/>
    <cellStyle name="常规 2 2 3 3 2 2 2 3" xfId="33982"/>
    <cellStyle name="常规 2 2 3 3 2 2 2 3 2" xfId="33983"/>
    <cellStyle name="常规 2 2 3 3 2 2 2 3 2 2" xfId="33984"/>
    <cellStyle name="常规 2 2 3 3 2 2 2 3 3" xfId="33985"/>
    <cellStyle name="常规 2 2 3 3 2 2 2 3 3 2" xfId="33986"/>
    <cellStyle name="常规 2 2 3 3 2 2 2 3 4" xfId="33987"/>
    <cellStyle name="常规 2 2 3 3 2 2 2 3 5" xfId="33988"/>
    <cellStyle name="常规 2 2 3 3 2 2 2 4" xfId="33989"/>
    <cellStyle name="常规 2 2 3 3 2 2 2 4 2" xfId="33990"/>
    <cellStyle name="常规 2 2 3 3 2 2 2 4 2 2" xfId="33991"/>
    <cellStyle name="常规 2 2 3 3 2 2 2 4 3" xfId="33992"/>
    <cellStyle name="常规 2 2 3 3 2 2 2 4 3 2" xfId="33993"/>
    <cellStyle name="常规 2 2 3 3 2 2 2 4 4" xfId="33994"/>
    <cellStyle name="常规 2 2 3 3 2 2 2 4 5" xfId="33995"/>
    <cellStyle name="常规 2 2 3 3 2 2 2 5" xfId="33996"/>
    <cellStyle name="常规 2 2 3 3 2 2 2 5 2" xfId="33997"/>
    <cellStyle name="常规 2 2 3 3 2 2 2 6" xfId="33998"/>
    <cellStyle name="常规 2 2 3 3 2 2 2 6 2" xfId="33999"/>
    <cellStyle name="常规 2 2 3 3 2 2 2 7" xfId="34000"/>
    <cellStyle name="常规 2 2 3 3 2 2 2 7 2" xfId="34001"/>
    <cellStyle name="常规 2 2 3 3 2 2 2 8" xfId="34002"/>
    <cellStyle name="常规 2 2 3 3 2 2 2 8 2" xfId="34003"/>
    <cellStyle name="常规 2 2 3 3 2 2 2 9" xfId="34004"/>
    <cellStyle name="常规 2 2 3 3 2 2 2 9 2" xfId="34005"/>
    <cellStyle name="常规 2 2 3 3 2 2 3" xfId="34006"/>
    <cellStyle name="常规 2 2 3 3 2 2 3 2" xfId="34007"/>
    <cellStyle name="常规 2 2 3 3 2 2 4" xfId="34008"/>
    <cellStyle name="常规 2 2 3 3 2 2 4 2" xfId="34009"/>
    <cellStyle name="常规 2 2 3 3 2 2 5" xfId="34010"/>
    <cellStyle name="常规 2 2 3 3 2 2 6" xfId="34011"/>
    <cellStyle name="常规 2 2 3 3 2 3" xfId="34012"/>
    <cellStyle name="常规 2 2 3 3 2 3 2" xfId="34013"/>
    <cellStyle name="常规 2 2 3 3 2 3 2 2" xfId="34014"/>
    <cellStyle name="常规 2 2 3 3 2 3 3" xfId="34015"/>
    <cellStyle name="常规 2 2 3 3 2 3 3 2" xfId="34016"/>
    <cellStyle name="常规 2 2 3 3 2 3 4" xfId="34017"/>
    <cellStyle name="常规 2 2 3 3 2 3 5" xfId="34018"/>
    <cellStyle name="常规 2 2 3 3 2 4" xfId="34019"/>
    <cellStyle name="常规 2 2 3 3 2 4 2" xfId="34020"/>
    <cellStyle name="常规 2 2 3 3 2 4 2 2" xfId="34021"/>
    <cellStyle name="常规 2 2 3 3 2 4 3" xfId="34022"/>
    <cellStyle name="常规 2 2 3 3 2 4 3 2" xfId="34023"/>
    <cellStyle name="常规 2 2 3 3 2 4 4" xfId="34024"/>
    <cellStyle name="常规 2 2 3 3 2 4 5" xfId="34025"/>
    <cellStyle name="常规 2 2 3 3 2 5" xfId="34026"/>
    <cellStyle name="常规 2 2 3 3 2 5 2" xfId="34027"/>
    <cellStyle name="常规 2 2 3 3 2 5 2 2" xfId="34028"/>
    <cellStyle name="常规 2 2 3 3 2 5 3" xfId="34029"/>
    <cellStyle name="常规 2 2 3 3 2 5 3 2" xfId="34030"/>
    <cellStyle name="常规 2 2 3 3 2 5 4" xfId="34031"/>
    <cellStyle name="常规 2 2 3 3 2 5 5" xfId="34032"/>
    <cellStyle name="常规 2 2 3 3 2 6" xfId="34033"/>
    <cellStyle name="常规 2 2 3 3 2 6 2" xfId="34034"/>
    <cellStyle name="常规 2 2 3 3 2 6 2 2" xfId="34035"/>
    <cellStyle name="常规 2 2 3 3 2 6 3" xfId="34036"/>
    <cellStyle name="常规 2 2 3 3 2 6 3 2" xfId="34037"/>
    <cellStyle name="常规 2 2 3 3 2 6 4" xfId="34038"/>
    <cellStyle name="常规 2 2 3 3 2 6 5" xfId="34039"/>
    <cellStyle name="常规 2 2 3 3 2 7" xfId="34040"/>
    <cellStyle name="常规 2 2 3 3 2 7 2" xfId="34041"/>
    <cellStyle name="常规 2 2 3 3 2 7 2 2" xfId="34042"/>
    <cellStyle name="常规 2 2 3 3 2 7 3" xfId="34043"/>
    <cellStyle name="常规 2 2 3 3 2 7 3 2" xfId="34044"/>
    <cellStyle name="常规 2 2 3 3 2 7 4" xfId="34045"/>
    <cellStyle name="常规 2 2 3 3 2 7 5" xfId="34046"/>
    <cellStyle name="常规 2 2 3 3 2 8" xfId="34047"/>
    <cellStyle name="常规 2 2 3 3 2 8 2" xfId="34048"/>
    <cellStyle name="常规 2 2 3 3 2 8 2 2" xfId="34049"/>
    <cellStyle name="常规 2 2 3 3 2 8 3" xfId="34050"/>
    <cellStyle name="常规 2 2 3 3 2 8 3 2" xfId="34051"/>
    <cellStyle name="常规 2 2 3 3 2 8 4" xfId="34052"/>
    <cellStyle name="常规 2 2 3 3 2 8 5" xfId="34053"/>
    <cellStyle name="常规 2 2 3 3 2 9" xfId="34054"/>
    <cellStyle name="常规 2 2 3 3 2 9 2" xfId="34055"/>
    <cellStyle name="常规 2 2 3 3 2 9 2 2" xfId="34056"/>
    <cellStyle name="常规 2 2 3 3 2 9 3" xfId="34057"/>
    <cellStyle name="常规 2 2 3 3 2 9 3 2" xfId="34058"/>
    <cellStyle name="常规 2 2 3 3 2 9 4" xfId="34059"/>
    <cellStyle name="常规 2 2 3 3 2 9 5" xfId="34060"/>
    <cellStyle name="常规 2 2 3 3 3" xfId="34061"/>
    <cellStyle name="常规 2 2 3 3 3 10" xfId="34062"/>
    <cellStyle name="常规 2 2 3 3 3 10 2" xfId="34063"/>
    <cellStyle name="常规 2 2 3 3 3 10 2 2" xfId="34064"/>
    <cellStyle name="常规 2 2 3 3 3 10 3" xfId="34065"/>
    <cellStyle name="常规 2 2 3 3 3 10 3 2" xfId="34066"/>
    <cellStyle name="常规 2 2 3 3 3 10 4" xfId="34067"/>
    <cellStyle name="常规 2 2 3 3 3 10 5" xfId="34068"/>
    <cellStyle name="常规 2 2 3 3 3 11" xfId="34069"/>
    <cellStyle name="常规 2 2 3 3 3 11 2" xfId="34070"/>
    <cellStyle name="常规 2 2 3 3 3 11 2 2" xfId="34071"/>
    <cellStyle name="常规 2 2 3 3 3 11 2 2 2" xfId="34072"/>
    <cellStyle name="常规 2 2 3 3 3 11 2 3" xfId="34073"/>
    <cellStyle name="常规 2 2 3 3 3 11 2 3 2" xfId="34074"/>
    <cellStyle name="常规 2 2 3 3 3 11 2 4" xfId="34075"/>
    <cellStyle name="常规 2 2 3 3 3 11 2 5" xfId="34076"/>
    <cellStyle name="常规 2 2 3 3 3 11 3" xfId="34077"/>
    <cellStyle name="常规 2 2 3 3 3 11 3 2" xfId="34078"/>
    <cellStyle name="常规 2 2 3 3 3 11 3 2 2" xfId="34079"/>
    <cellStyle name="常规 2 2 3 3 3 11 3 3" xfId="34080"/>
    <cellStyle name="常规 2 2 3 3 3 11 3 3 2" xfId="34081"/>
    <cellStyle name="常规 2 2 3 3 3 11 3 4" xfId="34082"/>
    <cellStyle name="常规 2 2 3 3 3 11 3 5" xfId="34083"/>
    <cellStyle name="常规 2 2 3 3 3 11 4" xfId="34084"/>
    <cellStyle name="常规 2 2 3 3 3 11 5" xfId="34085"/>
    <cellStyle name="常规 2 2 3 3 3 11 6" xfId="34086"/>
    <cellStyle name="常规 2 2 3 3 3 11 7" xfId="34087"/>
    <cellStyle name="常规 2 2 3 3 3 12" xfId="34088"/>
    <cellStyle name="常规 2 2 3 3 3 12 2" xfId="34089"/>
    <cellStyle name="常规 2 2 3 3 3 12 2 2" xfId="34090"/>
    <cellStyle name="常规 2 2 3 3 3 12 2 2 2" xfId="34091"/>
    <cellStyle name="常规 2 2 3 3 3 12 2 3" xfId="34092"/>
    <cellStyle name="常规 2 2 3 3 3 12 2 3 2" xfId="34093"/>
    <cellStyle name="常规 2 2 3 3 3 12 2 4" xfId="34094"/>
    <cellStyle name="常规 2 2 3 3 3 12 2 5" xfId="34095"/>
    <cellStyle name="常规 2 2 3 3 3 12 3" xfId="34096"/>
    <cellStyle name="常规 2 2 3 3 3 12 3 2" xfId="34097"/>
    <cellStyle name="常规 2 2 3 3 3 12 3 2 2" xfId="34098"/>
    <cellStyle name="常规 2 2 3 3 3 12 3 3" xfId="34099"/>
    <cellStyle name="常规 2 2 3 3 3 12 3 3 2" xfId="34100"/>
    <cellStyle name="常规 2 2 3 3 3 12 3 4" xfId="34101"/>
    <cellStyle name="常规 2 2 3 3 3 12 3 5" xfId="34102"/>
    <cellStyle name="常规 2 2 3 3 3 12 4" xfId="34103"/>
    <cellStyle name="常规 2 2 3 3 3 12 5" xfId="34104"/>
    <cellStyle name="常规 2 2 3 3 3 12 6" xfId="34105"/>
    <cellStyle name="常规 2 2 3 3 3 12 7" xfId="34106"/>
    <cellStyle name="常规 2 2 3 3 3 13" xfId="34107"/>
    <cellStyle name="常规 2 2 3 3 3 13 2" xfId="34108"/>
    <cellStyle name="常规 2 2 3 3 3 13 2 2" xfId="34109"/>
    <cellStyle name="常规 2 2 3 3 3 13 3" xfId="34110"/>
    <cellStyle name="常规 2 2 3 3 3 13 3 2" xfId="34111"/>
    <cellStyle name="常规 2 2 3 3 3 13 4" xfId="34112"/>
    <cellStyle name="常规 2 2 3 3 3 13 5" xfId="34113"/>
    <cellStyle name="常规 2 2 3 3 3 2" xfId="34114"/>
    <cellStyle name="常规 2 2 3 3 3 2 2" xfId="34115"/>
    <cellStyle name="常规 2 2 3 3 3 2 2 10" xfId="34116"/>
    <cellStyle name="常规 2 2 3 3 3 2 2 10 2" xfId="34117"/>
    <cellStyle name="常规 2 2 3 3 3 2 2 11" xfId="34118"/>
    <cellStyle name="常规 2 2 3 3 3 2 2 11 2" xfId="34119"/>
    <cellStyle name="常规 2 2 3 3 3 2 2 12" xfId="34120"/>
    <cellStyle name="常规 2 2 3 3 3 2 2 12 2" xfId="34121"/>
    <cellStyle name="常规 2 2 3 3 3 2 2 13" xfId="34122"/>
    <cellStyle name="常规 2 2 3 3 3 2 2 14" xfId="34123"/>
    <cellStyle name="常规 2 2 3 3 3 2 2 2" xfId="34124"/>
    <cellStyle name="常规 2 2 3 3 3 2 2 2 2" xfId="34125"/>
    <cellStyle name="常规 2 2 3 3 3 2 2 2 2 2" xfId="34126"/>
    <cellStyle name="常规 2 2 3 3 3 2 2 2 3" xfId="34127"/>
    <cellStyle name="常规 2 2 3 3 3 2 2 2 3 2" xfId="34128"/>
    <cellStyle name="常规 2 2 3 3 3 2 2 2 4" xfId="34129"/>
    <cellStyle name="常规 2 2 3 3 3 2 2 2 5" xfId="34130"/>
    <cellStyle name="常规 2 2 3 3 3 2 2 3" xfId="34131"/>
    <cellStyle name="常规 2 2 3 3 3 2 2 3 2" xfId="34132"/>
    <cellStyle name="常规 2 2 3 3 3 2 2 3 2 2" xfId="34133"/>
    <cellStyle name="常规 2 2 3 3 3 2 2 3 3" xfId="34134"/>
    <cellStyle name="常规 2 2 3 3 3 2 2 3 3 2" xfId="34135"/>
    <cellStyle name="常规 2 2 3 3 3 2 2 3 4" xfId="34136"/>
    <cellStyle name="常规 2 2 3 3 3 2 2 3 5" xfId="34137"/>
    <cellStyle name="常规 2 2 3 3 3 2 2 4" xfId="34138"/>
    <cellStyle name="常规 2 2 3 3 3 2 2 4 2" xfId="34139"/>
    <cellStyle name="常规 2 2 3 3 3 2 2 4 2 2" xfId="34140"/>
    <cellStyle name="常规 2 2 3 3 3 2 2 4 3" xfId="34141"/>
    <cellStyle name="常规 2 2 3 3 3 2 2 4 3 2" xfId="34142"/>
    <cellStyle name="常规 2 2 3 3 3 2 2 4 4" xfId="34143"/>
    <cellStyle name="常规 2 2 3 3 3 2 2 4 5" xfId="34144"/>
    <cellStyle name="常规 2 2 3 3 3 2 2 5" xfId="34145"/>
    <cellStyle name="常规 2 2 3 3 3 2 2 5 2" xfId="34146"/>
    <cellStyle name="常规 2 2 3 3 3 2 2 6" xfId="34147"/>
    <cellStyle name="常规 2 2 3 3 3 2 2 6 2" xfId="34148"/>
    <cellStyle name="常规 2 2 3 3 3 2 2 7" xfId="34149"/>
    <cellStyle name="常规 2 2 3 3 3 2 2 7 2" xfId="34150"/>
    <cellStyle name="常规 2 2 3 3 3 2 2 8" xfId="34151"/>
    <cellStyle name="常规 2 2 3 3 3 2 2 8 2" xfId="34152"/>
    <cellStyle name="常规 2 2 3 3 3 2 2 9" xfId="34153"/>
    <cellStyle name="常规 2 2 3 3 3 2 2 9 2" xfId="34154"/>
    <cellStyle name="常规 2 2 3 3 3 2 3" xfId="34155"/>
    <cellStyle name="常规 2 2 3 3 3 2 3 2" xfId="34156"/>
    <cellStyle name="常规 2 2 3 3 3 2 4" xfId="34157"/>
    <cellStyle name="常规 2 2 3 3 3 2 4 2" xfId="34158"/>
    <cellStyle name="常规 2 2 3 3 3 2 5" xfId="34159"/>
    <cellStyle name="常规 2 2 3 3 3 2 6" xfId="34160"/>
    <cellStyle name="常规 2 2 3 3 3 3" xfId="34161"/>
    <cellStyle name="常规 2 2 3 3 3 3 2" xfId="34162"/>
    <cellStyle name="常规 2 2 3 3 3 3 2 2" xfId="34163"/>
    <cellStyle name="常规 2 2 3 3 3 3 3" xfId="34164"/>
    <cellStyle name="常规 2 2 3 3 3 3 3 2" xfId="34165"/>
    <cellStyle name="常规 2 2 3 3 3 3 4" xfId="34166"/>
    <cellStyle name="常规 2 2 3 3 3 3 5" xfId="34167"/>
    <cellStyle name="常规 2 2 3 3 3 4" xfId="34168"/>
    <cellStyle name="常规 2 2 3 3 3 4 2" xfId="34169"/>
    <cellStyle name="常规 2 2 3 3 3 4 2 2" xfId="34170"/>
    <cellStyle name="常规 2 2 3 3 3 4 3" xfId="34171"/>
    <cellStyle name="常规 2 2 3 3 3 4 3 2" xfId="34172"/>
    <cellStyle name="常规 2 2 3 3 3 4 4" xfId="34173"/>
    <cellStyle name="常规 2 2 3 3 3 4 5" xfId="34174"/>
    <cellStyle name="常规 2 2 3 3 3 5" xfId="34175"/>
    <cellStyle name="常规 2 2 3 3 3 5 2" xfId="34176"/>
    <cellStyle name="常规 2 2 3 3 3 5 2 2" xfId="34177"/>
    <cellStyle name="常规 2 2 3 3 3 5 3" xfId="34178"/>
    <cellStyle name="常规 2 2 3 3 3 5 3 2" xfId="34179"/>
    <cellStyle name="常规 2 2 3 3 3 5 4" xfId="34180"/>
    <cellStyle name="常规 2 2 3 3 3 5 5" xfId="34181"/>
    <cellStyle name="常规 2 2 3 3 3 6" xfId="34182"/>
    <cellStyle name="常规 2 2 3 3 3 6 2" xfId="34183"/>
    <cellStyle name="常规 2 2 3 3 3 6 2 2" xfId="34184"/>
    <cellStyle name="常规 2 2 3 3 3 6 3" xfId="34185"/>
    <cellStyle name="常规 2 2 3 3 3 6 3 2" xfId="34186"/>
    <cellStyle name="常规 2 2 3 3 3 6 4" xfId="34187"/>
    <cellStyle name="常规 2 2 3 3 3 6 5" xfId="34188"/>
    <cellStyle name="常规 2 2 3 3 3 7" xfId="34189"/>
    <cellStyle name="常规 2 2 3 3 3 7 2" xfId="34190"/>
    <cellStyle name="常规 2 2 3 3 3 7 2 2" xfId="34191"/>
    <cellStyle name="常规 2 2 3 3 3 7 3" xfId="34192"/>
    <cellStyle name="常规 2 2 3 3 3 7 3 2" xfId="34193"/>
    <cellStyle name="常规 2 2 3 3 3 7 4" xfId="34194"/>
    <cellStyle name="常规 2 2 3 3 3 7 5" xfId="34195"/>
    <cellStyle name="常规 2 2 3 3 3 8" xfId="34196"/>
    <cellStyle name="常规 2 2 3 3 3 8 2" xfId="34197"/>
    <cellStyle name="常规 2 2 3 3 3 8 2 2" xfId="34198"/>
    <cellStyle name="常规 2 2 3 3 3 8 3" xfId="34199"/>
    <cellStyle name="常规 2 2 3 3 3 8 3 2" xfId="34200"/>
    <cellStyle name="常规 2 2 3 3 3 8 4" xfId="34201"/>
    <cellStyle name="常规 2 2 3 3 3 8 5" xfId="34202"/>
    <cellStyle name="常规 2 2 3 3 3 9" xfId="34203"/>
    <cellStyle name="常规 2 2 3 3 3 9 2" xfId="34204"/>
    <cellStyle name="常规 2 2 3 3 3 9 2 2" xfId="34205"/>
    <cellStyle name="常规 2 2 3 3 3 9 3" xfId="34206"/>
    <cellStyle name="常规 2 2 3 3 3 9 3 2" xfId="34207"/>
    <cellStyle name="常规 2 2 3 3 3 9 4" xfId="34208"/>
    <cellStyle name="常规 2 2 3 3 3 9 5" xfId="34209"/>
    <cellStyle name="常规 2 2 3 3 4" xfId="34210"/>
    <cellStyle name="常规 2 2 3 3 5" xfId="34211"/>
    <cellStyle name="常规 2 2 3 3 6" xfId="34212"/>
    <cellStyle name="常规 2 2 3 3 7" xfId="34213"/>
    <cellStyle name="常规 2 2 3 3 8" xfId="34214"/>
    <cellStyle name="常规 2 2 3 3 9" xfId="34215"/>
    <cellStyle name="常规 2 2 3 4" xfId="34216"/>
    <cellStyle name="常规 2 2 3 4 2" xfId="34217"/>
    <cellStyle name="常规 2 2 3 4 2 10" xfId="34218"/>
    <cellStyle name="常规 2 2 3 4 2 2" xfId="34219"/>
    <cellStyle name="常规 2 2 3 4 2 2 2" xfId="34220"/>
    <cellStyle name="常规 2 2 3 4 2 2 2 10" xfId="34221"/>
    <cellStyle name="常规 2 2 3 4 2 2 2 10 2" xfId="34222"/>
    <cellStyle name="常规 2 2 3 4 2 2 2 11" xfId="34223"/>
    <cellStyle name="常规 2 2 3 4 2 2 2 11 2" xfId="34224"/>
    <cellStyle name="常规 2 2 3 4 2 2 2 12" xfId="34225"/>
    <cellStyle name="常规 2 2 3 4 2 2 2 12 2" xfId="34226"/>
    <cellStyle name="常规 2 2 3 4 2 2 2 13" xfId="34227"/>
    <cellStyle name="常规 2 2 3 4 2 2 2 14" xfId="34228"/>
    <cellStyle name="常规 2 2 3 4 2 2 2 2" xfId="34229"/>
    <cellStyle name="常规 2 2 3 4 2 2 2 2 2" xfId="34230"/>
    <cellStyle name="常规 2 2 3 4 2 2 2 2 2 2" xfId="34231"/>
    <cellStyle name="常规 2 2 3 4 2 2 2 2 3" xfId="34232"/>
    <cellStyle name="常规 2 2 3 4 2 2 2 2 3 2" xfId="34233"/>
    <cellStyle name="常规 2 2 3 4 2 2 2 2 4" xfId="34234"/>
    <cellStyle name="常规 2 2 3 4 2 2 2 2 5" xfId="34235"/>
    <cellStyle name="常规 2 2 3 4 2 2 2 3" xfId="34236"/>
    <cellStyle name="常规 2 2 3 4 2 2 2 3 2" xfId="34237"/>
    <cellStyle name="常规 2 2 3 4 2 2 2 3 2 2" xfId="34238"/>
    <cellStyle name="常规 2 2 3 4 2 2 2 3 3" xfId="34239"/>
    <cellStyle name="常规 2 2 3 4 2 2 2 3 3 2" xfId="34240"/>
    <cellStyle name="常规 2 2 3 4 2 2 2 3 4" xfId="34241"/>
    <cellStyle name="常规 2 2 3 4 2 2 2 3 5" xfId="34242"/>
    <cellStyle name="常规 2 2 3 4 2 2 2 4" xfId="34243"/>
    <cellStyle name="常规 2 2 3 4 2 2 2 4 2" xfId="34244"/>
    <cellStyle name="常规 2 2 3 4 2 2 2 4 2 2" xfId="34245"/>
    <cellStyle name="常规 2 2 3 4 2 2 2 4 3" xfId="34246"/>
    <cellStyle name="常规 2 2 3 4 2 2 2 4 3 2" xfId="34247"/>
    <cellStyle name="常规 2 2 3 4 2 2 2 4 4" xfId="34248"/>
    <cellStyle name="常规 2 2 3 4 2 2 2 4 5" xfId="34249"/>
    <cellStyle name="常规 2 2 3 4 2 2 2 5" xfId="34250"/>
    <cellStyle name="常规 2 2 3 4 2 2 2 5 2" xfId="34251"/>
    <cellStyle name="常规 2 2 3 4 2 2 2 6" xfId="34252"/>
    <cellStyle name="常规 2 2 3 4 2 2 2 6 2" xfId="34253"/>
    <cellStyle name="常规 2 2 3 4 2 2 2 7" xfId="34254"/>
    <cellStyle name="常规 2 2 3 4 2 2 2 7 2" xfId="34255"/>
    <cellStyle name="常规 2 2 3 4 2 2 2 8" xfId="34256"/>
    <cellStyle name="常规 2 2 3 4 2 2 2 8 2" xfId="34257"/>
    <cellStyle name="常规 2 2 3 4 2 2 2 9" xfId="34258"/>
    <cellStyle name="常规 2 2 3 4 2 2 2 9 2" xfId="34259"/>
    <cellStyle name="常规 2 2 3 4 2 2 3" xfId="34260"/>
    <cellStyle name="常规 2 2 3 4 2 2 3 2" xfId="34261"/>
    <cellStyle name="常规 2 2 3 4 2 2 3 2 2" xfId="34262"/>
    <cellStyle name="常规 2 2 3 4 2 2 3 3" xfId="34263"/>
    <cellStyle name="常规 2 2 3 4 2 2 3 3 2" xfId="34264"/>
    <cellStyle name="常规 2 2 3 4 2 2 3 4" xfId="34265"/>
    <cellStyle name="常规 2 2 3 4 2 2 3 5" xfId="34266"/>
    <cellStyle name="常规 2 2 3 4 2 2 4" xfId="34267"/>
    <cellStyle name="常规 2 2 3 4 2 2 4 2" xfId="34268"/>
    <cellStyle name="常规 2 2 3 4 2 2 4 2 2" xfId="34269"/>
    <cellStyle name="常规 2 2 3 4 2 2 4 3" xfId="34270"/>
    <cellStyle name="常规 2 2 3 4 2 2 4 3 2" xfId="34271"/>
    <cellStyle name="常规 2 2 3 4 2 2 4 4" xfId="34272"/>
    <cellStyle name="常规 2 2 3 4 2 2 4 5" xfId="34273"/>
    <cellStyle name="常规 2 2 3 4 2 3" xfId="34274"/>
    <cellStyle name="常规 2 2 3 4 2 4" xfId="34275"/>
    <cellStyle name="常规 2 2 3 4 2 4 2" xfId="34276"/>
    <cellStyle name="常规 2 2 3 4 2 4 2 2" xfId="34277"/>
    <cellStyle name="常规 2 2 3 4 2 4 2 2 2" xfId="34278"/>
    <cellStyle name="常规 2 2 3 4 2 4 2 3" xfId="34279"/>
    <cellStyle name="常规 2 2 3 4 2 4 2 3 2" xfId="34280"/>
    <cellStyle name="常规 2 2 3 4 2 4 2 4" xfId="34281"/>
    <cellStyle name="常规 2 2 3 4 2 4 2 5" xfId="34282"/>
    <cellStyle name="常规 2 2 3 4 2 4 3" xfId="34283"/>
    <cellStyle name="常规 2 2 3 4 2 4 3 2" xfId="34284"/>
    <cellStyle name="常规 2 2 3 4 2 4 3 2 2" xfId="34285"/>
    <cellStyle name="常规 2 2 3 4 2 4 3 3" xfId="34286"/>
    <cellStyle name="常规 2 2 3 4 2 4 3 3 2" xfId="34287"/>
    <cellStyle name="常规 2 2 3 4 2 4 3 4" xfId="34288"/>
    <cellStyle name="常规 2 2 3 4 2 4 3 5" xfId="34289"/>
    <cellStyle name="常规 2 2 3 4 2 4 4" xfId="34290"/>
    <cellStyle name="常规 2 2 3 4 2 4 5" xfId="34291"/>
    <cellStyle name="常规 2 2 3 4 2 4 6" xfId="34292"/>
    <cellStyle name="常规 2 2 3 4 2 4 7" xfId="34293"/>
    <cellStyle name="常规 2 2 3 4 2 5" xfId="34294"/>
    <cellStyle name="常规 2 2 3 4 2 5 2" xfId="34295"/>
    <cellStyle name="常规 2 2 3 4 2 5 3" xfId="34296"/>
    <cellStyle name="常规 2 2 3 4 2 5 4" xfId="34297"/>
    <cellStyle name="常规 2 2 3 4 2 5 5" xfId="34298"/>
    <cellStyle name="常规 2 2 3 4 2 5 6" xfId="34299"/>
    <cellStyle name="常规 2 2 3 4 2 5 7" xfId="34300"/>
    <cellStyle name="常规 2 2 3 4 2 6" xfId="34301"/>
    <cellStyle name="常规 2 2 3 4 2 7" xfId="34302"/>
    <cellStyle name="常规 2 2 3 4 2 7 2" xfId="34303"/>
    <cellStyle name="常规 2 2 3 4 2 8" xfId="34304"/>
    <cellStyle name="常规 2 2 3 4 2 8 2" xfId="34305"/>
    <cellStyle name="常规 2 2 3 4 2 9" xfId="34306"/>
    <cellStyle name="常规 2 2 3 4 3" xfId="34307"/>
    <cellStyle name="常规 2 2 3 4 3 2" xfId="34308"/>
    <cellStyle name="常规 2 2 3 4 3 2 10" xfId="34309"/>
    <cellStyle name="常规 2 2 3 4 3 2 10 2" xfId="34310"/>
    <cellStyle name="常规 2 2 3 4 3 2 11" xfId="34311"/>
    <cellStyle name="常规 2 2 3 4 3 2 11 2" xfId="34312"/>
    <cellStyle name="常规 2 2 3 4 3 2 12" xfId="34313"/>
    <cellStyle name="常规 2 2 3 4 3 2 12 2" xfId="34314"/>
    <cellStyle name="常规 2 2 3 4 3 2 13" xfId="34315"/>
    <cellStyle name="常规 2 2 3 4 3 2 14" xfId="34316"/>
    <cellStyle name="常规 2 2 3 4 3 2 2" xfId="34317"/>
    <cellStyle name="常规 2 2 3 4 3 2 2 2" xfId="34318"/>
    <cellStyle name="常规 2 2 3 4 3 2 2 2 2" xfId="34319"/>
    <cellStyle name="常规 2 2 3 4 3 2 2 3" xfId="34320"/>
    <cellStyle name="常规 2 2 3 4 3 2 2 3 2" xfId="34321"/>
    <cellStyle name="常规 2 2 3 4 3 2 2 4" xfId="34322"/>
    <cellStyle name="常规 2 2 3 4 3 2 2 5" xfId="34323"/>
    <cellStyle name="常规 2 2 3 4 3 2 3" xfId="34324"/>
    <cellStyle name="常规 2 2 3 4 3 2 3 2" xfId="34325"/>
    <cellStyle name="常规 2 2 3 4 3 2 3 2 2" xfId="34326"/>
    <cellStyle name="常规 2 2 3 4 3 2 3 3" xfId="34327"/>
    <cellStyle name="常规 2 2 3 4 3 2 3 3 2" xfId="34328"/>
    <cellStyle name="常规 2 2 3 4 3 2 3 4" xfId="34329"/>
    <cellStyle name="常规 2 2 3 4 3 2 3 5" xfId="34330"/>
    <cellStyle name="常规 2 2 3 4 3 2 4" xfId="34331"/>
    <cellStyle name="常规 2 2 3 4 3 2 4 2" xfId="34332"/>
    <cellStyle name="常规 2 2 3 4 3 2 4 2 2" xfId="34333"/>
    <cellStyle name="常规 2 2 3 4 3 2 4 3" xfId="34334"/>
    <cellStyle name="常规 2 2 3 4 3 2 4 3 2" xfId="34335"/>
    <cellStyle name="常规 2 2 3 4 3 2 4 4" xfId="34336"/>
    <cellStyle name="常规 2 2 3 4 3 2 4 5" xfId="34337"/>
    <cellStyle name="常规 2 2 3 4 3 2 5" xfId="34338"/>
    <cellStyle name="常规 2 2 3 4 3 2 5 2" xfId="34339"/>
    <cellStyle name="常规 2 2 3 4 3 2 6" xfId="34340"/>
    <cellStyle name="常规 2 2 3 4 3 2 6 2" xfId="34341"/>
    <cellStyle name="常规 2 2 3 4 3 2 7" xfId="34342"/>
    <cellStyle name="常规 2 2 3 4 3 2 7 2" xfId="34343"/>
    <cellStyle name="常规 2 2 3 4 3 2 8" xfId="34344"/>
    <cellStyle name="常规 2 2 3 4 3 2 8 2" xfId="34345"/>
    <cellStyle name="常规 2 2 3 4 3 2 9" xfId="34346"/>
    <cellStyle name="常规 2 2 3 4 3 2 9 2" xfId="34347"/>
    <cellStyle name="常规 2 2 3 4 3 3" xfId="34348"/>
    <cellStyle name="常规 2 2 3 4 3 3 2" xfId="34349"/>
    <cellStyle name="常规 2 2 3 4 3 3 2 2" xfId="34350"/>
    <cellStyle name="常规 2 2 3 4 3 3 2 2 2" xfId="34351"/>
    <cellStyle name="常规 2 2 3 4 3 3 2 3" xfId="34352"/>
    <cellStyle name="常规 2 2 3 4 3 3 2 3 2" xfId="34353"/>
    <cellStyle name="常规 2 2 3 4 3 3 2 4" xfId="34354"/>
    <cellStyle name="常规 2 2 3 4 3 3 2 5" xfId="34355"/>
    <cellStyle name="常规 2 2 3 4 3 3 3" xfId="34356"/>
    <cellStyle name="常规 2 2 3 4 3 3 3 2" xfId="34357"/>
    <cellStyle name="常规 2 2 3 4 3 3 3 2 2" xfId="34358"/>
    <cellStyle name="常规 2 2 3 4 3 3 3 3" xfId="34359"/>
    <cellStyle name="常规 2 2 3 4 3 3 3 3 2" xfId="34360"/>
    <cellStyle name="常规 2 2 3 4 3 3 3 4" xfId="34361"/>
    <cellStyle name="常规 2 2 3 4 3 3 3 5" xfId="34362"/>
    <cellStyle name="常规 2 2 3 4 3 3 4" xfId="34363"/>
    <cellStyle name="常规 2 2 3 4 3 3 5" xfId="34364"/>
    <cellStyle name="常规 2 2 3 4 3 3 6" xfId="34365"/>
    <cellStyle name="常规 2 2 3 4 3 3 7" xfId="34366"/>
    <cellStyle name="常规 2 2 3 4 3 4" xfId="34367"/>
    <cellStyle name="常规 2 2 3 4 3 4 2" xfId="34368"/>
    <cellStyle name="常规 2 2 3 4 3 4 3" xfId="34369"/>
    <cellStyle name="常规 2 2 3 4 3 4 4" xfId="34370"/>
    <cellStyle name="常规 2 2 3 4 3 4 5" xfId="34371"/>
    <cellStyle name="常规 2 2 3 4 4" xfId="34372"/>
    <cellStyle name="常规 2 2 3 4 5" xfId="34373"/>
    <cellStyle name="常规 2 2 3 4 6" xfId="34374"/>
    <cellStyle name="常规 2 2 3 4 6 2" xfId="34375"/>
    <cellStyle name="常规 2 2 3 4 7" xfId="34376"/>
    <cellStyle name="常规 2 2 3 4 7 2" xfId="34377"/>
    <cellStyle name="常规 2 2 3 4 8" xfId="34378"/>
    <cellStyle name="常规 2 2 3 4 9" xfId="34379"/>
    <cellStyle name="常规 2 2 3 5" xfId="34380"/>
    <cellStyle name="常规 2 2 3 5 10" xfId="34381"/>
    <cellStyle name="常规 2 2 3 5 11" xfId="34382"/>
    <cellStyle name="常规 2 2 3 5 11 2" xfId="34383"/>
    <cellStyle name="常规 2 2 3 5 11 2 2" xfId="34384"/>
    <cellStyle name="常规 2 2 3 5 11 2 2 2" xfId="34385"/>
    <cellStyle name="常规 2 2 3 5 11 2 3" xfId="34386"/>
    <cellStyle name="常规 2 2 3 5 11 2 3 2" xfId="34387"/>
    <cellStyle name="常规 2 2 3 5 11 2 4" xfId="34388"/>
    <cellStyle name="常规 2 2 3 5 11 2 5" xfId="34389"/>
    <cellStyle name="常规 2 2 3 5 11 3" xfId="34390"/>
    <cellStyle name="常规 2 2 3 5 11 3 2" xfId="34391"/>
    <cellStyle name="常规 2 2 3 5 11 3 2 2" xfId="34392"/>
    <cellStyle name="常规 2 2 3 5 11 3 3" xfId="34393"/>
    <cellStyle name="常规 2 2 3 5 11 3 3 2" xfId="34394"/>
    <cellStyle name="常规 2 2 3 5 11 3 4" xfId="34395"/>
    <cellStyle name="常规 2 2 3 5 11 3 5" xfId="34396"/>
    <cellStyle name="常规 2 2 3 5 11 4" xfId="34397"/>
    <cellStyle name="常规 2 2 3 5 11 5" xfId="34398"/>
    <cellStyle name="常规 2 2 3 5 11 6" xfId="34399"/>
    <cellStyle name="常规 2 2 3 5 11 7" xfId="34400"/>
    <cellStyle name="常规 2 2 3 5 12" xfId="34401"/>
    <cellStyle name="常规 2 2 3 5 12 2" xfId="34402"/>
    <cellStyle name="常规 2 2 3 5 12 3" xfId="34403"/>
    <cellStyle name="常规 2 2 3 5 12 4" xfId="34404"/>
    <cellStyle name="常规 2 2 3 5 12 5" xfId="34405"/>
    <cellStyle name="常规 2 2 3 5 12 6" xfId="34406"/>
    <cellStyle name="常规 2 2 3 5 12 7" xfId="34407"/>
    <cellStyle name="常规 2 2 3 5 13" xfId="34408"/>
    <cellStyle name="常规 2 2 3 5 14" xfId="34409"/>
    <cellStyle name="常规 2 2 3 5 14 2" xfId="34410"/>
    <cellStyle name="常规 2 2 3 5 15" xfId="34411"/>
    <cellStyle name="常规 2 2 3 5 15 2" xfId="34412"/>
    <cellStyle name="常规 2 2 3 5 16" xfId="34413"/>
    <cellStyle name="常规 2 2 3 5 17" xfId="34414"/>
    <cellStyle name="常规 2 2 3 5 2" xfId="34415"/>
    <cellStyle name="常规 2 2 3 5 2 10" xfId="34416"/>
    <cellStyle name="常规 2 2 3 5 2 10 2" xfId="34417"/>
    <cellStyle name="常规 2 2 3 5 2 10 2 2" xfId="34418"/>
    <cellStyle name="常规 2 2 3 5 2 10 3" xfId="34419"/>
    <cellStyle name="常规 2 2 3 5 2 10 3 2" xfId="34420"/>
    <cellStyle name="常规 2 2 3 5 2 10 4" xfId="34421"/>
    <cellStyle name="常规 2 2 3 5 2 10 5" xfId="34422"/>
    <cellStyle name="常规 2 2 3 5 2 11" xfId="34423"/>
    <cellStyle name="常规 2 2 3 5 2 11 2" xfId="34424"/>
    <cellStyle name="常规 2 2 3 5 2 11 2 2" xfId="34425"/>
    <cellStyle name="常规 2 2 3 5 2 11 3" xfId="34426"/>
    <cellStyle name="常规 2 2 3 5 2 11 3 2" xfId="34427"/>
    <cellStyle name="常规 2 2 3 5 2 11 4" xfId="34428"/>
    <cellStyle name="常规 2 2 3 5 2 11 5" xfId="34429"/>
    <cellStyle name="常规 2 2 3 5 2 12" xfId="34430"/>
    <cellStyle name="常规 2 2 3 5 2 12 2" xfId="34431"/>
    <cellStyle name="常规 2 2 3 5 2 12 2 2" xfId="34432"/>
    <cellStyle name="常规 2 2 3 5 2 12 3" xfId="34433"/>
    <cellStyle name="常规 2 2 3 5 2 12 3 2" xfId="34434"/>
    <cellStyle name="常规 2 2 3 5 2 12 4" xfId="34435"/>
    <cellStyle name="常规 2 2 3 5 2 12 5" xfId="34436"/>
    <cellStyle name="常规 2 2 3 5 2 2" xfId="34437"/>
    <cellStyle name="常规 2 2 3 5 2 2 2" xfId="34438"/>
    <cellStyle name="常规 2 2 3 5 2 2 2 2" xfId="34439"/>
    <cellStyle name="常规 2 2 3 5 2 2 3" xfId="34440"/>
    <cellStyle name="常规 2 2 3 5 2 2 3 2" xfId="34441"/>
    <cellStyle name="常规 2 2 3 5 2 2 4" xfId="34442"/>
    <cellStyle name="常规 2 2 3 5 2 2 5" xfId="34443"/>
    <cellStyle name="常规 2 2 3 5 2 3" xfId="34444"/>
    <cellStyle name="常规 2 2 3 5 2 3 2" xfId="34445"/>
    <cellStyle name="常规 2 2 3 5 2 3 2 2" xfId="34446"/>
    <cellStyle name="常规 2 2 3 5 2 3 3" xfId="34447"/>
    <cellStyle name="常规 2 2 3 5 2 3 3 2" xfId="34448"/>
    <cellStyle name="常规 2 2 3 5 2 3 4" xfId="34449"/>
    <cellStyle name="常规 2 2 3 5 2 3 5" xfId="34450"/>
    <cellStyle name="常规 2 2 3 5 2 4" xfId="34451"/>
    <cellStyle name="常规 2 2 3 5 2 4 2" xfId="34452"/>
    <cellStyle name="常规 2 2 3 5 2 4 2 2" xfId="34453"/>
    <cellStyle name="常规 2 2 3 5 2 4 3" xfId="34454"/>
    <cellStyle name="常规 2 2 3 5 2 4 3 2" xfId="34455"/>
    <cellStyle name="常规 2 2 3 5 2 4 4" xfId="34456"/>
    <cellStyle name="常规 2 2 3 5 2 4 5" xfId="34457"/>
    <cellStyle name="常规 2 2 3 5 2 5" xfId="34458"/>
    <cellStyle name="常规 2 2 3 5 2 5 2" xfId="34459"/>
    <cellStyle name="常规 2 2 3 5 2 5 2 2" xfId="34460"/>
    <cellStyle name="常规 2 2 3 5 2 5 3" xfId="34461"/>
    <cellStyle name="常规 2 2 3 5 2 5 3 2" xfId="34462"/>
    <cellStyle name="常规 2 2 3 5 2 5 4" xfId="34463"/>
    <cellStyle name="常规 2 2 3 5 2 5 5" xfId="34464"/>
    <cellStyle name="常规 2 2 3 5 2 6" xfId="34465"/>
    <cellStyle name="常规 2 2 3 5 2 6 2" xfId="34466"/>
    <cellStyle name="常规 2 2 3 5 2 6 2 2" xfId="34467"/>
    <cellStyle name="常规 2 2 3 5 2 6 3" xfId="34468"/>
    <cellStyle name="常规 2 2 3 5 2 6 3 2" xfId="34469"/>
    <cellStyle name="常规 2 2 3 5 2 6 4" xfId="34470"/>
    <cellStyle name="常规 2 2 3 5 2 6 5" xfId="34471"/>
    <cellStyle name="常规 2 2 3 5 2 7" xfId="34472"/>
    <cellStyle name="常规 2 2 3 5 2 7 2" xfId="34473"/>
    <cellStyle name="常规 2 2 3 5 2 7 2 2" xfId="34474"/>
    <cellStyle name="常规 2 2 3 5 2 7 3" xfId="34475"/>
    <cellStyle name="常规 2 2 3 5 2 7 3 2" xfId="34476"/>
    <cellStyle name="常规 2 2 3 5 2 7 4" xfId="34477"/>
    <cellStyle name="常规 2 2 3 5 2 7 5" xfId="34478"/>
    <cellStyle name="常规 2 2 3 5 2 8" xfId="34479"/>
    <cellStyle name="常规 2 2 3 5 2 8 2" xfId="34480"/>
    <cellStyle name="常规 2 2 3 5 2 8 2 2" xfId="34481"/>
    <cellStyle name="常规 2 2 3 5 2 8 3" xfId="34482"/>
    <cellStyle name="常规 2 2 3 5 2 8 3 2" xfId="34483"/>
    <cellStyle name="常规 2 2 3 5 2 8 4" xfId="34484"/>
    <cellStyle name="常规 2 2 3 5 2 8 5" xfId="34485"/>
    <cellStyle name="常规 2 2 3 5 2 9" xfId="34486"/>
    <cellStyle name="常规 2 2 3 5 2 9 2" xfId="34487"/>
    <cellStyle name="常规 2 2 3 5 2 9 2 2" xfId="34488"/>
    <cellStyle name="常规 2 2 3 5 2 9 3" xfId="34489"/>
    <cellStyle name="常规 2 2 3 5 2 9 3 2" xfId="34490"/>
    <cellStyle name="常规 2 2 3 5 2 9 4" xfId="34491"/>
    <cellStyle name="常规 2 2 3 5 2 9 5" xfId="34492"/>
    <cellStyle name="常规 2 2 3 5 3" xfId="34493"/>
    <cellStyle name="常规 2 2 3 5 3 2" xfId="34494"/>
    <cellStyle name="常规 2 2 3 5 3 2 10" xfId="34495"/>
    <cellStyle name="常规 2 2 3 5 3 2 10 2" xfId="34496"/>
    <cellStyle name="常规 2 2 3 5 3 2 11" xfId="34497"/>
    <cellStyle name="常规 2 2 3 5 3 2 11 2" xfId="34498"/>
    <cellStyle name="常规 2 2 3 5 3 2 12" xfId="34499"/>
    <cellStyle name="常规 2 2 3 5 3 2 12 2" xfId="34500"/>
    <cellStyle name="常规 2 2 3 5 3 2 13" xfId="34501"/>
    <cellStyle name="常规 2 2 3 5 3 2 14" xfId="34502"/>
    <cellStyle name="常规 2 2 3 5 3 2 2" xfId="34503"/>
    <cellStyle name="常规 2 2 3 5 3 2 2 2" xfId="34504"/>
    <cellStyle name="常规 2 2 3 5 3 2 2 2 2" xfId="34505"/>
    <cellStyle name="常规 2 2 3 5 3 2 2 3" xfId="34506"/>
    <cellStyle name="常规 2 2 3 5 3 2 2 3 2" xfId="34507"/>
    <cellStyle name="常规 2 2 3 5 3 2 2 4" xfId="34508"/>
    <cellStyle name="常规 2 2 3 5 3 2 2 5" xfId="34509"/>
    <cellStyle name="常规 2 2 3 5 3 2 3" xfId="34510"/>
    <cellStyle name="常规 2 2 3 5 3 2 3 2" xfId="34511"/>
    <cellStyle name="常规 2 2 3 5 3 2 3 2 2" xfId="34512"/>
    <cellStyle name="常规 2 2 3 5 3 2 3 3" xfId="34513"/>
    <cellStyle name="常规 2 2 3 5 3 2 3 3 2" xfId="34514"/>
    <cellStyle name="常规 2 2 3 5 3 2 3 4" xfId="34515"/>
    <cellStyle name="常规 2 2 3 5 3 2 3 5" xfId="34516"/>
    <cellStyle name="常规 2 2 3 5 3 2 4" xfId="34517"/>
    <cellStyle name="常规 2 2 3 5 3 2 4 2" xfId="34518"/>
    <cellStyle name="常规 2 2 3 5 3 2 4 2 2" xfId="34519"/>
    <cellStyle name="常规 2 2 3 5 3 2 4 3" xfId="34520"/>
    <cellStyle name="常规 2 2 3 5 3 2 4 3 2" xfId="34521"/>
    <cellStyle name="常规 2 2 3 5 3 2 4 4" xfId="34522"/>
    <cellStyle name="常规 2 2 3 5 3 2 4 5" xfId="34523"/>
    <cellStyle name="常规 2 2 3 5 3 2 5" xfId="34524"/>
    <cellStyle name="常规 2 2 3 5 3 2 5 2" xfId="34525"/>
    <cellStyle name="常规 2 2 3 5 3 2 6" xfId="34526"/>
    <cellStyle name="常规 2 2 3 5 3 2 6 2" xfId="34527"/>
    <cellStyle name="常规 2 2 3 5 3 2 7" xfId="34528"/>
    <cellStyle name="常规 2 2 3 5 3 2 7 2" xfId="34529"/>
    <cellStyle name="常规 2 2 3 5 3 2 8" xfId="34530"/>
    <cellStyle name="常规 2 2 3 5 3 2 8 2" xfId="34531"/>
    <cellStyle name="常规 2 2 3 5 3 2 9" xfId="34532"/>
    <cellStyle name="常规 2 2 3 5 3 2 9 2" xfId="34533"/>
    <cellStyle name="常规 2 2 3 5 3 3" xfId="34534"/>
    <cellStyle name="常规 2 2 3 5 3 3 2" xfId="34535"/>
    <cellStyle name="常规 2 2 3 5 3 3 2 2" xfId="34536"/>
    <cellStyle name="常规 2 2 3 5 3 3 3" xfId="34537"/>
    <cellStyle name="常规 2 2 3 5 3 3 3 2" xfId="34538"/>
    <cellStyle name="常规 2 2 3 5 3 3 4" xfId="34539"/>
    <cellStyle name="常规 2 2 3 5 3 3 5" xfId="34540"/>
    <cellStyle name="常规 2 2 3 5 3 4" xfId="34541"/>
    <cellStyle name="常规 2 2 3 5 3 4 2" xfId="34542"/>
    <cellStyle name="常规 2 2 3 5 3 4 2 2" xfId="34543"/>
    <cellStyle name="常规 2 2 3 5 3 4 3" xfId="34544"/>
    <cellStyle name="常规 2 2 3 5 3 4 3 2" xfId="34545"/>
    <cellStyle name="常规 2 2 3 5 3 4 4" xfId="34546"/>
    <cellStyle name="常规 2 2 3 5 3 4 5" xfId="34547"/>
    <cellStyle name="常规 2 2 3 5 4" xfId="34548"/>
    <cellStyle name="常规 2 2 3 5 5" xfId="34549"/>
    <cellStyle name="常规 2 2 3 5 6" xfId="34550"/>
    <cellStyle name="常规 2 2 3 5 7" xfId="34551"/>
    <cellStyle name="常规 2 2 3 5 8" xfId="34552"/>
    <cellStyle name="常规 2 2 3 5 9" xfId="34553"/>
    <cellStyle name="常规 2 2 3 6" xfId="34554"/>
    <cellStyle name="常规 2 2 3 6 2" xfId="34555"/>
    <cellStyle name="常规 2 2 3 6 2 10" xfId="34556"/>
    <cellStyle name="常规 2 2 3 6 2 10 2" xfId="34557"/>
    <cellStyle name="常规 2 2 3 6 2 11" xfId="34558"/>
    <cellStyle name="常规 2 2 3 6 2 11 2" xfId="34559"/>
    <cellStyle name="常规 2 2 3 6 2 12" xfId="34560"/>
    <cellStyle name="常规 2 2 3 6 2 12 2" xfId="34561"/>
    <cellStyle name="常规 2 2 3 6 2 13" xfId="34562"/>
    <cellStyle name="常规 2 2 3 6 2 14" xfId="34563"/>
    <cellStyle name="常规 2 2 3 6 2 2" xfId="34564"/>
    <cellStyle name="常规 2 2 3 6 2 2 2" xfId="34565"/>
    <cellStyle name="常规 2 2 3 6 2 2 2 2" xfId="34566"/>
    <cellStyle name="常规 2 2 3 6 2 2 3" xfId="34567"/>
    <cellStyle name="常规 2 2 3 6 2 2 3 2" xfId="34568"/>
    <cellStyle name="常规 2 2 3 6 2 2 4" xfId="34569"/>
    <cellStyle name="常规 2 2 3 6 2 2 5" xfId="34570"/>
    <cellStyle name="常规 2 2 3 6 2 3" xfId="34571"/>
    <cellStyle name="常规 2 2 3 6 2 3 2" xfId="34572"/>
    <cellStyle name="常规 2 2 3 6 2 3 2 2" xfId="34573"/>
    <cellStyle name="常规 2 2 3 6 2 3 3" xfId="34574"/>
    <cellStyle name="常规 2 2 3 6 2 3 3 2" xfId="34575"/>
    <cellStyle name="常规 2 2 3 6 2 3 4" xfId="34576"/>
    <cellStyle name="常规 2 2 3 6 2 3 5" xfId="34577"/>
    <cellStyle name="常规 2 2 3 6 2 4" xfId="34578"/>
    <cellStyle name="常规 2 2 3 6 2 4 2" xfId="34579"/>
    <cellStyle name="常规 2 2 3 6 2 4 2 2" xfId="34580"/>
    <cellStyle name="常规 2 2 3 6 2 4 3" xfId="34581"/>
    <cellStyle name="常规 2 2 3 6 2 4 3 2" xfId="34582"/>
    <cellStyle name="常规 2 2 3 6 2 4 4" xfId="34583"/>
    <cellStyle name="常规 2 2 3 6 2 4 5" xfId="34584"/>
    <cellStyle name="常规 2 2 3 6 2 5" xfId="34585"/>
    <cellStyle name="常规 2 2 3 6 2 5 2" xfId="34586"/>
    <cellStyle name="常规 2 2 3 6 2 6" xfId="34587"/>
    <cellStyle name="常规 2 2 3 6 2 6 2" xfId="34588"/>
    <cellStyle name="常规 2 2 3 6 2 7" xfId="34589"/>
    <cellStyle name="常规 2 2 3 6 2 7 2" xfId="34590"/>
    <cellStyle name="常规 2 2 3 6 2 8" xfId="34591"/>
    <cellStyle name="常规 2 2 3 6 2 8 2" xfId="34592"/>
    <cellStyle name="常规 2 2 3 6 2 9" xfId="34593"/>
    <cellStyle name="常规 2 2 3 6 2 9 2" xfId="34594"/>
    <cellStyle name="常规 2 2 3 6 3" xfId="34595"/>
    <cellStyle name="常规 2 2 3 6 3 2" xfId="34596"/>
    <cellStyle name="常规 2 2 3 6 3 2 2" xfId="34597"/>
    <cellStyle name="常规 2 2 3 6 3 2 2 2" xfId="34598"/>
    <cellStyle name="常规 2 2 3 6 3 2 3" xfId="34599"/>
    <cellStyle name="常规 2 2 3 6 3 2 3 2" xfId="34600"/>
    <cellStyle name="常规 2 2 3 6 3 2 4" xfId="34601"/>
    <cellStyle name="常规 2 2 3 6 3 2 5" xfId="34602"/>
    <cellStyle name="常规 2 2 3 6 3 3" xfId="34603"/>
    <cellStyle name="常规 2 2 3 6 3 3 2" xfId="34604"/>
    <cellStyle name="常规 2 2 3 6 3 3 2 2" xfId="34605"/>
    <cellStyle name="常规 2 2 3 6 3 3 3" xfId="34606"/>
    <cellStyle name="常规 2 2 3 6 3 3 3 2" xfId="34607"/>
    <cellStyle name="常规 2 2 3 6 3 3 4" xfId="34608"/>
    <cellStyle name="常规 2 2 3 6 3 3 5" xfId="34609"/>
    <cellStyle name="常规 2 2 3 6 3 4" xfId="34610"/>
    <cellStyle name="常规 2 2 3 6 3 5" xfId="34611"/>
    <cellStyle name="常规 2 2 3 6 3 6" xfId="34612"/>
    <cellStyle name="常规 2 2 3 6 3 7" xfId="34613"/>
    <cellStyle name="常规 2 2 3 6 4" xfId="34614"/>
    <cellStyle name="常规 2 2 3 6 4 2" xfId="34615"/>
    <cellStyle name="常规 2 2 3 6 4 3" xfId="34616"/>
    <cellStyle name="常规 2 2 3 6 4 4" xfId="34617"/>
    <cellStyle name="常规 2 2 3 6 4 5" xfId="34618"/>
    <cellStyle name="常规 2 2 3 6 5" xfId="34619"/>
    <cellStyle name="常规 2 2 3 6 5 2" xfId="34620"/>
    <cellStyle name="常规 2 2 3 6 6" xfId="34621"/>
    <cellStyle name="常规 2 2 3 6 6 2" xfId="34622"/>
    <cellStyle name="常规 2 2 3 6 7" xfId="34623"/>
    <cellStyle name="常规 2 2 3 6 8" xfId="34624"/>
    <cellStyle name="常规 2 2 3 7" xfId="34625"/>
    <cellStyle name="常规 2 2 3 7 2" xfId="34626"/>
    <cellStyle name="常规 2 2 3 7 2 2" xfId="34627"/>
    <cellStyle name="常规 2 2 3 7 3" xfId="34628"/>
    <cellStyle name="常规 2 2 3 7 3 2" xfId="34629"/>
    <cellStyle name="常规 2 2 3 7 4" xfId="34630"/>
    <cellStyle name="常规 2 2 3 7 5" xfId="34631"/>
    <cellStyle name="常规 2 2 3 8" xfId="34632"/>
    <cellStyle name="常规 2 2 3 8 2" xfId="34633"/>
    <cellStyle name="常规 2 2 3 8 2 2" xfId="34634"/>
    <cellStyle name="常规 2 2 3 8 3" xfId="34635"/>
    <cellStyle name="常规 2 2 3 8 3 2" xfId="34636"/>
    <cellStyle name="常规 2 2 3 8 4" xfId="34637"/>
    <cellStyle name="常规 2 2 3 8 5" xfId="34638"/>
    <cellStyle name="常规 2 2 3 9" xfId="34639"/>
    <cellStyle name="常规 2 2 3 9 2" xfId="34640"/>
    <cellStyle name="常规 2 2 3 9 2 2" xfId="34641"/>
    <cellStyle name="常规 2 2 3 9 3" xfId="34642"/>
    <cellStyle name="常规 2 2 3 9 3 2" xfId="34643"/>
    <cellStyle name="常规 2 2 3 9 4" xfId="34644"/>
    <cellStyle name="常规 2 2 3 9 5" xfId="34645"/>
    <cellStyle name="常规 2 2 4" xfId="34646"/>
    <cellStyle name="常规 2 2 4 10" xfId="34647"/>
    <cellStyle name="常规 2 2 4 10 2" xfId="34648"/>
    <cellStyle name="常规 2 2 4 10 2 2" xfId="34649"/>
    <cellStyle name="常规 2 2 4 10 3" xfId="34650"/>
    <cellStyle name="常规 2 2 4 10 3 2" xfId="34651"/>
    <cellStyle name="常规 2 2 4 10 4" xfId="34652"/>
    <cellStyle name="常规 2 2 4 10 5" xfId="34653"/>
    <cellStyle name="常规 2 2 4 11" xfId="34654"/>
    <cellStyle name="常规 2 2 4 11 2" xfId="34655"/>
    <cellStyle name="常规 2 2 4 11 2 2" xfId="34656"/>
    <cellStyle name="常规 2 2 4 11 3" xfId="34657"/>
    <cellStyle name="常规 2 2 4 11 3 2" xfId="34658"/>
    <cellStyle name="常规 2 2 4 11 4" xfId="34659"/>
    <cellStyle name="常规 2 2 4 11 5" xfId="34660"/>
    <cellStyle name="常规 2 2 4 12" xfId="34661"/>
    <cellStyle name="常规 2 2 4 12 2" xfId="34662"/>
    <cellStyle name="常规 2 2 4 12 2 2" xfId="34663"/>
    <cellStyle name="常规 2 2 4 12 3" xfId="34664"/>
    <cellStyle name="常规 2 2 4 12 3 2" xfId="34665"/>
    <cellStyle name="常规 2 2 4 12 4" xfId="34666"/>
    <cellStyle name="常规 2 2 4 12 5" xfId="34667"/>
    <cellStyle name="常规 2 2 4 13" xfId="34668"/>
    <cellStyle name="常规 2 2 4 13 2" xfId="34669"/>
    <cellStyle name="常规 2 2 4 13 2 2" xfId="34670"/>
    <cellStyle name="常规 2 2 4 13 2 2 2" xfId="34671"/>
    <cellStyle name="常规 2 2 4 13 2 3" xfId="34672"/>
    <cellStyle name="常规 2 2 4 13 2 3 2" xfId="34673"/>
    <cellStyle name="常规 2 2 4 13 2 4" xfId="34674"/>
    <cellStyle name="常规 2 2 4 13 2 5" xfId="34675"/>
    <cellStyle name="常规 2 2 4 13 3" xfId="34676"/>
    <cellStyle name="常规 2 2 4 13 3 2" xfId="34677"/>
    <cellStyle name="常规 2 2 4 13 3 2 2" xfId="34678"/>
    <cellStyle name="常规 2 2 4 13 3 3" xfId="34679"/>
    <cellStyle name="常规 2 2 4 13 3 3 2" xfId="34680"/>
    <cellStyle name="常规 2 2 4 13 3 4" xfId="34681"/>
    <cellStyle name="常规 2 2 4 13 3 5" xfId="34682"/>
    <cellStyle name="常规 2 2 4 13 4" xfId="34683"/>
    <cellStyle name="常规 2 2 4 13 5" xfId="34684"/>
    <cellStyle name="常规 2 2 4 13 6" xfId="34685"/>
    <cellStyle name="常规 2 2 4 13 7" xfId="34686"/>
    <cellStyle name="常规 2 2 4 14" xfId="34687"/>
    <cellStyle name="常规 2 2 4 14 2" xfId="34688"/>
    <cellStyle name="常规 2 2 4 14 2 2" xfId="34689"/>
    <cellStyle name="常规 2 2 4 14 2 2 2" xfId="34690"/>
    <cellStyle name="常规 2 2 4 14 2 3" xfId="34691"/>
    <cellStyle name="常规 2 2 4 14 2 3 2" xfId="34692"/>
    <cellStyle name="常规 2 2 4 14 2 4" xfId="34693"/>
    <cellStyle name="常规 2 2 4 14 2 5" xfId="34694"/>
    <cellStyle name="常规 2 2 4 14 3" xfId="34695"/>
    <cellStyle name="常规 2 2 4 14 3 2" xfId="34696"/>
    <cellStyle name="常规 2 2 4 14 3 2 2" xfId="34697"/>
    <cellStyle name="常规 2 2 4 14 3 3" xfId="34698"/>
    <cellStyle name="常规 2 2 4 14 3 3 2" xfId="34699"/>
    <cellStyle name="常规 2 2 4 14 3 4" xfId="34700"/>
    <cellStyle name="常规 2 2 4 14 3 5" xfId="34701"/>
    <cellStyle name="常规 2 2 4 14 4" xfId="34702"/>
    <cellStyle name="常规 2 2 4 14 5" xfId="34703"/>
    <cellStyle name="常规 2 2 4 14 6" xfId="34704"/>
    <cellStyle name="常规 2 2 4 14 7" xfId="34705"/>
    <cellStyle name="常规 2 2 4 15" xfId="34706"/>
    <cellStyle name="常规 2 2 4 15 2" xfId="34707"/>
    <cellStyle name="常规 2 2 4 15 2 2" xfId="34708"/>
    <cellStyle name="常规 2 2 4 15 3" xfId="34709"/>
    <cellStyle name="常规 2 2 4 15 3 2" xfId="34710"/>
    <cellStyle name="常规 2 2 4 15 4" xfId="34711"/>
    <cellStyle name="常规 2 2 4 15 5" xfId="34712"/>
    <cellStyle name="常规 2 2 4 2" xfId="34713"/>
    <cellStyle name="常规 2 2 4 2 10" xfId="34714"/>
    <cellStyle name="常规 2 2 4 2 11" xfId="34715"/>
    <cellStyle name="常规 2 2 4 2 12" xfId="34716"/>
    <cellStyle name="常规 2 2 4 2 13" xfId="34717"/>
    <cellStyle name="常规 2 2 4 2 14" xfId="34718"/>
    <cellStyle name="常规 2 2 4 2 15" xfId="34719"/>
    <cellStyle name="常规 2 2 4 2 16" xfId="34720"/>
    <cellStyle name="常规 2 2 4 2 16 2" xfId="34721"/>
    <cellStyle name="常规 2 2 4 2 17" xfId="34722"/>
    <cellStyle name="常规 2 2 4 2 17 2" xfId="34723"/>
    <cellStyle name="常规 2 2 4 2 18" xfId="34724"/>
    <cellStyle name="常规 2 2 4 2 19" xfId="34725"/>
    <cellStyle name="常规 2 2 4 2 2" xfId="34726"/>
    <cellStyle name="常规 2 2 4 2 3" xfId="34727"/>
    <cellStyle name="常规 2 2 4 2 4" xfId="34728"/>
    <cellStyle name="常规 2 2 4 2 5" xfId="34729"/>
    <cellStyle name="常规 2 2 4 2 6" xfId="34730"/>
    <cellStyle name="常规 2 2 4 2 7" xfId="34731"/>
    <cellStyle name="常规 2 2 4 2 8" xfId="34732"/>
    <cellStyle name="常规 2 2 4 2 9" xfId="34733"/>
    <cellStyle name="常规 2 2 4 3" xfId="34734"/>
    <cellStyle name="常规 2 2 4 3 10" xfId="34735"/>
    <cellStyle name="常规 2 2 4 3 11" xfId="34736"/>
    <cellStyle name="常规 2 2 4 3 12" xfId="34737"/>
    <cellStyle name="常规 2 2 4 3 13" xfId="34738"/>
    <cellStyle name="常规 2 2 4 3 14" xfId="34739"/>
    <cellStyle name="常规 2 2 4 3 14 2" xfId="34740"/>
    <cellStyle name="常规 2 2 4 3 15" xfId="34741"/>
    <cellStyle name="常规 2 2 4 3 15 2" xfId="34742"/>
    <cellStyle name="常规 2 2 4 3 16" xfId="34743"/>
    <cellStyle name="常规 2 2 4 3 17" xfId="34744"/>
    <cellStyle name="常规 2 2 4 3 2" xfId="34745"/>
    <cellStyle name="常规 2 2 4 3 3" xfId="34746"/>
    <cellStyle name="常规 2 2 4 3 4" xfId="34747"/>
    <cellStyle name="常规 2 2 4 3 5" xfId="34748"/>
    <cellStyle name="常规 2 2 4 3 6" xfId="34749"/>
    <cellStyle name="常规 2 2 4 3 7" xfId="34750"/>
    <cellStyle name="常规 2 2 4 3 8" xfId="34751"/>
    <cellStyle name="常规 2 2 4 3 9" xfId="34752"/>
    <cellStyle name="常规 2 2 4 4" xfId="34753"/>
    <cellStyle name="常规 2 2 4 4 10" xfId="34754"/>
    <cellStyle name="常规 2 2 4 4 2" xfId="34755"/>
    <cellStyle name="常规 2 2 4 4 2 10" xfId="34756"/>
    <cellStyle name="常规 2 2 4 4 2 10 2" xfId="34757"/>
    <cellStyle name="常规 2 2 4 4 2 11" xfId="34758"/>
    <cellStyle name="常规 2 2 4 4 2 11 2" xfId="34759"/>
    <cellStyle name="常规 2 2 4 4 2 12" xfId="34760"/>
    <cellStyle name="常规 2 2 4 4 2 12 2" xfId="34761"/>
    <cellStyle name="常规 2 2 4 4 2 13" xfId="34762"/>
    <cellStyle name="常规 2 2 4 4 2 13 2" xfId="34763"/>
    <cellStyle name="常规 2 2 4 4 2 14" xfId="34764"/>
    <cellStyle name="常规 2 2 4 4 2 15" xfId="34765"/>
    <cellStyle name="常规 2 2 4 4 2 2" xfId="34766"/>
    <cellStyle name="常规 2 2 4 4 2 2 2" xfId="34767"/>
    <cellStyle name="常规 2 2 4 4 2 2 3" xfId="34768"/>
    <cellStyle name="常规 2 2 4 4 2 2 4" xfId="34769"/>
    <cellStyle name="常规 2 2 4 4 2 2 5" xfId="34770"/>
    <cellStyle name="常规 2 2 4 4 2 2 6" xfId="34771"/>
    <cellStyle name="常规 2 2 4 4 2 2 6 2" xfId="34772"/>
    <cellStyle name="常规 2 2 4 4 2 2 7" xfId="34773"/>
    <cellStyle name="常规 2 2 4 4 2 2 7 2" xfId="34774"/>
    <cellStyle name="常规 2 2 4 4 2 2 8" xfId="34775"/>
    <cellStyle name="常规 2 2 4 4 2 2 9" xfId="34776"/>
    <cellStyle name="常规 2 2 4 4 2 3" xfId="34777"/>
    <cellStyle name="常规 2 2 4 4 2 3 2" xfId="34778"/>
    <cellStyle name="常规 2 2 4 4 2 3 3" xfId="34779"/>
    <cellStyle name="常规 2 2 4 4 2 3 4" xfId="34780"/>
    <cellStyle name="常规 2 2 4 4 2 3 4 2" xfId="34781"/>
    <cellStyle name="常规 2 2 4 4 2 3 5" xfId="34782"/>
    <cellStyle name="常规 2 2 4 4 2 3 5 2" xfId="34783"/>
    <cellStyle name="常规 2 2 4 4 2 3 6" xfId="34784"/>
    <cellStyle name="常规 2 2 4 4 2 3 7" xfId="34785"/>
    <cellStyle name="常规 2 2 4 4 2 4" xfId="34786"/>
    <cellStyle name="常规 2 2 4 4 2 4 2" xfId="34787"/>
    <cellStyle name="常规 2 2 4 4 2 4 3" xfId="34788"/>
    <cellStyle name="常规 2 2 4 4 2 4 3 2" xfId="34789"/>
    <cellStyle name="常规 2 2 4 4 2 4 4" xfId="34790"/>
    <cellStyle name="常规 2 2 4 4 2 4 4 2" xfId="34791"/>
    <cellStyle name="常规 2 2 4 4 2 4 5" xfId="34792"/>
    <cellStyle name="常规 2 2 4 4 2 4 6" xfId="34793"/>
    <cellStyle name="常规 2 2 4 4 2 5" xfId="34794"/>
    <cellStyle name="常规 2 2 4 4 2 5 2" xfId="34795"/>
    <cellStyle name="常规 2 2 4 4 2 5 2 2" xfId="34796"/>
    <cellStyle name="常规 2 2 4 4 2 5 3" xfId="34797"/>
    <cellStyle name="常规 2 2 4 4 2 5 3 2" xfId="34798"/>
    <cellStyle name="常规 2 2 4 4 2 5 4" xfId="34799"/>
    <cellStyle name="常规 2 2 4 4 2 5 5" xfId="34800"/>
    <cellStyle name="常规 2 2 4 4 2 6" xfId="34801"/>
    <cellStyle name="常规 2 2 4 4 2 6 2" xfId="34802"/>
    <cellStyle name="常规 2 2 4 4 2 7" xfId="34803"/>
    <cellStyle name="常规 2 2 4 4 2 7 2" xfId="34804"/>
    <cellStyle name="常规 2 2 4 4 2 8" xfId="34805"/>
    <cellStyle name="常规 2 2 4 4 2 8 2" xfId="34806"/>
    <cellStyle name="常规 2 2 4 4 2 9" xfId="34807"/>
    <cellStyle name="常规 2 2 4 4 2 9 2" xfId="34808"/>
    <cellStyle name="常规 2 2 4 4 3" xfId="34809"/>
    <cellStyle name="常规 2 2 4 4 3 2" xfId="34810"/>
    <cellStyle name="常规 2 2 4 4 3 2 2" xfId="34811"/>
    <cellStyle name="常规 2 2 4 4 3 3" xfId="34812"/>
    <cellStyle name="常规 2 2 4 4 3 3 2" xfId="34813"/>
    <cellStyle name="常规 2 2 4 4 3 4" xfId="34814"/>
    <cellStyle name="常规 2 2 4 4 3 5" xfId="34815"/>
    <cellStyle name="常规 2 2 4 4 4" xfId="34816"/>
    <cellStyle name="常规 2 2 4 4 4 10" xfId="34817"/>
    <cellStyle name="常规 2 2 4 4 4 10 2" xfId="34818"/>
    <cellStyle name="常规 2 2 4 4 4 11" xfId="34819"/>
    <cellStyle name="常规 2 2 4 4 4 11 2" xfId="34820"/>
    <cellStyle name="常规 2 2 4 4 4 12" xfId="34821"/>
    <cellStyle name="常规 2 2 4 4 4 12 2" xfId="34822"/>
    <cellStyle name="常规 2 2 4 4 4 13" xfId="34823"/>
    <cellStyle name="常规 2 2 4 4 4 14" xfId="34824"/>
    <cellStyle name="常规 2 2 4 4 4 2" xfId="34825"/>
    <cellStyle name="常规 2 2 4 4 4 2 2" xfId="34826"/>
    <cellStyle name="常规 2 2 4 4 4 2 2 2" xfId="34827"/>
    <cellStyle name="常规 2 2 4 4 4 2 3" xfId="34828"/>
    <cellStyle name="常规 2 2 4 4 4 2 3 2" xfId="34829"/>
    <cellStyle name="常规 2 2 4 4 4 2 4" xfId="34830"/>
    <cellStyle name="常规 2 2 4 4 4 2 5" xfId="34831"/>
    <cellStyle name="常规 2 2 4 4 4 3" xfId="34832"/>
    <cellStyle name="常规 2 2 4 4 4 3 2" xfId="34833"/>
    <cellStyle name="常规 2 2 4 4 4 3 2 2" xfId="34834"/>
    <cellStyle name="常规 2 2 4 4 4 3 3" xfId="34835"/>
    <cellStyle name="常规 2 2 4 4 4 3 3 2" xfId="34836"/>
    <cellStyle name="常规 2 2 4 4 4 3 4" xfId="34837"/>
    <cellStyle name="常规 2 2 4 4 4 3 5" xfId="34838"/>
    <cellStyle name="常规 2 2 4 4 4 4" xfId="34839"/>
    <cellStyle name="常规 2 2 4 4 4 4 2" xfId="34840"/>
    <cellStyle name="常规 2 2 4 4 4 4 2 2" xfId="34841"/>
    <cellStyle name="常规 2 2 4 4 4 4 3" xfId="34842"/>
    <cellStyle name="常规 2 2 4 4 4 4 3 2" xfId="34843"/>
    <cellStyle name="常规 2 2 4 4 4 4 4" xfId="34844"/>
    <cellStyle name="常规 2 2 4 4 4 4 5" xfId="34845"/>
    <cellStyle name="常规 2 2 4 4 4 5" xfId="34846"/>
    <cellStyle name="常规 2 2 4 4 4 5 2" xfId="34847"/>
    <cellStyle name="常规 2 2 4 4 4 6" xfId="34848"/>
    <cellStyle name="常规 2 2 4 4 4 6 2" xfId="34849"/>
    <cellStyle name="常规 2 2 4 4 4 7" xfId="34850"/>
    <cellStyle name="常规 2 2 4 4 4 7 2" xfId="34851"/>
    <cellStyle name="常规 2 2 4 4 4 8" xfId="34852"/>
    <cellStyle name="常规 2 2 4 4 4 8 2" xfId="34853"/>
    <cellStyle name="常规 2 2 4 4 4 9" xfId="34854"/>
    <cellStyle name="常规 2 2 4 4 4 9 2" xfId="34855"/>
    <cellStyle name="常规 2 2 4 4 5" xfId="34856"/>
    <cellStyle name="常规 2 2 4 4 6" xfId="34857"/>
    <cellStyle name="常规 2 2 4 4 7" xfId="34858"/>
    <cellStyle name="常规 2 2 4 4 7 2" xfId="34859"/>
    <cellStyle name="常规 2 2 4 4 8" xfId="34860"/>
    <cellStyle name="常规 2 2 4 4 8 2" xfId="34861"/>
    <cellStyle name="常规 2 2 4 4 9" xfId="34862"/>
    <cellStyle name="常规 2 2 4 5" xfId="34863"/>
    <cellStyle name="常规 2 2 4 5 2" xfId="34864"/>
    <cellStyle name="常规 2 2 4 5 2 2" xfId="34865"/>
    <cellStyle name="常规 2 2 4 5 2 3" xfId="34866"/>
    <cellStyle name="常规 2 2 4 5 2 4" xfId="34867"/>
    <cellStyle name="常规 2 2 4 5 2 5" xfId="34868"/>
    <cellStyle name="常规 2 2 4 5 2 5 2" xfId="34869"/>
    <cellStyle name="常规 2 2 4 5 2 6" xfId="34870"/>
    <cellStyle name="常规 2 2 4 5 2 6 2" xfId="34871"/>
    <cellStyle name="常规 2 2 4 5 2 7" xfId="34872"/>
    <cellStyle name="常规 2 2 4 5 2 8" xfId="34873"/>
    <cellStyle name="常规 2 2 4 5 3" xfId="34874"/>
    <cellStyle name="常规 2 2 4 5 3 10" xfId="34875"/>
    <cellStyle name="常规 2 2 4 5 3 10 2" xfId="34876"/>
    <cellStyle name="常规 2 2 4 5 3 11" xfId="34877"/>
    <cellStyle name="常规 2 2 4 5 3 11 2" xfId="34878"/>
    <cellStyle name="常规 2 2 4 5 3 12" xfId="34879"/>
    <cellStyle name="常规 2 2 4 5 3 12 2" xfId="34880"/>
    <cellStyle name="常规 2 2 4 5 3 13" xfId="34881"/>
    <cellStyle name="常规 2 2 4 5 3 14" xfId="34882"/>
    <cellStyle name="常规 2 2 4 5 3 2" xfId="34883"/>
    <cellStyle name="常规 2 2 4 5 3 2 2" xfId="34884"/>
    <cellStyle name="常规 2 2 4 5 3 2 2 2" xfId="34885"/>
    <cellStyle name="常规 2 2 4 5 3 2 3" xfId="34886"/>
    <cellStyle name="常规 2 2 4 5 3 2 3 2" xfId="34887"/>
    <cellStyle name="常规 2 2 4 5 3 2 4" xfId="34888"/>
    <cellStyle name="常规 2 2 4 5 3 2 5" xfId="34889"/>
    <cellStyle name="常规 2 2 4 5 3 3" xfId="34890"/>
    <cellStyle name="常规 2 2 4 5 3 3 2" xfId="34891"/>
    <cellStyle name="常规 2 2 4 5 3 3 2 2" xfId="34892"/>
    <cellStyle name="常规 2 2 4 5 3 3 3" xfId="34893"/>
    <cellStyle name="常规 2 2 4 5 3 3 3 2" xfId="34894"/>
    <cellStyle name="常规 2 2 4 5 3 3 4" xfId="34895"/>
    <cellStyle name="常规 2 2 4 5 3 3 5" xfId="34896"/>
    <cellStyle name="常规 2 2 4 5 3 4" xfId="34897"/>
    <cellStyle name="常规 2 2 4 5 3 4 2" xfId="34898"/>
    <cellStyle name="常规 2 2 4 5 3 4 2 2" xfId="34899"/>
    <cellStyle name="常规 2 2 4 5 3 4 3" xfId="34900"/>
    <cellStyle name="常规 2 2 4 5 3 4 3 2" xfId="34901"/>
    <cellStyle name="常规 2 2 4 5 3 4 4" xfId="34902"/>
    <cellStyle name="常规 2 2 4 5 3 4 5" xfId="34903"/>
    <cellStyle name="常规 2 2 4 5 3 5" xfId="34904"/>
    <cellStyle name="常规 2 2 4 5 3 5 2" xfId="34905"/>
    <cellStyle name="常规 2 2 4 5 3 6" xfId="34906"/>
    <cellStyle name="常规 2 2 4 5 3 6 2" xfId="34907"/>
    <cellStyle name="常规 2 2 4 5 3 7" xfId="34908"/>
    <cellStyle name="常规 2 2 4 5 3 7 2" xfId="34909"/>
    <cellStyle name="常规 2 2 4 5 3 8" xfId="34910"/>
    <cellStyle name="常规 2 2 4 5 3 8 2" xfId="34911"/>
    <cellStyle name="常规 2 2 4 5 3 9" xfId="34912"/>
    <cellStyle name="常规 2 2 4 5 3 9 2" xfId="34913"/>
    <cellStyle name="常规 2 2 4 5 4" xfId="34914"/>
    <cellStyle name="常规 2 2 4 5 5" xfId="34915"/>
    <cellStyle name="常规 2 2 4 5 6" xfId="34916"/>
    <cellStyle name="常规 2 2 4 5 6 2" xfId="34917"/>
    <cellStyle name="常规 2 2 4 5 7" xfId="34918"/>
    <cellStyle name="常规 2 2 4 5 7 2" xfId="34919"/>
    <cellStyle name="常规 2 2 4 5 8" xfId="34920"/>
    <cellStyle name="常规 2 2 4 5 9" xfId="34921"/>
    <cellStyle name="常规 2 2 4 6" xfId="34922"/>
    <cellStyle name="常规 2 2 4 6 2" xfId="34923"/>
    <cellStyle name="常规 2 2 4 6 2 10" xfId="34924"/>
    <cellStyle name="常规 2 2 4 6 2 10 2" xfId="34925"/>
    <cellStyle name="常规 2 2 4 6 2 11" xfId="34926"/>
    <cellStyle name="常规 2 2 4 6 2 11 2" xfId="34927"/>
    <cellStyle name="常规 2 2 4 6 2 12" xfId="34928"/>
    <cellStyle name="常规 2 2 4 6 2 12 2" xfId="34929"/>
    <cellStyle name="常规 2 2 4 6 2 13" xfId="34930"/>
    <cellStyle name="常规 2 2 4 6 2 14" xfId="34931"/>
    <cellStyle name="常规 2 2 4 6 2 2" xfId="34932"/>
    <cellStyle name="常规 2 2 4 6 2 2 2" xfId="34933"/>
    <cellStyle name="常规 2 2 4 6 2 2 2 2" xfId="34934"/>
    <cellStyle name="常规 2 2 4 6 2 2 3" xfId="34935"/>
    <cellStyle name="常规 2 2 4 6 2 2 3 2" xfId="34936"/>
    <cellStyle name="常规 2 2 4 6 2 2 4" xfId="34937"/>
    <cellStyle name="常规 2 2 4 6 2 2 5" xfId="34938"/>
    <cellStyle name="常规 2 2 4 6 2 3" xfId="34939"/>
    <cellStyle name="常规 2 2 4 6 2 3 2" xfId="34940"/>
    <cellStyle name="常规 2 2 4 6 2 3 2 2" xfId="34941"/>
    <cellStyle name="常规 2 2 4 6 2 3 3" xfId="34942"/>
    <cellStyle name="常规 2 2 4 6 2 3 3 2" xfId="34943"/>
    <cellStyle name="常规 2 2 4 6 2 3 4" xfId="34944"/>
    <cellStyle name="常规 2 2 4 6 2 3 5" xfId="34945"/>
    <cellStyle name="常规 2 2 4 6 2 4" xfId="34946"/>
    <cellStyle name="常规 2 2 4 6 2 4 2" xfId="34947"/>
    <cellStyle name="常规 2 2 4 6 2 4 2 2" xfId="34948"/>
    <cellStyle name="常规 2 2 4 6 2 4 3" xfId="34949"/>
    <cellStyle name="常规 2 2 4 6 2 4 3 2" xfId="34950"/>
    <cellStyle name="常规 2 2 4 6 2 4 4" xfId="34951"/>
    <cellStyle name="常规 2 2 4 6 2 4 5" xfId="34952"/>
    <cellStyle name="常规 2 2 4 6 2 5" xfId="34953"/>
    <cellStyle name="常规 2 2 4 6 2 5 2" xfId="34954"/>
    <cellStyle name="常规 2 2 4 6 2 6" xfId="34955"/>
    <cellStyle name="常规 2 2 4 6 2 6 2" xfId="34956"/>
    <cellStyle name="常规 2 2 4 6 2 7" xfId="34957"/>
    <cellStyle name="常规 2 2 4 6 2 7 2" xfId="34958"/>
    <cellStyle name="常规 2 2 4 6 2 8" xfId="34959"/>
    <cellStyle name="常规 2 2 4 6 2 8 2" xfId="34960"/>
    <cellStyle name="常规 2 2 4 6 2 9" xfId="34961"/>
    <cellStyle name="常规 2 2 4 6 2 9 2" xfId="34962"/>
    <cellStyle name="常规 2 2 4 6 3" xfId="34963"/>
    <cellStyle name="常规 2 2 4 6 3 2" xfId="34964"/>
    <cellStyle name="常规 2 2 4 6 4" xfId="34965"/>
    <cellStyle name="常规 2 2 4 6 4 2" xfId="34966"/>
    <cellStyle name="常规 2 2 4 6 5" xfId="34967"/>
    <cellStyle name="常规 2 2 4 6 6" xfId="34968"/>
    <cellStyle name="常规 2 2 4 7" xfId="34969"/>
    <cellStyle name="常规 2 2 4 7 2" xfId="34970"/>
    <cellStyle name="常规 2 2 4 7 2 2" xfId="34971"/>
    <cellStyle name="常规 2 2 4 7 3" xfId="34972"/>
    <cellStyle name="常规 2 2 4 7 3 2" xfId="34973"/>
    <cellStyle name="常规 2 2 4 7 4" xfId="34974"/>
    <cellStyle name="常规 2 2 4 7 5" xfId="34975"/>
    <cellStyle name="常规 2 2 4 8" xfId="34976"/>
    <cellStyle name="常规 2 2 4 8 2" xfId="34977"/>
    <cellStyle name="常规 2 2 4 8 2 2" xfId="34978"/>
    <cellStyle name="常规 2 2 4 8 3" xfId="34979"/>
    <cellStyle name="常规 2 2 4 8 3 2" xfId="34980"/>
    <cellStyle name="常规 2 2 4 8 4" xfId="34981"/>
    <cellStyle name="常规 2 2 4 8 5" xfId="34982"/>
    <cellStyle name="常规 2 2 4 9" xfId="34983"/>
    <cellStyle name="常规 2 2 4 9 2" xfId="34984"/>
    <cellStyle name="常规 2 2 4 9 2 2" xfId="34985"/>
    <cellStyle name="常规 2 2 4 9 3" xfId="34986"/>
    <cellStyle name="常规 2 2 4 9 3 2" xfId="34987"/>
    <cellStyle name="常规 2 2 4 9 4" xfId="34988"/>
    <cellStyle name="常规 2 2 4 9 5" xfId="34989"/>
    <cellStyle name="常规 2 2 5" xfId="34990"/>
    <cellStyle name="常规 2 2 5 2" xfId="34991"/>
    <cellStyle name="常规 2 2 5 2 10" xfId="34992"/>
    <cellStyle name="常规 2 2 5 2 10 2" xfId="34993"/>
    <cellStyle name="常规 2 2 5 2 11" xfId="34994"/>
    <cellStyle name="常规 2 2 5 2 11 2" xfId="34995"/>
    <cellStyle name="常规 2 2 5 2 12" xfId="34996"/>
    <cellStyle name="常规 2 2 5 2 12 2" xfId="34997"/>
    <cellStyle name="常规 2 2 5 2 13" xfId="34998"/>
    <cellStyle name="常规 2 2 5 2 13 2" xfId="34999"/>
    <cellStyle name="常规 2 2 5 2 14" xfId="35000"/>
    <cellStyle name="常规 2 2 5 2 14 2" xfId="35001"/>
    <cellStyle name="常规 2 2 5 2 15" xfId="35002"/>
    <cellStyle name="常规 2 2 5 2 15 2" xfId="35003"/>
    <cellStyle name="常规 2 2 5 2 16" xfId="35004"/>
    <cellStyle name="常规 2 2 5 2 16 2" xfId="35005"/>
    <cellStyle name="常规 2 2 5 2 17" xfId="35006"/>
    <cellStyle name="常规 2 2 5 2 18" xfId="35007"/>
    <cellStyle name="常规 2 2 5 2 2" xfId="35008"/>
    <cellStyle name="常规 2 2 5 2 2 2" xfId="35009"/>
    <cellStyle name="常规 2 2 5 2 2 3" xfId="35010"/>
    <cellStyle name="常规 2 2 5 2 2 4" xfId="35011"/>
    <cellStyle name="常规 2 2 5 2 2 5" xfId="35012"/>
    <cellStyle name="常规 2 2 5 2 2 6" xfId="35013"/>
    <cellStyle name="常规 2 2 5 2 2 6 2" xfId="35014"/>
    <cellStyle name="常规 2 2 5 2 2 7" xfId="35015"/>
    <cellStyle name="常规 2 2 5 2 2 7 2" xfId="35016"/>
    <cellStyle name="常规 2 2 5 2 2 8" xfId="35017"/>
    <cellStyle name="常规 2 2 5 2 2 9" xfId="35018"/>
    <cellStyle name="常规 2 2 5 2 3" xfId="35019"/>
    <cellStyle name="常规 2 2 5 2 3 10" xfId="35020"/>
    <cellStyle name="常规 2 2 5 2 3 10 2" xfId="35021"/>
    <cellStyle name="常规 2 2 5 2 3 11" xfId="35022"/>
    <cellStyle name="常规 2 2 5 2 3 11 2" xfId="35023"/>
    <cellStyle name="常规 2 2 5 2 3 12" xfId="35024"/>
    <cellStyle name="常规 2 2 5 2 3 12 2" xfId="35025"/>
    <cellStyle name="常规 2 2 5 2 3 13" xfId="35026"/>
    <cellStyle name="常规 2 2 5 2 3 13 2" xfId="35027"/>
    <cellStyle name="常规 2 2 5 2 3 14" xfId="35028"/>
    <cellStyle name="常规 2 2 5 2 3 15" xfId="35029"/>
    <cellStyle name="常规 2 2 5 2 3 2" xfId="35030"/>
    <cellStyle name="常规 2 2 5 2 3 3" xfId="35031"/>
    <cellStyle name="常规 2 2 5 2 3 3 2" xfId="35032"/>
    <cellStyle name="常规 2 2 5 2 3 3 3" xfId="35033"/>
    <cellStyle name="常规 2 2 5 2 3 3 4" xfId="35034"/>
    <cellStyle name="常规 2 2 5 2 3 3 4 2" xfId="35035"/>
    <cellStyle name="常规 2 2 5 2 3 3 5" xfId="35036"/>
    <cellStyle name="常规 2 2 5 2 3 3 5 2" xfId="35037"/>
    <cellStyle name="常规 2 2 5 2 3 3 6" xfId="35038"/>
    <cellStyle name="常规 2 2 5 2 3 3 7" xfId="35039"/>
    <cellStyle name="常规 2 2 5 2 3 4" xfId="35040"/>
    <cellStyle name="常规 2 2 5 2 3 4 2" xfId="35041"/>
    <cellStyle name="常规 2 2 5 2 3 4 3" xfId="35042"/>
    <cellStyle name="常规 2 2 5 2 3 4 3 2" xfId="35043"/>
    <cellStyle name="常规 2 2 5 2 3 4 4" xfId="35044"/>
    <cellStyle name="常规 2 2 5 2 3 4 4 2" xfId="35045"/>
    <cellStyle name="常规 2 2 5 2 3 4 5" xfId="35046"/>
    <cellStyle name="常规 2 2 5 2 3 4 6" xfId="35047"/>
    <cellStyle name="常规 2 2 5 2 3 5" xfId="35048"/>
    <cellStyle name="常规 2 2 5 2 3 5 2" xfId="35049"/>
    <cellStyle name="常规 2 2 5 2 3 5 2 2" xfId="35050"/>
    <cellStyle name="常规 2 2 5 2 3 5 3" xfId="35051"/>
    <cellStyle name="常规 2 2 5 2 3 5 3 2" xfId="35052"/>
    <cellStyle name="常规 2 2 5 2 3 5 4" xfId="35053"/>
    <cellStyle name="常规 2 2 5 2 3 5 5" xfId="35054"/>
    <cellStyle name="常规 2 2 5 2 3 6" xfId="35055"/>
    <cellStyle name="常规 2 2 5 2 3 6 2" xfId="35056"/>
    <cellStyle name="常规 2 2 5 2 3 7" xfId="35057"/>
    <cellStyle name="常规 2 2 5 2 3 7 2" xfId="35058"/>
    <cellStyle name="常规 2 2 5 2 3 8" xfId="35059"/>
    <cellStyle name="常规 2 2 5 2 3 8 2" xfId="35060"/>
    <cellStyle name="常规 2 2 5 2 3 9" xfId="35061"/>
    <cellStyle name="常规 2 2 5 2 3 9 2" xfId="35062"/>
    <cellStyle name="常规 2 2 5 2 4" xfId="35063"/>
    <cellStyle name="常规 2 2 5 2 4 2" xfId="35064"/>
    <cellStyle name="常规 2 2 5 2 4 3" xfId="35065"/>
    <cellStyle name="常规 2 2 5 2 4 4" xfId="35066"/>
    <cellStyle name="常规 2 2 5 2 4 4 2" xfId="35067"/>
    <cellStyle name="常规 2 2 5 2 4 5" xfId="35068"/>
    <cellStyle name="常规 2 2 5 2 4 5 2" xfId="35069"/>
    <cellStyle name="常规 2 2 5 2 4 6" xfId="35070"/>
    <cellStyle name="常规 2 2 5 2 4 7" xfId="35071"/>
    <cellStyle name="常规 2 2 5 2 5" xfId="35072"/>
    <cellStyle name="常规 2 2 5 2 5 2" xfId="35073"/>
    <cellStyle name="常规 2 2 5 2 5 2 2" xfId="35074"/>
    <cellStyle name="常规 2 2 5 2 5 2 2 2" xfId="35075"/>
    <cellStyle name="常规 2 2 5 2 5 2 3" xfId="35076"/>
    <cellStyle name="常规 2 2 5 2 5 2 3 2" xfId="35077"/>
    <cellStyle name="常规 2 2 5 2 5 2 4" xfId="35078"/>
    <cellStyle name="常规 2 2 5 2 5 2 5" xfId="35079"/>
    <cellStyle name="常规 2 2 5 2 5 3" xfId="35080"/>
    <cellStyle name="常规 2 2 5 2 5 3 2" xfId="35081"/>
    <cellStyle name="常规 2 2 5 2 5 3 2 2" xfId="35082"/>
    <cellStyle name="常规 2 2 5 2 5 3 3" xfId="35083"/>
    <cellStyle name="常规 2 2 5 2 5 3 3 2" xfId="35084"/>
    <cellStyle name="常规 2 2 5 2 5 3 4" xfId="35085"/>
    <cellStyle name="常规 2 2 5 2 5 3 5" xfId="35086"/>
    <cellStyle name="常规 2 2 5 2 6" xfId="35087"/>
    <cellStyle name="常规 2 2 5 2 6 2" xfId="35088"/>
    <cellStyle name="常规 2 2 5 2 6 2 2" xfId="35089"/>
    <cellStyle name="常规 2 2 5 2 6 2 2 2" xfId="35090"/>
    <cellStyle name="常规 2 2 5 2 6 2 3" xfId="35091"/>
    <cellStyle name="常规 2 2 5 2 6 2 3 2" xfId="35092"/>
    <cellStyle name="常规 2 2 5 2 6 2 4" xfId="35093"/>
    <cellStyle name="常规 2 2 5 2 6 2 5" xfId="35094"/>
    <cellStyle name="常规 2 2 5 2 7" xfId="35095"/>
    <cellStyle name="常规 2 2 5 2 7 2" xfId="35096"/>
    <cellStyle name="常规 2 2 5 2 7 2 2" xfId="35097"/>
    <cellStyle name="常规 2 2 5 2 7 3" xfId="35098"/>
    <cellStyle name="常规 2 2 5 2 7 3 2" xfId="35099"/>
    <cellStyle name="常规 2 2 5 2 7 4" xfId="35100"/>
    <cellStyle name="常规 2 2 5 2 7 5" xfId="35101"/>
    <cellStyle name="常规 2 2 5 2 8" xfId="35102"/>
    <cellStyle name="常规 2 2 5 2 8 2" xfId="35103"/>
    <cellStyle name="常规 2 2 5 2 8 2 2" xfId="35104"/>
    <cellStyle name="常规 2 2 5 2 8 3" xfId="35105"/>
    <cellStyle name="常规 2 2 5 2 8 3 2" xfId="35106"/>
    <cellStyle name="常规 2 2 5 2 8 4" xfId="35107"/>
    <cellStyle name="常规 2 2 5 2 8 5" xfId="35108"/>
    <cellStyle name="常规 2 2 5 2 9" xfId="35109"/>
    <cellStyle name="常规 2 2 5 2 9 2" xfId="35110"/>
    <cellStyle name="常规 2 2 5 3" xfId="35111"/>
    <cellStyle name="常规 2 2 5 3 10" xfId="35112"/>
    <cellStyle name="常规 2 2 5 3 2" xfId="35113"/>
    <cellStyle name="常规 2 2 5 3 3" xfId="35114"/>
    <cellStyle name="常规 2 2 5 3 3 10" xfId="35115"/>
    <cellStyle name="常规 2 2 5 3 3 10 2" xfId="35116"/>
    <cellStyle name="常规 2 2 5 3 3 11" xfId="35117"/>
    <cellStyle name="常规 2 2 5 3 3 11 2" xfId="35118"/>
    <cellStyle name="常规 2 2 5 3 3 12" xfId="35119"/>
    <cellStyle name="常规 2 2 5 3 3 12 2" xfId="35120"/>
    <cellStyle name="常规 2 2 5 3 3 13" xfId="35121"/>
    <cellStyle name="常规 2 2 5 3 3 13 2" xfId="35122"/>
    <cellStyle name="常规 2 2 5 3 3 14" xfId="35123"/>
    <cellStyle name="常规 2 2 5 3 3 15" xfId="35124"/>
    <cellStyle name="常规 2 2 5 3 3 2" xfId="35125"/>
    <cellStyle name="常规 2 2 5 3 3 3" xfId="35126"/>
    <cellStyle name="常规 2 2 5 3 3 3 2" xfId="35127"/>
    <cellStyle name="常规 2 2 5 3 3 3 3" xfId="35128"/>
    <cellStyle name="常规 2 2 5 3 3 3 4" xfId="35129"/>
    <cellStyle name="常规 2 2 5 3 3 3 4 2" xfId="35130"/>
    <cellStyle name="常规 2 2 5 3 3 3 5" xfId="35131"/>
    <cellStyle name="常规 2 2 5 3 3 3 5 2" xfId="35132"/>
    <cellStyle name="常规 2 2 5 3 3 3 6" xfId="35133"/>
    <cellStyle name="常规 2 2 5 3 3 3 7" xfId="35134"/>
    <cellStyle name="常规 2 2 5 3 3 4" xfId="35135"/>
    <cellStyle name="常规 2 2 5 3 3 4 2" xfId="35136"/>
    <cellStyle name="常规 2 2 5 3 3 4 3" xfId="35137"/>
    <cellStyle name="常规 2 2 5 3 3 4 3 2" xfId="35138"/>
    <cellStyle name="常规 2 2 5 3 3 4 4" xfId="35139"/>
    <cellStyle name="常规 2 2 5 3 3 4 4 2" xfId="35140"/>
    <cellStyle name="常规 2 2 5 3 3 4 5" xfId="35141"/>
    <cellStyle name="常规 2 2 5 3 3 4 6" xfId="35142"/>
    <cellStyle name="常规 2 2 5 3 3 5" xfId="35143"/>
    <cellStyle name="常规 2 2 5 3 3 5 2" xfId="35144"/>
    <cellStyle name="常规 2 2 5 3 3 5 2 2" xfId="35145"/>
    <cellStyle name="常规 2 2 5 3 3 5 3" xfId="35146"/>
    <cellStyle name="常规 2 2 5 3 3 5 3 2" xfId="35147"/>
    <cellStyle name="常规 2 2 5 3 3 5 4" xfId="35148"/>
    <cellStyle name="常规 2 2 5 3 3 5 5" xfId="35149"/>
    <cellStyle name="常规 2 2 5 3 3 6" xfId="35150"/>
    <cellStyle name="常规 2 2 5 3 3 6 2" xfId="35151"/>
    <cellStyle name="常规 2 2 5 3 3 7" xfId="35152"/>
    <cellStyle name="常规 2 2 5 3 3 7 2" xfId="35153"/>
    <cellStyle name="常规 2 2 5 3 3 8" xfId="35154"/>
    <cellStyle name="常规 2 2 5 3 3 8 2" xfId="35155"/>
    <cellStyle name="常规 2 2 5 3 3 9" xfId="35156"/>
    <cellStyle name="常规 2 2 5 3 3 9 2" xfId="35157"/>
    <cellStyle name="常规 2 2 5 3 4" xfId="35158"/>
    <cellStyle name="常规 2 2 5 3 5" xfId="35159"/>
    <cellStyle name="常规 2 2 5 3 5 2" xfId="35160"/>
    <cellStyle name="常规 2 2 5 3 5 2 2" xfId="35161"/>
    <cellStyle name="常规 2 2 5 3 5 2 2 2" xfId="35162"/>
    <cellStyle name="常规 2 2 5 3 5 2 3" xfId="35163"/>
    <cellStyle name="常规 2 2 5 3 5 2 3 2" xfId="35164"/>
    <cellStyle name="常规 2 2 5 3 5 2 4" xfId="35165"/>
    <cellStyle name="常规 2 2 5 3 5 2 5" xfId="35166"/>
    <cellStyle name="常规 2 2 5 3 5 3" xfId="35167"/>
    <cellStyle name="常规 2 2 5 3 5 3 2" xfId="35168"/>
    <cellStyle name="常规 2 2 5 3 5 3 2 2" xfId="35169"/>
    <cellStyle name="常规 2 2 5 3 5 3 3" xfId="35170"/>
    <cellStyle name="常规 2 2 5 3 5 3 3 2" xfId="35171"/>
    <cellStyle name="常规 2 2 5 3 5 3 4" xfId="35172"/>
    <cellStyle name="常规 2 2 5 3 5 3 5" xfId="35173"/>
    <cellStyle name="常规 2 2 5 3 6" xfId="35174"/>
    <cellStyle name="常规 2 2 5 3 6 2" xfId="35175"/>
    <cellStyle name="常规 2 2 5 3 6 2 2" xfId="35176"/>
    <cellStyle name="常规 2 2 5 3 6 3" xfId="35177"/>
    <cellStyle name="常规 2 2 5 3 6 3 2" xfId="35178"/>
    <cellStyle name="常规 2 2 5 3 6 4" xfId="35179"/>
    <cellStyle name="常规 2 2 5 3 6 5" xfId="35180"/>
    <cellStyle name="常规 2 2 5 3 7" xfId="35181"/>
    <cellStyle name="常规 2 2 5 3 7 2" xfId="35182"/>
    <cellStyle name="常规 2 2 5 3 8" xfId="35183"/>
    <cellStyle name="常规 2 2 5 3 8 2" xfId="35184"/>
    <cellStyle name="常规 2 2 5 3 9" xfId="35185"/>
    <cellStyle name="常规 2 2 5 4" xfId="35186"/>
    <cellStyle name="常规 2 2 5 4 10" xfId="35187"/>
    <cellStyle name="常规 2 2 5 4 10 2" xfId="35188"/>
    <cellStyle name="常规 2 2 5 4 11" xfId="35189"/>
    <cellStyle name="常规 2 2 5 4 11 2" xfId="35190"/>
    <cellStyle name="常规 2 2 5 4 12" xfId="35191"/>
    <cellStyle name="常规 2 2 5 4 12 2" xfId="35192"/>
    <cellStyle name="常规 2 2 5 4 13" xfId="35193"/>
    <cellStyle name="常规 2 2 5 4 13 2" xfId="35194"/>
    <cellStyle name="常规 2 2 5 4 14" xfId="35195"/>
    <cellStyle name="常规 2 2 5 4 14 2" xfId="35196"/>
    <cellStyle name="常规 2 2 5 4 15" xfId="35197"/>
    <cellStyle name="常规 2 2 5 4 15 2" xfId="35198"/>
    <cellStyle name="常规 2 2 5 4 16" xfId="35199"/>
    <cellStyle name="常规 2 2 5 4 17" xfId="35200"/>
    <cellStyle name="常规 2 2 5 4 2" xfId="35201"/>
    <cellStyle name="常规 2 2 5 4 3" xfId="35202"/>
    <cellStyle name="常规 2 2 5 4 3 2" xfId="35203"/>
    <cellStyle name="常规 2 2 5 4 3 3" xfId="35204"/>
    <cellStyle name="常规 2 2 5 4 3 4" xfId="35205"/>
    <cellStyle name="常规 2 2 5 4 3 4 2" xfId="35206"/>
    <cellStyle name="常规 2 2 5 4 3 5" xfId="35207"/>
    <cellStyle name="常规 2 2 5 4 3 5 2" xfId="35208"/>
    <cellStyle name="常规 2 2 5 4 3 6" xfId="35209"/>
    <cellStyle name="常规 2 2 5 4 3 7" xfId="35210"/>
    <cellStyle name="常规 2 2 5 4 4" xfId="35211"/>
    <cellStyle name="常规 2 2 5 4 4 2" xfId="35212"/>
    <cellStyle name="常规 2 2 5 4 4 2 2" xfId="35213"/>
    <cellStyle name="常规 2 2 5 4 4 2 2 2" xfId="35214"/>
    <cellStyle name="常规 2 2 5 4 4 2 3" xfId="35215"/>
    <cellStyle name="常规 2 2 5 4 4 2 3 2" xfId="35216"/>
    <cellStyle name="常规 2 2 5 4 4 2 4" xfId="35217"/>
    <cellStyle name="常规 2 2 5 4 4 2 5" xfId="35218"/>
    <cellStyle name="常规 2 2 5 4 4 3" xfId="35219"/>
    <cellStyle name="常规 2 2 5 4 4 3 2" xfId="35220"/>
    <cellStyle name="常规 2 2 5 4 4 3 2 2" xfId="35221"/>
    <cellStyle name="常规 2 2 5 4 4 3 3" xfId="35222"/>
    <cellStyle name="常规 2 2 5 4 4 3 3 2" xfId="35223"/>
    <cellStyle name="常规 2 2 5 4 4 3 4" xfId="35224"/>
    <cellStyle name="常规 2 2 5 4 4 3 5" xfId="35225"/>
    <cellStyle name="常规 2 2 5 4 5" xfId="35226"/>
    <cellStyle name="常规 2 2 5 4 5 2" xfId="35227"/>
    <cellStyle name="常规 2 2 5 4 5 2 2" xfId="35228"/>
    <cellStyle name="常规 2 2 5 4 5 2 2 2" xfId="35229"/>
    <cellStyle name="常规 2 2 5 4 5 2 3" xfId="35230"/>
    <cellStyle name="常规 2 2 5 4 5 2 3 2" xfId="35231"/>
    <cellStyle name="常规 2 2 5 4 5 2 4" xfId="35232"/>
    <cellStyle name="常规 2 2 5 4 5 2 5" xfId="35233"/>
    <cellStyle name="常规 2 2 5 4 6" xfId="35234"/>
    <cellStyle name="常规 2 2 5 4 6 2" xfId="35235"/>
    <cellStyle name="常规 2 2 5 4 6 2 2" xfId="35236"/>
    <cellStyle name="常规 2 2 5 4 6 3" xfId="35237"/>
    <cellStyle name="常规 2 2 5 4 6 3 2" xfId="35238"/>
    <cellStyle name="常规 2 2 5 4 6 4" xfId="35239"/>
    <cellStyle name="常规 2 2 5 4 6 5" xfId="35240"/>
    <cellStyle name="常规 2 2 5 4 7" xfId="35241"/>
    <cellStyle name="常规 2 2 5 4 7 2" xfId="35242"/>
    <cellStyle name="常规 2 2 5 4 7 2 2" xfId="35243"/>
    <cellStyle name="常规 2 2 5 4 7 3" xfId="35244"/>
    <cellStyle name="常规 2 2 5 4 7 3 2" xfId="35245"/>
    <cellStyle name="常规 2 2 5 4 7 4" xfId="35246"/>
    <cellStyle name="常规 2 2 5 4 7 5" xfId="35247"/>
    <cellStyle name="常规 2 2 5 4 8" xfId="35248"/>
    <cellStyle name="常规 2 2 5 4 8 2" xfId="35249"/>
    <cellStyle name="常规 2 2 5 4 9" xfId="35250"/>
    <cellStyle name="常规 2 2 5 4 9 2" xfId="35251"/>
    <cellStyle name="常规 2 2 5 5" xfId="35252"/>
    <cellStyle name="常规 2 2 5 6" xfId="35253"/>
    <cellStyle name="常规 2 2 5 6 2" xfId="35254"/>
    <cellStyle name="常规 2 2 5 6 2 2" xfId="35255"/>
    <cellStyle name="常规 2 2 5 6 2 2 2" xfId="35256"/>
    <cellStyle name="常规 2 2 5 6 2 3" xfId="35257"/>
    <cellStyle name="常规 2 2 5 6 2 3 2" xfId="35258"/>
    <cellStyle name="常规 2 2 5 6 2 4" xfId="35259"/>
    <cellStyle name="常规 2 2 5 6 2 5" xfId="35260"/>
    <cellStyle name="常规 2 2 5 6 3" xfId="35261"/>
    <cellStyle name="常规 2 2 5 6 3 2" xfId="35262"/>
    <cellStyle name="常规 2 2 5 6 3 2 2" xfId="35263"/>
    <cellStyle name="常规 2 2 5 6 3 3" xfId="35264"/>
    <cellStyle name="常规 2 2 5 6 3 3 2" xfId="35265"/>
    <cellStyle name="常规 2 2 5 6 3 4" xfId="35266"/>
    <cellStyle name="常规 2 2 5 6 3 5" xfId="35267"/>
    <cellStyle name="常规 2 2 5 6 4" xfId="35268"/>
    <cellStyle name="常规 2 2 5 6 5" xfId="35269"/>
    <cellStyle name="常规 2 2 5 6 6" xfId="35270"/>
    <cellStyle name="常规 2 2 5 6 7" xfId="35271"/>
    <cellStyle name="常规 2 2 5 7" xfId="35272"/>
    <cellStyle name="常规 2 2 5 7 2" xfId="35273"/>
    <cellStyle name="常规 2 2 5 7 3" xfId="35274"/>
    <cellStyle name="常规 2 2 5 7 4" xfId="35275"/>
    <cellStyle name="常规 2 2 5 7 5" xfId="35276"/>
    <cellStyle name="常规 2 2 6" xfId="35277"/>
    <cellStyle name="常规 2 2 6 2" xfId="35278"/>
    <cellStyle name="常规 2 2 6 2 10" xfId="35279"/>
    <cellStyle name="常规 2 2 6 2 2" xfId="35280"/>
    <cellStyle name="常规 2 2 6 2 3" xfId="35281"/>
    <cellStyle name="常规 2 2 6 2 3 10" xfId="35282"/>
    <cellStyle name="常规 2 2 6 2 3 10 2" xfId="35283"/>
    <cellStyle name="常规 2 2 6 2 3 11" xfId="35284"/>
    <cellStyle name="常规 2 2 6 2 3 11 2" xfId="35285"/>
    <cellStyle name="常规 2 2 6 2 3 12" xfId="35286"/>
    <cellStyle name="常规 2 2 6 2 3 12 2" xfId="35287"/>
    <cellStyle name="常规 2 2 6 2 3 13" xfId="35288"/>
    <cellStyle name="常规 2 2 6 2 3 13 2" xfId="35289"/>
    <cellStyle name="常规 2 2 6 2 3 14" xfId="35290"/>
    <cellStyle name="常规 2 2 6 2 3 15" xfId="35291"/>
    <cellStyle name="常规 2 2 6 2 3 2" xfId="35292"/>
    <cellStyle name="常规 2 2 6 2 3 3" xfId="35293"/>
    <cellStyle name="常规 2 2 6 2 3 3 2" xfId="35294"/>
    <cellStyle name="常规 2 2 6 2 3 3 3" xfId="35295"/>
    <cellStyle name="常规 2 2 6 2 3 3 4" xfId="35296"/>
    <cellStyle name="常规 2 2 6 2 3 3 4 2" xfId="35297"/>
    <cellStyle name="常规 2 2 6 2 3 3 5" xfId="35298"/>
    <cellStyle name="常规 2 2 6 2 3 3 5 2" xfId="35299"/>
    <cellStyle name="常规 2 2 6 2 3 3 6" xfId="35300"/>
    <cellStyle name="常规 2 2 6 2 3 3 7" xfId="35301"/>
    <cellStyle name="常规 2 2 6 2 3 4" xfId="35302"/>
    <cellStyle name="常规 2 2 6 2 3 4 2" xfId="35303"/>
    <cellStyle name="常规 2 2 6 2 3 4 3" xfId="35304"/>
    <cellStyle name="常规 2 2 6 2 3 4 3 2" xfId="35305"/>
    <cellStyle name="常规 2 2 6 2 3 4 4" xfId="35306"/>
    <cellStyle name="常规 2 2 6 2 3 4 4 2" xfId="35307"/>
    <cellStyle name="常规 2 2 6 2 3 4 5" xfId="35308"/>
    <cellStyle name="常规 2 2 6 2 3 4 6" xfId="35309"/>
    <cellStyle name="常规 2 2 6 2 3 5" xfId="35310"/>
    <cellStyle name="常规 2 2 6 2 3 5 2" xfId="35311"/>
    <cellStyle name="常规 2 2 6 2 3 5 2 2" xfId="35312"/>
    <cellStyle name="常规 2 2 6 2 3 5 3" xfId="35313"/>
    <cellStyle name="常规 2 2 6 2 3 5 3 2" xfId="35314"/>
    <cellStyle name="常规 2 2 6 2 3 5 4" xfId="35315"/>
    <cellStyle name="常规 2 2 6 2 3 5 5" xfId="35316"/>
    <cellStyle name="常规 2 2 6 2 3 6" xfId="35317"/>
    <cellStyle name="常规 2 2 6 2 3 6 2" xfId="35318"/>
    <cellStyle name="常规 2 2 6 2 3 7" xfId="35319"/>
    <cellStyle name="常规 2 2 6 2 3 7 2" xfId="35320"/>
    <cellStyle name="常规 2 2 6 2 3 8" xfId="35321"/>
    <cellStyle name="常规 2 2 6 2 3 8 2" xfId="35322"/>
    <cellStyle name="常规 2 2 6 2 3 9" xfId="35323"/>
    <cellStyle name="常规 2 2 6 2 3 9 2" xfId="35324"/>
    <cellStyle name="常规 2 2 6 2 4" xfId="35325"/>
    <cellStyle name="常规 2 2 6 2 5" xfId="35326"/>
    <cellStyle name="常规 2 2 6 2 5 2" xfId="35327"/>
    <cellStyle name="常规 2 2 6 2 5 2 2" xfId="35328"/>
    <cellStyle name="常规 2 2 6 2 5 2 2 2" xfId="35329"/>
    <cellStyle name="常规 2 2 6 2 5 2 3" xfId="35330"/>
    <cellStyle name="常规 2 2 6 2 5 2 3 2" xfId="35331"/>
    <cellStyle name="常规 2 2 6 2 5 2 4" xfId="35332"/>
    <cellStyle name="常规 2 2 6 2 5 2 5" xfId="35333"/>
    <cellStyle name="常规 2 2 6 2 5 3" xfId="35334"/>
    <cellStyle name="常规 2 2 6 2 5 3 2" xfId="35335"/>
    <cellStyle name="常规 2 2 6 2 5 3 2 2" xfId="35336"/>
    <cellStyle name="常规 2 2 6 2 5 3 3" xfId="35337"/>
    <cellStyle name="常规 2 2 6 2 5 3 3 2" xfId="35338"/>
    <cellStyle name="常规 2 2 6 2 5 3 4" xfId="35339"/>
    <cellStyle name="常规 2 2 6 2 5 3 5" xfId="35340"/>
    <cellStyle name="常规 2 2 6 2 6" xfId="35341"/>
    <cellStyle name="常规 2 2 6 2 6 2" xfId="35342"/>
    <cellStyle name="常规 2 2 6 2 6 2 2" xfId="35343"/>
    <cellStyle name="常规 2 2 6 2 6 3" xfId="35344"/>
    <cellStyle name="常规 2 2 6 2 6 3 2" xfId="35345"/>
    <cellStyle name="常规 2 2 6 2 6 4" xfId="35346"/>
    <cellStyle name="常规 2 2 6 2 6 5" xfId="35347"/>
    <cellStyle name="常规 2 2 6 2 7" xfId="35348"/>
    <cellStyle name="常规 2 2 6 2 7 2" xfId="35349"/>
    <cellStyle name="常规 2 2 6 2 8" xfId="35350"/>
    <cellStyle name="常规 2 2 6 2 8 2" xfId="35351"/>
    <cellStyle name="常规 2 2 6 2 9" xfId="35352"/>
    <cellStyle name="常规 2 2 6 3" xfId="35353"/>
    <cellStyle name="常规 2 2 6 4" xfId="35354"/>
    <cellStyle name="常规 2 2 6 4 10" xfId="35355"/>
    <cellStyle name="常规 2 2 6 4 10 2" xfId="35356"/>
    <cellStyle name="常规 2 2 6 4 11" xfId="35357"/>
    <cellStyle name="常规 2 2 6 4 11 2" xfId="35358"/>
    <cellStyle name="常规 2 2 6 4 12" xfId="35359"/>
    <cellStyle name="常规 2 2 6 4 12 2" xfId="35360"/>
    <cellStyle name="常规 2 2 6 4 13" xfId="35361"/>
    <cellStyle name="常规 2 2 6 4 13 2" xfId="35362"/>
    <cellStyle name="常规 2 2 6 4 14" xfId="35363"/>
    <cellStyle name="常规 2 2 6 4 14 2" xfId="35364"/>
    <cellStyle name="常规 2 2 6 4 15" xfId="35365"/>
    <cellStyle name="常规 2 2 6 4 15 2" xfId="35366"/>
    <cellStyle name="常规 2 2 6 4 16" xfId="35367"/>
    <cellStyle name="常规 2 2 6 4 17" xfId="35368"/>
    <cellStyle name="常规 2 2 6 4 2" xfId="35369"/>
    <cellStyle name="常规 2 2 6 4 3" xfId="35370"/>
    <cellStyle name="常规 2 2 6 4 3 2" xfId="35371"/>
    <cellStyle name="常规 2 2 6 4 3 3" xfId="35372"/>
    <cellStyle name="常规 2 2 6 4 3 4" xfId="35373"/>
    <cellStyle name="常规 2 2 6 4 3 4 2" xfId="35374"/>
    <cellStyle name="常规 2 2 6 4 3 5" xfId="35375"/>
    <cellStyle name="常规 2 2 6 4 3 5 2" xfId="35376"/>
    <cellStyle name="常规 2 2 6 4 3 6" xfId="35377"/>
    <cellStyle name="常规 2 2 6 4 3 7" xfId="35378"/>
    <cellStyle name="常规 2 2 6 4 4" xfId="35379"/>
    <cellStyle name="常规 2 2 6 4 4 2" xfId="35380"/>
    <cellStyle name="常规 2 2 6 4 4 2 2" xfId="35381"/>
    <cellStyle name="常规 2 2 6 4 4 2 2 2" xfId="35382"/>
    <cellStyle name="常规 2 2 6 4 4 2 3" xfId="35383"/>
    <cellStyle name="常规 2 2 6 4 4 2 3 2" xfId="35384"/>
    <cellStyle name="常规 2 2 6 4 4 2 4" xfId="35385"/>
    <cellStyle name="常规 2 2 6 4 4 2 5" xfId="35386"/>
    <cellStyle name="常规 2 2 6 4 4 3" xfId="35387"/>
    <cellStyle name="常规 2 2 6 4 4 3 2" xfId="35388"/>
    <cellStyle name="常规 2 2 6 4 4 3 2 2" xfId="35389"/>
    <cellStyle name="常规 2 2 6 4 4 3 3" xfId="35390"/>
    <cellStyle name="常规 2 2 6 4 4 3 3 2" xfId="35391"/>
    <cellStyle name="常规 2 2 6 4 4 3 4" xfId="35392"/>
    <cellStyle name="常规 2 2 6 4 4 3 5" xfId="35393"/>
    <cellStyle name="常规 2 2 6 4 5" xfId="35394"/>
    <cellStyle name="常规 2 2 6 4 5 2" xfId="35395"/>
    <cellStyle name="常规 2 2 6 4 5 2 2" xfId="35396"/>
    <cellStyle name="常规 2 2 6 4 5 2 2 2" xfId="35397"/>
    <cellStyle name="常规 2 2 6 4 5 2 3" xfId="35398"/>
    <cellStyle name="常规 2 2 6 4 5 2 3 2" xfId="35399"/>
    <cellStyle name="常规 2 2 6 4 5 2 4" xfId="35400"/>
    <cellStyle name="常规 2 2 6 4 5 2 5" xfId="35401"/>
    <cellStyle name="常规 2 2 6 4 6" xfId="35402"/>
    <cellStyle name="常规 2 2 6 4 6 2" xfId="35403"/>
    <cellStyle name="常规 2 2 6 4 6 2 2" xfId="35404"/>
    <cellStyle name="常规 2 2 6 4 6 3" xfId="35405"/>
    <cellStyle name="常规 2 2 6 4 6 3 2" xfId="35406"/>
    <cellStyle name="常规 2 2 6 4 6 4" xfId="35407"/>
    <cellStyle name="常规 2 2 6 4 6 5" xfId="35408"/>
    <cellStyle name="常规 2 2 6 4 7" xfId="35409"/>
    <cellStyle name="常规 2 2 6 4 7 2" xfId="35410"/>
    <cellStyle name="常规 2 2 6 4 7 2 2" xfId="35411"/>
    <cellStyle name="常规 2 2 6 4 7 3" xfId="35412"/>
    <cellStyle name="常规 2 2 6 4 7 3 2" xfId="35413"/>
    <cellStyle name="常规 2 2 6 4 7 4" xfId="35414"/>
    <cellStyle name="常规 2 2 6 4 7 5" xfId="35415"/>
    <cellStyle name="常规 2 2 6 4 8" xfId="35416"/>
    <cellStyle name="常规 2 2 6 4 8 2" xfId="35417"/>
    <cellStyle name="常规 2 2 6 4 9" xfId="35418"/>
    <cellStyle name="常规 2 2 6 4 9 2" xfId="35419"/>
    <cellStyle name="常规 2 2 6 5" xfId="35420"/>
    <cellStyle name="常规 2 2 6 6" xfId="35421"/>
    <cellStyle name="常规 2 2 6 6 2" xfId="35422"/>
    <cellStyle name="常规 2 2 6 6 2 2" xfId="35423"/>
    <cellStyle name="常规 2 2 6 6 2 2 2" xfId="35424"/>
    <cellStyle name="常规 2 2 6 6 2 3" xfId="35425"/>
    <cellStyle name="常规 2 2 6 6 2 3 2" xfId="35426"/>
    <cellStyle name="常规 2 2 6 6 2 4" xfId="35427"/>
    <cellStyle name="常规 2 2 6 6 2 5" xfId="35428"/>
    <cellStyle name="常规 2 2 6 6 3" xfId="35429"/>
    <cellStyle name="常规 2 2 6 6 3 2" xfId="35430"/>
    <cellStyle name="常规 2 2 6 6 3 2 2" xfId="35431"/>
    <cellStyle name="常规 2 2 6 6 3 3" xfId="35432"/>
    <cellStyle name="常规 2 2 6 6 3 3 2" xfId="35433"/>
    <cellStyle name="常规 2 2 6 6 3 4" xfId="35434"/>
    <cellStyle name="常规 2 2 6 6 3 5" xfId="35435"/>
    <cellStyle name="常规 2 2 6 6 4" xfId="35436"/>
    <cellStyle name="常规 2 2 6 6 5" xfId="35437"/>
    <cellStyle name="常规 2 2 6 6 6" xfId="35438"/>
    <cellStyle name="常规 2 2 6 6 7" xfId="35439"/>
    <cellStyle name="常规 2 2 6 7" xfId="35440"/>
    <cellStyle name="常规 2 2 6 7 2" xfId="35441"/>
    <cellStyle name="常规 2 2 6 7 3" xfId="35442"/>
    <cellStyle name="常规 2 2 6 7 4" xfId="35443"/>
    <cellStyle name="常规 2 2 6 7 5" xfId="35444"/>
    <cellStyle name="常规 2 2 7" xfId="35445"/>
    <cellStyle name="常规 2 2 7 10" xfId="35446"/>
    <cellStyle name="常规 2 2 7 10 2" xfId="35447"/>
    <cellStyle name="常规 2 2 7 10 2 2" xfId="35448"/>
    <cellStyle name="常规 2 2 7 10 3" xfId="35449"/>
    <cellStyle name="常规 2 2 7 10 3 2" xfId="35450"/>
    <cellStyle name="常规 2 2 7 10 4" xfId="35451"/>
    <cellStyle name="常规 2 2 7 10 5" xfId="35452"/>
    <cellStyle name="常规 2 2 7 11" xfId="35453"/>
    <cellStyle name="常规 2 2 7 11 2" xfId="35454"/>
    <cellStyle name="常规 2 2 7 11 2 2" xfId="35455"/>
    <cellStyle name="常规 2 2 7 11 3" xfId="35456"/>
    <cellStyle name="常规 2 2 7 11 3 2" xfId="35457"/>
    <cellStyle name="常规 2 2 7 11 4" xfId="35458"/>
    <cellStyle name="常规 2 2 7 11 5" xfId="35459"/>
    <cellStyle name="常规 2 2 7 12" xfId="35460"/>
    <cellStyle name="常规 2 2 7 12 2" xfId="35461"/>
    <cellStyle name="常规 2 2 7 12 2 2" xfId="35462"/>
    <cellStyle name="常规 2 2 7 12 3" xfId="35463"/>
    <cellStyle name="常规 2 2 7 12 3 2" xfId="35464"/>
    <cellStyle name="常规 2 2 7 12 4" xfId="35465"/>
    <cellStyle name="常规 2 2 7 12 5" xfId="35466"/>
    <cellStyle name="常规 2 2 7 2" xfId="35467"/>
    <cellStyle name="常规 2 2 7 2 10" xfId="35468"/>
    <cellStyle name="常规 2 2 7 2 11" xfId="35469"/>
    <cellStyle name="常规 2 2 7 2 12" xfId="35470"/>
    <cellStyle name="常规 2 2 7 2 13" xfId="35471"/>
    <cellStyle name="常规 2 2 7 2 13 2" xfId="35472"/>
    <cellStyle name="常规 2 2 7 2 14" xfId="35473"/>
    <cellStyle name="常规 2 2 7 2 14 2" xfId="35474"/>
    <cellStyle name="常规 2 2 7 2 15" xfId="35475"/>
    <cellStyle name="常规 2 2 7 2 16" xfId="35476"/>
    <cellStyle name="常规 2 2 7 2 2" xfId="35477"/>
    <cellStyle name="常规 2 2 7 2 3" xfId="35478"/>
    <cellStyle name="常规 2 2 7 2 4" xfId="35479"/>
    <cellStyle name="常规 2 2 7 2 5" xfId="35480"/>
    <cellStyle name="常规 2 2 7 2 6" xfId="35481"/>
    <cellStyle name="常规 2 2 7 2 7" xfId="35482"/>
    <cellStyle name="常规 2 2 7 2 8" xfId="35483"/>
    <cellStyle name="常规 2 2 7 2 9" xfId="35484"/>
    <cellStyle name="常规 2 2 7 3" xfId="35485"/>
    <cellStyle name="常规 2 2 7 3 2" xfId="35486"/>
    <cellStyle name="常规 2 2 7 3 3" xfId="35487"/>
    <cellStyle name="常规 2 2 7 3 4" xfId="35488"/>
    <cellStyle name="常规 2 2 7 3 5" xfId="35489"/>
    <cellStyle name="常规 2 2 7 3 6" xfId="35490"/>
    <cellStyle name="常规 2 2 7 3 6 2" xfId="35491"/>
    <cellStyle name="常规 2 2 7 3 7" xfId="35492"/>
    <cellStyle name="常规 2 2 7 3 7 2" xfId="35493"/>
    <cellStyle name="常规 2 2 7 3 8" xfId="35494"/>
    <cellStyle name="常规 2 2 7 3 9" xfId="35495"/>
    <cellStyle name="常规 2 2 7 4" xfId="35496"/>
    <cellStyle name="常规 2 2 7 4 2" xfId="35497"/>
    <cellStyle name="常规 2 2 7 4 3" xfId="35498"/>
    <cellStyle name="常规 2 2 7 4 4" xfId="35499"/>
    <cellStyle name="常规 2 2 7 4 5" xfId="35500"/>
    <cellStyle name="常规 2 2 7 4 5 2" xfId="35501"/>
    <cellStyle name="常规 2 2 7 4 6" xfId="35502"/>
    <cellStyle name="常规 2 2 7 4 6 2" xfId="35503"/>
    <cellStyle name="常规 2 2 7 4 7" xfId="35504"/>
    <cellStyle name="常规 2 2 7 4 8" xfId="35505"/>
    <cellStyle name="常规 2 2 7 5" xfId="35506"/>
    <cellStyle name="常规 2 2 7 5 2" xfId="35507"/>
    <cellStyle name="常规 2 2 7 5 2 2" xfId="35508"/>
    <cellStyle name="常规 2 2 7 5 3" xfId="35509"/>
    <cellStyle name="常规 2 2 7 5 3 2" xfId="35510"/>
    <cellStyle name="常规 2 2 7 5 4" xfId="35511"/>
    <cellStyle name="常规 2 2 7 5 5" xfId="35512"/>
    <cellStyle name="常规 2 2 7 6" xfId="35513"/>
    <cellStyle name="常规 2 2 7 6 2" xfId="35514"/>
    <cellStyle name="常规 2 2 7 6 2 2" xfId="35515"/>
    <cellStyle name="常规 2 2 7 6 3" xfId="35516"/>
    <cellStyle name="常规 2 2 7 6 3 2" xfId="35517"/>
    <cellStyle name="常规 2 2 7 6 4" xfId="35518"/>
    <cellStyle name="常规 2 2 7 6 5" xfId="35519"/>
    <cellStyle name="常规 2 2 7 7" xfId="35520"/>
    <cellStyle name="常规 2 2 7 7 2" xfId="35521"/>
    <cellStyle name="常规 2 2 7 7 2 2" xfId="35522"/>
    <cellStyle name="常规 2 2 7 7 3" xfId="35523"/>
    <cellStyle name="常规 2 2 7 7 3 2" xfId="35524"/>
    <cellStyle name="常规 2 2 7 7 4" xfId="35525"/>
    <cellStyle name="常规 2 2 7 7 5" xfId="35526"/>
    <cellStyle name="常规 2 2 7 8" xfId="35527"/>
    <cellStyle name="常规 2 2 7 8 2" xfId="35528"/>
    <cellStyle name="常规 2 2 7 8 2 2" xfId="35529"/>
    <cellStyle name="常规 2 2 7 8 3" xfId="35530"/>
    <cellStyle name="常规 2 2 7 8 3 2" xfId="35531"/>
    <cellStyle name="常规 2 2 7 8 4" xfId="35532"/>
    <cellStyle name="常规 2 2 7 8 5" xfId="35533"/>
    <cellStyle name="常规 2 2 7 9" xfId="35534"/>
    <cellStyle name="常规 2 2 7 9 2" xfId="35535"/>
    <cellStyle name="常规 2 2 7 9 2 2" xfId="35536"/>
    <cellStyle name="常规 2 2 7 9 3" xfId="35537"/>
    <cellStyle name="常规 2 2 7 9 3 2" xfId="35538"/>
    <cellStyle name="常规 2 2 7 9 4" xfId="35539"/>
    <cellStyle name="常规 2 2 7 9 5" xfId="35540"/>
    <cellStyle name="常规 2 2 8" xfId="35541"/>
    <cellStyle name="常规 2 2 8 2" xfId="35542"/>
    <cellStyle name="常规 2 2 8 2 10" xfId="35543"/>
    <cellStyle name="常规 2 2 8 2 10 2" xfId="35544"/>
    <cellStyle name="常规 2 2 8 2 11" xfId="35545"/>
    <cellStyle name="常规 2 2 8 2 11 2" xfId="35546"/>
    <cellStyle name="常规 2 2 8 2 12" xfId="35547"/>
    <cellStyle name="常规 2 2 8 2 12 2" xfId="35548"/>
    <cellStyle name="常规 2 2 8 2 13" xfId="35549"/>
    <cellStyle name="常规 2 2 8 2 13 2" xfId="35550"/>
    <cellStyle name="常规 2 2 8 2 14" xfId="35551"/>
    <cellStyle name="常规 2 2 8 2 14 2" xfId="35552"/>
    <cellStyle name="常规 2 2 8 2 15" xfId="35553"/>
    <cellStyle name="常规 2 2 8 2 16" xfId="35554"/>
    <cellStyle name="常规 2 2 8 2 2" xfId="35555"/>
    <cellStyle name="常规 2 2 8 2 2 2" xfId="35556"/>
    <cellStyle name="常规 2 2 8 2 2 3" xfId="35557"/>
    <cellStyle name="常规 2 2 8 2 2 4" xfId="35558"/>
    <cellStyle name="常规 2 2 8 2 2 5" xfId="35559"/>
    <cellStyle name="常规 2 2 8 2 2 6" xfId="35560"/>
    <cellStyle name="常规 2 2 8 2 2 6 2" xfId="35561"/>
    <cellStyle name="常规 2 2 8 2 2 7" xfId="35562"/>
    <cellStyle name="常规 2 2 8 2 2 7 2" xfId="35563"/>
    <cellStyle name="常规 2 2 8 2 2 8" xfId="35564"/>
    <cellStyle name="常规 2 2 8 2 2 9" xfId="35565"/>
    <cellStyle name="常规 2 2 8 2 3" xfId="35566"/>
    <cellStyle name="常规 2 2 8 2 3 2" xfId="35567"/>
    <cellStyle name="常规 2 2 8 2 3 3" xfId="35568"/>
    <cellStyle name="常规 2 2 8 2 3 4" xfId="35569"/>
    <cellStyle name="常规 2 2 8 2 3 5" xfId="35570"/>
    <cellStyle name="常规 2 2 8 2 3 6" xfId="35571"/>
    <cellStyle name="常规 2 2 8 2 3 6 2" xfId="35572"/>
    <cellStyle name="常规 2 2 8 2 3 7" xfId="35573"/>
    <cellStyle name="常规 2 2 8 2 3 7 2" xfId="35574"/>
    <cellStyle name="常规 2 2 8 2 3 8" xfId="35575"/>
    <cellStyle name="常规 2 2 8 2 3 9" xfId="35576"/>
    <cellStyle name="常规 2 2 8 2 4" xfId="35577"/>
    <cellStyle name="常规 2 2 8 2 4 2" xfId="35578"/>
    <cellStyle name="常规 2 2 8 2 4 3" xfId="35579"/>
    <cellStyle name="常规 2 2 8 2 4 4" xfId="35580"/>
    <cellStyle name="常规 2 2 8 2 4 4 2" xfId="35581"/>
    <cellStyle name="常规 2 2 8 2 4 5" xfId="35582"/>
    <cellStyle name="常规 2 2 8 2 4 5 2" xfId="35583"/>
    <cellStyle name="常规 2 2 8 2 4 6" xfId="35584"/>
    <cellStyle name="常规 2 2 8 2 4 7" xfId="35585"/>
    <cellStyle name="常规 2 2 8 2 5" xfId="35586"/>
    <cellStyle name="常规 2 2 8 2 5 2" xfId="35587"/>
    <cellStyle name="常规 2 2 8 2 5 3" xfId="35588"/>
    <cellStyle name="常规 2 2 8 2 5 3 2" xfId="35589"/>
    <cellStyle name="常规 2 2 8 2 5 4" xfId="35590"/>
    <cellStyle name="常规 2 2 8 2 5 4 2" xfId="35591"/>
    <cellStyle name="常规 2 2 8 2 5 5" xfId="35592"/>
    <cellStyle name="常规 2 2 8 2 5 6" xfId="35593"/>
    <cellStyle name="常规 2 2 8 2 6" xfId="35594"/>
    <cellStyle name="常规 2 2 8 2 6 2" xfId="35595"/>
    <cellStyle name="常规 2 2 8 2 6 2 2" xfId="35596"/>
    <cellStyle name="常规 2 2 8 2 6 3" xfId="35597"/>
    <cellStyle name="常规 2 2 8 2 6 3 2" xfId="35598"/>
    <cellStyle name="常规 2 2 8 2 6 4" xfId="35599"/>
    <cellStyle name="常规 2 2 8 2 6 5" xfId="35600"/>
    <cellStyle name="常规 2 2 8 2 7" xfId="35601"/>
    <cellStyle name="常规 2 2 8 2 7 2" xfId="35602"/>
    <cellStyle name="常规 2 2 8 2 8" xfId="35603"/>
    <cellStyle name="常规 2 2 8 2 8 2" xfId="35604"/>
    <cellStyle name="常规 2 2 8 2 9" xfId="35605"/>
    <cellStyle name="常规 2 2 8 2 9 2" xfId="35606"/>
    <cellStyle name="常规 2 2 8 3" xfId="35607"/>
    <cellStyle name="常规 2 2 8 3 10" xfId="35608"/>
    <cellStyle name="常规 2 2 8 3 10 2" xfId="35609"/>
    <cellStyle name="常规 2 2 8 3 11" xfId="35610"/>
    <cellStyle name="常规 2 2 8 3 11 2" xfId="35611"/>
    <cellStyle name="常规 2 2 8 3 12" xfId="35612"/>
    <cellStyle name="常规 2 2 8 3 12 2" xfId="35613"/>
    <cellStyle name="常规 2 2 8 3 13" xfId="35614"/>
    <cellStyle name="常规 2 2 8 3 13 2" xfId="35615"/>
    <cellStyle name="常规 2 2 8 3 14" xfId="35616"/>
    <cellStyle name="常规 2 2 8 3 15" xfId="35617"/>
    <cellStyle name="常规 2 2 8 3 2" xfId="35618"/>
    <cellStyle name="常规 2 2 8 3 2 2" xfId="35619"/>
    <cellStyle name="常规 2 2 8 3 2 3" xfId="35620"/>
    <cellStyle name="常规 2 2 8 3 2 4" xfId="35621"/>
    <cellStyle name="常规 2 2 8 3 2 5" xfId="35622"/>
    <cellStyle name="常规 2 2 8 3 2 6" xfId="35623"/>
    <cellStyle name="常规 2 2 8 3 2 6 2" xfId="35624"/>
    <cellStyle name="常规 2 2 8 3 2 7" xfId="35625"/>
    <cellStyle name="常规 2 2 8 3 2 7 2" xfId="35626"/>
    <cellStyle name="常规 2 2 8 3 2 8" xfId="35627"/>
    <cellStyle name="常规 2 2 8 3 2 9" xfId="35628"/>
    <cellStyle name="常规 2 2 8 3 3" xfId="35629"/>
    <cellStyle name="常规 2 2 8 3 3 2" xfId="35630"/>
    <cellStyle name="常规 2 2 8 3 3 3" xfId="35631"/>
    <cellStyle name="常规 2 2 8 3 3 4" xfId="35632"/>
    <cellStyle name="常规 2 2 8 3 3 4 2" xfId="35633"/>
    <cellStyle name="常规 2 2 8 3 3 5" xfId="35634"/>
    <cellStyle name="常规 2 2 8 3 3 5 2" xfId="35635"/>
    <cellStyle name="常规 2 2 8 3 3 6" xfId="35636"/>
    <cellStyle name="常规 2 2 8 3 3 7" xfId="35637"/>
    <cellStyle name="常规 2 2 8 3 4" xfId="35638"/>
    <cellStyle name="常规 2 2 8 3 4 2" xfId="35639"/>
    <cellStyle name="常规 2 2 8 3 4 3" xfId="35640"/>
    <cellStyle name="常规 2 2 8 3 4 3 2" xfId="35641"/>
    <cellStyle name="常规 2 2 8 3 4 4" xfId="35642"/>
    <cellStyle name="常规 2 2 8 3 4 4 2" xfId="35643"/>
    <cellStyle name="常规 2 2 8 3 4 5" xfId="35644"/>
    <cellStyle name="常规 2 2 8 3 4 6" xfId="35645"/>
    <cellStyle name="常规 2 2 8 3 5" xfId="35646"/>
    <cellStyle name="常规 2 2 8 3 5 2" xfId="35647"/>
    <cellStyle name="常规 2 2 8 3 5 2 2" xfId="35648"/>
    <cellStyle name="常规 2 2 8 3 5 3" xfId="35649"/>
    <cellStyle name="常规 2 2 8 3 5 3 2" xfId="35650"/>
    <cellStyle name="常规 2 2 8 3 5 4" xfId="35651"/>
    <cellStyle name="常规 2 2 8 3 5 5" xfId="35652"/>
    <cellStyle name="常规 2 2 8 3 6" xfId="35653"/>
    <cellStyle name="常规 2 2 8 3 6 2" xfId="35654"/>
    <cellStyle name="常规 2 2 8 3 7" xfId="35655"/>
    <cellStyle name="常规 2 2 8 3 7 2" xfId="35656"/>
    <cellStyle name="常规 2 2 8 3 8" xfId="35657"/>
    <cellStyle name="常规 2 2 8 3 8 2" xfId="35658"/>
    <cellStyle name="常规 2 2 8 3 9" xfId="35659"/>
    <cellStyle name="常规 2 2 8 3 9 2" xfId="35660"/>
    <cellStyle name="常规 2 2 8 4" xfId="35661"/>
    <cellStyle name="常规 2 2 8 4 2" xfId="35662"/>
    <cellStyle name="常规 2 2 8 4 2 2" xfId="35663"/>
    <cellStyle name="常规 2 2 8 4 3" xfId="35664"/>
    <cellStyle name="常规 2 2 8 4 3 2" xfId="35665"/>
    <cellStyle name="常规 2 2 8 4 4" xfId="35666"/>
    <cellStyle name="常规 2 2 8 4 5" xfId="35667"/>
    <cellStyle name="常规 2 2 8 5" xfId="35668"/>
    <cellStyle name="常规 2 2 8 5 10" xfId="35669"/>
    <cellStyle name="常规 2 2 8 5 10 2" xfId="35670"/>
    <cellStyle name="常规 2 2 8 5 11" xfId="35671"/>
    <cellStyle name="常规 2 2 8 5 11 2" xfId="35672"/>
    <cellStyle name="常规 2 2 8 5 12" xfId="35673"/>
    <cellStyle name="常规 2 2 8 5 12 2" xfId="35674"/>
    <cellStyle name="常规 2 2 8 5 13" xfId="35675"/>
    <cellStyle name="常规 2 2 8 5 14" xfId="35676"/>
    <cellStyle name="常规 2 2 8 5 2" xfId="35677"/>
    <cellStyle name="常规 2 2 8 5 2 2" xfId="35678"/>
    <cellStyle name="常规 2 2 8 5 2 2 2" xfId="35679"/>
    <cellStyle name="常规 2 2 8 5 2 3" xfId="35680"/>
    <cellStyle name="常规 2 2 8 5 2 3 2" xfId="35681"/>
    <cellStyle name="常规 2 2 8 5 2 4" xfId="35682"/>
    <cellStyle name="常规 2 2 8 5 2 5" xfId="35683"/>
    <cellStyle name="常规 2 2 8 5 3" xfId="35684"/>
    <cellStyle name="常规 2 2 8 5 3 2" xfId="35685"/>
    <cellStyle name="常规 2 2 8 5 3 2 2" xfId="35686"/>
    <cellStyle name="常规 2 2 8 5 3 3" xfId="35687"/>
    <cellStyle name="常规 2 2 8 5 3 3 2" xfId="35688"/>
    <cellStyle name="常规 2 2 8 5 3 4" xfId="35689"/>
    <cellStyle name="常规 2 2 8 5 3 5" xfId="35690"/>
    <cellStyle name="常规 2 2 8 5 4" xfId="35691"/>
    <cellStyle name="常规 2 2 8 5 4 2" xfId="35692"/>
    <cellStyle name="常规 2 2 8 5 4 2 2" xfId="35693"/>
    <cellStyle name="常规 2 2 8 5 4 3" xfId="35694"/>
    <cellStyle name="常规 2 2 8 5 4 3 2" xfId="35695"/>
    <cellStyle name="常规 2 2 8 5 4 4" xfId="35696"/>
    <cellStyle name="常规 2 2 8 5 4 5" xfId="35697"/>
    <cellStyle name="常规 2 2 8 5 5" xfId="35698"/>
    <cellStyle name="常规 2 2 8 5 5 2" xfId="35699"/>
    <cellStyle name="常规 2 2 8 5 6" xfId="35700"/>
    <cellStyle name="常规 2 2 8 5 6 2" xfId="35701"/>
    <cellStyle name="常规 2 2 8 5 7" xfId="35702"/>
    <cellStyle name="常规 2 2 8 5 7 2" xfId="35703"/>
    <cellStyle name="常规 2 2 8 5 8" xfId="35704"/>
    <cellStyle name="常规 2 2 8 5 8 2" xfId="35705"/>
    <cellStyle name="常规 2 2 8 5 9" xfId="35706"/>
    <cellStyle name="常规 2 2 8 5 9 2" xfId="35707"/>
    <cellStyle name="常规 2 2 8 6" xfId="35708"/>
    <cellStyle name="常规 2 2 8 6 2" xfId="35709"/>
    <cellStyle name="常规 2 2 8 6 2 2" xfId="35710"/>
    <cellStyle name="常规 2 2 8 6 3" xfId="35711"/>
    <cellStyle name="常规 2 2 8 6 3 2" xfId="35712"/>
    <cellStyle name="常规 2 2 8 6 4" xfId="35713"/>
    <cellStyle name="常规 2 2 8 6 5" xfId="35714"/>
    <cellStyle name="常规 2 2 8 7" xfId="35715"/>
    <cellStyle name="常规 2 2 8 7 2" xfId="35716"/>
    <cellStyle name="常规 2 2 8 7 2 2" xfId="35717"/>
    <cellStyle name="常规 2 2 8 7 3" xfId="35718"/>
    <cellStyle name="常规 2 2 8 7 3 2" xfId="35719"/>
    <cellStyle name="常规 2 2 8 7 4" xfId="35720"/>
    <cellStyle name="常规 2 2 8 7 5" xfId="35721"/>
    <cellStyle name="常规 2 2 9" xfId="35722"/>
    <cellStyle name="常规 2 2 9 2" xfId="35723"/>
    <cellStyle name="常规 2 2 9 2 10" xfId="35724"/>
    <cellStyle name="常规 2 2 9 2 10 2" xfId="35725"/>
    <cellStyle name="常规 2 2 9 2 11" xfId="35726"/>
    <cellStyle name="常规 2 2 9 2 11 2" xfId="35727"/>
    <cellStyle name="常规 2 2 9 2 12" xfId="35728"/>
    <cellStyle name="常规 2 2 9 2 12 2" xfId="35729"/>
    <cellStyle name="常规 2 2 9 2 13" xfId="35730"/>
    <cellStyle name="常规 2 2 9 2 13 2" xfId="35731"/>
    <cellStyle name="常规 2 2 9 2 14" xfId="35732"/>
    <cellStyle name="常规 2 2 9 2 14 2" xfId="35733"/>
    <cellStyle name="常规 2 2 9 2 15" xfId="35734"/>
    <cellStyle name="常规 2 2 9 2 16" xfId="35735"/>
    <cellStyle name="常规 2 2 9 2 2" xfId="35736"/>
    <cellStyle name="常规 2 2 9 2 2 2" xfId="35737"/>
    <cellStyle name="常规 2 2 9 2 2 3" xfId="35738"/>
    <cellStyle name="常规 2 2 9 2 2 4" xfId="35739"/>
    <cellStyle name="常规 2 2 9 2 2 5" xfId="35740"/>
    <cellStyle name="常规 2 2 9 2 2 6" xfId="35741"/>
    <cellStyle name="常规 2 2 9 2 2 6 2" xfId="35742"/>
    <cellStyle name="常规 2 2 9 2 2 7" xfId="35743"/>
    <cellStyle name="常规 2 2 9 2 2 7 2" xfId="35744"/>
    <cellStyle name="常规 2 2 9 2 2 8" xfId="35745"/>
    <cellStyle name="常规 2 2 9 2 2 9" xfId="35746"/>
    <cellStyle name="常规 2 2 9 2 3" xfId="35747"/>
    <cellStyle name="常规 2 2 9 2 3 2" xfId="35748"/>
    <cellStyle name="常规 2 2 9 2 3 3" xfId="35749"/>
    <cellStyle name="常规 2 2 9 2 3 4" xfId="35750"/>
    <cellStyle name="常规 2 2 9 2 3 5" xfId="35751"/>
    <cellStyle name="常规 2 2 9 2 3 6" xfId="35752"/>
    <cellStyle name="常规 2 2 9 2 3 6 2" xfId="35753"/>
    <cellStyle name="常规 2 2 9 2 3 7" xfId="35754"/>
    <cellStyle name="常规 2 2 9 2 3 7 2" xfId="35755"/>
    <cellStyle name="常规 2 2 9 2 3 8" xfId="35756"/>
    <cellStyle name="常规 2 2 9 2 3 9" xfId="35757"/>
    <cellStyle name="常规 2 2 9 2 4" xfId="35758"/>
    <cellStyle name="常规 2 2 9 2 4 2" xfId="35759"/>
    <cellStyle name="常规 2 2 9 2 4 3" xfId="35760"/>
    <cellStyle name="常规 2 2 9 2 4 4" xfId="35761"/>
    <cellStyle name="常规 2 2 9 2 4 4 2" xfId="35762"/>
    <cellStyle name="常规 2 2 9 2 4 5" xfId="35763"/>
    <cellStyle name="常规 2 2 9 2 4 5 2" xfId="35764"/>
    <cellStyle name="常规 2 2 9 2 4 6" xfId="35765"/>
    <cellStyle name="常规 2 2 9 2 4 7" xfId="35766"/>
    <cellStyle name="常规 2 2 9 2 5" xfId="35767"/>
    <cellStyle name="常规 2 2 9 2 5 2" xfId="35768"/>
    <cellStyle name="常规 2 2 9 2 5 3" xfId="35769"/>
    <cellStyle name="常规 2 2 9 2 5 3 2" xfId="35770"/>
    <cellStyle name="常规 2 2 9 2 5 4" xfId="35771"/>
    <cellStyle name="常规 2 2 9 2 5 4 2" xfId="35772"/>
    <cellStyle name="常规 2 2 9 2 5 5" xfId="35773"/>
    <cellStyle name="常规 2 2 9 2 5 6" xfId="35774"/>
    <cellStyle name="常规 2 2 9 2 6" xfId="35775"/>
    <cellStyle name="常规 2 2 9 2 6 2" xfId="35776"/>
    <cellStyle name="常规 2 2 9 2 6 2 2" xfId="35777"/>
    <cellStyle name="常规 2 2 9 2 6 3" xfId="35778"/>
    <cellStyle name="常规 2 2 9 2 6 3 2" xfId="35779"/>
    <cellStyle name="常规 2 2 9 2 6 4" xfId="35780"/>
    <cellStyle name="常规 2 2 9 2 6 5" xfId="35781"/>
    <cellStyle name="常规 2 2 9 2 7" xfId="35782"/>
    <cellStyle name="常规 2 2 9 2 7 2" xfId="35783"/>
    <cellStyle name="常规 2 2 9 2 8" xfId="35784"/>
    <cellStyle name="常规 2 2 9 2 8 2" xfId="35785"/>
    <cellStyle name="常规 2 2 9 2 9" xfId="35786"/>
    <cellStyle name="常规 2 2 9 2 9 2" xfId="35787"/>
    <cellStyle name="常规 2 2 9 3" xfId="35788"/>
    <cellStyle name="常规 2 2 9 3 10" xfId="35789"/>
    <cellStyle name="常规 2 2 9 3 10 2" xfId="35790"/>
    <cellStyle name="常规 2 2 9 3 11" xfId="35791"/>
    <cellStyle name="常规 2 2 9 3 11 2" xfId="35792"/>
    <cellStyle name="常规 2 2 9 3 12" xfId="35793"/>
    <cellStyle name="常规 2 2 9 3 12 2" xfId="35794"/>
    <cellStyle name="常规 2 2 9 3 13" xfId="35795"/>
    <cellStyle name="常规 2 2 9 3 13 2" xfId="35796"/>
    <cellStyle name="常规 2 2 9 3 14" xfId="35797"/>
    <cellStyle name="常规 2 2 9 3 15" xfId="35798"/>
    <cellStyle name="常规 2 2 9 3 2" xfId="35799"/>
    <cellStyle name="常规 2 2 9 3 2 2" xfId="35800"/>
    <cellStyle name="常规 2 2 9 3 2 3" xfId="35801"/>
    <cellStyle name="常规 2 2 9 3 2 4" xfId="35802"/>
    <cellStyle name="常规 2 2 9 3 2 5" xfId="35803"/>
    <cellStyle name="常规 2 2 9 3 2 6" xfId="35804"/>
    <cellStyle name="常规 2 2 9 3 2 6 2" xfId="35805"/>
    <cellStyle name="常规 2 2 9 3 2 7" xfId="35806"/>
    <cellStyle name="常规 2 2 9 3 2 7 2" xfId="35807"/>
    <cellStyle name="常规 2 2 9 3 2 8" xfId="35808"/>
    <cellStyle name="常规 2 2 9 3 2 9" xfId="35809"/>
    <cellStyle name="常规 2 2 9 3 3" xfId="35810"/>
    <cellStyle name="常规 2 2 9 3 3 2" xfId="35811"/>
    <cellStyle name="常规 2 2 9 3 3 3" xfId="35812"/>
    <cellStyle name="常规 2 2 9 3 3 4" xfId="35813"/>
    <cellStyle name="常规 2 2 9 3 3 4 2" xfId="35814"/>
    <cellStyle name="常规 2 2 9 3 3 5" xfId="35815"/>
    <cellStyle name="常规 2 2 9 3 3 5 2" xfId="35816"/>
    <cellStyle name="常规 2 2 9 3 3 6" xfId="35817"/>
    <cellStyle name="常规 2 2 9 3 3 7" xfId="35818"/>
    <cellStyle name="常规 2 2 9 3 4" xfId="35819"/>
    <cellStyle name="常规 2 2 9 3 4 2" xfId="35820"/>
    <cellStyle name="常规 2 2 9 3 4 3" xfId="35821"/>
    <cellStyle name="常规 2 2 9 3 4 3 2" xfId="35822"/>
    <cellStyle name="常规 2 2 9 3 4 4" xfId="35823"/>
    <cellStyle name="常规 2 2 9 3 4 4 2" xfId="35824"/>
    <cellStyle name="常规 2 2 9 3 4 5" xfId="35825"/>
    <cellStyle name="常规 2 2 9 3 4 6" xfId="35826"/>
    <cellStyle name="常规 2 2 9 3 5" xfId="35827"/>
    <cellStyle name="常规 2 2 9 3 5 2" xfId="35828"/>
    <cellStyle name="常规 2 2 9 3 5 2 2" xfId="35829"/>
    <cellStyle name="常规 2 2 9 3 5 3" xfId="35830"/>
    <cellStyle name="常规 2 2 9 3 5 3 2" xfId="35831"/>
    <cellStyle name="常规 2 2 9 3 5 4" xfId="35832"/>
    <cellStyle name="常规 2 2 9 3 5 5" xfId="35833"/>
    <cellStyle name="常规 2 2 9 3 6" xfId="35834"/>
    <cellStyle name="常规 2 2 9 3 6 2" xfId="35835"/>
    <cellStyle name="常规 2 2 9 3 7" xfId="35836"/>
    <cellStyle name="常规 2 2 9 3 7 2" xfId="35837"/>
    <cellStyle name="常规 2 2 9 3 8" xfId="35838"/>
    <cellStyle name="常规 2 2 9 3 8 2" xfId="35839"/>
    <cellStyle name="常规 2 2 9 3 9" xfId="35840"/>
    <cellStyle name="常规 2 2 9 3 9 2" xfId="35841"/>
    <cellStyle name="常规 2 2 9 4" xfId="35842"/>
    <cellStyle name="常规 2 2 9 4 2" xfId="35843"/>
    <cellStyle name="常规 2 2 9 4 2 2" xfId="35844"/>
    <cellStyle name="常规 2 2 9 4 3" xfId="35845"/>
    <cellStyle name="常规 2 2 9 4 3 2" xfId="35846"/>
    <cellStyle name="常规 2 2 9 4 4" xfId="35847"/>
    <cellStyle name="常规 2 2 9 4 5" xfId="35848"/>
    <cellStyle name="常规 2 2 9 5" xfId="35849"/>
    <cellStyle name="常规 2 2 9 5 10" xfId="35850"/>
    <cellStyle name="常规 2 2 9 5 10 2" xfId="35851"/>
    <cellStyle name="常规 2 2 9 5 11" xfId="35852"/>
    <cellStyle name="常规 2 2 9 5 11 2" xfId="35853"/>
    <cellStyle name="常规 2 2 9 5 12" xfId="35854"/>
    <cellStyle name="常规 2 2 9 5 12 2" xfId="35855"/>
    <cellStyle name="常规 2 2 9 5 13" xfId="35856"/>
    <cellStyle name="常规 2 2 9 5 14" xfId="35857"/>
    <cellStyle name="常规 2 2 9 5 2" xfId="35858"/>
    <cellStyle name="常规 2 2 9 5 2 2" xfId="35859"/>
    <cellStyle name="常规 2 2 9 5 2 2 2" xfId="35860"/>
    <cellStyle name="常规 2 2 9 5 2 3" xfId="35861"/>
    <cellStyle name="常规 2 2 9 5 2 3 2" xfId="35862"/>
    <cellStyle name="常规 2 2 9 5 2 4" xfId="35863"/>
    <cellStyle name="常规 2 2 9 5 2 5" xfId="35864"/>
    <cellStyle name="常规 2 2 9 5 3" xfId="35865"/>
    <cellStyle name="常规 2 2 9 5 3 2" xfId="35866"/>
    <cellStyle name="常规 2 2 9 5 3 2 2" xfId="35867"/>
    <cellStyle name="常规 2 2 9 5 3 3" xfId="35868"/>
    <cellStyle name="常规 2 2 9 5 3 3 2" xfId="35869"/>
    <cellStyle name="常规 2 2 9 5 3 4" xfId="35870"/>
    <cellStyle name="常规 2 2 9 5 3 5" xfId="35871"/>
    <cellStyle name="常规 2 2 9 5 4" xfId="35872"/>
    <cellStyle name="常规 2 2 9 5 4 2" xfId="35873"/>
    <cellStyle name="常规 2 2 9 5 4 2 2" xfId="35874"/>
    <cellStyle name="常规 2 2 9 5 4 3" xfId="35875"/>
    <cellStyle name="常规 2 2 9 5 4 3 2" xfId="35876"/>
    <cellStyle name="常规 2 2 9 5 4 4" xfId="35877"/>
    <cellStyle name="常规 2 2 9 5 4 5" xfId="35878"/>
    <cellStyle name="常规 2 2 9 5 5" xfId="35879"/>
    <cellStyle name="常规 2 2 9 5 5 2" xfId="35880"/>
    <cellStyle name="常规 2 2 9 5 6" xfId="35881"/>
    <cellStyle name="常规 2 2 9 5 6 2" xfId="35882"/>
    <cellStyle name="常规 2 2 9 5 7" xfId="35883"/>
    <cellStyle name="常规 2 2 9 5 7 2" xfId="35884"/>
    <cellStyle name="常规 2 2 9 5 8" xfId="35885"/>
    <cellStyle name="常规 2 2 9 5 8 2" xfId="35886"/>
    <cellStyle name="常规 2 2 9 5 9" xfId="35887"/>
    <cellStyle name="常规 2 2 9 5 9 2" xfId="35888"/>
    <cellStyle name="常规 2 2 9 6" xfId="35889"/>
    <cellStyle name="常规 2 2 9 6 2" xfId="35890"/>
    <cellStyle name="常规 2 2 9 6 2 2" xfId="35891"/>
    <cellStyle name="常规 2 2 9 6 3" xfId="35892"/>
    <cellStyle name="常规 2 2 9 6 3 2" xfId="35893"/>
    <cellStyle name="常规 2 2 9 6 4" xfId="35894"/>
    <cellStyle name="常规 2 2 9 6 5" xfId="35895"/>
    <cellStyle name="常规 2 2 9 7" xfId="35896"/>
    <cellStyle name="常规 2 2 9 7 2" xfId="35897"/>
    <cellStyle name="常规 2 2 9 7 2 2" xfId="35898"/>
    <cellStyle name="常规 2 2 9 7 3" xfId="35899"/>
    <cellStyle name="常规 2 2 9 7 3 2" xfId="35900"/>
    <cellStyle name="常规 2 2 9 7 4" xfId="35901"/>
    <cellStyle name="常规 2 2 9 7 5" xfId="35902"/>
    <cellStyle name="常规 2 20" xfId="35903"/>
    <cellStyle name="常规 2 20 10" xfId="35904"/>
    <cellStyle name="常规 2 20 10 2" xfId="35905"/>
    <cellStyle name="常规 2 20 2" xfId="35906"/>
    <cellStyle name="常规 2 20 3" xfId="35907"/>
    <cellStyle name="常规 2 20 4" xfId="35908"/>
    <cellStyle name="常规 2 20 5" xfId="35909"/>
    <cellStyle name="常规 2 20 6" xfId="35910"/>
    <cellStyle name="常规 2 20 6 2" xfId="35911"/>
    <cellStyle name="常规 2 20 7" xfId="35912"/>
    <cellStyle name="常规 2 20 7 2" xfId="35913"/>
    <cellStyle name="常规 2 20 8" xfId="35914"/>
    <cellStyle name="常规 2 20 8 2" xfId="35915"/>
    <cellStyle name="常规 2 20 9" xfId="35916"/>
    <cellStyle name="常规 2 20 9 2" xfId="35917"/>
    <cellStyle name="常规 2 21" xfId="35918"/>
    <cellStyle name="常规 2 21 2" xfId="35919"/>
    <cellStyle name="常规 2 21 2 2" xfId="35920"/>
    <cellStyle name="常规 2 21 3" xfId="35921"/>
    <cellStyle name="常规 2 21 3 2" xfId="35922"/>
    <cellStyle name="常规 2 21 4" xfId="35923"/>
    <cellStyle name="常规 2 21 4 2" xfId="35924"/>
    <cellStyle name="常规 2 21 5" xfId="35925"/>
    <cellStyle name="常规 2 21 5 2" xfId="35926"/>
    <cellStyle name="常规 2 21 6" xfId="35927"/>
    <cellStyle name="常规 2 21 6 2" xfId="35928"/>
    <cellStyle name="常规 2 22" xfId="35929"/>
    <cellStyle name="常规 2 22 2" xfId="35930"/>
    <cellStyle name="常规 2 22 2 2" xfId="35931"/>
    <cellStyle name="常规 2 22 3" xfId="35932"/>
    <cellStyle name="常规 2 22 3 2" xfId="35933"/>
    <cellStyle name="常规 2 22 4" xfId="35934"/>
    <cellStyle name="常规 2 22 4 2" xfId="35935"/>
    <cellStyle name="常规 2 22 5" xfId="35936"/>
    <cellStyle name="常规 2 22 5 2" xfId="35937"/>
    <cellStyle name="常规 2 22 6" xfId="35938"/>
    <cellStyle name="常规 2 22 6 2" xfId="35939"/>
    <cellStyle name="常规 2 23" xfId="35940"/>
    <cellStyle name="常规 2 23 2" xfId="35941"/>
    <cellStyle name="常规 2 23 2 2" xfId="35942"/>
    <cellStyle name="常规 2 23 3" xfId="35943"/>
    <cellStyle name="常规 2 23 3 2" xfId="35944"/>
    <cellStyle name="常规 2 23 4" xfId="35945"/>
    <cellStyle name="常规 2 23 4 2" xfId="35946"/>
    <cellStyle name="常规 2 23 5" xfId="35947"/>
    <cellStyle name="常规 2 23 5 2" xfId="35948"/>
    <cellStyle name="常规 2 23 6" xfId="35949"/>
    <cellStyle name="常规 2 23 6 2" xfId="35950"/>
    <cellStyle name="常规 2 24" xfId="35951"/>
    <cellStyle name="常规 2 24 2" xfId="35952"/>
    <cellStyle name="常规 2 24 2 2" xfId="35953"/>
    <cellStyle name="常规 2 24 3" xfId="35954"/>
    <cellStyle name="常规 2 24 3 2" xfId="35955"/>
    <cellStyle name="常规 2 24 4" xfId="35956"/>
    <cellStyle name="常规 2 24 4 2" xfId="35957"/>
    <cellStyle name="常规 2 24 5" xfId="35958"/>
    <cellStyle name="常规 2 24 5 2" xfId="35959"/>
    <cellStyle name="常规 2 24 6" xfId="35960"/>
    <cellStyle name="常规 2 24 6 2" xfId="35961"/>
    <cellStyle name="常规 2 25" xfId="35962"/>
    <cellStyle name="常规 2 25 2" xfId="35963"/>
    <cellStyle name="常规 2 25 2 2" xfId="35964"/>
    <cellStyle name="常规 2 25 3" xfId="35965"/>
    <cellStyle name="常规 2 25 3 2" xfId="35966"/>
    <cellStyle name="常规 2 25 4" xfId="35967"/>
    <cellStyle name="常规 2 25 4 2" xfId="35968"/>
    <cellStyle name="常规 2 25 5" xfId="35969"/>
    <cellStyle name="常规 2 25 5 2" xfId="35970"/>
    <cellStyle name="常规 2 25 6" xfId="35971"/>
    <cellStyle name="常规 2 25 6 2" xfId="35972"/>
    <cellStyle name="常规 2 26" xfId="35973"/>
    <cellStyle name="常规 2 26 2" xfId="35974"/>
    <cellStyle name="常规 2 26 2 2" xfId="35975"/>
    <cellStyle name="常规 2 26 3" xfId="35976"/>
    <cellStyle name="常规 2 26 3 2" xfId="35977"/>
    <cellStyle name="常规 2 26 4" xfId="35978"/>
    <cellStyle name="常规 2 26 4 2" xfId="35979"/>
    <cellStyle name="常规 2 26 5" xfId="35980"/>
    <cellStyle name="常规 2 26 5 2" xfId="35981"/>
    <cellStyle name="常规 2 26 6" xfId="35982"/>
    <cellStyle name="常规 2 26 6 2" xfId="35983"/>
    <cellStyle name="常规 2 27" xfId="35984"/>
    <cellStyle name="常规 2 27 2" xfId="35985"/>
    <cellStyle name="常规 2 27 2 2" xfId="35986"/>
    <cellStyle name="常规 2 27 3" xfId="35987"/>
    <cellStyle name="常规 2 27 3 2" xfId="35988"/>
    <cellStyle name="常规 2 27 4" xfId="35989"/>
    <cellStyle name="常规 2 27 4 2" xfId="35990"/>
    <cellStyle name="常规 2 27 5" xfId="35991"/>
    <cellStyle name="常规 2 27 5 2" xfId="35992"/>
    <cellStyle name="常规 2 27 6" xfId="35993"/>
    <cellStyle name="常规 2 27 6 2" xfId="35994"/>
    <cellStyle name="常规 2 28" xfId="35995"/>
    <cellStyle name="常规 2 28 2" xfId="35996"/>
    <cellStyle name="常规 2 28 2 2" xfId="35997"/>
    <cellStyle name="常规 2 28 3" xfId="35998"/>
    <cellStyle name="常规 2 28 3 2" xfId="35999"/>
    <cellStyle name="常规 2 28 4" xfId="36000"/>
    <cellStyle name="常规 2 28 4 2" xfId="36001"/>
    <cellStyle name="常规 2 28 5" xfId="36002"/>
    <cellStyle name="常规 2 28 5 2" xfId="36003"/>
    <cellStyle name="常规 2 28 6" xfId="36004"/>
    <cellStyle name="常规 2 28 6 2" xfId="36005"/>
    <cellStyle name="常规 2 29" xfId="36006"/>
    <cellStyle name="常规 2 29 2" xfId="36007"/>
    <cellStyle name="常规 2 29 2 2" xfId="36008"/>
    <cellStyle name="常规 2 29 3" xfId="36009"/>
    <cellStyle name="常规 2 29 3 2" xfId="36010"/>
    <cellStyle name="常规 2 29 4" xfId="36011"/>
    <cellStyle name="常规 2 29 4 2" xfId="36012"/>
    <cellStyle name="常规 2 29 5" xfId="36013"/>
    <cellStyle name="常规 2 29 5 2" xfId="36014"/>
    <cellStyle name="常规 2 29 6" xfId="36015"/>
    <cellStyle name="常规 2 29 6 2" xfId="36016"/>
    <cellStyle name="常规 2 3" xfId="36017"/>
    <cellStyle name="常规 2 3 10" xfId="36018"/>
    <cellStyle name="常规 2 3 10 2" xfId="36019"/>
    <cellStyle name="常规 2 3 10 2 2" xfId="36020"/>
    <cellStyle name="常规 2 3 10 3" xfId="36021"/>
    <cellStyle name="常规 2 3 10 3 2" xfId="36022"/>
    <cellStyle name="常规 2 3 10 4" xfId="36023"/>
    <cellStyle name="常规 2 3 10 5" xfId="36024"/>
    <cellStyle name="常规 2 3 11" xfId="36025"/>
    <cellStyle name="常规 2 3 11 2" xfId="36026"/>
    <cellStyle name="常规 2 3 11 2 2" xfId="36027"/>
    <cellStyle name="常规 2 3 11 3" xfId="36028"/>
    <cellStyle name="常规 2 3 11 3 2" xfId="36029"/>
    <cellStyle name="常规 2 3 11 4" xfId="36030"/>
    <cellStyle name="常规 2 3 11 5" xfId="36031"/>
    <cellStyle name="常规 2 3 12" xfId="36032"/>
    <cellStyle name="常规 2 3 12 2" xfId="36033"/>
    <cellStyle name="常规 2 3 12 2 2" xfId="36034"/>
    <cellStyle name="常规 2 3 12 3" xfId="36035"/>
    <cellStyle name="常规 2 3 12 3 2" xfId="36036"/>
    <cellStyle name="常规 2 3 12 4" xfId="36037"/>
    <cellStyle name="常规 2 3 12 5" xfId="36038"/>
    <cellStyle name="常规 2 3 13" xfId="36039"/>
    <cellStyle name="常规 2 3 13 2" xfId="36040"/>
    <cellStyle name="常规 2 3 13 2 2" xfId="36041"/>
    <cellStyle name="常规 2 3 13 3" xfId="36042"/>
    <cellStyle name="常规 2 3 13 3 2" xfId="36043"/>
    <cellStyle name="常规 2 3 13 4" xfId="36044"/>
    <cellStyle name="常规 2 3 13 5" xfId="36045"/>
    <cellStyle name="常规 2 3 14" xfId="36046"/>
    <cellStyle name="常规 2 3 14 2" xfId="36047"/>
    <cellStyle name="常规 2 3 14 2 2" xfId="36048"/>
    <cellStyle name="常规 2 3 14 3" xfId="36049"/>
    <cellStyle name="常规 2 3 14 3 2" xfId="36050"/>
    <cellStyle name="常规 2 3 14 4" xfId="36051"/>
    <cellStyle name="常规 2 3 14 5" xfId="36052"/>
    <cellStyle name="常规 2 3 15" xfId="36053"/>
    <cellStyle name="常规 2 3 15 2" xfId="36054"/>
    <cellStyle name="常规 2 3 15 2 2" xfId="36055"/>
    <cellStyle name="常规 2 3 15 3" xfId="36056"/>
    <cellStyle name="常规 2 3 15 3 2" xfId="36057"/>
    <cellStyle name="常规 2 3 15 4" xfId="36058"/>
    <cellStyle name="常规 2 3 15 5" xfId="36059"/>
    <cellStyle name="常规 2 3 16" xfId="36060"/>
    <cellStyle name="常规 2 3 16 2" xfId="36061"/>
    <cellStyle name="常规 2 3 16 2 2" xfId="36062"/>
    <cellStyle name="常规 2 3 16 3" xfId="36063"/>
    <cellStyle name="常规 2 3 16 3 2" xfId="36064"/>
    <cellStyle name="常规 2 3 16 4" xfId="36065"/>
    <cellStyle name="常规 2 3 16 5" xfId="36066"/>
    <cellStyle name="常规 2 3 17" xfId="36067"/>
    <cellStyle name="常规 2 3 17 2" xfId="36068"/>
    <cellStyle name="常规 2 3 17 2 2" xfId="36069"/>
    <cellStyle name="常规 2 3 17 3" xfId="36070"/>
    <cellStyle name="常规 2 3 17 3 2" xfId="36071"/>
    <cellStyle name="常规 2 3 17 4" xfId="36072"/>
    <cellStyle name="常规 2 3 17 5" xfId="36073"/>
    <cellStyle name="常规 2 3 18" xfId="36074"/>
    <cellStyle name="常规 2 3 18 2" xfId="36075"/>
    <cellStyle name="常规 2 3 18 2 2" xfId="36076"/>
    <cellStyle name="常规 2 3 18 3" xfId="36077"/>
    <cellStyle name="常规 2 3 18 3 2" xfId="36078"/>
    <cellStyle name="常规 2 3 18 4" xfId="36079"/>
    <cellStyle name="常规 2 3 18 5" xfId="36080"/>
    <cellStyle name="常规 2 3 19" xfId="36081"/>
    <cellStyle name="常规 2 3 19 2" xfId="36082"/>
    <cellStyle name="常规 2 3 19 2 2" xfId="36083"/>
    <cellStyle name="常规 2 3 19 3" xfId="36084"/>
    <cellStyle name="常规 2 3 19 3 2" xfId="36085"/>
    <cellStyle name="常规 2 3 19 4" xfId="36086"/>
    <cellStyle name="常规 2 3 19 5" xfId="36087"/>
    <cellStyle name="常规 2 3 2" xfId="36088"/>
    <cellStyle name="常规 2 3 2 2" xfId="36089"/>
    <cellStyle name="常规 2 3 2 2 2" xfId="36090"/>
    <cellStyle name="常规 2 3 2 2 2 10" xfId="36091"/>
    <cellStyle name="常规 2 3 2 2 2 10 2" xfId="36092"/>
    <cellStyle name="常规 2 3 2 2 2 11" xfId="36093"/>
    <cellStyle name="常规 2 3 2 2 2 11 2" xfId="36094"/>
    <cellStyle name="常规 2 3 2 2 2 12" xfId="36095"/>
    <cellStyle name="常规 2 3 2 2 2 12 2" xfId="36096"/>
    <cellStyle name="常规 2 3 2 2 2 13" xfId="36097"/>
    <cellStyle name="常规 2 3 2 2 2 14" xfId="36098"/>
    <cellStyle name="常规 2 3 2 2 2 2" xfId="36099"/>
    <cellStyle name="常规 2 3 2 2 2 2 2" xfId="36100"/>
    <cellStyle name="常规 2 3 2 2 2 2 2 2" xfId="36101"/>
    <cellStyle name="常规 2 3 2 2 2 2 3" xfId="36102"/>
    <cellStyle name="常规 2 3 2 2 2 2 3 2" xfId="36103"/>
    <cellStyle name="常规 2 3 2 2 2 2 4" xfId="36104"/>
    <cellStyle name="常规 2 3 2 2 2 2 5" xfId="36105"/>
    <cellStyle name="常规 2 3 2 2 2 3" xfId="36106"/>
    <cellStyle name="常规 2 3 2 2 2 3 2" xfId="36107"/>
    <cellStyle name="常规 2 3 2 2 2 3 2 2" xfId="36108"/>
    <cellStyle name="常规 2 3 2 2 2 3 3" xfId="36109"/>
    <cellStyle name="常规 2 3 2 2 2 3 3 2" xfId="36110"/>
    <cellStyle name="常规 2 3 2 2 2 3 4" xfId="36111"/>
    <cellStyle name="常规 2 3 2 2 2 3 5" xfId="36112"/>
    <cellStyle name="常规 2 3 2 2 2 4" xfId="36113"/>
    <cellStyle name="常规 2 3 2 2 2 4 2" xfId="36114"/>
    <cellStyle name="常规 2 3 2 2 2 4 2 2" xfId="36115"/>
    <cellStyle name="常规 2 3 2 2 2 4 3" xfId="36116"/>
    <cellStyle name="常规 2 3 2 2 2 4 3 2" xfId="36117"/>
    <cellStyle name="常规 2 3 2 2 2 4 4" xfId="36118"/>
    <cellStyle name="常规 2 3 2 2 2 4 5" xfId="36119"/>
    <cellStyle name="常规 2 3 2 2 2 5" xfId="36120"/>
    <cellStyle name="常规 2 3 2 2 2 5 2" xfId="36121"/>
    <cellStyle name="常规 2 3 2 2 2 6" xfId="36122"/>
    <cellStyle name="常规 2 3 2 2 2 6 2" xfId="36123"/>
    <cellStyle name="常规 2 3 2 2 2 7" xfId="36124"/>
    <cellStyle name="常规 2 3 2 2 2 7 2" xfId="36125"/>
    <cellStyle name="常规 2 3 2 2 2 8" xfId="36126"/>
    <cellStyle name="常规 2 3 2 2 2 8 2" xfId="36127"/>
    <cellStyle name="常规 2 3 2 2 2 9" xfId="36128"/>
    <cellStyle name="常规 2 3 2 2 2 9 2" xfId="36129"/>
    <cellStyle name="常规 2 3 2 2 3" xfId="36130"/>
    <cellStyle name="常规 2 3 2 2 3 2" xfId="36131"/>
    <cellStyle name="常规 2 3 2 2 3 2 2" xfId="36132"/>
    <cellStyle name="常规 2 3 2 2 3 2 2 2" xfId="36133"/>
    <cellStyle name="常规 2 3 2 2 3 2 3" xfId="36134"/>
    <cellStyle name="常规 2 3 2 2 3 2 3 2" xfId="36135"/>
    <cellStyle name="常规 2 3 2 2 3 2 4" xfId="36136"/>
    <cellStyle name="常规 2 3 2 2 3 2 5" xfId="36137"/>
    <cellStyle name="常规 2 3 2 2 3 3" xfId="36138"/>
    <cellStyle name="常规 2 3 2 2 3 3 2" xfId="36139"/>
    <cellStyle name="常规 2 3 2 2 3 3 2 2" xfId="36140"/>
    <cellStyle name="常规 2 3 2 2 3 3 3" xfId="36141"/>
    <cellStyle name="常规 2 3 2 2 3 3 3 2" xfId="36142"/>
    <cellStyle name="常规 2 3 2 2 3 3 4" xfId="36143"/>
    <cellStyle name="常规 2 3 2 2 3 3 5" xfId="36144"/>
    <cellStyle name="常规 2 3 2 2 3 4" xfId="36145"/>
    <cellStyle name="常规 2 3 2 2 3 5" xfId="36146"/>
    <cellStyle name="常规 2 3 2 2 3 6" xfId="36147"/>
    <cellStyle name="常规 2 3 2 2 3 7" xfId="36148"/>
    <cellStyle name="常规 2 3 2 2 4" xfId="36149"/>
    <cellStyle name="常规 2 3 2 2 4 2" xfId="36150"/>
    <cellStyle name="常规 2 3 2 2 4 2 2" xfId="36151"/>
    <cellStyle name="常规 2 3 2 2 4 2 2 2" xfId="36152"/>
    <cellStyle name="常规 2 3 2 2 4 2 3" xfId="36153"/>
    <cellStyle name="常规 2 3 2 2 4 2 3 2" xfId="36154"/>
    <cellStyle name="常规 2 3 2 2 4 2 4" xfId="36155"/>
    <cellStyle name="常规 2 3 2 2 4 2 5" xfId="36156"/>
    <cellStyle name="常规 2 3 2 2 4 3" xfId="36157"/>
    <cellStyle name="常规 2 3 2 2 4 3 2" xfId="36158"/>
    <cellStyle name="常规 2 3 2 2 4 3 2 2" xfId="36159"/>
    <cellStyle name="常规 2 3 2 2 4 3 3" xfId="36160"/>
    <cellStyle name="常规 2 3 2 2 4 3 3 2" xfId="36161"/>
    <cellStyle name="常规 2 3 2 2 4 3 4" xfId="36162"/>
    <cellStyle name="常规 2 3 2 2 4 3 5" xfId="36163"/>
    <cellStyle name="常规 2 3 2 2 4 4" xfId="36164"/>
    <cellStyle name="常规 2 3 2 2 4 5" xfId="36165"/>
    <cellStyle name="常规 2 3 2 2 4 6" xfId="36166"/>
    <cellStyle name="常规 2 3 2 2 4 7" xfId="36167"/>
    <cellStyle name="常规 2 3 2 2 5" xfId="36168"/>
    <cellStyle name="常规 2 3 2 2 5 2" xfId="36169"/>
    <cellStyle name="常规 2 3 2 2 5 2 2" xfId="36170"/>
    <cellStyle name="常规 2 3 2 2 5 3" xfId="36171"/>
    <cellStyle name="常规 2 3 2 2 5 3 2" xfId="36172"/>
    <cellStyle name="常规 2 3 2 2 5 4" xfId="36173"/>
    <cellStyle name="常规 2 3 2 2 5 5" xfId="36174"/>
    <cellStyle name="常规 2 3 2 2 6" xfId="36175"/>
    <cellStyle name="常规 2 3 2 2 6 2" xfId="36176"/>
    <cellStyle name="常规 2 3 2 2 7" xfId="36177"/>
    <cellStyle name="常规 2 3 2 2 7 2" xfId="36178"/>
    <cellStyle name="常规 2 3 2 2 8" xfId="36179"/>
    <cellStyle name="常规 2 3 2 2 9" xfId="36180"/>
    <cellStyle name="常规 2 3 2 3" xfId="36181"/>
    <cellStyle name="常规 2 3 2 3 10" xfId="36182"/>
    <cellStyle name="常规 2 3 2 3 10 2" xfId="36183"/>
    <cellStyle name="常规 2 3 2 3 11" xfId="36184"/>
    <cellStyle name="常规 2 3 2 3 11 2" xfId="36185"/>
    <cellStyle name="常规 2 3 2 3 12" xfId="36186"/>
    <cellStyle name="常规 2 3 2 3 12 2" xfId="36187"/>
    <cellStyle name="常规 2 3 2 3 13" xfId="36188"/>
    <cellStyle name="常规 2 3 2 3 13 2" xfId="36189"/>
    <cellStyle name="常规 2 3 2 3 14" xfId="36190"/>
    <cellStyle name="常规 2 3 2 3 14 2" xfId="36191"/>
    <cellStyle name="常规 2 3 2 3 15" xfId="36192"/>
    <cellStyle name="常规 2 3 2 3 16" xfId="36193"/>
    <cellStyle name="常规 2 3 2 3 2" xfId="36194"/>
    <cellStyle name="常规 2 3 2 3 2 2" xfId="36195"/>
    <cellStyle name="常规 2 3 2 3 2 2 2" xfId="36196"/>
    <cellStyle name="常规 2 3 2 3 2 3" xfId="36197"/>
    <cellStyle name="常规 2 3 2 3 2 3 2" xfId="36198"/>
    <cellStyle name="常规 2 3 2 3 2 4" xfId="36199"/>
    <cellStyle name="常规 2 3 2 3 2 5" xfId="36200"/>
    <cellStyle name="常规 2 3 2 3 3" xfId="36201"/>
    <cellStyle name="常规 2 3 2 3 3 2" xfId="36202"/>
    <cellStyle name="常规 2 3 2 3 3 2 2" xfId="36203"/>
    <cellStyle name="常规 2 3 2 3 3 2 2 2" xfId="36204"/>
    <cellStyle name="常规 2 3 2 3 3 2 3" xfId="36205"/>
    <cellStyle name="常规 2 3 2 3 3 2 3 2" xfId="36206"/>
    <cellStyle name="常规 2 3 2 3 3 2 4" xfId="36207"/>
    <cellStyle name="常规 2 3 2 3 3 2 5" xfId="36208"/>
    <cellStyle name="常规 2 3 2 3 3 3" xfId="36209"/>
    <cellStyle name="常规 2 3 2 3 3 3 2" xfId="36210"/>
    <cellStyle name="常规 2 3 2 3 3 3 2 2" xfId="36211"/>
    <cellStyle name="常规 2 3 2 3 3 3 3" xfId="36212"/>
    <cellStyle name="常规 2 3 2 3 3 3 3 2" xfId="36213"/>
    <cellStyle name="常规 2 3 2 3 3 3 4" xfId="36214"/>
    <cellStyle name="常规 2 3 2 3 3 3 5" xfId="36215"/>
    <cellStyle name="常规 2 3 2 3 3 4" xfId="36216"/>
    <cellStyle name="常规 2 3 2 3 3 5" xfId="36217"/>
    <cellStyle name="常规 2 3 2 3 3 6" xfId="36218"/>
    <cellStyle name="常规 2 3 2 3 3 7" xfId="36219"/>
    <cellStyle name="常规 2 3 2 3 4" xfId="36220"/>
    <cellStyle name="常规 2 3 2 3 4 2" xfId="36221"/>
    <cellStyle name="常规 2 3 2 3 4 2 2" xfId="36222"/>
    <cellStyle name="常规 2 3 2 3 4 2 2 2" xfId="36223"/>
    <cellStyle name="常规 2 3 2 3 4 2 3" xfId="36224"/>
    <cellStyle name="常规 2 3 2 3 4 2 3 2" xfId="36225"/>
    <cellStyle name="常规 2 3 2 3 4 2 4" xfId="36226"/>
    <cellStyle name="常规 2 3 2 3 4 2 5" xfId="36227"/>
    <cellStyle name="常规 2 3 2 3 4 3" xfId="36228"/>
    <cellStyle name="常规 2 3 2 3 4 4" xfId="36229"/>
    <cellStyle name="常规 2 3 2 3 4 5" xfId="36230"/>
    <cellStyle name="常规 2 3 2 3 4 6" xfId="36231"/>
    <cellStyle name="常规 2 3 2 3 5" xfId="36232"/>
    <cellStyle name="常规 2 3 2 3 5 2" xfId="36233"/>
    <cellStyle name="常规 2 3 2 3 5 2 2" xfId="36234"/>
    <cellStyle name="常规 2 3 2 3 5 3" xfId="36235"/>
    <cellStyle name="常规 2 3 2 3 5 3 2" xfId="36236"/>
    <cellStyle name="常规 2 3 2 3 5 4" xfId="36237"/>
    <cellStyle name="常规 2 3 2 3 5 5" xfId="36238"/>
    <cellStyle name="常规 2 3 2 3 6" xfId="36239"/>
    <cellStyle name="常规 2 3 2 3 6 2" xfId="36240"/>
    <cellStyle name="常规 2 3 2 3 6 2 2" xfId="36241"/>
    <cellStyle name="常规 2 3 2 3 6 3" xfId="36242"/>
    <cellStyle name="常规 2 3 2 3 6 3 2" xfId="36243"/>
    <cellStyle name="常规 2 3 2 3 6 4" xfId="36244"/>
    <cellStyle name="常规 2 3 2 3 6 5" xfId="36245"/>
    <cellStyle name="常规 2 3 2 3 7" xfId="36246"/>
    <cellStyle name="常规 2 3 2 3 7 2" xfId="36247"/>
    <cellStyle name="常规 2 3 2 3 8" xfId="36248"/>
    <cellStyle name="常规 2 3 2 3 8 2" xfId="36249"/>
    <cellStyle name="常规 2 3 2 3 9" xfId="36250"/>
    <cellStyle name="常规 2 3 2 3 9 2" xfId="36251"/>
    <cellStyle name="常规 2 3 2 4" xfId="36252"/>
    <cellStyle name="常规 2 3 2 4 2" xfId="36253"/>
    <cellStyle name="常规 2 3 2 5" xfId="36254"/>
    <cellStyle name="常规 2 3 2 5 2" xfId="36255"/>
    <cellStyle name="常规 2 3 2 6" xfId="36256"/>
    <cellStyle name="常规 2 3 2 7" xfId="36257"/>
    <cellStyle name="常规 2 3 20" xfId="36258"/>
    <cellStyle name="常规 2 3 20 2" xfId="36259"/>
    <cellStyle name="常规 2 3 21" xfId="36260"/>
    <cellStyle name="常规 2 3 21 2" xfId="36261"/>
    <cellStyle name="常规 2 3 22" xfId="36262"/>
    <cellStyle name="常规 2 3 23" xfId="36263"/>
    <cellStyle name="常规 2 3 3" xfId="36264"/>
    <cellStyle name="常规 2 3 3 2" xfId="36265"/>
    <cellStyle name="常规 2 3 3 2 2" xfId="36266"/>
    <cellStyle name="常规 2 3 3 2 2 10" xfId="36267"/>
    <cellStyle name="常规 2 3 3 2 2 10 2" xfId="36268"/>
    <cellStyle name="常规 2 3 3 2 2 11" xfId="36269"/>
    <cellStyle name="常规 2 3 3 2 2 11 2" xfId="36270"/>
    <cellStyle name="常规 2 3 3 2 2 12" xfId="36271"/>
    <cellStyle name="常规 2 3 3 2 2 12 2" xfId="36272"/>
    <cellStyle name="常规 2 3 3 2 2 13" xfId="36273"/>
    <cellStyle name="常规 2 3 3 2 2 14" xfId="36274"/>
    <cellStyle name="常规 2 3 3 2 2 2" xfId="36275"/>
    <cellStyle name="常规 2 3 3 2 2 2 2" xfId="36276"/>
    <cellStyle name="常规 2 3 3 2 2 2 2 2" xfId="36277"/>
    <cellStyle name="常规 2 3 3 2 2 2 3" xfId="36278"/>
    <cellStyle name="常规 2 3 3 2 2 2 3 2" xfId="36279"/>
    <cellStyle name="常规 2 3 3 2 2 2 4" xfId="36280"/>
    <cellStyle name="常规 2 3 3 2 2 2 5" xfId="36281"/>
    <cellStyle name="常规 2 3 3 2 2 3" xfId="36282"/>
    <cellStyle name="常规 2 3 3 2 2 3 2" xfId="36283"/>
    <cellStyle name="常规 2 3 3 2 2 3 2 2" xfId="36284"/>
    <cellStyle name="常规 2 3 3 2 2 3 3" xfId="36285"/>
    <cellStyle name="常规 2 3 3 2 2 3 3 2" xfId="36286"/>
    <cellStyle name="常规 2 3 3 2 2 3 4" xfId="36287"/>
    <cellStyle name="常规 2 3 3 2 2 3 5" xfId="36288"/>
    <cellStyle name="常规 2 3 3 2 2 4" xfId="36289"/>
    <cellStyle name="常规 2 3 3 2 2 4 2" xfId="36290"/>
    <cellStyle name="常规 2 3 3 2 2 4 2 2" xfId="36291"/>
    <cellStyle name="常规 2 3 3 2 2 4 3" xfId="36292"/>
    <cellStyle name="常规 2 3 3 2 2 4 3 2" xfId="36293"/>
    <cellStyle name="常规 2 3 3 2 2 4 4" xfId="36294"/>
    <cellStyle name="常规 2 3 3 2 2 4 5" xfId="36295"/>
    <cellStyle name="常规 2 3 3 2 2 5" xfId="36296"/>
    <cellStyle name="常规 2 3 3 2 2 5 2" xfId="36297"/>
    <cellStyle name="常规 2 3 3 2 2 6" xfId="36298"/>
    <cellStyle name="常规 2 3 3 2 2 6 2" xfId="36299"/>
    <cellStyle name="常规 2 3 3 2 2 7" xfId="36300"/>
    <cellStyle name="常规 2 3 3 2 2 7 2" xfId="36301"/>
    <cellStyle name="常规 2 3 3 2 2 8" xfId="36302"/>
    <cellStyle name="常规 2 3 3 2 2 8 2" xfId="36303"/>
    <cellStyle name="常规 2 3 3 2 2 9" xfId="36304"/>
    <cellStyle name="常规 2 3 3 2 2 9 2" xfId="36305"/>
    <cellStyle name="常规 2 3 3 2 3" xfId="36306"/>
    <cellStyle name="常规 2 3 3 2 3 2" xfId="36307"/>
    <cellStyle name="常规 2 3 3 2 3 2 2" xfId="36308"/>
    <cellStyle name="常规 2 3 3 2 3 2 2 2" xfId="36309"/>
    <cellStyle name="常规 2 3 3 2 3 2 3" xfId="36310"/>
    <cellStyle name="常规 2 3 3 2 3 2 3 2" xfId="36311"/>
    <cellStyle name="常规 2 3 3 2 3 2 4" xfId="36312"/>
    <cellStyle name="常规 2 3 3 2 3 2 5" xfId="36313"/>
    <cellStyle name="常规 2 3 3 2 3 3" xfId="36314"/>
    <cellStyle name="常规 2 3 3 2 3 3 2" xfId="36315"/>
    <cellStyle name="常规 2 3 3 2 3 3 2 2" xfId="36316"/>
    <cellStyle name="常规 2 3 3 2 3 3 3" xfId="36317"/>
    <cellStyle name="常规 2 3 3 2 3 3 3 2" xfId="36318"/>
    <cellStyle name="常规 2 3 3 2 3 3 4" xfId="36319"/>
    <cellStyle name="常规 2 3 3 2 3 3 5" xfId="36320"/>
    <cellStyle name="常规 2 3 3 2 3 4" xfId="36321"/>
    <cellStyle name="常规 2 3 3 2 3 5" xfId="36322"/>
    <cellStyle name="常规 2 3 3 2 3 6" xfId="36323"/>
    <cellStyle name="常规 2 3 3 2 3 7" xfId="36324"/>
    <cellStyle name="常规 2 3 3 2 4" xfId="36325"/>
    <cellStyle name="常规 2 3 3 2 4 2" xfId="36326"/>
    <cellStyle name="常规 2 3 3 2 4 2 2" xfId="36327"/>
    <cellStyle name="常规 2 3 3 2 4 2 2 2" xfId="36328"/>
    <cellStyle name="常规 2 3 3 2 4 2 3" xfId="36329"/>
    <cellStyle name="常规 2 3 3 2 4 2 3 2" xfId="36330"/>
    <cellStyle name="常规 2 3 3 2 4 2 4" xfId="36331"/>
    <cellStyle name="常规 2 3 3 2 4 2 5" xfId="36332"/>
    <cellStyle name="常规 2 3 3 2 4 3" xfId="36333"/>
    <cellStyle name="常规 2 3 3 2 4 3 2" xfId="36334"/>
    <cellStyle name="常规 2 3 3 2 4 3 2 2" xfId="36335"/>
    <cellStyle name="常规 2 3 3 2 4 3 3" xfId="36336"/>
    <cellStyle name="常规 2 3 3 2 4 3 3 2" xfId="36337"/>
    <cellStyle name="常规 2 3 3 2 4 3 4" xfId="36338"/>
    <cellStyle name="常规 2 3 3 2 4 3 5" xfId="36339"/>
    <cellStyle name="常规 2 3 3 2 4 4" xfId="36340"/>
    <cellStyle name="常规 2 3 3 2 4 5" xfId="36341"/>
    <cellStyle name="常规 2 3 3 2 4 6" xfId="36342"/>
    <cellStyle name="常规 2 3 3 2 4 7" xfId="36343"/>
    <cellStyle name="常规 2 3 3 2 5" xfId="36344"/>
    <cellStyle name="常规 2 3 3 2 5 2" xfId="36345"/>
    <cellStyle name="常规 2 3 3 2 5 2 2" xfId="36346"/>
    <cellStyle name="常规 2 3 3 2 5 3" xfId="36347"/>
    <cellStyle name="常规 2 3 3 2 5 3 2" xfId="36348"/>
    <cellStyle name="常规 2 3 3 2 5 4" xfId="36349"/>
    <cellStyle name="常规 2 3 3 2 5 5" xfId="36350"/>
    <cellStyle name="常规 2 3 3 2 6" xfId="36351"/>
    <cellStyle name="常规 2 3 3 2 6 2" xfId="36352"/>
    <cellStyle name="常规 2 3 3 2 7" xfId="36353"/>
    <cellStyle name="常规 2 3 3 2 7 2" xfId="36354"/>
    <cellStyle name="常规 2 3 3 2 8" xfId="36355"/>
    <cellStyle name="常规 2 3 3 2 9" xfId="36356"/>
    <cellStyle name="常规 2 3 3 3" xfId="36357"/>
    <cellStyle name="常规 2 3 3 3 10" xfId="36358"/>
    <cellStyle name="常规 2 3 3 3 10 2" xfId="36359"/>
    <cellStyle name="常规 2 3 3 3 11" xfId="36360"/>
    <cellStyle name="常规 2 3 3 3 11 2" xfId="36361"/>
    <cellStyle name="常规 2 3 3 3 12" xfId="36362"/>
    <cellStyle name="常规 2 3 3 3 12 2" xfId="36363"/>
    <cellStyle name="常规 2 3 3 3 13" xfId="36364"/>
    <cellStyle name="常规 2 3 3 3 13 2" xfId="36365"/>
    <cellStyle name="常规 2 3 3 3 14" xfId="36366"/>
    <cellStyle name="常规 2 3 3 3 14 2" xfId="36367"/>
    <cellStyle name="常规 2 3 3 3 15" xfId="36368"/>
    <cellStyle name="常规 2 3 3 3 16" xfId="36369"/>
    <cellStyle name="常规 2 3 3 3 2" xfId="36370"/>
    <cellStyle name="常规 2 3 3 3 2 2" xfId="36371"/>
    <cellStyle name="常规 2 3 3 3 2 2 2" xfId="36372"/>
    <cellStyle name="常规 2 3 3 3 2 3" xfId="36373"/>
    <cellStyle name="常规 2 3 3 3 2 3 2" xfId="36374"/>
    <cellStyle name="常规 2 3 3 3 2 4" xfId="36375"/>
    <cellStyle name="常规 2 3 3 3 2 5" xfId="36376"/>
    <cellStyle name="常规 2 3 3 3 3" xfId="36377"/>
    <cellStyle name="常规 2 3 3 3 3 2" xfId="36378"/>
    <cellStyle name="常规 2 3 3 3 3 2 2" xfId="36379"/>
    <cellStyle name="常规 2 3 3 3 3 2 2 2" xfId="36380"/>
    <cellStyle name="常规 2 3 3 3 3 2 3" xfId="36381"/>
    <cellStyle name="常规 2 3 3 3 3 2 3 2" xfId="36382"/>
    <cellStyle name="常规 2 3 3 3 3 2 4" xfId="36383"/>
    <cellStyle name="常规 2 3 3 3 3 2 5" xfId="36384"/>
    <cellStyle name="常规 2 3 3 3 3 3" xfId="36385"/>
    <cellStyle name="常规 2 3 3 3 3 3 2" xfId="36386"/>
    <cellStyle name="常规 2 3 3 3 3 3 2 2" xfId="36387"/>
    <cellStyle name="常规 2 3 3 3 3 3 3" xfId="36388"/>
    <cellStyle name="常规 2 3 3 3 3 3 3 2" xfId="36389"/>
    <cellStyle name="常规 2 3 3 3 3 3 4" xfId="36390"/>
    <cellStyle name="常规 2 3 3 3 3 3 5" xfId="36391"/>
    <cellStyle name="常规 2 3 3 3 3 4" xfId="36392"/>
    <cellStyle name="常规 2 3 3 3 3 5" xfId="36393"/>
    <cellStyle name="常规 2 3 3 3 3 6" xfId="36394"/>
    <cellStyle name="常规 2 3 3 3 3 7" xfId="36395"/>
    <cellStyle name="常规 2 3 3 3 4" xfId="36396"/>
    <cellStyle name="常规 2 3 3 3 4 2" xfId="36397"/>
    <cellStyle name="常规 2 3 3 3 4 2 2" xfId="36398"/>
    <cellStyle name="常规 2 3 3 3 4 2 2 2" xfId="36399"/>
    <cellStyle name="常规 2 3 3 3 4 2 3" xfId="36400"/>
    <cellStyle name="常规 2 3 3 3 4 2 3 2" xfId="36401"/>
    <cellStyle name="常规 2 3 3 3 4 2 4" xfId="36402"/>
    <cellStyle name="常规 2 3 3 3 4 2 5" xfId="36403"/>
    <cellStyle name="常规 2 3 3 3 4 3" xfId="36404"/>
    <cellStyle name="常规 2 3 3 3 4 4" xfId="36405"/>
    <cellStyle name="常规 2 3 3 3 4 5" xfId="36406"/>
    <cellStyle name="常规 2 3 3 3 4 6" xfId="36407"/>
    <cellStyle name="常规 2 3 3 3 5" xfId="36408"/>
    <cellStyle name="常规 2 3 3 3 5 2" xfId="36409"/>
    <cellStyle name="常规 2 3 3 3 5 2 2" xfId="36410"/>
    <cellStyle name="常规 2 3 3 3 5 3" xfId="36411"/>
    <cellStyle name="常规 2 3 3 3 5 3 2" xfId="36412"/>
    <cellStyle name="常规 2 3 3 3 5 4" xfId="36413"/>
    <cellStyle name="常规 2 3 3 3 5 5" xfId="36414"/>
    <cellStyle name="常规 2 3 3 3 6" xfId="36415"/>
    <cellStyle name="常规 2 3 3 3 6 2" xfId="36416"/>
    <cellStyle name="常规 2 3 3 3 6 2 2" xfId="36417"/>
    <cellStyle name="常规 2 3 3 3 6 3" xfId="36418"/>
    <cellStyle name="常规 2 3 3 3 6 3 2" xfId="36419"/>
    <cellStyle name="常规 2 3 3 3 6 4" xfId="36420"/>
    <cellStyle name="常规 2 3 3 3 6 5" xfId="36421"/>
    <cellStyle name="常规 2 3 3 3 7" xfId="36422"/>
    <cellStyle name="常规 2 3 3 3 7 2" xfId="36423"/>
    <cellStyle name="常规 2 3 3 3 8" xfId="36424"/>
    <cellStyle name="常规 2 3 3 3 8 2" xfId="36425"/>
    <cellStyle name="常规 2 3 3 3 9" xfId="36426"/>
    <cellStyle name="常规 2 3 3 3 9 2" xfId="36427"/>
    <cellStyle name="常规 2 3 3 4" xfId="36428"/>
    <cellStyle name="常规 2 3 3 4 2" xfId="36429"/>
    <cellStyle name="常规 2 3 3 5" xfId="36430"/>
    <cellStyle name="常规 2 3 3 5 2" xfId="36431"/>
    <cellStyle name="常规 2 3 3 6" xfId="36432"/>
    <cellStyle name="常规 2 3 3 7" xfId="36433"/>
    <cellStyle name="常规 2 3 4" xfId="36434"/>
    <cellStyle name="常规 2 3 4 10" xfId="36435"/>
    <cellStyle name="常规 2 3 4 2" xfId="36436"/>
    <cellStyle name="常规 2 3 4 2 10" xfId="36437"/>
    <cellStyle name="常规 2 3 4 2 2" xfId="36438"/>
    <cellStyle name="常规 2 3 4 2 2 10" xfId="36439"/>
    <cellStyle name="常规 2 3 4 2 2 10 2" xfId="36440"/>
    <cellStyle name="常规 2 3 4 2 2 11" xfId="36441"/>
    <cellStyle name="常规 2 3 4 2 2 11 2" xfId="36442"/>
    <cellStyle name="常规 2 3 4 2 2 12" xfId="36443"/>
    <cellStyle name="常规 2 3 4 2 2 12 2" xfId="36444"/>
    <cellStyle name="常规 2 3 4 2 2 13" xfId="36445"/>
    <cellStyle name="常规 2 3 4 2 2 13 2" xfId="36446"/>
    <cellStyle name="常规 2 3 4 2 2 14" xfId="36447"/>
    <cellStyle name="常规 2 3 4 2 2 15" xfId="36448"/>
    <cellStyle name="常规 2 3 4 2 2 2" xfId="36449"/>
    <cellStyle name="常规 2 3 4 2 2 2 2" xfId="36450"/>
    <cellStyle name="常规 2 3 4 2 2 2 2 2" xfId="36451"/>
    <cellStyle name="常规 2 3 4 2 2 2 3" xfId="36452"/>
    <cellStyle name="常规 2 3 4 2 2 2 3 2" xfId="36453"/>
    <cellStyle name="常规 2 3 4 2 2 2 4" xfId="36454"/>
    <cellStyle name="常规 2 3 4 2 2 2 5" xfId="36455"/>
    <cellStyle name="常规 2 3 4 2 2 3" xfId="36456"/>
    <cellStyle name="常规 2 3 4 2 2 3 2" xfId="36457"/>
    <cellStyle name="常规 2 3 4 2 2 3 2 2" xfId="36458"/>
    <cellStyle name="常规 2 3 4 2 2 3 3" xfId="36459"/>
    <cellStyle name="常规 2 3 4 2 2 3 3 2" xfId="36460"/>
    <cellStyle name="常规 2 3 4 2 2 3 4" xfId="36461"/>
    <cellStyle name="常规 2 3 4 2 2 3 5" xfId="36462"/>
    <cellStyle name="常规 2 3 4 2 2 4" xfId="36463"/>
    <cellStyle name="常规 2 3 4 2 2 4 2" xfId="36464"/>
    <cellStyle name="常规 2 3 4 2 2 4 2 2" xfId="36465"/>
    <cellStyle name="常规 2 3 4 2 2 4 3" xfId="36466"/>
    <cellStyle name="常规 2 3 4 2 2 4 3 2" xfId="36467"/>
    <cellStyle name="常规 2 3 4 2 2 4 4" xfId="36468"/>
    <cellStyle name="常规 2 3 4 2 2 4 5" xfId="36469"/>
    <cellStyle name="常规 2 3 4 2 2 5" xfId="36470"/>
    <cellStyle name="常规 2 3 4 2 2 5 2" xfId="36471"/>
    <cellStyle name="常规 2 3 4 2 2 5 2 2" xfId="36472"/>
    <cellStyle name="常规 2 3 4 2 2 5 3" xfId="36473"/>
    <cellStyle name="常规 2 3 4 2 2 5 3 2" xfId="36474"/>
    <cellStyle name="常规 2 3 4 2 2 5 4" xfId="36475"/>
    <cellStyle name="常规 2 3 4 2 2 5 5" xfId="36476"/>
    <cellStyle name="常规 2 3 4 2 2 6" xfId="36477"/>
    <cellStyle name="常规 2 3 4 2 2 6 2" xfId="36478"/>
    <cellStyle name="常规 2 3 4 2 2 7" xfId="36479"/>
    <cellStyle name="常规 2 3 4 2 2 7 2" xfId="36480"/>
    <cellStyle name="常规 2 3 4 2 2 8" xfId="36481"/>
    <cellStyle name="常规 2 3 4 2 2 8 2" xfId="36482"/>
    <cellStyle name="常规 2 3 4 2 2 9" xfId="36483"/>
    <cellStyle name="常规 2 3 4 2 2 9 2" xfId="36484"/>
    <cellStyle name="常规 2 3 4 2 3" xfId="36485"/>
    <cellStyle name="常规 2 3 4 2 3 2" xfId="36486"/>
    <cellStyle name="常规 2 3 4 2 3 2 2" xfId="36487"/>
    <cellStyle name="常规 2 3 4 2 3 3" xfId="36488"/>
    <cellStyle name="常规 2 3 4 2 3 3 2" xfId="36489"/>
    <cellStyle name="常规 2 3 4 2 3 4" xfId="36490"/>
    <cellStyle name="常规 2 3 4 2 3 5" xfId="36491"/>
    <cellStyle name="常规 2 3 4 2 4" xfId="36492"/>
    <cellStyle name="常规 2 3 4 2 4 10" xfId="36493"/>
    <cellStyle name="常规 2 3 4 2 4 10 2" xfId="36494"/>
    <cellStyle name="常规 2 3 4 2 4 11" xfId="36495"/>
    <cellStyle name="常规 2 3 4 2 4 11 2" xfId="36496"/>
    <cellStyle name="常规 2 3 4 2 4 12" xfId="36497"/>
    <cellStyle name="常规 2 3 4 2 4 12 2" xfId="36498"/>
    <cellStyle name="常规 2 3 4 2 4 13" xfId="36499"/>
    <cellStyle name="常规 2 3 4 2 4 14" xfId="36500"/>
    <cellStyle name="常规 2 3 4 2 4 2" xfId="36501"/>
    <cellStyle name="常规 2 3 4 2 4 2 2" xfId="36502"/>
    <cellStyle name="常规 2 3 4 2 4 2 2 2" xfId="36503"/>
    <cellStyle name="常规 2 3 4 2 4 2 3" xfId="36504"/>
    <cellStyle name="常规 2 3 4 2 4 2 3 2" xfId="36505"/>
    <cellStyle name="常规 2 3 4 2 4 2 4" xfId="36506"/>
    <cellStyle name="常规 2 3 4 2 4 2 5" xfId="36507"/>
    <cellStyle name="常规 2 3 4 2 4 3" xfId="36508"/>
    <cellStyle name="常规 2 3 4 2 4 3 2" xfId="36509"/>
    <cellStyle name="常规 2 3 4 2 4 3 2 2" xfId="36510"/>
    <cellStyle name="常规 2 3 4 2 4 3 3" xfId="36511"/>
    <cellStyle name="常规 2 3 4 2 4 3 3 2" xfId="36512"/>
    <cellStyle name="常规 2 3 4 2 4 3 4" xfId="36513"/>
    <cellStyle name="常规 2 3 4 2 4 3 5" xfId="36514"/>
    <cellStyle name="常规 2 3 4 2 4 4" xfId="36515"/>
    <cellStyle name="常规 2 3 4 2 4 4 2" xfId="36516"/>
    <cellStyle name="常规 2 3 4 2 4 4 2 2" xfId="36517"/>
    <cellStyle name="常规 2 3 4 2 4 4 3" xfId="36518"/>
    <cellStyle name="常规 2 3 4 2 4 4 3 2" xfId="36519"/>
    <cellStyle name="常规 2 3 4 2 4 4 4" xfId="36520"/>
    <cellStyle name="常规 2 3 4 2 4 4 5" xfId="36521"/>
    <cellStyle name="常规 2 3 4 2 4 5" xfId="36522"/>
    <cellStyle name="常规 2 3 4 2 4 5 2" xfId="36523"/>
    <cellStyle name="常规 2 3 4 2 4 6" xfId="36524"/>
    <cellStyle name="常规 2 3 4 2 4 6 2" xfId="36525"/>
    <cellStyle name="常规 2 3 4 2 4 7" xfId="36526"/>
    <cellStyle name="常规 2 3 4 2 4 7 2" xfId="36527"/>
    <cellStyle name="常规 2 3 4 2 4 8" xfId="36528"/>
    <cellStyle name="常规 2 3 4 2 4 8 2" xfId="36529"/>
    <cellStyle name="常规 2 3 4 2 4 9" xfId="36530"/>
    <cellStyle name="常规 2 3 4 2 4 9 2" xfId="36531"/>
    <cellStyle name="常规 2 3 4 2 5" xfId="36532"/>
    <cellStyle name="常规 2 3 4 2 5 2" xfId="36533"/>
    <cellStyle name="常规 2 3 4 2 5 2 2" xfId="36534"/>
    <cellStyle name="常规 2 3 4 2 5 3" xfId="36535"/>
    <cellStyle name="常规 2 3 4 2 5 3 2" xfId="36536"/>
    <cellStyle name="常规 2 3 4 2 5 4" xfId="36537"/>
    <cellStyle name="常规 2 3 4 2 5 5" xfId="36538"/>
    <cellStyle name="常规 2 3 4 2 6" xfId="36539"/>
    <cellStyle name="常规 2 3 4 2 6 2" xfId="36540"/>
    <cellStyle name="常规 2 3 4 2 6 2 2" xfId="36541"/>
    <cellStyle name="常规 2 3 4 2 6 3" xfId="36542"/>
    <cellStyle name="常规 2 3 4 2 6 3 2" xfId="36543"/>
    <cellStyle name="常规 2 3 4 2 6 4" xfId="36544"/>
    <cellStyle name="常规 2 3 4 2 6 5" xfId="36545"/>
    <cellStyle name="常规 2 3 4 2 7" xfId="36546"/>
    <cellStyle name="常规 2 3 4 2 7 2" xfId="36547"/>
    <cellStyle name="常规 2 3 4 2 8" xfId="36548"/>
    <cellStyle name="常规 2 3 4 2 8 2" xfId="36549"/>
    <cellStyle name="常规 2 3 4 2 9" xfId="36550"/>
    <cellStyle name="常规 2 3 4 3" xfId="36551"/>
    <cellStyle name="常规 2 3 4 3 2" xfId="36552"/>
    <cellStyle name="常规 2 3 4 3 2 10" xfId="36553"/>
    <cellStyle name="常规 2 3 4 3 2 10 2" xfId="36554"/>
    <cellStyle name="常规 2 3 4 3 2 11" xfId="36555"/>
    <cellStyle name="常规 2 3 4 3 2 11 2" xfId="36556"/>
    <cellStyle name="常规 2 3 4 3 2 12" xfId="36557"/>
    <cellStyle name="常规 2 3 4 3 2 12 2" xfId="36558"/>
    <cellStyle name="常规 2 3 4 3 2 13" xfId="36559"/>
    <cellStyle name="常规 2 3 4 3 2 14" xfId="36560"/>
    <cellStyle name="常规 2 3 4 3 2 2" xfId="36561"/>
    <cellStyle name="常规 2 3 4 3 2 2 2" xfId="36562"/>
    <cellStyle name="常规 2 3 4 3 2 2 2 2" xfId="36563"/>
    <cellStyle name="常规 2 3 4 3 2 2 3" xfId="36564"/>
    <cellStyle name="常规 2 3 4 3 2 2 3 2" xfId="36565"/>
    <cellStyle name="常规 2 3 4 3 2 2 4" xfId="36566"/>
    <cellStyle name="常规 2 3 4 3 2 2 5" xfId="36567"/>
    <cellStyle name="常规 2 3 4 3 2 3" xfId="36568"/>
    <cellStyle name="常规 2 3 4 3 2 3 2" xfId="36569"/>
    <cellStyle name="常规 2 3 4 3 2 3 2 2" xfId="36570"/>
    <cellStyle name="常规 2 3 4 3 2 3 3" xfId="36571"/>
    <cellStyle name="常规 2 3 4 3 2 3 3 2" xfId="36572"/>
    <cellStyle name="常规 2 3 4 3 2 3 4" xfId="36573"/>
    <cellStyle name="常规 2 3 4 3 2 3 5" xfId="36574"/>
    <cellStyle name="常规 2 3 4 3 2 4" xfId="36575"/>
    <cellStyle name="常规 2 3 4 3 2 4 2" xfId="36576"/>
    <cellStyle name="常规 2 3 4 3 2 4 2 2" xfId="36577"/>
    <cellStyle name="常规 2 3 4 3 2 4 3" xfId="36578"/>
    <cellStyle name="常规 2 3 4 3 2 4 3 2" xfId="36579"/>
    <cellStyle name="常规 2 3 4 3 2 4 4" xfId="36580"/>
    <cellStyle name="常规 2 3 4 3 2 4 5" xfId="36581"/>
    <cellStyle name="常规 2 3 4 3 2 5" xfId="36582"/>
    <cellStyle name="常规 2 3 4 3 2 5 2" xfId="36583"/>
    <cellStyle name="常规 2 3 4 3 2 6" xfId="36584"/>
    <cellStyle name="常规 2 3 4 3 2 6 2" xfId="36585"/>
    <cellStyle name="常规 2 3 4 3 2 7" xfId="36586"/>
    <cellStyle name="常规 2 3 4 3 2 7 2" xfId="36587"/>
    <cellStyle name="常规 2 3 4 3 2 8" xfId="36588"/>
    <cellStyle name="常规 2 3 4 3 2 8 2" xfId="36589"/>
    <cellStyle name="常规 2 3 4 3 2 9" xfId="36590"/>
    <cellStyle name="常规 2 3 4 3 2 9 2" xfId="36591"/>
    <cellStyle name="常规 2 3 4 3 3" xfId="36592"/>
    <cellStyle name="常规 2 3 4 3 3 2" xfId="36593"/>
    <cellStyle name="常规 2 3 4 3 3 2 2" xfId="36594"/>
    <cellStyle name="常规 2 3 4 3 3 3" xfId="36595"/>
    <cellStyle name="常规 2 3 4 3 3 3 2" xfId="36596"/>
    <cellStyle name="常规 2 3 4 3 3 4" xfId="36597"/>
    <cellStyle name="常规 2 3 4 3 3 5" xfId="36598"/>
    <cellStyle name="常规 2 3 4 3 4" xfId="36599"/>
    <cellStyle name="常规 2 3 4 3 4 2" xfId="36600"/>
    <cellStyle name="常规 2 3 4 3 4 2 2" xfId="36601"/>
    <cellStyle name="常规 2 3 4 3 4 3" xfId="36602"/>
    <cellStyle name="常规 2 3 4 3 4 3 2" xfId="36603"/>
    <cellStyle name="常规 2 3 4 3 4 4" xfId="36604"/>
    <cellStyle name="常规 2 3 4 3 4 5" xfId="36605"/>
    <cellStyle name="常规 2 3 4 3 5" xfId="36606"/>
    <cellStyle name="常规 2 3 4 3 5 2" xfId="36607"/>
    <cellStyle name="常规 2 3 4 3 6" xfId="36608"/>
    <cellStyle name="常规 2 3 4 3 6 2" xfId="36609"/>
    <cellStyle name="常规 2 3 4 3 7" xfId="36610"/>
    <cellStyle name="常规 2 3 4 3 8" xfId="36611"/>
    <cellStyle name="常规 2 3 4 4" xfId="36612"/>
    <cellStyle name="常规 2 3 4 4 10" xfId="36613"/>
    <cellStyle name="常规 2 3 4 4 10 2" xfId="36614"/>
    <cellStyle name="常规 2 3 4 4 11" xfId="36615"/>
    <cellStyle name="常规 2 3 4 4 11 2" xfId="36616"/>
    <cellStyle name="常规 2 3 4 4 12" xfId="36617"/>
    <cellStyle name="常规 2 3 4 4 12 2" xfId="36618"/>
    <cellStyle name="常规 2 3 4 4 13" xfId="36619"/>
    <cellStyle name="常规 2 3 4 4 14" xfId="36620"/>
    <cellStyle name="常规 2 3 4 4 2" xfId="36621"/>
    <cellStyle name="常规 2 3 4 4 2 2" xfId="36622"/>
    <cellStyle name="常规 2 3 4 4 2 2 2" xfId="36623"/>
    <cellStyle name="常规 2 3 4 4 2 3" xfId="36624"/>
    <cellStyle name="常规 2 3 4 4 2 3 2" xfId="36625"/>
    <cellStyle name="常规 2 3 4 4 2 4" xfId="36626"/>
    <cellStyle name="常规 2 3 4 4 2 5" xfId="36627"/>
    <cellStyle name="常规 2 3 4 4 3" xfId="36628"/>
    <cellStyle name="常规 2 3 4 4 3 2" xfId="36629"/>
    <cellStyle name="常规 2 3 4 4 3 2 2" xfId="36630"/>
    <cellStyle name="常规 2 3 4 4 3 3" xfId="36631"/>
    <cellStyle name="常规 2 3 4 4 3 3 2" xfId="36632"/>
    <cellStyle name="常规 2 3 4 4 3 4" xfId="36633"/>
    <cellStyle name="常规 2 3 4 4 3 5" xfId="36634"/>
    <cellStyle name="常规 2 3 4 4 4" xfId="36635"/>
    <cellStyle name="常规 2 3 4 4 4 2" xfId="36636"/>
    <cellStyle name="常规 2 3 4 4 4 2 2" xfId="36637"/>
    <cellStyle name="常规 2 3 4 4 4 3" xfId="36638"/>
    <cellStyle name="常规 2 3 4 4 4 3 2" xfId="36639"/>
    <cellStyle name="常规 2 3 4 4 4 4" xfId="36640"/>
    <cellStyle name="常规 2 3 4 4 4 5" xfId="36641"/>
    <cellStyle name="常规 2 3 4 4 5" xfId="36642"/>
    <cellStyle name="常规 2 3 4 4 5 2" xfId="36643"/>
    <cellStyle name="常规 2 3 4 4 6" xfId="36644"/>
    <cellStyle name="常规 2 3 4 4 6 2" xfId="36645"/>
    <cellStyle name="常规 2 3 4 4 7" xfId="36646"/>
    <cellStyle name="常规 2 3 4 4 7 2" xfId="36647"/>
    <cellStyle name="常规 2 3 4 4 8" xfId="36648"/>
    <cellStyle name="常规 2 3 4 4 8 2" xfId="36649"/>
    <cellStyle name="常规 2 3 4 4 9" xfId="36650"/>
    <cellStyle name="常规 2 3 4 4 9 2" xfId="36651"/>
    <cellStyle name="常规 2 3 4 5" xfId="36652"/>
    <cellStyle name="常规 2 3 4 5 2" xfId="36653"/>
    <cellStyle name="常规 2 3 4 5 2 2" xfId="36654"/>
    <cellStyle name="常规 2 3 4 5 2 2 2" xfId="36655"/>
    <cellStyle name="常规 2 3 4 5 2 3" xfId="36656"/>
    <cellStyle name="常规 2 3 4 5 2 3 2" xfId="36657"/>
    <cellStyle name="常规 2 3 4 5 2 4" xfId="36658"/>
    <cellStyle name="常规 2 3 4 5 2 5" xfId="36659"/>
    <cellStyle name="常规 2 3 4 5 3" xfId="36660"/>
    <cellStyle name="常规 2 3 4 5 3 2" xfId="36661"/>
    <cellStyle name="常规 2 3 4 5 3 2 2" xfId="36662"/>
    <cellStyle name="常规 2 3 4 5 3 3" xfId="36663"/>
    <cellStyle name="常规 2 3 4 5 3 3 2" xfId="36664"/>
    <cellStyle name="常规 2 3 4 5 3 4" xfId="36665"/>
    <cellStyle name="常规 2 3 4 5 3 5" xfId="36666"/>
    <cellStyle name="常规 2 3 4 5 4" xfId="36667"/>
    <cellStyle name="常规 2 3 4 5 5" xfId="36668"/>
    <cellStyle name="常规 2 3 4 5 6" xfId="36669"/>
    <cellStyle name="常规 2 3 4 5 7" xfId="36670"/>
    <cellStyle name="常规 2 3 4 6" xfId="36671"/>
    <cellStyle name="常规 2 3 4 6 2" xfId="36672"/>
    <cellStyle name="常规 2 3 4 6 3" xfId="36673"/>
    <cellStyle name="常规 2 3 4 6 4" xfId="36674"/>
    <cellStyle name="常规 2 3 4 6 5" xfId="36675"/>
    <cellStyle name="常规 2 3 4 7" xfId="36676"/>
    <cellStyle name="常规 2 3 4 7 2" xfId="36677"/>
    <cellStyle name="常规 2 3 4 8" xfId="36678"/>
    <cellStyle name="常规 2 3 4 8 2" xfId="36679"/>
    <cellStyle name="常规 2 3 4 9" xfId="36680"/>
    <cellStyle name="常规 2 3 5" xfId="36681"/>
    <cellStyle name="常规 2 3 5 10" xfId="36682"/>
    <cellStyle name="常规 2 3 5 11" xfId="36683"/>
    <cellStyle name="常规 2 3 5 2" xfId="36684"/>
    <cellStyle name="常规 2 3 5 2 10" xfId="36685"/>
    <cellStyle name="常规 2 3 5 2 10 2" xfId="36686"/>
    <cellStyle name="常规 2 3 5 2 11" xfId="36687"/>
    <cellStyle name="常规 2 3 5 2 11 2" xfId="36688"/>
    <cellStyle name="常规 2 3 5 2 12" xfId="36689"/>
    <cellStyle name="常规 2 3 5 2 12 2" xfId="36690"/>
    <cellStyle name="常规 2 3 5 2 13" xfId="36691"/>
    <cellStyle name="常规 2 3 5 2 13 2" xfId="36692"/>
    <cellStyle name="常规 2 3 5 2 14" xfId="36693"/>
    <cellStyle name="常规 2 3 5 2 14 2" xfId="36694"/>
    <cellStyle name="常规 2 3 5 2 15" xfId="36695"/>
    <cellStyle name="常规 2 3 5 2 16" xfId="36696"/>
    <cellStyle name="常规 2 3 5 2 2" xfId="36697"/>
    <cellStyle name="常规 2 3 5 2 2 2" xfId="36698"/>
    <cellStyle name="常规 2 3 5 2 2 2 2" xfId="36699"/>
    <cellStyle name="常规 2 3 5 2 2 3" xfId="36700"/>
    <cellStyle name="常规 2 3 5 2 2 3 2" xfId="36701"/>
    <cellStyle name="常规 2 3 5 2 2 4" xfId="36702"/>
    <cellStyle name="常规 2 3 5 2 2 5" xfId="36703"/>
    <cellStyle name="常规 2 3 5 2 3" xfId="36704"/>
    <cellStyle name="常规 2 3 5 2 3 2" xfId="36705"/>
    <cellStyle name="常规 2 3 5 2 3 2 2" xfId="36706"/>
    <cellStyle name="常规 2 3 5 2 3 3" xfId="36707"/>
    <cellStyle name="常规 2 3 5 2 3 3 2" xfId="36708"/>
    <cellStyle name="常规 2 3 5 2 3 4" xfId="36709"/>
    <cellStyle name="常规 2 3 5 2 3 5" xfId="36710"/>
    <cellStyle name="常规 2 3 5 2 4" xfId="36711"/>
    <cellStyle name="常规 2 3 5 2 4 2" xfId="36712"/>
    <cellStyle name="常规 2 3 5 2 4 2 2" xfId="36713"/>
    <cellStyle name="常规 2 3 5 2 4 3" xfId="36714"/>
    <cellStyle name="常规 2 3 5 2 4 3 2" xfId="36715"/>
    <cellStyle name="常规 2 3 5 2 4 4" xfId="36716"/>
    <cellStyle name="常规 2 3 5 2 4 5" xfId="36717"/>
    <cellStyle name="常规 2 3 5 2 5" xfId="36718"/>
    <cellStyle name="常规 2 3 5 2 5 2" xfId="36719"/>
    <cellStyle name="常规 2 3 5 2 5 2 2" xfId="36720"/>
    <cellStyle name="常规 2 3 5 2 5 3" xfId="36721"/>
    <cellStyle name="常规 2 3 5 2 5 3 2" xfId="36722"/>
    <cellStyle name="常规 2 3 5 2 5 4" xfId="36723"/>
    <cellStyle name="常规 2 3 5 2 5 5" xfId="36724"/>
    <cellStyle name="常规 2 3 5 2 6" xfId="36725"/>
    <cellStyle name="常规 2 3 5 2 6 2" xfId="36726"/>
    <cellStyle name="常规 2 3 5 2 6 2 2" xfId="36727"/>
    <cellStyle name="常规 2 3 5 2 6 3" xfId="36728"/>
    <cellStyle name="常规 2 3 5 2 6 3 2" xfId="36729"/>
    <cellStyle name="常规 2 3 5 2 6 4" xfId="36730"/>
    <cellStyle name="常规 2 3 5 2 6 5" xfId="36731"/>
    <cellStyle name="常规 2 3 5 2 7" xfId="36732"/>
    <cellStyle name="常规 2 3 5 2 7 2" xfId="36733"/>
    <cellStyle name="常规 2 3 5 2 8" xfId="36734"/>
    <cellStyle name="常规 2 3 5 2 8 2" xfId="36735"/>
    <cellStyle name="常规 2 3 5 2 9" xfId="36736"/>
    <cellStyle name="常规 2 3 5 2 9 2" xfId="36737"/>
    <cellStyle name="常规 2 3 5 3" xfId="36738"/>
    <cellStyle name="常规 2 3 5 3 10" xfId="36739"/>
    <cellStyle name="常规 2 3 5 3 10 2" xfId="36740"/>
    <cellStyle name="常规 2 3 5 3 11" xfId="36741"/>
    <cellStyle name="常规 2 3 5 3 11 2" xfId="36742"/>
    <cellStyle name="常规 2 3 5 3 12" xfId="36743"/>
    <cellStyle name="常规 2 3 5 3 12 2" xfId="36744"/>
    <cellStyle name="常规 2 3 5 3 13" xfId="36745"/>
    <cellStyle name="常规 2 3 5 3 13 2" xfId="36746"/>
    <cellStyle name="常规 2 3 5 3 14" xfId="36747"/>
    <cellStyle name="常规 2 3 5 3 15" xfId="36748"/>
    <cellStyle name="常规 2 3 5 3 2" xfId="36749"/>
    <cellStyle name="常规 2 3 5 3 2 2" xfId="36750"/>
    <cellStyle name="常规 2 3 5 3 2 2 2" xfId="36751"/>
    <cellStyle name="常规 2 3 5 3 2 3" xfId="36752"/>
    <cellStyle name="常规 2 3 5 3 2 3 2" xfId="36753"/>
    <cellStyle name="常规 2 3 5 3 2 4" xfId="36754"/>
    <cellStyle name="常规 2 3 5 3 2 5" xfId="36755"/>
    <cellStyle name="常规 2 3 5 3 3" xfId="36756"/>
    <cellStyle name="常规 2 3 5 3 3 2" xfId="36757"/>
    <cellStyle name="常规 2 3 5 3 3 2 2" xfId="36758"/>
    <cellStyle name="常规 2 3 5 3 3 3" xfId="36759"/>
    <cellStyle name="常规 2 3 5 3 3 3 2" xfId="36760"/>
    <cellStyle name="常规 2 3 5 3 3 4" xfId="36761"/>
    <cellStyle name="常规 2 3 5 3 3 5" xfId="36762"/>
    <cellStyle name="常规 2 3 5 3 4" xfId="36763"/>
    <cellStyle name="常规 2 3 5 3 4 2" xfId="36764"/>
    <cellStyle name="常规 2 3 5 3 4 2 2" xfId="36765"/>
    <cellStyle name="常规 2 3 5 3 4 3" xfId="36766"/>
    <cellStyle name="常规 2 3 5 3 4 3 2" xfId="36767"/>
    <cellStyle name="常规 2 3 5 3 4 4" xfId="36768"/>
    <cellStyle name="常规 2 3 5 3 4 5" xfId="36769"/>
    <cellStyle name="常规 2 3 5 3 5" xfId="36770"/>
    <cellStyle name="常规 2 3 5 3 5 2" xfId="36771"/>
    <cellStyle name="常规 2 3 5 3 5 2 2" xfId="36772"/>
    <cellStyle name="常规 2 3 5 3 5 3" xfId="36773"/>
    <cellStyle name="常规 2 3 5 3 5 3 2" xfId="36774"/>
    <cellStyle name="常规 2 3 5 3 5 4" xfId="36775"/>
    <cellStyle name="常规 2 3 5 3 5 5" xfId="36776"/>
    <cellStyle name="常规 2 3 5 3 6" xfId="36777"/>
    <cellStyle name="常规 2 3 5 3 6 2" xfId="36778"/>
    <cellStyle name="常规 2 3 5 3 7" xfId="36779"/>
    <cellStyle name="常规 2 3 5 3 7 2" xfId="36780"/>
    <cellStyle name="常规 2 3 5 3 8" xfId="36781"/>
    <cellStyle name="常规 2 3 5 3 8 2" xfId="36782"/>
    <cellStyle name="常规 2 3 5 3 9" xfId="36783"/>
    <cellStyle name="常规 2 3 5 3 9 2" xfId="36784"/>
    <cellStyle name="常规 2 3 5 4" xfId="36785"/>
    <cellStyle name="常规 2 3 5 4 2" xfId="36786"/>
    <cellStyle name="常规 2 3 5 4 2 2" xfId="36787"/>
    <cellStyle name="常规 2 3 5 4 3" xfId="36788"/>
    <cellStyle name="常规 2 3 5 4 3 2" xfId="36789"/>
    <cellStyle name="常规 2 3 5 4 4" xfId="36790"/>
    <cellStyle name="常规 2 3 5 4 5" xfId="36791"/>
    <cellStyle name="常规 2 3 5 5" xfId="36792"/>
    <cellStyle name="常规 2 3 5 5 10" xfId="36793"/>
    <cellStyle name="常规 2 3 5 5 10 2" xfId="36794"/>
    <cellStyle name="常规 2 3 5 5 11" xfId="36795"/>
    <cellStyle name="常规 2 3 5 5 11 2" xfId="36796"/>
    <cellStyle name="常规 2 3 5 5 12" xfId="36797"/>
    <cellStyle name="常规 2 3 5 5 12 2" xfId="36798"/>
    <cellStyle name="常规 2 3 5 5 13" xfId="36799"/>
    <cellStyle name="常规 2 3 5 5 14" xfId="36800"/>
    <cellStyle name="常规 2 3 5 5 2" xfId="36801"/>
    <cellStyle name="常规 2 3 5 5 2 2" xfId="36802"/>
    <cellStyle name="常规 2 3 5 5 2 2 2" xfId="36803"/>
    <cellStyle name="常规 2 3 5 5 2 3" xfId="36804"/>
    <cellStyle name="常规 2 3 5 5 2 3 2" xfId="36805"/>
    <cellStyle name="常规 2 3 5 5 2 4" xfId="36806"/>
    <cellStyle name="常规 2 3 5 5 2 5" xfId="36807"/>
    <cellStyle name="常规 2 3 5 5 3" xfId="36808"/>
    <cellStyle name="常规 2 3 5 5 3 2" xfId="36809"/>
    <cellStyle name="常规 2 3 5 5 3 2 2" xfId="36810"/>
    <cellStyle name="常规 2 3 5 5 3 3" xfId="36811"/>
    <cellStyle name="常规 2 3 5 5 3 3 2" xfId="36812"/>
    <cellStyle name="常规 2 3 5 5 3 4" xfId="36813"/>
    <cellStyle name="常规 2 3 5 5 3 5" xfId="36814"/>
    <cellStyle name="常规 2 3 5 5 4" xfId="36815"/>
    <cellStyle name="常规 2 3 5 5 4 2" xfId="36816"/>
    <cellStyle name="常规 2 3 5 5 4 2 2" xfId="36817"/>
    <cellStyle name="常规 2 3 5 5 4 3" xfId="36818"/>
    <cellStyle name="常规 2 3 5 5 4 3 2" xfId="36819"/>
    <cellStyle name="常规 2 3 5 5 4 4" xfId="36820"/>
    <cellStyle name="常规 2 3 5 5 4 5" xfId="36821"/>
    <cellStyle name="常规 2 3 5 5 5" xfId="36822"/>
    <cellStyle name="常规 2 3 5 5 5 2" xfId="36823"/>
    <cellStyle name="常规 2 3 5 5 6" xfId="36824"/>
    <cellStyle name="常规 2 3 5 5 6 2" xfId="36825"/>
    <cellStyle name="常规 2 3 5 5 7" xfId="36826"/>
    <cellStyle name="常规 2 3 5 5 7 2" xfId="36827"/>
    <cellStyle name="常规 2 3 5 5 8" xfId="36828"/>
    <cellStyle name="常规 2 3 5 5 8 2" xfId="36829"/>
    <cellStyle name="常规 2 3 5 5 9" xfId="36830"/>
    <cellStyle name="常规 2 3 5 5 9 2" xfId="36831"/>
    <cellStyle name="常规 2 3 5 6" xfId="36832"/>
    <cellStyle name="常规 2 3 5 6 2" xfId="36833"/>
    <cellStyle name="常规 2 3 5 6 2 2" xfId="36834"/>
    <cellStyle name="常规 2 3 5 6 2 2 2" xfId="36835"/>
    <cellStyle name="常规 2 3 5 6 2 3" xfId="36836"/>
    <cellStyle name="常规 2 3 5 6 2 3 2" xfId="36837"/>
    <cellStyle name="常规 2 3 5 6 2 4" xfId="36838"/>
    <cellStyle name="常规 2 3 5 6 2 5" xfId="36839"/>
    <cellStyle name="常规 2 3 5 6 3" xfId="36840"/>
    <cellStyle name="常规 2 3 5 6 3 2" xfId="36841"/>
    <cellStyle name="常规 2 3 5 6 3 2 2" xfId="36842"/>
    <cellStyle name="常规 2 3 5 6 3 3" xfId="36843"/>
    <cellStyle name="常规 2 3 5 6 3 3 2" xfId="36844"/>
    <cellStyle name="常规 2 3 5 6 3 4" xfId="36845"/>
    <cellStyle name="常规 2 3 5 6 3 5" xfId="36846"/>
    <cellStyle name="常规 2 3 5 6 4" xfId="36847"/>
    <cellStyle name="常规 2 3 5 6 5" xfId="36848"/>
    <cellStyle name="常规 2 3 5 6 6" xfId="36849"/>
    <cellStyle name="常规 2 3 5 6 7" xfId="36850"/>
    <cellStyle name="常规 2 3 5 7" xfId="36851"/>
    <cellStyle name="常规 2 3 5 7 2" xfId="36852"/>
    <cellStyle name="常规 2 3 5 7 3" xfId="36853"/>
    <cellStyle name="常规 2 3 5 7 4" xfId="36854"/>
    <cellStyle name="常规 2 3 5 7 5" xfId="36855"/>
    <cellStyle name="常规 2 3 5 8" xfId="36856"/>
    <cellStyle name="常规 2 3 5 8 2" xfId="36857"/>
    <cellStyle name="常规 2 3 5 9" xfId="36858"/>
    <cellStyle name="常规 2 3 5 9 2" xfId="36859"/>
    <cellStyle name="常规 2 3 6" xfId="36860"/>
    <cellStyle name="常规 2 3 6 10" xfId="36861"/>
    <cellStyle name="常规 2 3 6 11" xfId="36862"/>
    <cellStyle name="常规 2 3 6 2" xfId="36863"/>
    <cellStyle name="常规 2 3 6 2 10" xfId="36864"/>
    <cellStyle name="常规 2 3 6 2 10 2" xfId="36865"/>
    <cellStyle name="常规 2 3 6 2 11" xfId="36866"/>
    <cellStyle name="常规 2 3 6 2 11 2" xfId="36867"/>
    <cellStyle name="常规 2 3 6 2 12" xfId="36868"/>
    <cellStyle name="常规 2 3 6 2 12 2" xfId="36869"/>
    <cellStyle name="常规 2 3 6 2 13" xfId="36870"/>
    <cellStyle name="常规 2 3 6 2 13 2" xfId="36871"/>
    <cellStyle name="常规 2 3 6 2 14" xfId="36872"/>
    <cellStyle name="常规 2 3 6 2 14 2" xfId="36873"/>
    <cellStyle name="常规 2 3 6 2 15" xfId="36874"/>
    <cellStyle name="常规 2 3 6 2 16" xfId="36875"/>
    <cellStyle name="常规 2 3 6 2 2" xfId="36876"/>
    <cellStyle name="常规 2 3 6 2 2 2" xfId="36877"/>
    <cellStyle name="常规 2 3 6 2 2 2 2" xfId="36878"/>
    <cellStyle name="常规 2 3 6 2 2 3" xfId="36879"/>
    <cellStyle name="常规 2 3 6 2 2 3 2" xfId="36880"/>
    <cellStyle name="常规 2 3 6 2 2 4" xfId="36881"/>
    <cellStyle name="常规 2 3 6 2 2 5" xfId="36882"/>
    <cellStyle name="常规 2 3 6 2 3" xfId="36883"/>
    <cellStyle name="常规 2 3 6 2 3 2" xfId="36884"/>
    <cellStyle name="常规 2 3 6 2 3 2 2" xfId="36885"/>
    <cellStyle name="常规 2 3 6 2 3 3" xfId="36886"/>
    <cellStyle name="常规 2 3 6 2 3 3 2" xfId="36887"/>
    <cellStyle name="常规 2 3 6 2 3 4" xfId="36888"/>
    <cellStyle name="常规 2 3 6 2 3 5" xfId="36889"/>
    <cellStyle name="常规 2 3 6 2 4" xfId="36890"/>
    <cellStyle name="常规 2 3 6 2 4 2" xfId="36891"/>
    <cellStyle name="常规 2 3 6 2 4 2 2" xfId="36892"/>
    <cellStyle name="常规 2 3 6 2 4 3" xfId="36893"/>
    <cellStyle name="常规 2 3 6 2 4 3 2" xfId="36894"/>
    <cellStyle name="常规 2 3 6 2 4 4" xfId="36895"/>
    <cellStyle name="常规 2 3 6 2 4 5" xfId="36896"/>
    <cellStyle name="常规 2 3 6 2 5" xfId="36897"/>
    <cellStyle name="常规 2 3 6 2 5 2" xfId="36898"/>
    <cellStyle name="常规 2 3 6 2 5 2 2" xfId="36899"/>
    <cellStyle name="常规 2 3 6 2 5 3" xfId="36900"/>
    <cellStyle name="常规 2 3 6 2 5 3 2" xfId="36901"/>
    <cellStyle name="常规 2 3 6 2 5 4" xfId="36902"/>
    <cellStyle name="常规 2 3 6 2 5 5" xfId="36903"/>
    <cellStyle name="常规 2 3 6 2 6" xfId="36904"/>
    <cellStyle name="常规 2 3 6 2 6 2" xfId="36905"/>
    <cellStyle name="常规 2 3 6 2 6 2 2" xfId="36906"/>
    <cellStyle name="常规 2 3 6 2 6 3" xfId="36907"/>
    <cellStyle name="常规 2 3 6 2 6 3 2" xfId="36908"/>
    <cellStyle name="常规 2 3 6 2 6 4" xfId="36909"/>
    <cellStyle name="常规 2 3 6 2 6 5" xfId="36910"/>
    <cellStyle name="常规 2 3 6 2 7" xfId="36911"/>
    <cellStyle name="常规 2 3 6 2 7 2" xfId="36912"/>
    <cellStyle name="常规 2 3 6 2 8" xfId="36913"/>
    <cellStyle name="常规 2 3 6 2 8 2" xfId="36914"/>
    <cellStyle name="常规 2 3 6 2 9" xfId="36915"/>
    <cellStyle name="常规 2 3 6 2 9 2" xfId="36916"/>
    <cellStyle name="常规 2 3 6 3" xfId="36917"/>
    <cellStyle name="常规 2 3 6 3 10" xfId="36918"/>
    <cellStyle name="常规 2 3 6 3 10 2" xfId="36919"/>
    <cellStyle name="常规 2 3 6 3 11" xfId="36920"/>
    <cellStyle name="常规 2 3 6 3 11 2" xfId="36921"/>
    <cellStyle name="常规 2 3 6 3 12" xfId="36922"/>
    <cellStyle name="常规 2 3 6 3 12 2" xfId="36923"/>
    <cellStyle name="常规 2 3 6 3 13" xfId="36924"/>
    <cellStyle name="常规 2 3 6 3 13 2" xfId="36925"/>
    <cellStyle name="常规 2 3 6 3 14" xfId="36926"/>
    <cellStyle name="常规 2 3 6 3 15" xfId="36927"/>
    <cellStyle name="常规 2 3 6 3 2" xfId="36928"/>
    <cellStyle name="常规 2 3 6 3 2 2" xfId="36929"/>
    <cellStyle name="常规 2 3 6 3 2 2 2" xfId="36930"/>
    <cellStyle name="常规 2 3 6 3 2 3" xfId="36931"/>
    <cellStyle name="常规 2 3 6 3 2 3 2" xfId="36932"/>
    <cellStyle name="常规 2 3 6 3 2 4" xfId="36933"/>
    <cellStyle name="常规 2 3 6 3 2 5" xfId="36934"/>
    <cellStyle name="常规 2 3 6 3 3" xfId="36935"/>
    <cellStyle name="常规 2 3 6 3 3 2" xfId="36936"/>
    <cellStyle name="常规 2 3 6 3 3 2 2" xfId="36937"/>
    <cellStyle name="常规 2 3 6 3 3 3" xfId="36938"/>
    <cellStyle name="常规 2 3 6 3 3 3 2" xfId="36939"/>
    <cellStyle name="常规 2 3 6 3 3 4" xfId="36940"/>
    <cellStyle name="常规 2 3 6 3 3 5" xfId="36941"/>
    <cellStyle name="常规 2 3 6 3 4" xfId="36942"/>
    <cellStyle name="常规 2 3 6 3 4 2" xfId="36943"/>
    <cellStyle name="常规 2 3 6 3 4 2 2" xfId="36944"/>
    <cellStyle name="常规 2 3 6 3 4 3" xfId="36945"/>
    <cellStyle name="常规 2 3 6 3 4 3 2" xfId="36946"/>
    <cellStyle name="常规 2 3 6 3 4 4" xfId="36947"/>
    <cellStyle name="常规 2 3 6 3 4 5" xfId="36948"/>
    <cellStyle name="常规 2 3 6 3 5" xfId="36949"/>
    <cellStyle name="常规 2 3 6 3 5 2" xfId="36950"/>
    <cellStyle name="常规 2 3 6 3 5 2 2" xfId="36951"/>
    <cellStyle name="常规 2 3 6 3 5 3" xfId="36952"/>
    <cellStyle name="常规 2 3 6 3 5 3 2" xfId="36953"/>
    <cellStyle name="常规 2 3 6 3 5 4" xfId="36954"/>
    <cellStyle name="常规 2 3 6 3 5 5" xfId="36955"/>
    <cellStyle name="常规 2 3 6 3 6" xfId="36956"/>
    <cellStyle name="常规 2 3 6 3 6 2" xfId="36957"/>
    <cellStyle name="常规 2 3 6 3 7" xfId="36958"/>
    <cellStyle name="常规 2 3 6 3 7 2" xfId="36959"/>
    <cellStyle name="常规 2 3 6 3 8" xfId="36960"/>
    <cellStyle name="常规 2 3 6 3 8 2" xfId="36961"/>
    <cellStyle name="常规 2 3 6 3 9" xfId="36962"/>
    <cellStyle name="常规 2 3 6 3 9 2" xfId="36963"/>
    <cellStyle name="常规 2 3 6 4" xfId="36964"/>
    <cellStyle name="常规 2 3 6 4 2" xfId="36965"/>
    <cellStyle name="常规 2 3 6 4 2 2" xfId="36966"/>
    <cellStyle name="常规 2 3 6 4 3" xfId="36967"/>
    <cellStyle name="常规 2 3 6 4 3 2" xfId="36968"/>
    <cellStyle name="常规 2 3 6 4 4" xfId="36969"/>
    <cellStyle name="常规 2 3 6 4 5" xfId="36970"/>
    <cellStyle name="常规 2 3 6 5" xfId="36971"/>
    <cellStyle name="常规 2 3 6 5 10" xfId="36972"/>
    <cellStyle name="常规 2 3 6 5 10 2" xfId="36973"/>
    <cellStyle name="常规 2 3 6 5 11" xfId="36974"/>
    <cellStyle name="常规 2 3 6 5 11 2" xfId="36975"/>
    <cellStyle name="常规 2 3 6 5 12" xfId="36976"/>
    <cellStyle name="常规 2 3 6 5 12 2" xfId="36977"/>
    <cellStyle name="常规 2 3 6 5 13" xfId="36978"/>
    <cellStyle name="常规 2 3 6 5 14" xfId="36979"/>
    <cellStyle name="常规 2 3 6 5 2" xfId="36980"/>
    <cellStyle name="常规 2 3 6 5 2 2" xfId="36981"/>
    <cellStyle name="常规 2 3 6 5 2 2 2" xfId="36982"/>
    <cellStyle name="常规 2 3 6 5 2 3" xfId="36983"/>
    <cellStyle name="常规 2 3 6 5 2 3 2" xfId="36984"/>
    <cellStyle name="常规 2 3 6 5 2 4" xfId="36985"/>
    <cellStyle name="常规 2 3 6 5 2 5" xfId="36986"/>
    <cellStyle name="常规 2 3 6 5 3" xfId="36987"/>
    <cellStyle name="常规 2 3 6 5 3 2" xfId="36988"/>
    <cellStyle name="常规 2 3 6 5 3 2 2" xfId="36989"/>
    <cellStyle name="常规 2 3 6 5 3 3" xfId="36990"/>
    <cellStyle name="常规 2 3 6 5 3 3 2" xfId="36991"/>
    <cellStyle name="常规 2 3 6 5 3 4" xfId="36992"/>
    <cellStyle name="常规 2 3 6 5 3 5" xfId="36993"/>
    <cellStyle name="常规 2 3 6 5 4" xfId="36994"/>
    <cellStyle name="常规 2 3 6 5 4 2" xfId="36995"/>
    <cellStyle name="常规 2 3 6 5 4 2 2" xfId="36996"/>
    <cellStyle name="常规 2 3 6 5 4 3" xfId="36997"/>
    <cellStyle name="常规 2 3 6 5 4 3 2" xfId="36998"/>
    <cellStyle name="常规 2 3 6 5 4 4" xfId="36999"/>
    <cellStyle name="常规 2 3 6 5 4 5" xfId="37000"/>
    <cellStyle name="常规 2 3 6 5 5" xfId="37001"/>
    <cellStyle name="常规 2 3 6 5 5 2" xfId="37002"/>
    <cellStyle name="常规 2 3 6 5 6" xfId="37003"/>
    <cellStyle name="常规 2 3 6 5 6 2" xfId="37004"/>
    <cellStyle name="常规 2 3 6 5 7" xfId="37005"/>
    <cellStyle name="常规 2 3 6 5 7 2" xfId="37006"/>
    <cellStyle name="常规 2 3 6 5 8" xfId="37007"/>
    <cellStyle name="常规 2 3 6 5 8 2" xfId="37008"/>
    <cellStyle name="常规 2 3 6 5 9" xfId="37009"/>
    <cellStyle name="常规 2 3 6 5 9 2" xfId="37010"/>
    <cellStyle name="常规 2 3 6 6" xfId="37011"/>
    <cellStyle name="常规 2 3 6 6 2" xfId="37012"/>
    <cellStyle name="常规 2 3 6 6 2 2" xfId="37013"/>
    <cellStyle name="常规 2 3 6 6 2 2 2" xfId="37014"/>
    <cellStyle name="常规 2 3 6 6 2 3" xfId="37015"/>
    <cellStyle name="常规 2 3 6 6 2 3 2" xfId="37016"/>
    <cellStyle name="常规 2 3 6 6 2 4" xfId="37017"/>
    <cellStyle name="常规 2 3 6 6 2 5" xfId="37018"/>
    <cellStyle name="常规 2 3 6 6 3" xfId="37019"/>
    <cellStyle name="常规 2 3 6 6 3 2" xfId="37020"/>
    <cellStyle name="常规 2 3 6 6 3 2 2" xfId="37021"/>
    <cellStyle name="常规 2 3 6 6 3 3" xfId="37022"/>
    <cellStyle name="常规 2 3 6 6 3 3 2" xfId="37023"/>
    <cellStyle name="常规 2 3 6 6 3 4" xfId="37024"/>
    <cellStyle name="常规 2 3 6 6 3 5" xfId="37025"/>
    <cellStyle name="常规 2 3 6 6 4" xfId="37026"/>
    <cellStyle name="常规 2 3 6 6 5" xfId="37027"/>
    <cellStyle name="常规 2 3 6 6 6" xfId="37028"/>
    <cellStyle name="常规 2 3 6 6 7" xfId="37029"/>
    <cellStyle name="常规 2 3 6 7" xfId="37030"/>
    <cellStyle name="常规 2 3 6 7 2" xfId="37031"/>
    <cellStyle name="常规 2 3 6 7 3" xfId="37032"/>
    <cellStyle name="常规 2 3 6 7 4" xfId="37033"/>
    <cellStyle name="常规 2 3 6 7 5" xfId="37034"/>
    <cellStyle name="常规 2 3 6 8" xfId="37035"/>
    <cellStyle name="常规 2 3 6 8 2" xfId="37036"/>
    <cellStyle name="常规 2 3 6 9" xfId="37037"/>
    <cellStyle name="常规 2 3 6 9 2" xfId="37038"/>
    <cellStyle name="常规 2 3 7" xfId="37039"/>
    <cellStyle name="常规 2 3 7 2" xfId="37040"/>
    <cellStyle name="常规 2 3 7 2 2" xfId="37041"/>
    <cellStyle name="常规 2 3 7 2 2 2" xfId="37042"/>
    <cellStyle name="常规 2 3 7 2 3" xfId="37043"/>
    <cellStyle name="常规 2 3 7 2 3 2" xfId="37044"/>
    <cellStyle name="常规 2 3 7 2 4" xfId="37045"/>
    <cellStyle name="常规 2 3 7 2 5" xfId="37046"/>
    <cellStyle name="常规 2 3 7 3" xfId="37047"/>
    <cellStyle name="常规 2 3 7 3 10" xfId="37048"/>
    <cellStyle name="常规 2 3 7 3 10 2" xfId="37049"/>
    <cellStyle name="常规 2 3 7 3 11" xfId="37050"/>
    <cellStyle name="常规 2 3 7 3 11 2" xfId="37051"/>
    <cellStyle name="常规 2 3 7 3 12" xfId="37052"/>
    <cellStyle name="常规 2 3 7 3 12 2" xfId="37053"/>
    <cellStyle name="常规 2 3 7 3 13" xfId="37054"/>
    <cellStyle name="常规 2 3 7 3 14" xfId="37055"/>
    <cellStyle name="常规 2 3 7 3 2" xfId="37056"/>
    <cellStyle name="常规 2 3 7 3 2 2" xfId="37057"/>
    <cellStyle name="常规 2 3 7 3 2 2 2" xfId="37058"/>
    <cellStyle name="常规 2 3 7 3 2 3" xfId="37059"/>
    <cellStyle name="常规 2 3 7 3 2 3 2" xfId="37060"/>
    <cellStyle name="常规 2 3 7 3 2 4" xfId="37061"/>
    <cellStyle name="常规 2 3 7 3 2 5" xfId="37062"/>
    <cellStyle name="常规 2 3 7 3 3" xfId="37063"/>
    <cellStyle name="常规 2 3 7 3 3 2" xfId="37064"/>
    <cellStyle name="常规 2 3 7 3 3 2 2" xfId="37065"/>
    <cellStyle name="常规 2 3 7 3 3 3" xfId="37066"/>
    <cellStyle name="常规 2 3 7 3 3 3 2" xfId="37067"/>
    <cellStyle name="常规 2 3 7 3 3 4" xfId="37068"/>
    <cellStyle name="常规 2 3 7 3 3 5" xfId="37069"/>
    <cellStyle name="常规 2 3 7 3 4" xfId="37070"/>
    <cellStyle name="常规 2 3 7 3 4 2" xfId="37071"/>
    <cellStyle name="常规 2 3 7 3 4 2 2" xfId="37072"/>
    <cellStyle name="常规 2 3 7 3 4 3" xfId="37073"/>
    <cellStyle name="常规 2 3 7 3 4 3 2" xfId="37074"/>
    <cellStyle name="常规 2 3 7 3 4 4" xfId="37075"/>
    <cellStyle name="常规 2 3 7 3 4 5" xfId="37076"/>
    <cellStyle name="常规 2 3 7 3 5" xfId="37077"/>
    <cellStyle name="常规 2 3 7 3 5 2" xfId="37078"/>
    <cellStyle name="常规 2 3 7 3 6" xfId="37079"/>
    <cellStyle name="常规 2 3 7 3 6 2" xfId="37080"/>
    <cellStyle name="常规 2 3 7 3 7" xfId="37081"/>
    <cellStyle name="常规 2 3 7 3 7 2" xfId="37082"/>
    <cellStyle name="常规 2 3 7 3 8" xfId="37083"/>
    <cellStyle name="常规 2 3 7 3 8 2" xfId="37084"/>
    <cellStyle name="常规 2 3 7 3 9" xfId="37085"/>
    <cellStyle name="常规 2 3 7 3 9 2" xfId="37086"/>
    <cellStyle name="常规 2 3 7 4" xfId="37087"/>
    <cellStyle name="常规 2 3 7 4 2" xfId="37088"/>
    <cellStyle name="常规 2 3 7 4 2 2" xfId="37089"/>
    <cellStyle name="常规 2 3 7 4 2 2 2" xfId="37090"/>
    <cellStyle name="常规 2 3 7 4 2 3" xfId="37091"/>
    <cellStyle name="常规 2 3 7 4 2 3 2" xfId="37092"/>
    <cellStyle name="常规 2 3 7 4 2 4" xfId="37093"/>
    <cellStyle name="常规 2 3 7 4 2 5" xfId="37094"/>
    <cellStyle name="常规 2 3 7 4 3" xfId="37095"/>
    <cellStyle name="常规 2 3 7 4 3 2" xfId="37096"/>
    <cellStyle name="常规 2 3 7 4 3 2 2" xfId="37097"/>
    <cellStyle name="常规 2 3 7 4 3 3" xfId="37098"/>
    <cellStyle name="常规 2 3 7 4 3 3 2" xfId="37099"/>
    <cellStyle name="常规 2 3 7 4 3 4" xfId="37100"/>
    <cellStyle name="常规 2 3 7 4 3 5" xfId="37101"/>
    <cellStyle name="常规 2 3 7 4 4" xfId="37102"/>
    <cellStyle name="常规 2 3 7 4 5" xfId="37103"/>
    <cellStyle name="常规 2 3 7 4 6" xfId="37104"/>
    <cellStyle name="常规 2 3 7 4 7" xfId="37105"/>
    <cellStyle name="常规 2 3 7 5" xfId="37106"/>
    <cellStyle name="常规 2 3 7 5 2" xfId="37107"/>
    <cellStyle name="常规 2 3 7 5 3" xfId="37108"/>
    <cellStyle name="常规 2 3 7 5 4" xfId="37109"/>
    <cellStyle name="常规 2 3 7 5 5" xfId="37110"/>
    <cellStyle name="常规 2 3 7 6" xfId="37111"/>
    <cellStyle name="常规 2 3 7 6 2" xfId="37112"/>
    <cellStyle name="常规 2 3 7 7" xfId="37113"/>
    <cellStyle name="常规 2 3 7 7 2" xfId="37114"/>
    <cellStyle name="常规 2 3 7 8" xfId="37115"/>
    <cellStyle name="常规 2 3 7 9" xfId="37116"/>
    <cellStyle name="常规 2 3 8" xfId="37117"/>
    <cellStyle name="常规 2 3 8 2" xfId="37118"/>
    <cellStyle name="常规 2 3 8 2 10" xfId="37119"/>
    <cellStyle name="常规 2 3 8 2 10 2" xfId="37120"/>
    <cellStyle name="常规 2 3 8 2 11" xfId="37121"/>
    <cellStyle name="常规 2 3 8 2 11 2" xfId="37122"/>
    <cellStyle name="常规 2 3 8 2 12" xfId="37123"/>
    <cellStyle name="常规 2 3 8 2 12 2" xfId="37124"/>
    <cellStyle name="常规 2 3 8 2 13" xfId="37125"/>
    <cellStyle name="常规 2 3 8 2 14" xfId="37126"/>
    <cellStyle name="常规 2 3 8 2 2" xfId="37127"/>
    <cellStyle name="常规 2 3 8 2 2 2" xfId="37128"/>
    <cellStyle name="常规 2 3 8 2 2 2 2" xfId="37129"/>
    <cellStyle name="常规 2 3 8 2 2 3" xfId="37130"/>
    <cellStyle name="常规 2 3 8 2 2 3 2" xfId="37131"/>
    <cellStyle name="常规 2 3 8 2 2 4" xfId="37132"/>
    <cellStyle name="常规 2 3 8 2 2 5" xfId="37133"/>
    <cellStyle name="常规 2 3 8 2 3" xfId="37134"/>
    <cellStyle name="常规 2 3 8 2 3 2" xfId="37135"/>
    <cellStyle name="常规 2 3 8 2 3 2 2" xfId="37136"/>
    <cellStyle name="常规 2 3 8 2 3 3" xfId="37137"/>
    <cellStyle name="常规 2 3 8 2 3 3 2" xfId="37138"/>
    <cellStyle name="常规 2 3 8 2 3 4" xfId="37139"/>
    <cellStyle name="常规 2 3 8 2 3 5" xfId="37140"/>
    <cellStyle name="常规 2 3 8 2 4" xfId="37141"/>
    <cellStyle name="常规 2 3 8 2 4 2" xfId="37142"/>
    <cellStyle name="常规 2 3 8 2 4 2 2" xfId="37143"/>
    <cellStyle name="常规 2 3 8 2 4 3" xfId="37144"/>
    <cellStyle name="常规 2 3 8 2 4 3 2" xfId="37145"/>
    <cellStyle name="常规 2 3 8 2 4 4" xfId="37146"/>
    <cellStyle name="常规 2 3 8 2 4 5" xfId="37147"/>
    <cellStyle name="常规 2 3 8 2 5" xfId="37148"/>
    <cellStyle name="常规 2 3 8 2 5 2" xfId="37149"/>
    <cellStyle name="常规 2 3 8 2 6" xfId="37150"/>
    <cellStyle name="常规 2 3 8 2 6 2" xfId="37151"/>
    <cellStyle name="常规 2 3 8 2 7" xfId="37152"/>
    <cellStyle name="常规 2 3 8 2 7 2" xfId="37153"/>
    <cellStyle name="常规 2 3 8 2 8" xfId="37154"/>
    <cellStyle name="常规 2 3 8 2 8 2" xfId="37155"/>
    <cellStyle name="常规 2 3 8 2 9" xfId="37156"/>
    <cellStyle name="常规 2 3 8 2 9 2" xfId="37157"/>
    <cellStyle name="常规 2 3 8 3" xfId="37158"/>
    <cellStyle name="常规 2 3 8 3 2" xfId="37159"/>
    <cellStyle name="常规 2 3 8 3 2 2" xfId="37160"/>
    <cellStyle name="常规 2 3 8 3 2 2 2" xfId="37161"/>
    <cellStyle name="常规 2 3 8 3 2 3" xfId="37162"/>
    <cellStyle name="常规 2 3 8 3 2 3 2" xfId="37163"/>
    <cellStyle name="常规 2 3 8 3 2 4" xfId="37164"/>
    <cellStyle name="常规 2 3 8 3 2 5" xfId="37165"/>
    <cellStyle name="常规 2 3 8 3 3" xfId="37166"/>
    <cellStyle name="常规 2 3 8 3 3 2" xfId="37167"/>
    <cellStyle name="常规 2 3 8 3 3 2 2" xfId="37168"/>
    <cellStyle name="常规 2 3 8 3 3 3" xfId="37169"/>
    <cellStyle name="常规 2 3 8 3 3 3 2" xfId="37170"/>
    <cellStyle name="常规 2 3 8 3 3 4" xfId="37171"/>
    <cellStyle name="常规 2 3 8 3 3 5" xfId="37172"/>
    <cellStyle name="常规 2 3 8 3 4" xfId="37173"/>
    <cellStyle name="常规 2 3 8 3 5" xfId="37174"/>
    <cellStyle name="常规 2 3 8 3 6" xfId="37175"/>
    <cellStyle name="常规 2 3 8 3 7" xfId="37176"/>
    <cellStyle name="常规 2 3 8 4" xfId="37177"/>
    <cellStyle name="常规 2 3 8 4 2" xfId="37178"/>
    <cellStyle name="常规 2 3 8 4 3" xfId="37179"/>
    <cellStyle name="常规 2 3 8 4 4" xfId="37180"/>
    <cellStyle name="常规 2 3 8 4 5" xfId="37181"/>
    <cellStyle name="常规 2 3 8 5" xfId="37182"/>
    <cellStyle name="常规 2 3 8 5 2" xfId="37183"/>
    <cellStyle name="常规 2 3 8 6" xfId="37184"/>
    <cellStyle name="常规 2 3 8 6 2" xfId="37185"/>
    <cellStyle name="常规 2 3 8 7" xfId="37186"/>
    <cellStyle name="常规 2 3 8 8" xfId="37187"/>
    <cellStyle name="常规 2 3 9" xfId="37188"/>
    <cellStyle name="常规 2 3 9 2" xfId="37189"/>
    <cellStyle name="常规 2 3 9 2 10" xfId="37190"/>
    <cellStyle name="常规 2 3 9 2 10 2" xfId="37191"/>
    <cellStyle name="常规 2 3 9 2 11" xfId="37192"/>
    <cellStyle name="常规 2 3 9 2 11 2" xfId="37193"/>
    <cellStyle name="常规 2 3 9 2 12" xfId="37194"/>
    <cellStyle name="常规 2 3 9 2 12 2" xfId="37195"/>
    <cellStyle name="常规 2 3 9 2 13" xfId="37196"/>
    <cellStyle name="常规 2 3 9 2 14" xfId="37197"/>
    <cellStyle name="常规 2 3 9 2 2" xfId="37198"/>
    <cellStyle name="常规 2 3 9 2 2 2" xfId="37199"/>
    <cellStyle name="常规 2 3 9 2 2 2 2" xfId="37200"/>
    <cellStyle name="常规 2 3 9 2 2 3" xfId="37201"/>
    <cellStyle name="常规 2 3 9 2 2 3 2" xfId="37202"/>
    <cellStyle name="常规 2 3 9 2 2 4" xfId="37203"/>
    <cellStyle name="常规 2 3 9 2 2 5" xfId="37204"/>
    <cellStyle name="常规 2 3 9 2 3" xfId="37205"/>
    <cellStyle name="常规 2 3 9 2 3 2" xfId="37206"/>
    <cellStyle name="常规 2 3 9 2 3 2 2" xfId="37207"/>
    <cellStyle name="常规 2 3 9 2 3 3" xfId="37208"/>
    <cellStyle name="常规 2 3 9 2 3 3 2" xfId="37209"/>
    <cellStyle name="常规 2 3 9 2 3 4" xfId="37210"/>
    <cellStyle name="常规 2 3 9 2 3 5" xfId="37211"/>
    <cellStyle name="常规 2 3 9 2 4" xfId="37212"/>
    <cellStyle name="常规 2 3 9 2 4 2" xfId="37213"/>
    <cellStyle name="常规 2 3 9 2 4 2 2" xfId="37214"/>
    <cellStyle name="常规 2 3 9 2 4 3" xfId="37215"/>
    <cellStyle name="常规 2 3 9 2 4 3 2" xfId="37216"/>
    <cellStyle name="常规 2 3 9 2 4 4" xfId="37217"/>
    <cellStyle name="常规 2 3 9 2 4 5" xfId="37218"/>
    <cellStyle name="常规 2 3 9 2 5" xfId="37219"/>
    <cellStyle name="常规 2 3 9 2 5 2" xfId="37220"/>
    <cellStyle name="常规 2 3 9 2 6" xfId="37221"/>
    <cellStyle name="常规 2 3 9 2 6 2" xfId="37222"/>
    <cellStyle name="常规 2 3 9 2 7" xfId="37223"/>
    <cellStyle name="常规 2 3 9 2 7 2" xfId="37224"/>
    <cellStyle name="常规 2 3 9 2 8" xfId="37225"/>
    <cellStyle name="常规 2 3 9 2 8 2" xfId="37226"/>
    <cellStyle name="常规 2 3 9 2 9" xfId="37227"/>
    <cellStyle name="常规 2 3 9 2 9 2" xfId="37228"/>
    <cellStyle name="常规 2 3 9 3" xfId="37229"/>
    <cellStyle name="常规 2 3 9 3 2" xfId="37230"/>
    <cellStyle name="常规 2 3 9 3 2 2" xfId="37231"/>
    <cellStyle name="常规 2 3 9 3 2 2 2" xfId="37232"/>
    <cellStyle name="常规 2 3 9 3 2 3" xfId="37233"/>
    <cellStyle name="常规 2 3 9 3 2 3 2" xfId="37234"/>
    <cellStyle name="常规 2 3 9 3 2 4" xfId="37235"/>
    <cellStyle name="常规 2 3 9 3 2 5" xfId="37236"/>
    <cellStyle name="常规 2 3 9 3 3" xfId="37237"/>
    <cellStyle name="常规 2 3 9 3 3 2" xfId="37238"/>
    <cellStyle name="常规 2 3 9 3 3 2 2" xfId="37239"/>
    <cellStyle name="常规 2 3 9 3 3 3" xfId="37240"/>
    <cellStyle name="常规 2 3 9 3 3 3 2" xfId="37241"/>
    <cellStyle name="常规 2 3 9 3 3 4" xfId="37242"/>
    <cellStyle name="常规 2 3 9 3 3 5" xfId="37243"/>
    <cellStyle name="常规 2 3 9 3 4" xfId="37244"/>
    <cellStyle name="常规 2 3 9 3 5" xfId="37245"/>
    <cellStyle name="常规 2 3 9 3 6" xfId="37246"/>
    <cellStyle name="常规 2 3 9 3 7" xfId="37247"/>
    <cellStyle name="常规 2 3 9 4" xfId="37248"/>
    <cellStyle name="常规 2 3 9 4 2" xfId="37249"/>
    <cellStyle name="常规 2 3 9 4 3" xfId="37250"/>
    <cellStyle name="常规 2 3 9 4 4" xfId="37251"/>
    <cellStyle name="常规 2 3 9 4 5" xfId="37252"/>
    <cellStyle name="常规 2 3 9 5" xfId="37253"/>
    <cellStyle name="常规 2 3 9 5 2" xfId="37254"/>
    <cellStyle name="常规 2 3 9 6" xfId="37255"/>
    <cellStyle name="常规 2 3 9 6 2" xfId="37256"/>
    <cellStyle name="常规 2 3 9 7" xfId="37257"/>
    <cellStyle name="常规 2 3 9 8" xfId="37258"/>
    <cellStyle name="常规 2 30" xfId="37259"/>
    <cellStyle name="常规 2 30 2" xfId="37260"/>
    <cellStyle name="常规 2 30 2 2" xfId="37261"/>
    <cellStyle name="常规 2 30 3" xfId="37262"/>
    <cellStyle name="常规 2 30 3 2" xfId="37263"/>
    <cellStyle name="常规 2 30 4" xfId="37264"/>
    <cellStyle name="常规 2 30 4 2" xfId="37265"/>
    <cellStyle name="常规 2 30 5" xfId="37266"/>
    <cellStyle name="常规 2 30 5 2" xfId="37267"/>
    <cellStyle name="常规 2 30 6" xfId="37268"/>
    <cellStyle name="常规 2 30 6 2" xfId="37269"/>
    <cellStyle name="常规 2 31" xfId="37270"/>
    <cellStyle name="常规 2 4" xfId="37271"/>
    <cellStyle name="常规 2 4 10" xfId="37272"/>
    <cellStyle name="常规 2 4 10 2" xfId="37273"/>
    <cellStyle name="常规 2 4 10 2 2" xfId="37274"/>
    <cellStyle name="常规 2 4 10 3" xfId="37275"/>
    <cellStyle name="常规 2 4 10 3 2" xfId="37276"/>
    <cellStyle name="常规 2 4 10 4" xfId="37277"/>
    <cellStyle name="常规 2 4 10 5" xfId="37278"/>
    <cellStyle name="常规 2 4 11" xfId="37279"/>
    <cellStyle name="常规 2 4 11 2" xfId="37280"/>
    <cellStyle name="常规 2 4 11 2 2" xfId="37281"/>
    <cellStyle name="常规 2 4 11 3" xfId="37282"/>
    <cellStyle name="常规 2 4 11 3 2" xfId="37283"/>
    <cellStyle name="常规 2 4 11 4" xfId="37284"/>
    <cellStyle name="常规 2 4 11 5" xfId="37285"/>
    <cellStyle name="常规 2 4 12" xfId="37286"/>
    <cellStyle name="常规 2 4 12 2" xfId="37287"/>
    <cellStyle name="常规 2 4 12 2 2" xfId="37288"/>
    <cellStyle name="常规 2 4 12 3" xfId="37289"/>
    <cellStyle name="常规 2 4 12 3 2" xfId="37290"/>
    <cellStyle name="常规 2 4 12 4" xfId="37291"/>
    <cellStyle name="常规 2 4 12 5" xfId="37292"/>
    <cellStyle name="常规 2 4 13" xfId="37293"/>
    <cellStyle name="常规 2 4 13 2" xfId="37294"/>
    <cellStyle name="常规 2 4 13 2 2" xfId="37295"/>
    <cellStyle name="常规 2 4 13 3" xfId="37296"/>
    <cellStyle name="常规 2 4 13 3 2" xfId="37297"/>
    <cellStyle name="常规 2 4 13 4" xfId="37298"/>
    <cellStyle name="常规 2 4 13 5" xfId="37299"/>
    <cellStyle name="常规 2 4 14" xfId="37300"/>
    <cellStyle name="常规 2 4 14 2" xfId="37301"/>
    <cellStyle name="常规 2 4 14 2 2" xfId="37302"/>
    <cellStyle name="常规 2 4 14 3" xfId="37303"/>
    <cellStyle name="常规 2 4 14 3 2" xfId="37304"/>
    <cellStyle name="常规 2 4 14 4" xfId="37305"/>
    <cellStyle name="常规 2 4 14 5" xfId="37306"/>
    <cellStyle name="常规 2 4 15" xfId="37307"/>
    <cellStyle name="常规 2 4 15 2" xfId="37308"/>
    <cellStyle name="常规 2 4 15 2 2" xfId="37309"/>
    <cellStyle name="常规 2 4 15 3" xfId="37310"/>
    <cellStyle name="常规 2 4 15 3 2" xfId="37311"/>
    <cellStyle name="常规 2 4 15 4" xfId="37312"/>
    <cellStyle name="常规 2 4 15 5" xfId="37313"/>
    <cellStyle name="常规 2 4 16" xfId="37314"/>
    <cellStyle name="常规 2 4 16 2" xfId="37315"/>
    <cellStyle name="常规 2 4 16 2 2" xfId="37316"/>
    <cellStyle name="常规 2 4 16 3" xfId="37317"/>
    <cellStyle name="常规 2 4 16 3 2" xfId="37318"/>
    <cellStyle name="常规 2 4 16 4" xfId="37319"/>
    <cellStyle name="常规 2 4 16 5" xfId="37320"/>
    <cellStyle name="常规 2 4 17" xfId="37321"/>
    <cellStyle name="常规 2 4 17 2" xfId="37322"/>
    <cellStyle name="常规 2 4 17 2 2" xfId="37323"/>
    <cellStyle name="常规 2 4 17 3" xfId="37324"/>
    <cellStyle name="常规 2 4 17 3 2" xfId="37325"/>
    <cellStyle name="常规 2 4 17 4" xfId="37326"/>
    <cellStyle name="常规 2 4 17 5" xfId="37327"/>
    <cellStyle name="常规 2 4 18" xfId="37328"/>
    <cellStyle name="常规 2 4 18 2" xfId="37329"/>
    <cellStyle name="常规 2 4 18 2 2" xfId="37330"/>
    <cellStyle name="常规 2 4 18 3" xfId="37331"/>
    <cellStyle name="常规 2 4 18 3 2" xfId="37332"/>
    <cellStyle name="常规 2 4 18 4" xfId="37333"/>
    <cellStyle name="常规 2 4 18 5" xfId="37334"/>
    <cellStyle name="常规 2 4 19" xfId="37335"/>
    <cellStyle name="常规 2 4 19 2" xfId="37336"/>
    <cellStyle name="常规 2 4 19 2 2" xfId="37337"/>
    <cellStyle name="常规 2 4 19 3" xfId="37338"/>
    <cellStyle name="常规 2 4 19 3 2" xfId="37339"/>
    <cellStyle name="常规 2 4 19 4" xfId="37340"/>
    <cellStyle name="常规 2 4 19 5" xfId="37341"/>
    <cellStyle name="常规 2 4 2" xfId="37342"/>
    <cellStyle name="常规 2 4 2 2" xfId="37343"/>
    <cellStyle name="常规 2 4 2 2 2" xfId="37344"/>
    <cellStyle name="常规 2 4 2 2 2 10" xfId="37345"/>
    <cellStyle name="常规 2 4 2 2 2 10 2" xfId="37346"/>
    <cellStyle name="常规 2 4 2 2 2 11" xfId="37347"/>
    <cellStyle name="常规 2 4 2 2 2 11 2" xfId="37348"/>
    <cellStyle name="常规 2 4 2 2 2 12" xfId="37349"/>
    <cellStyle name="常规 2 4 2 2 2 12 2" xfId="37350"/>
    <cellStyle name="常规 2 4 2 2 2 13" xfId="37351"/>
    <cellStyle name="常规 2 4 2 2 2 14" xfId="37352"/>
    <cellStyle name="常规 2 4 2 2 2 2" xfId="37353"/>
    <cellStyle name="常规 2 4 2 2 2 2 2" xfId="37354"/>
    <cellStyle name="常规 2 4 2 2 2 2 2 2" xfId="37355"/>
    <cellStyle name="常规 2 4 2 2 2 2 3" xfId="37356"/>
    <cellStyle name="常规 2 4 2 2 2 2 3 2" xfId="37357"/>
    <cellStyle name="常规 2 4 2 2 2 2 4" xfId="37358"/>
    <cellStyle name="常规 2 4 2 2 2 2 5" xfId="37359"/>
    <cellStyle name="常规 2 4 2 2 2 3" xfId="37360"/>
    <cellStyle name="常规 2 4 2 2 2 3 2" xfId="37361"/>
    <cellStyle name="常规 2 4 2 2 2 3 2 2" xfId="37362"/>
    <cellStyle name="常规 2 4 2 2 2 3 3" xfId="37363"/>
    <cellStyle name="常规 2 4 2 2 2 3 3 2" xfId="37364"/>
    <cellStyle name="常规 2 4 2 2 2 3 4" xfId="37365"/>
    <cellStyle name="常规 2 4 2 2 2 3 5" xfId="37366"/>
    <cellStyle name="常规 2 4 2 2 2 4" xfId="37367"/>
    <cellStyle name="常规 2 4 2 2 2 4 2" xfId="37368"/>
    <cellStyle name="常规 2 4 2 2 2 4 2 2" xfId="37369"/>
    <cellStyle name="常规 2 4 2 2 2 4 3" xfId="37370"/>
    <cellStyle name="常规 2 4 2 2 2 4 3 2" xfId="37371"/>
    <cellStyle name="常规 2 4 2 2 2 4 4" xfId="37372"/>
    <cellStyle name="常规 2 4 2 2 2 4 5" xfId="37373"/>
    <cellStyle name="常规 2 4 2 2 2 5" xfId="37374"/>
    <cellStyle name="常规 2 4 2 2 2 5 2" xfId="37375"/>
    <cellStyle name="常规 2 4 2 2 2 6" xfId="37376"/>
    <cellStyle name="常规 2 4 2 2 2 6 2" xfId="37377"/>
    <cellStyle name="常规 2 4 2 2 2 7" xfId="37378"/>
    <cellStyle name="常规 2 4 2 2 2 7 2" xfId="37379"/>
    <cellStyle name="常规 2 4 2 2 2 8" xfId="37380"/>
    <cellStyle name="常规 2 4 2 2 2 8 2" xfId="37381"/>
    <cellStyle name="常规 2 4 2 2 2 9" xfId="37382"/>
    <cellStyle name="常规 2 4 2 2 2 9 2" xfId="37383"/>
    <cellStyle name="常规 2 4 2 2 3" xfId="37384"/>
    <cellStyle name="常规 2 4 2 2 3 2" xfId="37385"/>
    <cellStyle name="常规 2 4 2 2 3 2 2" xfId="37386"/>
    <cellStyle name="常规 2 4 2 2 3 2 2 2" xfId="37387"/>
    <cellStyle name="常规 2 4 2 2 3 2 3" xfId="37388"/>
    <cellStyle name="常规 2 4 2 2 3 2 3 2" xfId="37389"/>
    <cellStyle name="常规 2 4 2 2 3 2 4" xfId="37390"/>
    <cellStyle name="常规 2 4 2 2 3 2 5" xfId="37391"/>
    <cellStyle name="常规 2 4 2 2 3 3" xfId="37392"/>
    <cellStyle name="常规 2 4 2 2 3 3 2" xfId="37393"/>
    <cellStyle name="常规 2 4 2 2 3 3 2 2" xfId="37394"/>
    <cellStyle name="常规 2 4 2 2 3 3 3" xfId="37395"/>
    <cellStyle name="常规 2 4 2 2 3 3 3 2" xfId="37396"/>
    <cellStyle name="常规 2 4 2 2 3 3 4" xfId="37397"/>
    <cellStyle name="常规 2 4 2 2 3 3 5" xfId="37398"/>
    <cellStyle name="常规 2 4 2 2 3 4" xfId="37399"/>
    <cellStyle name="常规 2 4 2 2 3 5" xfId="37400"/>
    <cellStyle name="常规 2 4 2 2 3 6" xfId="37401"/>
    <cellStyle name="常规 2 4 2 2 3 7" xfId="37402"/>
    <cellStyle name="常规 2 4 2 2 4" xfId="37403"/>
    <cellStyle name="常规 2 4 2 2 4 2" xfId="37404"/>
    <cellStyle name="常规 2 4 2 2 4 2 2" xfId="37405"/>
    <cellStyle name="常规 2 4 2 2 4 2 2 2" xfId="37406"/>
    <cellStyle name="常规 2 4 2 2 4 2 3" xfId="37407"/>
    <cellStyle name="常规 2 4 2 2 4 2 3 2" xfId="37408"/>
    <cellStyle name="常规 2 4 2 2 4 2 4" xfId="37409"/>
    <cellStyle name="常规 2 4 2 2 4 2 5" xfId="37410"/>
    <cellStyle name="常规 2 4 2 2 4 3" xfId="37411"/>
    <cellStyle name="常规 2 4 2 2 4 3 2" xfId="37412"/>
    <cellStyle name="常规 2 4 2 2 4 3 2 2" xfId="37413"/>
    <cellStyle name="常规 2 4 2 2 4 3 3" xfId="37414"/>
    <cellStyle name="常规 2 4 2 2 4 3 3 2" xfId="37415"/>
    <cellStyle name="常规 2 4 2 2 4 3 4" xfId="37416"/>
    <cellStyle name="常规 2 4 2 2 4 3 5" xfId="37417"/>
    <cellStyle name="常规 2 4 2 2 4 4" xfId="37418"/>
    <cellStyle name="常规 2 4 2 2 4 5" xfId="37419"/>
    <cellStyle name="常规 2 4 2 2 4 6" xfId="37420"/>
    <cellStyle name="常规 2 4 2 2 4 7" xfId="37421"/>
    <cellStyle name="常规 2 4 2 2 5" xfId="37422"/>
    <cellStyle name="常规 2 4 2 2 5 2" xfId="37423"/>
    <cellStyle name="常规 2 4 2 2 5 2 2" xfId="37424"/>
    <cellStyle name="常规 2 4 2 2 5 3" xfId="37425"/>
    <cellStyle name="常规 2 4 2 2 5 3 2" xfId="37426"/>
    <cellStyle name="常规 2 4 2 2 5 4" xfId="37427"/>
    <cellStyle name="常规 2 4 2 2 5 5" xfId="37428"/>
    <cellStyle name="常规 2 4 2 2 6" xfId="37429"/>
    <cellStyle name="常规 2 4 2 2 6 2" xfId="37430"/>
    <cellStyle name="常规 2 4 2 2 7" xfId="37431"/>
    <cellStyle name="常规 2 4 2 2 7 2" xfId="37432"/>
    <cellStyle name="常规 2 4 2 2 8" xfId="37433"/>
    <cellStyle name="常规 2 4 2 2 9" xfId="37434"/>
    <cellStyle name="常规 2 4 2 3" xfId="37435"/>
    <cellStyle name="常规 2 4 2 3 10" xfId="37436"/>
    <cellStyle name="常规 2 4 2 3 10 2" xfId="37437"/>
    <cellStyle name="常规 2 4 2 3 11" xfId="37438"/>
    <cellStyle name="常规 2 4 2 3 11 2" xfId="37439"/>
    <cellStyle name="常规 2 4 2 3 12" xfId="37440"/>
    <cellStyle name="常规 2 4 2 3 12 2" xfId="37441"/>
    <cellStyle name="常规 2 4 2 3 13" xfId="37442"/>
    <cellStyle name="常规 2 4 2 3 13 2" xfId="37443"/>
    <cellStyle name="常规 2 4 2 3 14" xfId="37444"/>
    <cellStyle name="常规 2 4 2 3 14 2" xfId="37445"/>
    <cellStyle name="常规 2 4 2 3 15" xfId="37446"/>
    <cellStyle name="常规 2 4 2 3 16" xfId="37447"/>
    <cellStyle name="常规 2 4 2 3 2" xfId="37448"/>
    <cellStyle name="常规 2 4 2 3 2 2" xfId="37449"/>
    <cellStyle name="常规 2 4 2 3 2 2 2" xfId="37450"/>
    <cellStyle name="常规 2 4 2 3 2 3" xfId="37451"/>
    <cellStyle name="常规 2 4 2 3 2 3 2" xfId="37452"/>
    <cellStyle name="常规 2 4 2 3 2 4" xfId="37453"/>
    <cellStyle name="常规 2 4 2 3 2 5" xfId="37454"/>
    <cellStyle name="常规 2 4 2 3 3" xfId="37455"/>
    <cellStyle name="常规 2 4 2 3 3 2" xfId="37456"/>
    <cellStyle name="常规 2 4 2 3 3 2 2" xfId="37457"/>
    <cellStyle name="常规 2 4 2 3 3 2 2 2" xfId="37458"/>
    <cellStyle name="常规 2 4 2 3 3 2 3" xfId="37459"/>
    <cellStyle name="常规 2 4 2 3 3 2 3 2" xfId="37460"/>
    <cellStyle name="常规 2 4 2 3 3 2 4" xfId="37461"/>
    <cellStyle name="常规 2 4 2 3 3 2 5" xfId="37462"/>
    <cellStyle name="常规 2 4 2 3 3 3" xfId="37463"/>
    <cellStyle name="常规 2 4 2 3 3 3 2" xfId="37464"/>
    <cellStyle name="常规 2 4 2 3 3 3 2 2" xfId="37465"/>
    <cellStyle name="常规 2 4 2 3 3 3 3" xfId="37466"/>
    <cellStyle name="常规 2 4 2 3 3 3 3 2" xfId="37467"/>
    <cellStyle name="常规 2 4 2 3 3 3 4" xfId="37468"/>
    <cellStyle name="常规 2 4 2 3 3 3 5" xfId="37469"/>
    <cellStyle name="常规 2 4 2 3 3 4" xfId="37470"/>
    <cellStyle name="常规 2 4 2 3 3 5" xfId="37471"/>
    <cellStyle name="常规 2 4 2 3 3 6" xfId="37472"/>
    <cellStyle name="常规 2 4 2 3 3 7" xfId="37473"/>
    <cellStyle name="常规 2 4 2 3 4" xfId="37474"/>
    <cellStyle name="常规 2 4 2 3 4 2" xfId="37475"/>
    <cellStyle name="常规 2 4 2 3 4 2 2" xfId="37476"/>
    <cellStyle name="常规 2 4 2 3 4 2 2 2" xfId="37477"/>
    <cellStyle name="常规 2 4 2 3 4 2 3" xfId="37478"/>
    <cellStyle name="常规 2 4 2 3 4 2 3 2" xfId="37479"/>
    <cellStyle name="常规 2 4 2 3 4 2 4" xfId="37480"/>
    <cellStyle name="常规 2 4 2 3 4 2 5" xfId="37481"/>
    <cellStyle name="常规 2 4 2 3 4 3" xfId="37482"/>
    <cellStyle name="常规 2 4 2 3 4 4" xfId="37483"/>
    <cellStyle name="常规 2 4 2 3 4 5" xfId="37484"/>
    <cellStyle name="常规 2 4 2 3 4 6" xfId="37485"/>
    <cellStyle name="常规 2 4 2 3 5" xfId="37486"/>
    <cellStyle name="常规 2 4 2 3 5 2" xfId="37487"/>
    <cellStyle name="常规 2 4 2 3 5 2 2" xfId="37488"/>
    <cellStyle name="常规 2 4 2 3 5 3" xfId="37489"/>
    <cellStyle name="常规 2 4 2 3 5 3 2" xfId="37490"/>
    <cellStyle name="常规 2 4 2 3 5 4" xfId="37491"/>
    <cellStyle name="常规 2 4 2 3 5 5" xfId="37492"/>
    <cellStyle name="常规 2 4 2 3 6" xfId="37493"/>
    <cellStyle name="常规 2 4 2 3 6 2" xfId="37494"/>
    <cellStyle name="常规 2 4 2 3 6 2 2" xfId="37495"/>
    <cellStyle name="常规 2 4 2 3 6 3" xfId="37496"/>
    <cellStyle name="常规 2 4 2 3 6 3 2" xfId="37497"/>
    <cellStyle name="常规 2 4 2 3 6 4" xfId="37498"/>
    <cellStyle name="常规 2 4 2 3 6 5" xfId="37499"/>
    <cellStyle name="常规 2 4 2 3 7" xfId="37500"/>
    <cellStyle name="常规 2 4 2 3 7 2" xfId="37501"/>
    <cellStyle name="常规 2 4 2 3 8" xfId="37502"/>
    <cellStyle name="常规 2 4 2 3 8 2" xfId="37503"/>
    <cellStyle name="常规 2 4 2 3 9" xfId="37504"/>
    <cellStyle name="常规 2 4 2 3 9 2" xfId="37505"/>
    <cellStyle name="常规 2 4 2 4" xfId="37506"/>
    <cellStyle name="常规 2 4 2 4 2" xfId="37507"/>
    <cellStyle name="常规 2 4 2 5" xfId="37508"/>
    <cellStyle name="常规 2 4 2 5 2" xfId="37509"/>
    <cellStyle name="常规 2 4 2 6" xfId="37510"/>
    <cellStyle name="常规 2 4 2 7" xfId="37511"/>
    <cellStyle name="常规 2 4 20" xfId="37512"/>
    <cellStyle name="常规 2 4 20 2" xfId="37513"/>
    <cellStyle name="常规 2 4 21" xfId="37514"/>
    <cellStyle name="常规 2 4 21 2" xfId="37515"/>
    <cellStyle name="常规 2 4 22" xfId="37516"/>
    <cellStyle name="常规 2 4 23" xfId="37517"/>
    <cellStyle name="常规 2 4 3" xfId="37518"/>
    <cellStyle name="常规 2 4 3 2" xfId="37519"/>
    <cellStyle name="常规 2 4 3 2 2" xfId="37520"/>
    <cellStyle name="常规 2 4 3 2 2 10" xfId="37521"/>
    <cellStyle name="常规 2 4 3 2 2 10 2" xfId="37522"/>
    <cellStyle name="常规 2 4 3 2 2 11" xfId="37523"/>
    <cellStyle name="常规 2 4 3 2 2 11 2" xfId="37524"/>
    <cellStyle name="常规 2 4 3 2 2 12" xfId="37525"/>
    <cellStyle name="常规 2 4 3 2 2 12 2" xfId="37526"/>
    <cellStyle name="常规 2 4 3 2 2 13" xfId="37527"/>
    <cellStyle name="常规 2 4 3 2 2 14" xfId="37528"/>
    <cellStyle name="常规 2 4 3 2 2 2" xfId="37529"/>
    <cellStyle name="常规 2 4 3 2 2 2 2" xfId="37530"/>
    <cellStyle name="常规 2 4 3 2 2 2 2 2" xfId="37531"/>
    <cellStyle name="常规 2 4 3 2 2 2 3" xfId="37532"/>
    <cellStyle name="常规 2 4 3 2 2 2 3 2" xfId="37533"/>
    <cellStyle name="常规 2 4 3 2 2 2 4" xfId="37534"/>
    <cellStyle name="常规 2 4 3 2 2 2 5" xfId="37535"/>
    <cellStyle name="常规 2 4 3 2 2 3" xfId="37536"/>
    <cellStyle name="常规 2 4 3 2 2 3 2" xfId="37537"/>
    <cellStyle name="常规 2 4 3 2 2 3 2 2" xfId="37538"/>
    <cellStyle name="常规 2 4 3 2 2 3 3" xfId="37539"/>
    <cellStyle name="常规 2 4 3 2 2 3 3 2" xfId="37540"/>
    <cellStyle name="常规 2 4 3 2 2 3 4" xfId="37541"/>
    <cellStyle name="常规 2 4 3 2 2 3 5" xfId="37542"/>
    <cellStyle name="常规 2 4 3 2 2 4" xfId="37543"/>
    <cellStyle name="常规 2 4 3 2 2 4 2" xfId="37544"/>
    <cellStyle name="常规 2 4 3 2 2 4 2 2" xfId="37545"/>
    <cellStyle name="常规 2 4 3 2 2 4 3" xfId="37546"/>
    <cellStyle name="常规 2 4 3 2 2 4 3 2" xfId="37547"/>
    <cellStyle name="常规 2 4 3 2 2 4 4" xfId="37548"/>
    <cellStyle name="常规 2 4 3 2 2 4 5" xfId="37549"/>
    <cellStyle name="常规 2 4 3 2 2 5" xfId="37550"/>
    <cellStyle name="常规 2 4 3 2 2 5 2" xfId="37551"/>
    <cellStyle name="常规 2 4 3 2 2 6" xfId="37552"/>
    <cellStyle name="常规 2 4 3 2 2 6 2" xfId="37553"/>
    <cellStyle name="常规 2 4 3 2 2 7" xfId="37554"/>
    <cellStyle name="常规 2 4 3 2 2 7 2" xfId="37555"/>
    <cellStyle name="常规 2 4 3 2 2 8" xfId="37556"/>
    <cellStyle name="常规 2 4 3 2 2 8 2" xfId="37557"/>
    <cellStyle name="常规 2 4 3 2 2 9" xfId="37558"/>
    <cellStyle name="常规 2 4 3 2 2 9 2" xfId="37559"/>
    <cellStyle name="常规 2 4 3 2 3" xfId="37560"/>
    <cellStyle name="常规 2 4 3 2 3 2" xfId="37561"/>
    <cellStyle name="常规 2 4 3 2 3 2 2" xfId="37562"/>
    <cellStyle name="常规 2 4 3 2 3 2 2 2" xfId="37563"/>
    <cellStyle name="常规 2 4 3 2 3 2 3" xfId="37564"/>
    <cellStyle name="常规 2 4 3 2 3 2 3 2" xfId="37565"/>
    <cellStyle name="常规 2 4 3 2 3 2 4" xfId="37566"/>
    <cellStyle name="常规 2 4 3 2 3 2 5" xfId="37567"/>
    <cellStyle name="常规 2 4 3 2 3 3" xfId="37568"/>
    <cellStyle name="常规 2 4 3 2 3 3 2" xfId="37569"/>
    <cellStyle name="常规 2 4 3 2 3 3 2 2" xfId="37570"/>
    <cellStyle name="常规 2 4 3 2 3 3 3" xfId="37571"/>
    <cellStyle name="常规 2 4 3 2 3 3 3 2" xfId="37572"/>
    <cellStyle name="常规 2 4 3 2 3 3 4" xfId="37573"/>
    <cellStyle name="常规 2 4 3 2 3 3 5" xfId="37574"/>
    <cellStyle name="常规 2 4 3 2 3 4" xfId="37575"/>
    <cellStyle name="常规 2 4 3 2 3 5" xfId="37576"/>
    <cellStyle name="常规 2 4 3 2 3 6" xfId="37577"/>
    <cellStyle name="常规 2 4 3 2 3 7" xfId="37578"/>
    <cellStyle name="常规 2 4 3 2 4" xfId="37579"/>
    <cellStyle name="常规 2 4 3 2 4 2" xfId="37580"/>
    <cellStyle name="常规 2 4 3 2 4 2 2" xfId="37581"/>
    <cellStyle name="常规 2 4 3 2 4 2 2 2" xfId="37582"/>
    <cellStyle name="常规 2 4 3 2 4 2 3" xfId="37583"/>
    <cellStyle name="常规 2 4 3 2 4 2 3 2" xfId="37584"/>
    <cellStyle name="常规 2 4 3 2 4 2 4" xfId="37585"/>
    <cellStyle name="常规 2 4 3 2 4 2 5" xfId="37586"/>
    <cellStyle name="常规 2 4 3 2 4 3" xfId="37587"/>
    <cellStyle name="常规 2 4 3 2 4 3 2" xfId="37588"/>
    <cellStyle name="常规 2 4 3 2 4 3 2 2" xfId="37589"/>
    <cellStyle name="常规 2 4 3 2 4 3 3" xfId="37590"/>
    <cellStyle name="常规 2 4 3 2 4 3 3 2" xfId="37591"/>
    <cellStyle name="常规 2 4 3 2 4 3 4" xfId="37592"/>
    <cellStyle name="常规 2 4 3 2 4 3 5" xfId="37593"/>
    <cellStyle name="常规 2 4 3 2 4 4" xfId="37594"/>
    <cellStyle name="常规 2 4 3 2 4 5" xfId="37595"/>
    <cellStyle name="常规 2 4 3 2 4 6" xfId="37596"/>
    <cellStyle name="常规 2 4 3 2 4 7" xfId="37597"/>
    <cellStyle name="常规 2 4 3 2 5" xfId="37598"/>
    <cellStyle name="常规 2 4 3 2 5 2" xfId="37599"/>
    <cellStyle name="常规 2 4 3 2 5 2 2" xfId="37600"/>
    <cellStyle name="常规 2 4 3 2 5 3" xfId="37601"/>
    <cellStyle name="常规 2 4 3 2 5 3 2" xfId="37602"/>
    <cellStyle name="常规 2 4 3 2 5 4" xfId="37603"/>
    <cellStyle name="常规 2 4 3 2 5 5" xfId="37604"/>
    <cellStyle name="常规 2 4 3 2 6" xfId="37605"/>
    <cellStyle name="常规 2 4 3 2 6 2" xfId="37606"/>
    <cellStyle name="常规 2 4 3 2 7" xfId="37607"/>
    <cellStyle name="常规 2 4 3 2 7 2" xfId="37608"/>
    <cellStyle name="常规 2 4 3 2 8" xfId="37609"/>
    <cellStyle name="常规 2 4 3 2 9" xfId="37610"/>
    <cellStyle name="常规 2 4 3 3" xfId="37611"/>
    <cellStyle name="常规 2 4 3 3 10" xfId="37612"/>
    <cellStyle name="常规 2 4 3 3 10 2" xfId="37613"/>
    <cellStyle name="常规 2 4 3 3 11" xfId="37614"/>
    <cellStyle name="常规 2 4 3 3 11 2" xfId="37615"/>
    <cellStyle name="常规 2 4 3 3 12" xfId="37616"/>
    <cellStyle name="常规 2 4 3 3 12 2" xfId="37617"/>
    <cellStyle name="常规 2 4 3 3 13" xfId="37618"/>
    <cellStyle name="常规 2 4 3 3 13 2" xfId="37619"/>
    <cellStyle name="常规 2 4 3 3 14" xfId="37620"/>
    <cellStyle name="常规 2 4 3 3 14 2" xfId="37621"/>
    <cellStyle name="常规 2 4 3 3 15" xfId="37622"/>
    <cellStyle name="常规 2 4 3 3 16" xfId="37623"/>
    <cellStyle name="常规 2 4 3 3 2" xfId="37624"/>
    <cellStyle name="常规 2 4 3 3 2 2" xfId="37625"/>
    <cellStyle name="常规 2 4 3 3 2 2 2" xfId="37626"/>
    <cellStyle name="常规 2 4 3 3 2 3" xfId="37627"/>
    <cellStyle name="常规 2 4 3 3 2 3 2" xfId="37628"/>
    <cellStyle name="常规 2 4 3 3 2 4" xfId="37629"/>
    <cellStyle name="常规 2 4 3 3 2 5" xfId="37630"/>
    <cellStyle name="常规 2 4 3 3 3" xfId="37631"/>
    <cellStyle name="常规 2 4 3 3 3 2" xfId="37632"/>
    <cellStyle name="常规 2 4 3 3 3 2 2" xfId="37633"/>
    <cellStyle name="常规 2 4 3 3 3 2 2 2" xfId="37634"/>
    <cellStyle name="常规 2 4 3 3 3 2 3" xfId="37635"/>
    <cellStyle name="常规 2 4 3 3 3 2 3 2" xfId="37636"/>
    <cellStyle name="常规 2 4 3 3 3 2 4" xfId="37637"/>
    <cellStyle name="常规 2 4 3 3 3 2 5" xfId="37638"/>
    <cellStyle name="常规 2 4 3 3 3 3" xfId="37639"/>
    <cellStyle name="常规 2 4 3 3 3 3 2" xfId="37640"/>
    <cellStyle name="常规 2 4 3 3 3 3 2 2" xfId="37641"/>
    <cellStyle name="常规 2 4 3 3 3 3 3" xfId="37642"/>
    <cellStyle name="常规 2 4 3 3 3 3 3 2" xfId="37643"/>
    <cellStyle name="常规 2 4 3 3 3 3 4" xfId="37644"/>
    <cellStyle name="常规 2 4 3 3 3 3 5" xfId="37645"/>
    <cellStyle name="常规 2 4 3 3 3 4" xfId="37646"/>
    <cellStyle name="常规 2 4 3 3 3 5" xfId="37647"/>
    <cellStyle name="常规 2 4 3 3 3 6" xfId="37648"/>
    <cellStyle name="常规 2 4 3 3 3 7" xfId="37649"/>
    <cellStyle name="常规 2 4 3 3 4" xfId="37650"/>
    <cellStyle name="常规 2 4 3 3 4 2" xfId="37651"/>
    <cellStyle name="常规 2 4 3 3 4 2 2" xfId="37652"/>
    <cellStyle name="常规 2 4 3 3 4 2 2 2" xfId="37653"/>
    <cellStyle name="常规 2 4 3 3 4 2 3" xfId="37654"/>
    <cellStyle name="常规 2 4 3 3 4 2 3 2" xfId="37655"/>
    <cellStyle name="常规 2 4 3 3 4 2 4" xfId="37656"/>
    <cellStyle name="常规 2 4 3 3 4 2 5" xfId="37657"/>
    <cellStyle name="常规 2 4 3 3 4 3" xfId="37658"/>
    <cellStyle name="常规 2 4 3 3 4 4" xfId="37659"/>
    <cellStyle name="常规 2 4 3 3 4 5" xfId="37660"/>
    <cellStyle name="常规 2 4 3 3 4 6" xfId="37661"/>
    <cellStyle name="常规 2 4 3 3 5" xfId="37662"/>
    <cellStyle name="常规 2 4 3 3 5 2" xfId="37663"/>
    <cellStyle name="常规 2 4 3 3 5 2 2" xfId="37664"/>
    <cellStyle name="常规 2 4 3 3 5 3" xfId="37665"/>
    <cellStyle name="常规 2 4 3 3 5 3 2" xfId="37666"/>
    <cellStyle name="常规 2 4 3 3 5 4" xfId="37667"/>
    <cellStyle name="常规 2 4 3 3 5 5" xfId="37668"/>
    <cellStyle name="常规 2 4 3 3 6" xfId="37669"/>
    <cellStyle name="常规 2 4 3 3 6 2" xfId="37670"/>
    <cellStyle name="常规 2 4 3 3 6 2 2" xfId="37671"/>
    <cellStyle name="常规 2 4 3 3 6 3" xfId="37672"/>
    <cellStyle name="常规 2 4 3 3 6 3 2" xfId="37673"/>
    <cellStyle name="常规 2 4 3 3 6 4" xfId="37674"/>
    <cellStyle name="常规 2 4 3 3 6 5" xfId="37675"/>
    <cellStyle name="常规 2 4 3 3 7" xfId="37676"/>
    <cellStyle name="常规 2 4 3 3 7 2" xfId="37677"/>
    <cellStyle name="常规 2 4 3 3 8" xfId="37678"/>
    <cellStyle name="常规 2 4 3 3 8 2" xfId="37679"/>
    <cellStyle name="常规 2 4 3 3 9" xfId="37680"/>
    <cellStyle name="常规 2 4 3 3 9 2" xfId="37681"/>
    <cellStyle name="常规 2 4 3 4" xfId="37682"/>
    <cellStyle name="常规 2 4 3 4 2" xfId="37683"/>
    <cellStyle name="常规 2 4 3 5" xfId="37684"/>
    <cellStyle name="常规 2 4 3 5 2" xfId="37685"/>
    <cellStyle name="常规 2 4 3 6" xfId="37686"/>
    <cellStyle name="常规 2 4 3 7" xfId="37687"/>
    <cellStyle name="常规 2 4 4" xfId="37688"/>
    <cellStyle name="常规 2 4 4 10" xfId="37689"/>
    <cellStyle name="常规 2 4 4 2" xfId="37690"/>
    <cellStyle name="常规 2 4 4 2 10" xfId="37691"/>
    <cellStyle name="常规 2 4 4 2 2" xfId="37692"/>
    <cellStyle name="常规 2 4 4 2 2 10" xfId="37693"/>
    <cellStyle name="常规 2 4 4 2 2 10 2" xfId="37694"/>
    <cellStyle name="常规 2 4 4 2 2 11" xfId="37695"/>
    <cellStyle name="常规 2 4 4 2 2 11 2" xfId="37696"/>
    <cellStyle name="常规 2 4 4 2 2 12" xfId="37697"/>
    <cellStyle name="常规 2 4 4 2 2 12 2" xfId="37698"/>
    <cellStyle name="常规 2 4 4 2 2 13" xfId="37699"/>
    <cellStyle name="常规 2 4 4 2 2 13 2" xfId="37700"/>
    <cellStyle name="常规 2 4 4 2 2 14" xfId="37701"/>
    <cellStyle name="常规 2 4 4 2 2 15" xfId="37702"/>
    <cellStyle name="常规 2 4 4 2 2 2" xfId="37703"/>
    <cellStyle name="常规 2 4 4 2 2 2 2" xfId="37704"/>
    <cellStyle name="常规 2 4 4 2 2 2 2 2" xfId="37705"/>
    <cellStyle name="常规 2 4 4 2 2 2 3" xfId="37706"/>
    <cellStyle name="常规 2 4 4 2 2 2 3 2" xfId="37707"/>
    <cellStyle name="常规 2 4 4 2 2 2 4" xfId="37708"/>
    <cellStyle name="常规 2 4 4 2 2 2 5" xfId="37709"/>
    <cellStyle name="常规 2 4 4 2 2 3" xfId="37710"/>
    <cellStyle name="常规 2 4 4 2 2 3 2" xfId="37711"/>
    <cellStyle name="常规 2 4 4 2 2 3 2 2" xfId="37712"/>
    <cellStyle name="常规 2 4 4 2 2 3 3" xfId="37713"/>
    <cellStyle name="常规 2 4 4 2 2 3 3 2" xfId="37714"/>
    <cellStyle name="常规 2 4 4 2 2 3 4" xfId="37715"/>
    <cellStyle name="常规 2 4 4 2 2 3 5" xfId="37716"/>
    <cellStyle name="常规 2 4 4 2 2 4" xfId="37717"/>
    <cellStyle name="常规 2 4 4 2 2 4 2" xfId="37718"/>
    <cellStyle name="常规 2 4 4 2 2 4 2 2" xfId="37719"/>
    <cellStyle name="常规 2 4 4 2 2 4 3" xfId="37720"/>
    <cellStyle name="常规 2 4 4 2 2 4 3 2" xfId="37721"/>
    <cellStyle name="常规 2 4 4 2 2 4 4" xfId="37722"/>
    <cellStyle name="常规 2 4 4 2 2 4 5" xfId="37723"/>
    <cellStyle name="常规 2 4 4 2 2 5" xfId="37724"/>
    <cellStyle name="常规 2 4 4 2 2 5 2" xfId="37725"/>
    <cellStyle name="常规 2 4 4 2 2 5 2 2" xfId="37726"/>
    <cellStyle name="常规 2 4 4 2 2 5 3" xfId="37727"/>
    <cellStyle name="常规 2 4 4 2 2 5 3 2" xfId="37728"/>
    <cellStyle name="常规 2 4 4 2 2 5 4" xfId="37729"/>
    <cellStyle name="常规 2 4 4 2 2 5 5" xfId="37730"/>
    <cellStyle name="常规 2 4 4 2 2 6" xfId="37731"/>
    <cellStyle name="常规 2 4 4 2 2 6 2" xfId="37732"/>
    <cellStyle name="常规 2 4 4 2 2 7" xfId="37733"/>
    <cellStyle name="常规 2 4 4 2 2 7 2" xfId="37734"/>
    <cellStyle name="常规 2 4 4 2 2 8" xfId="37735"/>
    <cellStyle name="常规 2 4 4 2 2 8 2" xfId="37736"/>
    <cellStyle name="常规 2 4 4 2 2 9" xfId="37737"/>
    <cellStyle name="常规 2 4 4 2 2 9 2" xfId="37738"/>
    <cellStyle name="常规 2 4 4 2 3" xfId="37739"/>
    <cellStyle name="常规 2 4 4 2 3 2" xfId="37740"/>
    <cellStyle name="常规 2 4 4 2 3 2 2" xfId="37741"/>
    <cellStyle name="常规 2 4 4 2 3 3" xfId="37742"/>
    <cellStyle name="常规 2 4 4 2 3 3 2" xfId="37743"/>
    <cellStyle name="常规 2 4 4 2 3 4" xfId="37744"/>
    <cellStyle name="常规 2 4 4 2 3 5" xfId="37745"/>
    <cellStyle name="常规 2 4 4 2 4" xfId="37746"/>
    <cellStyle name="常规 2 4 4 2 4 10" xfId="37747"/>
    <cellStyle name="常规 2 4 4 2 4 10 2" xfId="37748"/>
    <cellStyle name="常规 2 4 4 2 4 11" xfId="37749"/>
    <cellStyle name="常规 2 4 4 2 4 11 2" xfId="37750"/>
    <cellStyle name="常规 2 4 4 2 4 12" xfId="37751"/>
    <cellStyle name="常规 2 4 4 2 4 12 2" xfId="37752"/>
    <cellStyle name="常规 2 4 4 2 4 13" xfId="37753"/>
    <cellStyle name="常规 2 4 4 2 4 14" xfId="37754"/>
    <cellStyle name="常规 2 4 4 2 4 2" xfId="37755"/>
    <cellStyle name="常规 2 4 4 2 4 2 2" xfId="37756"/>
    <cellStyle name="常规 2 4 4 2 4 2 2 2" xfId="37757"/>
    <cellStyle name="常规 2 4 4 2 4 2 3" xfId="37758"/>
    <cellStyle name="常规 2 4 4 2 4 2 3 2" xfId="37759"/>
    <cellStyle name="常规 2 4 4 2 4 2 4" xfId="37760"/>
    <cellStyle name="常规 2 4 4 2 4 2 5" xfId="37761"/>
    <cellStyle name="常规 2 4 4 2 4 3" xfId="37762"/>
    <cellStyle name="常规 2 4 4 2 4 3 2" xfId="37763"/>
    <cellStyle name="常规 2 4 4 2 4 3 2 2" xfId="37764"/>
    <cellStyle name="常规 2 4 4 2 4 3 3" xfId="37765"/>
    <cellStyle name="常规 2 4 4 2 4 3 3 2" xfId="37766"/>
    <cellStyle name="常规 2 4 4 2 4 3 4" xfId="37767"/>
    <cellStyle name="常规 2 4 4 2 4 3 5" xfId="37768"/>
    <cellStyle name="常规 2 4 4 2 4 4" xfId="37769"/>
    <cellStyle name="常规 2 4 4 2 4 4 2" xfId="37770"/>
    <cellStyle name="常规 2 4 4 2 4 4 2 2" xfId="37771"/>
    <cellStyle name="常规 2 4 4 2 4 4 3" xfId="37772"/>
    <cellStyle name="常规 2 4 4 2 4 4 3 2" xfId="37773"/>
    <cellStyle name="常规 2 4 4 2 4 4 4" xfId="37774"/>
    <cellStyle name="常规 2 4 4 2 4 4 5" xfId="37775"/>
    <cellStyle name="常规 2 4 4 2 4 5" xfId="37776"/>
    <cellStyle name="常规 2 4 4 2 4 5 2" xfId="37777"/>
    <cellStyle name="常规 2 4 4 2 4 6" xfId="37778"/>
    <cellStyle name="常规 2 4 4 2 4 6 2" xfId="37779"/>
    <cellStyle name="常规 2 4 4 2 4 7" xfId="37780"/>
    <cellStyle name="常规 2 4 4 2 4 7 2" xfId="37781"/>
    <cellStyle name="常规 2 4 4 2 4 8" xfId="37782"/>
    <cellStyle name="常规 2 4 4 2 4 8 2" xfId="37783"/>
    <cellStyle name="常规 2 4 4 2 4 9" xfId="37784"/>
    <cellStyle name="常规 2 4 4 2 4 9 2" xfId="37785"/>
    <cellStyle name="常规 2 4 4 2 5" xfId="37786"/>
    <cellStyle name="常规 2 4 4 2 5 2" xfId="37787"/>
    <cellStyle name="常规 2 4 4 2 5 2 2" xfId="37788"/>
    <cellStyle name="常规 2 4 4 2 5 3" xfId="37789"/>
    <cellStyle name="常规 2 4 4 2 5 3 2" xfId="37790"/>
    <cellStyle name="常规 2 4 4 2 5 4" xfId="37791"/>
    <cellStyle name="常规 2 4 4 2 5 5" xfId="37792"/>
    <cellStyle name="常规 2 4 4 2 6" xfId="37793"/>
    <cellStyle name="常规 2 4 4 2 6 2" xfId="37794"/>
    <cellStyle name="常规 2 4 4 2 6 2 2" xfId="37795"/>
    <cellStyle name="常规 2 4 4 2 6 3" xfId="37796"/>
    <cellStyle name="常规 2 4 4 2 6 3 2" xfId="37797"/>
    <cellStyle name="常规 2 4 4 2 6 4" xfId="37798"/>
    <cellStyle name="常规 2 4 4 2 6 5" xfId="37799"/>
    <cellStyle name="常规 2 4 4 2 7" xfId="37800"/>
    <cellStyle name="常规 2 4 4 2 7 2" xfId="37801"/>
    <cellStyle name="常规 2 4 4 2 8" xfId="37802"/>
    <cellStyle name="常规 2 4 4 2 8 2" xfId="37803"/>
    <cellStyle name="常规 2 4 4 2 9" xfId="37804"/>
    <cellStyle name="常规 2 4 4 3" xfId="37805"/>
    <cellStyle name="常规 2 4 4 3 2" xfId="37806"/>
    <cellStyle name="常规 2 4 4 3 2 10" xfId="37807"/>
    <cellStyle name="常规 2 4 4 3 2 10 2" xfId="37808"/>
    <cellStyle name="常规 2 4 4 3 2 11" xfId="37809"/>
    <cellStyle name="常规 2 4 4 3 2 11 2" xfId="37810"/>
    <cellStyle name="常规 2 4 4 3 2 12" xfId="37811"/>
    <cellStyle name="常规 2 4 4 3 2 12 2" xfId="37812"/>
    <cellStyle name="常规 2 4 4 3 2 13" xfId="37813"/>
    <cellStyle name="常规 2 4 4 3 2 14" xfId="37814"/>
    <cellStyle name="常规 2 4 4 3 2 2" xfId="37815"/>
    <cellStyle name="常规 2 4 4 3 2 2 2" xfId="37816"/>
    <cellStyle name="常规 2 4 4 3 2 2 2 2" xfId="37817"/>
    <cellStyle name="常规 2 4 4 3 2 2 3" xfId="37818"/>
    <cellStyle name="常规 2 4 4 3 2 2 3 2" xfId="37819"/>
    <cellStyle name="常规 2 4 4 3 2 2 4" xfId="37820"/>
    <cellStyle name="常规 2 4 4 3 2 2 5" xfId="37821"/>
    <cellStyle name="常规 2 4 4 3 2 3" xfId="37822"/>
    <cellStyle name="常规 2 4 4 3 2 3 2" xfId="37823"/>
    <cellStyle name="常规 2 4 4 3 2 3 2 2" xfId="37824"/>
    <cellStyle name="常规 2 4 4 3 2 3 3" xfId="37825"/>
    <cellStyle name="常规 2 4 4 3 2 3 3 2" xfId="37826"/>
    <cellStyle name="常规 2 4 4 3 2 3 4" xfId="37827"/>
    <cellStyle name="常规 2 4 4 3 2 3 5" xfId="37828"/>
    <cellStyle name="常规 2 4 4 3 2 4" xfId="37829"/>
    <cellStyle name="常规 2 4 4 3 2 4 2" xfId="37830"/>
    <cellStyle name="常规 2 4 4 3 2 4 2 2" xfId="37831"/>
    <cellStyle name="常规 2 4 4 3 2 4 3" xfId="37832"/>
    <cellStyle name="常规 2 4 4 3 2 4 3 2" xfId="37833"/>
    <cellStyle name="常规 2 4 4 3 2 4 4" xfId="37834"/>
    <cellStyle name="常规 2 4 4 3 2 4 5" xfId="37835"/>
    <cellStyle name="常规 2 4 4 3 2 5" xfId="37836"/>
    <cellStyle name="常规 2 4 4 3 2 5 2" xfId="37837"/>
    <cellStyle name="常规 2 4 4 3 2 6" xfId="37838"/>
    <cellStyle name="常规 2 4 4 3 2 6 2" xfId="37839"/>
    <cellStyle name="常规 2 4 4 3 2 7" xfId="37840"/>
    <cellStyle name="常规 2 4 4 3 2 7 2" xfId="37841"/>
    <cellStyle name="常规 2 4 4 3 2 8" xfId="37842"/>
    <cellStyle name="常规 2 4 4 3 2 8 2" xfId="37843"/>
    <cellStyle name="常规 2 4 4 3 2 9" xfId="37844"/>
    <cellStyle name="常规 2 4 4 3 2 9 2" xfId="37845"/>
    <cellStyle name="常规 2 4 4 3 3" xfId="37846"/>
    <cellStyle name="常规 2 4 4 3 3 2" xfId="37847"/>
    <cellStyle name="常规 2 4 4 3 3 2 2" xfId="37848"/>
    <cellStyle name="常规 2 4 4 3 3 3" xfId="37849"/>
    <cellStyle name="常规 2 4 4 3 3 3 2" xfId="37850"/>
    <cellStyle name="常规 2 4 4 3 3 4" xfId="37851"/>
    <cellStyle name="常规 2 4 4 3 3 5" xfId="37852"/>
    <cellStyle name="常规 2 4 4 3 4" xfId="37853"/>
    <cellStyle name="常规 2 4 4 3 4 2" xfId="37854"/>
    <cellStyle name="常规 2 4 4 3 4 2 2" xfId="37855"/>
    <cellStyle name="常规 2 4 4 3 4 3" xfId="37856"/>
    <cellStyle name="常规 2 4 4 3 4 3 2" xfId="37857"/>
    <cellStyle name="常规 2 4 4 3 4 4" xfId="37858"/>
    <cellStyle name="常规 2 4 4 3 4 5" xfId="37859"/>
    <cellStyle name="常规 2 4 4 3 5" xfId="37860"/>
    <cellStyle name="常规 2 4 4 3 5 2" xfId="37861"/>
    <cellStyle name="常规 2 4 4 3 6" xfId="37862"/>
    <cellStyle name="常规 2 4 4 3 6 2" xfId="37863"/>
    <cellStyle name="常规 2 4 4 3 7" xfId="37864"/>
    <cellStyle name="常规 2 4 4 3 8" xfId="37865"/>
    <cellStyle name="常规 2 4 4 4" xfId="37866"/>
    <cellStyle name="常规 2 4 4 4 10" xfId="37867"/>
    <cellStyle name="常规 2 4 4 4 10 2" xfId="37868"/>
    <cellStyle name="常规 2 4 4 4 11" xfId="37869"/>
    <cellStyle name="常规 2 4 4 4 11 2" xfId="37870"/>
    <cellStyle name="常规 2 4 4 4 12" xfId="37871"/>
    <cellStyle name="常规 2 4 4 4 12 2" xfId="37872"/>
    <cellStyle name="常规 2 4 4 4 13" xfId="37873"/>
    <cellStyle name="常规 2 4 4 4 14" xfId="37874"/>
    <cellStyle name="常规 2 4 4 4 2" xfId="37875"/>
    <cellStyle name="常规 2 4 4 4 2 2" xfId="37876"/>
    <cellStyle name="常规 2 4 4 4 2 2 2" xfId="37877"/>
    <cellStyle name="常规 2 4 4 4 2 3" xfId="37878"/>
    <cellStyle name="常规 2 4 4 4 2 3 2" xfId="37879"/>
    <cellStyle name="常规 2 4 4 4 2 4" xfId="37880"/>
    <cellStyle name="常规 2 4 4 4 2 5" xfId="37881"/>
    <cellStyle name="常规 2 4 4 4 3" xfId="37882"/>
    <cellStyle name="常规 2 4 4 4 3 2" xfId="37883"/>
    <cellStyle name="常规 2 4 4 4 3 2 2" xfId="37884"/>
    <cellStyle name="常规 2 4 4 4 3 3" xfId="37885"/>
    <cellStyle name="常规 2 4 4 4 3 3 2" xfId="37886"/>
    <cellStyle name="常规 2 4 4 4 3 4" xfId="37887"/>
    <cellStyle name="常规 2 4 4 4 3 5" xfId="37888"/>
    <cellStyle name="常规 2 4 4 4 4" xfId="37889"/>
    <cellStyle name="常规 2 4 4 4 4 2" xfId="37890"/>
    <cellStyle name="常规 2 4 4 4 4 2 2" xfId="37891"/>
    <cellStyle name="常规 2 4 4 4 4 3" xfId="37892"/>
    <cellStyle name="常规 2 4 4 4 4 3 2" xfId="37893"/>
    <cellStyle name="常规 2 4 4 4 4 4" xfId="37894"/>
    <cellStyle name="常规 2 4 4 4 4 5" xfId="37895"/>
    <cellStyle name="常规 2 4 4 4 5" xfId="37896"/>
    <cellStyle name="常规 2 4 4 4 5 2" xfId="37897"/>
    <cellStyle name="常规 2 4 4 4 6" xfId="37898"/>
    <cellStyle name="常规 2 4 4 4 6 2" xfId="37899"/>
    <cellStyle name="常规 2 4 4 4 7" xfId="37900"/>
    <cellStyle name="常规 2 4 4 4 7 2" xfId="37901"/>
    <cellStyle name="常规 2 4 4 4 8" xfId="37902"/>
    <cellStyle name="常规 2 4 4 4 8 2" xfId="37903"/>
    <cellStyle name="常规 2 4 4 4 9" xfId="37904"/>
    <cellStyle name="常规 2 4 4 4 9 2" xfId="37905"/>
    <cellStyle name="常规 2 4 4 5" xfId="37906"/>
    <cellStyle name="常规 2 4 4 5 2" xfId="37907"/>
    <cellStyle name="常规 2 4 4 5 2 2" xfId="37908"/>
    <cellStyle name="常规 2 4 4 5 2 2 2" xfId="37909"/>
    <cellStyle name="常规 2 4 4 5 2 3" xfId="37910"/>
    <cellStyle name="常规 2 4 4 5 2 3 2" xfId="37911"/>
    <cellStyle name="常规 2 4 4 5 2 4" xfId="37912"/>
    <cellStyle name="常规 2 4 4 5 2 5" xfId="37913"/>
    <cellStyle name="常规 2 4 4 5 3" xfId="37914"/>
    <cellStyle name="常规 2 4 4 5 3 2" xfId="37915"/>
    <cellStyle name="常规 2 4 4 5 3 2 2" xfId="37916"/>
    <cellStyle name="常规 2 4 4 5 3 3" xfId="37917"/>
    <cellStyle name="常规 2 4 4 5 3 3 2" xfId="37918"/>
    <cellStyle name="常规 2 4 4 5 3 4" xfId="37919"/>
    <cellStyle name="常规 2 4 4 5 3 5" xfId="37920"/>
    <cellStyle name="常规 2 4 4 5 4" xfId="37921"/>
    <cellStyle name="常规 2 4 4 5 5" xfId="37922"/>
    <cellStyle name="常规 2 4 4 5 6" xfId="37923"/>
    <cellStyle name="常规 2 4 4 5 7" xfId="37924"/>
    <cellStyle name="常规 2 4 4 6" xfId="37925"/>
    <cellStyle name="常规 2 4 4 6 2" xfId="37926"/>
    <cellStyle name="常规 2 4 4 6 3" xfId="37927"/>
    <cellStyle name="常规 2 4 4 6 4" xfId="37928"/>
    <cellStyle name="常规 2 4 4 6 5" xfId="37929"/>
    <cellStyle name="常规 2 4 4 7" xfId="37930"/>
    <cellStyle name="常规 2 4 4 7 2" xfId="37931"/>
    <cellStyle name="常规 2 4 4 8" xfId="37932"/>
    <cellStyle name="常规 2 4 4 8 2" xfId="37933"/>
    <cellStyle name="常规 2 4 4 9" xfId="37934"/>
    <cellStyle name="常规 2 4 5" xfId="37935"/>
    <cellStyle name="常规 2 4 5 10" xfId="37936"/>
    <cellStyle name="常规 2 4 5 11" xfId="37937"/>
    <cellStyle name="常规 2 4 5 2" xfId="37938"/>
    <cellStyle name="常规 2 4 5 2 10" xfId="37939"/>
    <cellStyle name="常规 2 4 5 2 10 2" xfId="37940"/>
    <cellStyle name="常规 2 4 5 2 11" xfId="37941"/>
    <cellStyle name="常规 2 4 5 2 11 2" xfId="37942"/>
    <cellStyle name="常规 2 4 5 2 12" xfId="37943"/>
    <cellStyle name="常规 2 4 5 2 12 2" xfId="37944"/>
    <cellStyle name="常规 2 4 5 2 13" xfId="37945"/>
    <cellStyle name="常规 2 4 5 2 13 2" xfId="37946"/>
    <cellStyle name="常规 2 4 5 2 14" xfId="37947"/>
    <cellStyle name="常规 2 4 5 2 14 2" xfId="37948"/>
    <cellStyle name="常规 2 4 5 2 15" xfId="37949"/>
    <cellStyle name="常规 2 4 5 2 16" xfId="37950"/>
    <cellStyle name="常规 2 4 5 2 2" xfId="37951"/>
    <cellStyle name="常规 2 4 5 2 2 2" xfId="37952"/>
    <cellStyle name="常规 2 4 5 2 2 2 2" xfId="37953"/>
    <cellStyle name="常规 2 4 5 2 2 3" xfId="37954"/>
    <cellStyle name="常规 2 4 5 2 2 3 2" xfId="37955"/>
    <cellStyle name="常规 2 4 5 2 2 4" xfId="37956"/>
    <cellStyle name="常规 2 4 5 2 2 5" xfId="37957"/>
    <cellStyle name="常规 2 4 5 2 3" xfId="37958"/>
    <cellStyle name="常规 2 4 5 2 3 2" xfId="37959"/>
    <cellStyle name="常规 2 4 5 2 3 2 2" xfId="37960"/>
    <cellStyle name="常规 2 4 5 2 3 3" xfId="37961"/>
    <cellStyle name="常规 2 4 5 2 3 3 2" xfId="37962"/>
    <cellStyle name="常规 2 4 5 2 3 4" xfId="37963"/>
    <cellStyle name="常规 2 4 5 2 3 5" xfId="37964"/>
    <cellStyle name="常规 2 4 5 2 4" xfId="37965"/>
    <cellStyle name="常规 2 4 5 2 4 2" xfId="37966"/>
    <cellStyle name="常规 2 4 5 2 4 2 2" xfId="37967"/>
    <cellStyle name="常规 2 4 5 2 4 3" xfId="37968"/>
    <cellStyle name="常规 2 4 5 2 4 3 2" xfId="37969"/>
    <cellStyle name="常规 2 4 5 2 4 4" xfId="37970"/>
    <cellStyle name="常规 2 4 5 2 4 5" xfId="37971"/>
    <cellStyle name="常规 2 4 5 2 5" xfId="37972"/>
    <cellStyle name="常规 2 4 5 2 5 2" xfId="37973"/>
    <cellStyle name="常规 2 4 5 2 5 2 2" xfId="37974"/>
    <cellStyle name="常规 2 4 5 2 5 3" xfId="37975"/>
    <cellStyle name="常规 2 4 5 2 5 3 2" xfId="37976"/>
    <cellStyle name="常规 2 4 5 2 5 4" xfId="37977"/>
    <cellStyle name="常规 2 4 5 2 5 5" xfId="37978"/>
    <cellStyle name="常规 2 4 5 2 6" xfId="37979"/>
    <cellStyle name="常规 2 4 5 2 6 2" xfId="37980"/>
    <cellStyle name="常规 2 4 5 2 6 2 2" xfId="37981"/>
    <cellStyle name="常规 2 4 5 2 6 3" xfId="37982"/>
    <cellStyle name="常规 2 4 5 2 6 3 2" xfId="37983"/>
    <cellStyle name="常规 2 4 5 2 6 4" xfId="37984"/>
    <cellStyle name="常规 2 4 5 2 6 5" xfId="37985"/>
    <cellStyle name="常规 2 4 5 2 7" xfId="37986"/>
    <cellStyle name="常规 2 4 5 2 7 2" xfId="37987"/>
    <cellStyle name="常规 2 4 5 2 8" xfId="37988"/>
    <cellStyle name="常规 2 4 5 2 8 2" xfId="37989"/>
    <cellStyle name="常规 2 4 5 2 9" xfId="37990"/>
    <cellStyle name="常规 2 4 5 2 9 2" xfId="37991"/>
    <cellStyle name="常规 2 4 5 3" xfId="37992"/>
    <cellStyle name="常规 2 4 5 3 10" xfId="37993"/>
    <cellStyle name="常规 2 4 5 3 10 2" xfId="37994"/>
    <cellStyle name="常规 2 4 5 3 11" xfId="37995"/>
    <cellStyle name="常规 2 4 5 3 11 2" xfId="37996"/>
    <cellStyle name="常规 2 4 5 3 12" xfId="37997"/>
    <cellStyle name="常规 2 4 5 3 12 2" xfId="37998"/>
    <cellStyle name="常规 2 4 5 3 13" xfId="37999"/>
    <cellStyle name="常规 2 4 5 3 13 2" xfId="38000"/>
    <cellStyle name="常规 2 4 5 3 14" xfId="38001"/>
    <cellStyle name="常规 2 4 5 3 15" xfId="38002"/>
    <cellStyle name="常规 2 4 5 3 2" xfId="38003"/>
    <cellStyle name="常规 2 4 5 3 2 2" xfId="38004"/>
    <cellStyle name="常规 2 4 5 3 2 2 2" xfId="38005"/>
    <cellStyle name="常规 2 4 5 3 2 3" xfId="38006"/>
    <cellStyle name="常规 2 4 5 3 2 3 2" xfId="38007"/>
    <cellStyle name="常规 2 4 5 3 2 4" xfId="38008"/>
    <cellStyle name="常规 2 4 5 3 2 5" xfId="38009"/>
    <cellStyle name="常规 2 4 5 3 3" xfId="38010"/>
    <cellStyle name="常规 2 4 5 3 3 2" xfId="38011"/>
    <cellStyle name="常规 2 4 5 3 3 2 2" xfId="38012"/>
    <cellStyle name="常规 2 4 5 3 3 3" xfId="38013"/>
    <cellStyle name="常规 2 4 5 3 3 3 2" xfId="38014"/>
    <cellStyle name="常规 2 4 5 3 3 4" xfId="38015"/>
    <cellStyle name="常规 2 4 5 3 3 5" xfId="38016"/>
    <cellStyle name="常规 2 4 5 3 4" xfId="38017"/>
    <cellStyle name="常规 2 4 5 3 4 2" xfId="38018"/>
    <cellStyle name="常规 2 4 5 3 4 2 2" xfId="38019"/>
    <cellStyle name="常规 2 4 5 3 4 3" xfId="38020"/>
    <cellStyle name="常规 2 4 5 3 4 3 2" xfId="38021"/>
    <cellStyle name="常规 2 4 5 3 4 4" xfId="38022"/>
    <cellStyle name="常规 2 4 5 3 4 5" xfId="38023"/>
    <cellStyle name="常规 2 4 5 3 5" xfId="38024"/>
    <cellStyle name="常规 2 4 5 3 5 2" xfId="38025"/>
    <cellStyle name="常规 2 4 5 3 5 2 2" xfId="38026"/>
    <cellStyle name="常规 2 4 5 3 5 3" xfId="38027"/>
    <cellStyle name="常规 2 4 5 3 5 3 2" xfId="38028"/>
    <cellStyle name="常规 2 4 5 3 5 4" xfId="38029"/>
    <cellStyle name="常规 2 4 5 3 5 5" xfId="38030"/>
    <cellStyle name="常规 2 4 5 3 6" xfId="38031"/>
    <cellStyle name="常规 2 4 5 3 6 2" xfId="38032"/>
    <cellStyle name="常规 2 4 5 3 7" xfId="38033"/>
    <cellStyle name="常规 2 4 5 3 7 2" xfId="38034"/>
    <cellStyle name="常规 2 4 5 3 8" xfId="38035"/>
    <cellStyle name="常规 2 4 5 3 8 2" xfId="38036"/>
    <cellStyle name="常规 2 4 5 3 9" xfId="38037"/>
    <cellStyle name="常规 2 4 5 3 9 2" xfId="38038"/>
    <cellStyle name="常规 2 4 5 4" xfId="38039"/>
    <cellStyle name="常规 2 4 5 4 2" xfId="38040"/>
    <cellStyle name="常规 2 4 5 4 2 2" xfId="38041"/>
    <cellStyle name="常规 2 4 5 4 3" xfId="38042"/>
    <cellStyle name="常规 2 4 5 4 3 2" xfId="38043"/>
    <cellStyle name="常规 2 4 5 4 4" xfId="38044"/>
    <cellStyle name="常规 2 4 5 4 5" xfId="38045"/>
    <cellStyle name="常规 2 4 5 5" xfId="38046"/>
    <cellStyle name="常规 2 4 5 5 10" xfId="38047"/>
    <cellStyle name="常规 2 4 5 5 10 2" xfId="38048"/>
    <cellStyle name="常规 2 4 5 5 11" xfId="38049"/>
    <cellStyle name="常规 2 4 5 5 11 2" xfId="38050"/>
    <cellStyle name="常规 2 4 5 5 12" xfId="38051"/>
    <cellStyle name="常规 2 4 5 5 12 2" xfId="38052"/>
    <cellStyle name="常规 2 4 5 5 13" xfId="38053"/>
    <cellStyle name="常规 2 4 5 5 14" xfId="38054"/>
    <cellStyle name="常规 2 4 5 5 2" xfId="38055"/>
    <cellStyle name="常规 2 4 5 5 2 2" xfId="38056"/>
    <cellStyle name="常规 2 4 5 5 2 2 2" xfId="38057"/>
    <cellStyle name="常规 2 4 5 5 2 3" xfId="38058"/>
    <cellStyle name="常规 2 4 5 5 2 3 2" xfId="38059"/>
    <cellStyle name="常规 2 4 5 5 2 4" xfId="38060"/>
    <cellStyle name="常规 2 4 5 5 2 5" xfId="38061"/>
    <cellStyle name="常规 2 4 5 5 3" xfId="38062"/>
    <cellStyle name="常规 2 4 5 5 3 2" xfId="38063"/>
    <cellStyle name="常规 2 4 5 5 3 2 2" xfId="38064"/>
    <cellStyle name="常规 2 4 5 5 3 3" xfId="38065"/>
    <cellStyle name="常规 2 4 5 5 3 3 2" xfId="38066"/>
    <cellStyle name="常规 2 4 5 5 3 4" xfId="38067"/>
    <cellStyle name="常规 2 4 5 5 3 5" xfId="38068"/>
    <cellStyle name="常规 2 4 5 5 4" xfId="38069"/>
    <cellStyle name="常规 2 4 5 5 4 2" xfId="38070"/>
    <cellStyle name="常规 2 4 5 5 4 2 2" xfId="38071"/>
    <cellStyle name="常规 2 4 5 5 4 3" xfId="38072"/>
    <cellStyle name="常规 2 4 5 5 4 3 2" xfId="38073"/>
    <cellStyle name="常规 2 4 5 5 4 4" xfId="38074"/>
    <cellStyle name="常规 2 4 5 5 4 5" xfId="38075"/>
    <cellStyle name="常规 2 4 5 5 5" xfId="38076"/>
    <cellStyle name="常规 2 4 5 5 5 2" xfId="38077"/>
    <cellStyle name="常规 2 4 5 5 6" xfId="38078"/>
    <cellStyle name="常规 2 4 5 5 6 2" xfId="38079"/>
    <cellStyle name="常规 2 4 5 5 7" xfId="38080"/>
    <cellStyle name="常规 2 4 5 5 7 2" xfId="38081"/>
    <cellStyle name="常规 2 4 5 5 8" xfId="38082"/>
    <cellStyle name="常规 2 4 5 5 8 2" xfId="38083"/>
    <cellStyle name="常规 2 4 5 5 9" xfId="38084"/>
    <cellStyle name="常规 2 4 5 5 9 2" xfId="38085"/>
    <cellStyle name="常规 2 4 5 6" xfId="38086"/>
    <cellStyle name="常规 2 4 5 6 2" xfId="38087"/>
    <cellStyle name="常规 2 4 5 6 2 2" xfId="38088"/>
    <cellStyle name="常规 2 4 5 6 2 2 2" xfId="38089"/>
    <cellStyle name="常规 2 4 5 6 2 3" xfId="38090"/>
    <cellStyle name="常规 2 4 5 6 2 3 2" xfId="38091"/>
    <cellStyle name="常规 2 4 5 6 2 4" xfId="38092"/>
    <cellStyle name="常规 2 4 5 6 2 5" xfId="38093"/>
    <cellStyle name="常规 2 4 5 6 3" xfId="38094"/>
    <cellStyle name="常规 2 4 5 6 3 2" xfId="38095"/>
    <cellStyle name="常规 2 4 5 6 3 2 2" xfId="38096"/>
    <cellStyle name="常规 2 4 5 6 3 3" xfId="38097"/>
    <cellStyle name="常规 2 4 5 6 3 3 2" xfId="38098"/>
    <cellStyle name="常规 2 4 5 6 3 4" xfId="38099"/>
    <cellStyle name="常规 2 4 5 6 3 5" xfId="38100"/>
    <cellStyle name="常规 2 4 5 6 4" xfId="38101"/>
    <cellStyle name="常规 2 4 5 6 5" xfId="38102"/>
    <cellStyle name="常规 2 4 5 6 6" xfId="38103"/>
    <cellStyle name="常规 2 4 5 6 7" xfId="38104"/>
    <cellStyle name="常规 2 4 5 7" xfId="38105"/>
    <cellStyle name="常规 2 4 5 7 2" xfId="38106"/>
    <cellStyle name="常规 2 4 5 7 3" xfId="38107"/>
    <cellStyle name="常规 2 4 5 7 4" xfId="38108"/>
    <cellStyle name="常规 2 4 5 7 5" xfId="38109"/>
    <cellStyle name="常规 2 4 5 8" xfId="38110"/>
    <cellStyle name="常规 2 4 5 8 2" xfId="38111"/>
    <cellStyle name="常规 2 4 5 9" xfId="38112"/>
    <cellStyle name="常规 2 4 5 9 2" xfId="38113"/>
    <cellStyle name="常规 2 4 6" xfId="38114"/>
    <cellStyle name="常规 2 4 6 10" xfId="38115"/>
    <cellStyle name="常规 2 4 6 11" xfId="38116"/>
    <cellStyle name="常规 2 4 6 2" xfId="38117"/>
    <cellStyle name="常规 2 4 6 2 10" xfId="38118"/>
    <cellStyle name="常规 2 4 6 2 10 2" xfId="38119"/>
    <cellStyle name="常规 2 4 6 2 11" xfId="38120"/>
    <cellStyle name="常规 2 4 6 2 11 2" xfId="38121"/>
    <cellStyle name="常规 2 4 6 2 12" xfId="38122"/>
    <cellStyle name="常规 2 4 6 2 12 2" xfId="38123"/>
    <cellStyle name="常规 2 4 6 2 13" xfId="38124"/>
    <cellStyle name="常规 2 4 6 2 13 2" xfId="38125"/>
    <cellStyle name="常规 2 4 6 2 14" xfId="38126"/>
    <cellStyle name="常规 2 4 6 2 14 2" xfId="38127"/>
    <cellStyle name="常规 2 4 6 2 15" xfId="38128"/>
    <cellStyle name="常规 2 4 6 2 16" xfId="38129"/>
    <cellStyle name="常规 2 4 6 2 2" xfId="38130"/>
    <cellStyle name="常规 2 4 6 2 2 2" xfId="38131"/>
    <cellStyle name="常规 2 4 6 2 2 2 2" xfId="38132"/>
    <cellStyle name="常规 2 4 6 2 2 3" xfId="38133"/>
    <cellStyle name="常规 2 4 6 2 2 3 2" xfId="38134"/>
    <cellStyle name="常规 2 4 6 2 2 4" xfId="38135"/>
    <cellStyle name="常规 2 4 6 2 2 5" xfId="38136"/>
    <cellStyle name="常规 2 4 6 2 3" xfId="38137"/>
    <cellStyle name="常规 2 4 6 2 3 2" xfId="38138"/>
    <cellStyle name="常规 2 4 6 2 3 2 2" xfId="38139"/>
    <cellStyle name="常规 2 4 6 2 3 3" xfId="38140"/>
    <cellStyle name="常规 2 4 6 2 3 3 2" xfId="38141"/>
    <cellStyle name="常规 2 4 6 2 3 4" xfId="38142"/>
    <cellStyle name="常规 2 4 6 2 3 5" xfId="38143"/>
    <cellStyle name="常规 2 4 6 2 4" xfId="38144"/>
    <cellStyle name="常规 2 4 6 2 4 2" xfId="38145"/>
    <cellStyle name="常规 2 4 6 2 4 2 2" xfId="38146"/>
    <cellStyle name="常规 2 4 6 2 4 3" xfId="38147"/>
    <cellStyle name="常规 2 4 6 2 4 3 2" xfId="38148"/>
    <cellStyle name="常规 2 4 6 2 4 4" xfId="38149"/>
    <cellStyle name="常规 2 4 6 2 4 5" xfId="38150"/>
    <cellStyle name="常规 2 4 6 2 5" xfId="38151"/>
    <cellStyle name="常规 2 4 6 2 5 2" xfId="38152"/>
    <cellStyle name="常规 2 4 6 2 5 2 2" xfId="38153"/>
    <cellStyle name="常规 2 4 6 2 5 3" xfId="38154"/>
    <cellStyle name="常规 2 4 6 2 5 3 2" xfId="38155"/>
    <cellStyle name="常规 2 4 6 2 5 4" xfId="38156"/>
    <cellStyle name="常规 2 4 6 2 5 5" xfId="38157"/>
    <cellStyle name="常规 2 4 6 2 6" xfId="38158"/>
    <cellStyle name="常规 2 4 6 2 6 2" xfId="38159"/>
    <cellStyle name="常规 2 4 6 2 6 2 2" xfId="38160"/>
    <cellStyle name="常规 2 4 6 2 6 3" xfId="38161"/>
    <cellStyle name="常规 2 4 6 2 6 3 2" xfId="38162"/>
    <cellStyle name="常规 2 4 6 2 6 4" xfId="38163"/>
    <cellStyle name="常规 2 4 6 2 6 5" xfId="38164"/>
    <cellStyle name="常规 2 4 6 2 7" xfId="38165"/>
    <cellStyle name="常规 2 4 6 2 7 2" xfId="38166"/>
    <cellStyle name="常规 2 4 6 2 8" xfId="38167"/>
    <cellStyle name="常规 2 4 6 2 8 2" xfId="38168"/>
    <cellStyle name="常规 2 4 6 2 9" xfId="38169"/>
    <cellStyle name="常规 2 4 6 2 9 2" xfId="38170"/>
    <cellStyle name="常规 2 4 6 3" xfId="38171"/>
    <cellStyle name="常规 2 4 6 3 10" xfId="38172"/>
    <cellStyle name="常规 2 4 6 3 10 2" xfId="38173"/>
    <cellStyle name="常规 2 4 6 3 11" xfId="38174"/>
    <cellStyle name="常规 2 4 6 3 11 2" xfId="38175"/>
    <cellStyle name="常规 2 4 6 3 12" xfId="38176"/>
    <cellStyle name="常规 2 4 6 3 12 2" xfId="38177"/>
    <cellStyle name="常规 2 4 6 3 13" xfId="38178"/>
    <cellStyle name="常规 2 4 6 3 13 2" xfId="38179"/>
    <cellStyle name="常规 2 4 6 3 14" xfId="38180"/>
    <cellStyle name="常规 2 4 6 3 15" xfId="38181"/>
    <cellStyle name="常规 2 4 6 3 2" xfId="38182"/>
    <cellStyle name="常规 2 4 6 3 2 2" xfId="38183"/>
    <cellStyle name="常规 2 4 6 3 2 2 2" xfId="38184"/>
    <cellStyle name="常规 2 4 6 3 2 3" xfId="38185"/>
    <cellStyle name="常规 2 4 6 3 2 3 2" xfId="38186"/>
    <cellStyle name="常规 2 4 6 3 2 4" xfId="38187"/>
    <cellStyle name="常规 2 4 6 3 2 5" xfId="38188"/>
    <cellStyle name="常规 2 4 6 3 3" xfId="38189"/>
    <cellStyle name="常规 2 4 6 3 3 2" xfId="38190"/>
    <cellStyle name="常规 2 4 6 3 3 2 2" xfId="38191"/>
    <cellStyle name="常规 2 4 6 3 3 3" xfId="38192"/>
    <cellStyle name="常规 2 4 6 3 3 3 2" xfId="38193"/>
    <cellStyle name="常规 2 4 6 3 3 4" xfId="38194"/>
    <cellStyle name="常规 2 4 6 3 3 5" xfId="38195"/>
    <cellStyle name="常规 2 4 6 3 4" xfId="38196"/>
    <cellStyle name="常规 2 4 6 3 4 2" xfId="38197"/>
    <cellStyle name="常规 2 4 6 3 4 2 2" xfId="38198"/>
    <cellStyle name="常规 2 4 6 3 4 3" xfId="38199"/>
    <cellStyle name="常规 2 4 6 3 4 3 2" xfId="38200"/>
    <cellStyle name="常规 2 4 6 3 4 4" xfId="38201"/>
    <cellStyle name="常规 2 4 6 3 4 5" xfId="38202"/>
    <cellStyle name="常规 2 4 6 3 5" xfId="38203"/>
    <cellStyle name="常规 2 4 6 3 5 2" xfId="38204"/>
    <cellStyle name="常规 2 4 6 3 5 2 2" xfId="38205"/>
    <cellStyle name="常规 2 4 6 3 5 3" xfId="38206"/>
    <cellStyle name="常规 2 4 6 3 5 3 2" xfId="38207"/>
    <cellStyle name="常规 2 4 6 3 5 4" xfId="38208"/>
    <cellStyle name="常规 2 4 6 3 5 5" xfId="38209"/>
    <cellStyle name="常规 2 4 6 3 6" xfId="38210"/>
    <cellStyle name="常规 2 4 6 3 6 2" xfId="38211"/>
    <cellStyle name="常规 2 4 6 3 7" xfId="38212"/>
    <cellStyle name="常规 2 4 6 3 7 2" xfId="38213"/>
    <cellStyle name="常规 2 4 6 3 8" xfId="38214"/>
    <cellStyle name="常规 2 4 6 3 8 2" xfId="38215"/>
    <cellStyle name="常规 2 4 6 3 9" xfId="38216"/>
    <cellStyle name="常规 2 4 6 3 9 2" xfId="38217"/>
    <cellStyle name="常规 2 4 6 4" xfId="38218"/>
    <cellStyle name="常规 2 4 6 4 2" xfId="38219"/>
    <cellStyle name="常规 2 4 6 4 2 2" xfId="38220"/>
    <cellStyle name="常规 2 4 6 4 3" xfId="38221"/>
    <cellStyle name="常规 2 4 6 4 3 2" xfId="38222"/>
    <cellStyle name="常规 2 4 6 4 4" xfId="38223"/>
    <cellStyle name="常规 2 4 6 4 5" xfId="38224"/>
    <cellStyle name="常规 2 4 6 5" xfId="38225"/>
    <cellStyle name="常规 2 4 6 5 10" xfId="38226"/>
    <cellStyle name="常规 2 4 6 5 10 2" xfId="38227"/>
    <cellStyle name="常规 2 4 6 5 11" xfId="38228"/>
    <cellStyle name="常规 2 4 6 5 11 2" xfId="38229"/>
    <cellStyle name="常规 2 4 6 5 12" xfId="38230"/>
    <cellStyle name="常规 2 4 6 5 12 2" xfId="38231"/>
    <cellStyle name="常规 2 4 6 5 13" xfId="38232"/>
    <cellStyle name="常规 2 4 6 5 14" xfId="38233"/>
    <cellStyle name="常规 2 4 6 5 2" xfId="38234"/>
    <cellStyle name="常规 2 4 6 5 2 2" xfId="38235"/>
    <cellStyle name="常规 2 4 6 5 2 2 2" xfId="38236"/>
    <cellStyle name="常规 2 4 6 5 2 3" xfId="38237"/>
    <cellStyle name="常规 2 4 6 5 2 3 2" xfId="38238"/>
    <cellStyle name="常规 2 4 6 5 2 4" xfId="38239"/>
    <cellStyle name="常规 2 4 6 5 2 5" xfId="38240"/>
    <cellStyle name="常规 2 4 6 5 3" xfId="38241"/>
    <cellStyle name="常规 2 4 6 5 3 2" xfId="38242"/>
    <cellStyle name="常规 2 4 6 5 3 2 2" xfId="38243"/>
    <cellStyle name="常规 2 4 6 5 3 3" xfId="38244"/>
    <cellStyle name="常规 2 4 6 5 3 3 2" xfId="38245"/>
    <cellStyle name="常规 2 4 6 5 3 4" xfId="38246"/>
    <cellStyle name="常规 2 4 6 5 3 5" xfId="38247"/>
    <cellStyle name="常规 2 4 6 5 4" xfId="38248"/>
    <cellStyle name="常规 2 4 6 5 4 2" xfId="38249"/>
    <cellStyle name="常规 2 4 6 5 4 2 2" xfId="38250"/>
    <cellStyle name="常规 2 4 6 5 4 3" xfId="38251"/>
    <cellStyle name="常规 2 4 6 5 4 3 2" xfId="38252"/>
    <cellStyle name="常规 2 4 6 5 4 4" xfId="38253"/>
    <cellStyle name="常规 2 4 6 5 4 5" xfId="38254"/>
    <cellStyle name="常规 2 4 6 5 5" xfId="38255"/>
    <cellStyle name="常规 2 4 6 5 5 2" xfId="38256"/>
    <cellStyle name="常规 2 4 6 5 6" xfId="38257"/>
    <cellStyle name="常规 2 4 6 5 6 2" xfId="38258"/>
    <cellStyle name="常规 2 4 6 5 7" xfId="38259"/>
    <cellStyle name="常规 2 4 6 5 7 2" xfId="38260"/>
    <cellStyle name="常规 2 4 6 5 8" xfId="38261"/>
    <cellStyle name="常规 2 4 6 5 8 2" xfId="38262"/>
    <cellStyle name="常规 2 4 6 5 9" xfId="38263"/>
    <cellStyle name="常规 2 4 6 5 9 2" xfId="38264"/>
    <cellStyle name="常规 2 4 6 6" xfId="38265"/>
    <cellStyle name="常规 2 4 6 6 2" xfId="38266"/>
    <cellStyle name="常规 2 4 6 6 2 2" xfId="38267"/>
    <cellStyle name="常规 2 4 6 6 2 2 2" xfId="38268"/>
    <cellStyle name="常规 2 4 6 6 2 3" xfId="38269"/>
    <cellStyle name="常规 2 4 6 6 2 3 2" xfId="38270"/>
    <cellStyle name="常规 2 4 6 6 2 4" xfId="38271"/>
    <cellStyle name="常规 2 4 6 6 2 5" xfId="38272"/>
    <cellStyle name="常规 2 4 6 6 3" xfId="38273"/>
    <cellStyle name="常规 2 4 6 6 3 2" xfId="38274"/>
    <cellStyle name="常规 2 4 6 6 3 2 2" xfId="38275"/>
    <cellStyle name="常规 2 4 6 6 3 3" xfId="38276"/>
    <cellStyle name="常规 2 4 6 6 3 3 2" xfId="38277"/>
    <cellStyle name="常规 2 4 6 6 3 4" xfId="38278"/>
    <cellStyle name="常规 2 4 6 6 3 5" xfId="38279"/>
    <cellStyle name="常规 2 4 6 6 4" xfId="38280"/>
    <cellStyle name="常规 2 4 6 6 5" xfId="38281"/>
    <cellStyle name="常规 2 4 6 6 6" xfId="38282"/>
    <cellStyle name="常规 2 4 6 6 7" xfId="38283"/>
    <cellStyle name="常规 2 4 6 7" xfId="38284"/>
    <cellStyle name="常规 2 4 6 7 2" xfId="38285"/>
    <cellStyle name="常规 2 4 6 7 3" xfId="38286"/>
    <cellStyle name="常规 2 4 6 7 4" xfId="38287"/>
    <cellStyle name="常规 2 4 6 7 5" xfId="38288"/>
    <cellStyle name="常规 2 4 6 8" xfId="38289"/>
    <cellStyle name="常规 2 4 6 8 2" xfId="38290"/>
    <cellStyle name="常规 2 4 6 9" xfId="38291"/>
    <cellStyle name="常规 2 4 6 9 2" xfId="38292"/>
    <cellStyle name="常规 2 4 7" xfId="38293"/>
    <cellStyle name="常规 2 4 7 2" xfId="38294"/>
    <cellStyle name="常规 2 4 7 2 2" xfId="38295"/>
    <cellStyle name="常规 2 4 7 2 2 2" xfId="38296"/>
    <cellStyle name="常规 2 4 7 2 3" xfId="38297"/>
    <cellStyle name="常规 2 4 7 2 3 2" xfId="38298"/>
    <cellStyle name="常规 2 4 7 2 4" xfId="38299"/>
    <cellStyle name="常规 2 4 7 2 5" xfId="38300"/>
    <cellStyle name="常规 2 4 7 3" xfId="38301"/>
    <cellStyle name="常规 2 4 7 3 10" xfId="38302"/>
    <cellStyle name="常规 2 4 7 3 10 2" xfId="38303"/>
    <cellStyle name="常规 2 4 7 3 11" xfId="38304"/>
    <cellStyle name="常规 2 4 7 3 11 2" xfId="38305"/>
    <cellStyle name="常规 2 4 7 3 12" xfId="38306"/>
    <cellStyle name="常规 2 4 7 3 12 2" xfId="38307"/>
    <cellStyle name="常规 2 4 7 3 13" xfId="38308"/>
    <cellStyle name="常规 2 4 7 3 14" xfId="38309"/>
    <cellStyle name="常规 2 4 7 3 2" xfId="38310"/>
    <cellStyle name="常规 2 4 7 3 2 2" xfId="38311"/>
    <cellStyle name="常规 2 4 7 3 2 2 2" xfId="38312"/>
    <cellStyle name="常规 2 4 7 3 2 3" xfId="38313"/>
    <cellStyle name="常规 2 4 7 3 2 3 2" xfId="38314"/>
    <cellStyle name="常规 2 4 7 3 2 4" xfId="38315"/>
    <cellStyle name="常规 2 4 7 3 2 5" xfId="38316"/>
    <cellStyle name="常规 2 4 7 3 3" xfId="38317"/>
    <cellStyle name="常规 2 4 7 3 3 2" xfId="38318"/>
    <cellStyle name="常规 2 4 7 3 3 2 2" xfId="38319"/>
    <cellStyle name="常规 2 4 7 3 3 3" xfId="38320"/>
    <cellStyle name="常规 2 4 7 3 3 3 2" xfId="38321"/>
    <cellStyle name="常规 2 4 7 3 3 4" xfId="38322"/>
    <cellStyle name="常规 2 4 7 3 3 5" xfId="38323"/>
    <cellStyle name="常规 2 4 7 3 4" xfId="38324"/>
    <cellStyle name="常规 2 4 7 3 4 2" xfId="38325"/>
    <cellStyle name="常规 2 4 7 3 4 2 2" xfId="38326"/>
    <cellStyle name="常规 2 4 7 3 4 3" xfId="38327"/>
    <cellStyle name="常规 2 4 7 3 4 3 2" xfId="38328"/>
    <cellStyle name="常规 2 4 7 3 4 4" xfId="38329"/>
    <cellStyle name="常规 2 4 7 3 4 5" xfId="38330"/>
    <cellStyle name="常规 2 4 7 3 5" xfId="38331"/>
    <cellStyle name="常规 2 4 7 3 5 2" xfId="38332"/>
    <cellStyle name="常规 2 4 7 3 6" xfId="38333"/>
    <cellStyle name="常规 2 4 7 3 6 2" xfId="38334"/>
    <cellStyle name="常规 2 4 7 3 7" xfId="38335"/>
    <cellStyle name="常规 2 4 7 3 7 2" xfId="38336"/>
    <cellStyle name="常规 2 4 7 3 8" xfId="38337"/>
    <cellStyle name="常规 2 4 7 3 8 2" xfId="38338"/>
    <cellStyle name="常规 2 4 7 3 9" xfId="38339"/>
    <cellStyle name="常规 2 4 7 3 9 2" xfId="38340"/>
    <cellStyle name="常规 2 4 7 4" xfId="38341"/>
    <cellStyle name="常规 2 4 7 4 2" xfId="38342"/>
    <cellStyle name="常规 2 4 7 4 2 2" xfId="38343"/>
    <cellStyle name="常规 2 4 7 4 2 2 2" xfId="38344"/>
    <cellStyle name="常规 2 4 7 4 2 3" xfId="38345"/>
    <cellStyle name="常规 2 4 7 4 2 3 2" xfId="38346"/>
    <cellStyle name="常规 2 4 7 4 2 4" xfId="38347"/>
    <cellStyle name="常规 2 4 7 4 2 5" xfId="38348"/>
    <cellStyle name="常规 2 4 7 4 3" xfId="38349"/>
    <cellStyle name="常规 2 4 7 4 3 2" xfId="38350"/>
    <cellStyle name="常规 2 4 7 4 3 2 2" xfId="38351"/>
    <cellStyle name="常规 2 4 7 4 3 3" xfId="38352"/>
    <cellStyle name="常规 2 4 7 4 3 3 2" xfId="38353"/>
    <cellStyle name="常规 2 4 7 4 3 4" xfId="38354"/>
    <cellStyle name="常规 2 4 7 4 3 5" xfId="38355"/>
    <cellStyle name="常规 2 4 7 4 4" xfId="38356"/>
    <cellStyle name="常规 2 4 7 4 5" xfId="38357"/>
    <cellStyle name="常规 2 4 7 4 6" xfId="38358"/>
    <cellStyle name="常规 2 4 7 4 7" xfId="38359"/>
    <cellStyle name="常规 2 4 7 5" xfId="38360"/>
    <cellStyle name="常规 2 4 7 5 2" xfId="38361"/>
    <cellStyle name="常规 2 4 7 5 3" xfId="38362"/>
    <cellStyle name="常规 2 4 7 5 4" xfId="38363"/>
    <cellStyle name="常规 2 4 7 5 5" xfId="38364"/>
    <cellStyle name="常规 2 4 7 6" xfId="38365"/>
    <cellStyle name="常规 2 4 7 6 2" xfId="38366"/>
    <cellStyle name="常规 2 4 7 7" xfId="38367"/>
    <cellStyle name="常规 2 4 7 7 2" xfId="38368"/>
    <cellStyle name="常规 2 4 7 8" xfId="38369"/>
    <cellStyle name="常规 2 4 7 9" xfId="38370"/>
    <cellStyle name="常规 2 4 8" xfId="38371"/>
    <cellStyle name="常规 2 4 8 2" xfId="38372"/>
    <cellStyle name="常规 2 4 8 2 10" xfId="38373"/>
    <cellStyle name="常规 2 4 8 2 10 2" xfId="38374"/>
    <cellStyle name="常规 2 4 8 2 11" xfId="38375"/>
    <cellStyle name="常规 2 4 8 2 11 2" xfId="38376"/>
    <cellStyle name="常规 2 4 8 2 12" xfId="38377"/>
    <cellStyle name="常规 2 4 8 2 12 2" xfId="38378"/>
    <cellStyle name="常规 2 4 8 2 13" xfId="38379"/>
    <cellStyle name="常规 2 4 8 2 14" xfId="38380"/>
    <cellStyle name="常规 2 4 8 2 2" xfId="38381"/>
    <cellStyle name="常规 2 4 8 2 2 2" xfId="38382"/>
    <cellStyle name="常规 2 4 8 2 2 2 2" xfId="38383"/>
    <cellStyle name="常规 2 4 8 2 2 3" xfId="38384"/>
    <cellStyle name="常规 2 4 8 2 2 3 2" xfId="38385"/>
    <cellStyle name="常规 2 4 8 2 2 4" xfId="38386"/>
    <cellStyle name="常规 2 4 8 2 2 5" xfId="38387"/>
    <cellStyle name="常规 2 4 8 2 3" xfId="38388"/>
    <cellStyle name="常规 2 4 8 2 3 2" xfId="38389"/>
    <cellStyle name="常规 2 4 8 2 3 2 2" xfId="38390"/>
    <cellStyle name="常规 2 4 8 2 3 3" xfId="38391"/>
    <cellStyle name="常规 2 4 8 2 3 3 2" xfId="38392"/>
    <cellStyle name="常规 2 4 8 2 3 4" xfId="38393"/>
    <cellStyle name="常规 2 4 8 2 3 5" xfId="38394"/>
    <cellStyle name="常规 2 4 8 2 4" xfId="38395"/>
    <cellStyle name="常规 2 4 8 2 4 2" xfId="38396"/>
    <cellStyle name="常规 2 4 8 2 4 2 2" xfId="38397"/>
    <cellStyle name="常规 2 4 8 2 4 3" xfId="38398"/>
    <cellStyle name="常规 2 4 8 2 4 3 2" xfId="38399"/>
    <cellStyle name="常规 2 4 8 2 4 4" xfId="38400"/>
    <cellStyle name="常规 2 4 8 2 4 5" xfId="38401"/>
    <cellStyle name="常规 2 4 8 2 5" xfId="38402"/>
    <cellStyle name="常规 2 4 8 2 5 2" xfId="38403"/>
    <cellStyle name="常规 2 4 8 2 6" xfId="38404"/>
    <cellStyle name="常规 2 4 8 2 6 2" xfId="38405"/>
    <cellStyle name="常规 2 4 8 2 7" xfId="38406"/>
    <cellStyle name="常规 2 4 8 2 7 2" xfId="38407"/>
    <cellStyle name="常规 2 4 8 2 8" xfId="38408"/>
    <cellStyle name="常规 2 4 8 2 8 2" xfId="38409"/>
    <cellStyle name="常规 2 4 8 2 9" xfId="38410"/>
    <cellStyle name="常规 2 4 8 2 9 2" xfId="38411"/>
    <cellStyle name="常规 2 4 8 3" xfId="38412"/>
    <cellStyle name="常规 2 4 8 3 2" xfId="38413"/>
    <cellStyle name="常规 2 4 8 3 2 2" xfId="38414"/>
    <cellStyle name="常规 2 4 8 3 2 2 2" xfId="38415"/>
    <cellStyle name="常规 2 4 8 3 2 3" xfId="38416"/>
    <cellStyle name="常规 2 4 8 3 2 3 2" xfId="38417"/>
    <cellStyle name="常规 2 4 8 3 2 4" xfId="38418"/>
    <cellStyle name="常规 2 4 8 3 2 5" xfId="38419"/>
    <cellStyle name="常规 2 4 8 3 3" xfId="38420"/>
    <cellStyle name="常规 2 4 8 3 3 2" xfId="38421"/>
    <cellStyle name="常规 2 4 8 3 3 2 2" xfId="38422"/>
    <cellStyle name="常规 2 4 8 3 3 3" xfId="38423"/>
    <cellStyle name="常规 2 4 8 3 3 3 2" xfId="38424"/>
    <cellStyle name="常规 2 4 8 3 3 4" xfId="38425"/>
    <cellStyle name="常规 2 4 8 3 3 5" xfId="38426"/>
    <cellStyle name="常规 2 4 8 3 4" xfId="38427"/>
    <cellStyle name="常规 2 4 8 3 5" xfId="38428"/>
    <cellStyle name="常规 2 4 8 3 6" xfId="38429"/>
    <cellStyle name="常规 2 4 8 3 7" xfId="38430"/>
    <cellStyle name="常规 2 4 8 4" xfId="38431"/>
    <cellStyle name="常规 2 4 8 4 2" xfId="38432"/>
    <cellStyle name="常规 2 4 8 4 3" xfId="38433"/>
    <cellStyle name="常规 2 4 8 4 4" xfId="38434"/>
    <cellStyle name="常规 2 4 8 4 5" xfId="38435"/>
    <cellStyle name="常规 2 4 8 5" xfId="38436"/>
    <cellStyle name="常规 2 4 8 5 2" xfId="38437"/>
    <cellStyle name="常规 2 4 8 6" xfId="38438"/>
    <cellStyle name="常规 2 4 8 6 2" xfId="38439"/>
    <cellStyle name="常规 2 4 8 7" xfId="38440"/>
    <cellStyle name="常规 2 4 8 8" xfId="38441"/>
    <cellStyle name="常规 2 4 9" xfId="38442"/>
    <cellStyle name="常规 2 4 9 2" xfId="38443"/>
    <cellStyle name="常规 2 4 9 2 10" xfId="38444"/>
    <cellStyle name="常规 2 4 9 2 10 2" xfId="38445"/>
    <cellStyle name="常规 2 4 9 2 11" xfId="38446"/>
    <cellStyle name="常规 2 4 9 2 11 2" xfId="38447"/>
    <cellStyle name="常规 2 4 9 2 12" xfId="38448"/>
    <cellStyle name="常规 2 4 9 2 12 2" xfId="38449"/>
    <cellStyle name="常规 2 4 9 2 13" xfId="38450"/>
    <cellStyle name="常规 2 4 9 2 14" xfId="38451"/>
    <cellStyle name="常规 2 4 9 2 2" xfId="38452"/>
    <cellStyle name="常规 2 4 9 2 2 2" xfId="38453"/>
    <cellStyle name="常规 2 4 9 2 2 2 2" xfId="38454"/>
    <cellStyle name="常规 2 4 9 2 2 3" xfId="38455"/>
    <cellStyle name="常规 2 4 9 2 2 3 2" xfId="38456"/>
    <cellStyle name="常规 2 4 9 2 2 4" xfId="38457"/>
    <cellStyle name="常规 2 4 9 2 2 5" xfId="38458"/>
    <cellStyle name="常规 2 4 9 2 3" xfId="38459"/>
    <cellStyle name="常规 2 4 9 2 3 2" xfId="38460"/>
    <cellStyle name="常规 2 4 9 2 3 2 2" xfId="38461"/>
    <cellStyle name="常规 2 4 9 2 3 3" xfId="38462"/>
    <cellStyle name="常规 2 4 9 2 3 3 2" xfId="38463"/>
    <cellStyle name="常规 2 4 9 2 3 4" xfId="38464"/>
    <cellStyle name="常规 2 4 9 2 3 5" xfId="38465"/>
    <cellStyle name="常规 2 4 9 2 4" xfId="38466"/>
    <cellStyle name="常规 2 4 9 2 4 2" xfId="38467"/>
    <cellStyle name="常规 2 4 9 2 4 2 2" xfId="38468"/>
    <cellStyle name="常规 2 4 9 2 4 3" xfId="38469"/>
    <cellStyle name="常规 2 4 9 2 4 3 2" xfId="38470"/>
    <cellStyle name="常规 2 4 9 2 4 4" xfId="38471"/>
    <cellStyle name="常规 2 4 9 2 4 5" xfId="38472"/>
    <cellStyle name="常规 2 4 9 2 5" xfId="38473"/>
    <cellStyle name="常规 2 4 9 2 5 2" xfId="38474"/>
    <cellStyle name="常规 2 4 9 2 6" xfId="38475"/>
    <cellStyle name="常规 2 4 9 2 6 2" xfId="38476"/>
    <cellStyle name="常规 2 4 9 2 7" xfId="38477"/>
    <cellStyle name="常规 2 4 9 2 7 2" xfId="38478"/>
    <cellStyle name="常规 2 4 9 2 8" xfId="38479"/>
    <cellStyle name="常规 2 4 9 2 8 2" xfId="38480"/>
    <cellStyle name="常规 2 4 9 2 9" xfId="38481"/>
    <cellStyle name="常规 2 4 9 2 9 2" xfId="38482"/>
    <cellStyle name="常规 2 4 9 3" xfId="38483"/>
    <cellStyle name="常规 2 4 9 3 2" xfId="38484"/>
    <cellStyle name="常规 2 4 9 3 2 2" xfId="38485"/>
    <cellStyle name="常规 2 4 9 3 2 2 2" xfId="38486"/>
    <cellStyle name="常规 2 4 9 3 2 3" xfId="38487"/>
    <cellStyle name="常规 2 4 9 3 2 3 2" xfId="38488"/>
    <cellStyle name="常规 2 4 9 3 2 4" xfId="38489"/>
    <cellStyle name="常规 2 4 9 3 2 5" xfId="38490"/>
    <cellStyle name="常规 2 4 9 3 3" xfId="38491"/>
    <cellStyle name="常规 2 4 9 3 3 2" xfId="38492"/>
    <cellStyle name="常规 2 4 9 3 3 2 2" xfId="38493"/>
    <cellStyle name="常规 2 4 9 3 3 3" xfId="38494"/>
    <cellStyle name="常规 2 4 9 3 3 3 2" xfId="38495"/>
    <cellStyle name="常规 2 4 9 3 3 4" xfId="38496"/>
    <cellStyle name="常规 2 4 9 3 3 5" xfId="38497"/>
    <cellStyle name="常规 2 4 9 3 4" xfId="38498"/>
    <cellStyle name="常规 2 4 9 3 5" xfId="38499"/>
    <cellStyle name="常规 2 4 9 3 6" xfId="38500"/>
    <cellStyle name="常规 2 4 9 3 7" xfId="38501"/>
    <cellStyle name="常规 2 4 9 4" xfId="38502"/>
    <cellStyle name="常规 2 4 9 4 2" xfId="38503"/>
    <cellStyle name="常规 2 4 9 4 3" xfId="38504"/>
    <cellStyle name="常规 2 4 9 4 4" xfId="38505"/>
    <cellStyle name="常规 2 4 9 4 5" xfId="38506"/>
    <cellStyle name="常规 2 4 9 5" xfId="38507"/>
    <cellStyle name="常规 2 4 9 5 2" xfId="38508"/>
    <cellStyle name="常规 2 4 9 6" xfId="38509"/>
    <cellStyle name="常规 2 4 9 6 2" xfId="38510"/>
    <cellStyle name="常规 2 4 9 7" xfId="38511"/>
    <cellStyle name="常规 2 4 9 8" xfId="38512"/>
    <cellStyle name="常规 2 5" xfId="38513"/>
    <cellStyle name="常规 2 5 10" xfId="38514"/>
    <cellStyle name="常规 2 5 10 2" xfId="38515"/>
    <cellStyle name="常规 2 5 10 2 2" xfId="38516"/>
    <cellStyle name="常规 2 5 10 3" xfId="38517"/>
    <cellStyle name="常规 2 5 10 3 2" xfId="38518"/>
    <cellStyle name="常规 2 5 10 4" xfId="38519"/>
    <cellStyle name="常规 2 5 10 5" xfId="38520"/>
    <cellStyle name="常规 2 5 11" xfId="38521"/>
    <cellStyle name="常规 2 5 11 2" xfId="38522"/>
    <cellStyle name="常规 2 5 11 2 2" xfId="38523"/>
    <cellStyle name="常规 2 5 11 3" xfId="38524"/>
    <cellStyle name="常规 2 5 11 3 2" xfId="38525"/>
    <cellStyle name="常规 2 5 11 4" xfId="38526"/>
    <cellStyle name="常规 2 5 11 5" xfId="38527"/>
    <cellStyle name="常规 2 5 12" xfId="38528"/>
    <cellStyle name="常规 2 5 12 2" xfId="38529"/>
    <cellStyle name="常规 2 5 12 2 2" xfId="38530"/>
    <cellStyle name="常规 2 5 12 3" xfId="38531"/>
    <cellStyle name="常规 2 5 12 3 2" xfId="38532"/>
    <cellStyle name="常规 2 5 12 4" xfId="38533"/>
    <cellStyle name="常规 2 5 12 5" xfId="38534"/>
    <cellStyle name="常规 2 5 13" xfId="38535"/>
    <cellStyle name="常规 2 5 13 2" xfId="38536"/>
    <cellStyle name="常规 2 5 13 2 2" xfId="38537"/>
    <cellStyle name="常规 2 5 13 3" xfId="38538"/>
    <cellStyle name="常规 2 5 13 3 2" xfId="38539"/>
    <cellStyle name="常规 2 5 13 4" xfId="38540"/>
    <cellStyle name="常规 2 5 13 5" xfId="38541"/>
    <cellStyle name="常规 2 5 14" xfId="38542"/>
    <cellStyle name="常规 2 5 14 2" xfId="38543"/>
    <cellStyle name="常规 2 5 14 2 2" xfId="38544"/>
    <cellStyle name="常规 2 5 14 3" xfId="38545"/>
    <cellStyle name="常规 2 5 14 3 2" xfId="38546"/>
    <cellStyle name="常规 2 5 14 4" xfId="38547"/>
    <cellStyle name="常规 2 5 14 5" xfId="38548"/>
    <cellStyle name="常规 2 5 15" xfId="38549"/>
    <cellStyle name="常规 2 5 15 2" xfId="38550"/>
    <cellStyle name="常规 2 5 15 2 2" xfId="38551"/>
    <cellStyle name="常规 2 5 15 3" xfId="38552"/>
    <cellStyle name="常规 2 5 15 3 2" xfId="38553"/>
    <cellStyle name="常规 2 5 15 4" xfId="38554"/>
    <cellStyle name="常规 2 5 15 5" xfId="38555"/>
    <cellStyle name="常规 2 5 16" xfId="38556"/>
    <cellStyle name="常规 2 5 16 2" xfId="38557"/>
    <cellStyle name="常规 2 5 16 2 2" xfId="38558"/>
    <cellStyle name="常规 2 5 16 3" xfId="38559"/>
    <cellStyle name="常规 2 5 16 3 2" xfId="38560"/>
    <cellStyle name="常规 2 5 16 4" xfId="38561"/>
    <cellStyle name="常规 2 5 16 5" xfId="38562"/>
    <cellStyle name="常规 2 5 17" xfId="38563"/>
    <cellStyle name="常规 2 5 17 2" xfId="38564"/>
    <cellStyle name="常规 2 5 17 2 2" xfId="38565"/>
    <cellStyle name="常规 2 5 17 3" xfId="38566"/>
    <cellStyle name="常规 2 5 17 3 2" xfId="38567"/>
    <cellStyle name="常规 2 5 17 4" xfId="38568"/>
    <cellStyle name="常规 2 5 17 5" xfId="38569"/>
    <cellStyle name="常规 2 5 18" xfId="38570"/>
    <cellStyle name="常规 2 5 18 2" xfId="38571"/>
    <cellStyle name="常规 2 5 18 2 2" xfId="38572"/>
    <cellStyle name="常规 2 5 18 3" xfId="38573"/>
    <cellStyle name="常规 2 5 18 3 2" xfId="38574"/>
    <cellStyle name="常规 2 5 18 4" xfId="38575"/>
    <cellStyle name="常规 2 5 18 5" xfId="38576"/>
    <cellStyle name="常规 2 5 19" xfId="38577"/>
    <cellStyle name="常规 2 5 19 2" xfId="38578"/>
    <cellStyle name="常规 2 5 19 2 2" xfId="38579"/>
    <cellStyle name="常规 2 5 19 3" xfId="38580"/>
    <cellStyle name="常规 2 5 19 3 2" xfId="38581"/>
    <cellStyle name="常规 2 5 19 4" xfId="38582"/>
    <cellStyle name="常规 2 5 19 5" xfId="38583"/>
    <cellStyle name="常规 2 5 2" xfId="38584"/>
    <cellStyle name="常规 2 5 2 2" xfId="38585"/>
    <cellStyle name="常规 2 5 2 2 2" xfId="38586"/>
    <cellStyle name="常规 2 5 2 2 2 10" xfId="38587"/>
    <cellStyle name="常规 2 5 2 2 2 10 2" xfId="38588"/>
    <cellStyle name="常规 2 5 2 2 2 11" xfId="38589"/>
    <cellStyle name="常规 2 5 2 2 2 11 2" xfId="38590"/>
    <cellStyle name="常规 2 5 2 2 2 12" xfId="38591"/>
    <cellStyle name="常规 2 5 2 2 2 12 2" xfId="38592"/>
    <cellStyle name="常规 2 5 2 2 2 13" xfId="38593"/>
    <cellStyle name="常规 2 5 2 2 2 14" xfId="38594"/>
    <cellStyle name="常规 2 5 2 2 2 2" xfId="38595"/>
    <cellStyle name="常规 2 5 2 2 2 2 2" xfId="38596"/>
    <cellStyle name="常规 2 5 2 2 2 2 2 2" xfId="38597"/>
    <cellStyle name="常规 2 5 2 2 2 2 3" xfId="38598"/>
    <cellStyle name="常规 2 5 2 2 2 2 3 2" xfId="38599"/>
    <cellStyle name="常规 2 5 2 2 2 2 4" xfId="38600"/>
    <cellStyle name="常规 2 5 2 2 2 2 5" xfId="38601"/>
    <cellStyle name="常规 2 5 2 2 2 3" xfId="38602"/>
    <cellStyle name="常规 2 5 2 2 2 3 2" xfId="38603"/>
    <cellStyle name="常规 2 5 2 2 2 3 2 2" xfId="38604"/>
    <cellStyle name="常规 2 5 2 2 2 3 3" xfId="38605"/>
    <cellStyle name="常规 2 5 2 2 2 3 3 2" xfId="38606"/>
    <cellStyle name="常规 2 5 2 2 2 3 4" xfId="38607"/>
    <cellStyle name="常规 2 5 2 2 2 3 5" xfId="38608"/>
    <cellStyle name="常规 2 5 2 2 2 4" xfId="38609"/>
    <cellStyle name="常规 2 5 2 2 2 4 2" xfId="38610"/>
    <cellStyle name="常规 2 5 2 2 2 4 2 2" xfId="38611"/>
    <cellStyle name="常规 2 5 2 2 2 4 3" xfId="38612"/>
    <cellStyle name="常规 2 5 2 2 2 4 3 2" xfId="38613"/>
    <cellStyle name="常规 2 5 2 2 2 4 4" xfId="38614"/>
    <cellStyle name="常规 2 5 2 2 2 4 5" xfId="38615"/>
    <cellStyle name="常规 2 5 2 2 2 5" xfId="38616"/>
    <cellStyle name="常规 2 5 2 2 2 5 2" xfId="38617"/>
    <cellStyle name="常规 2 5 2 2 2 6" xfId="38618"/>
    <cellStyle name="常规 2 5 2 2 2 6 2" xfId="38619"/>
    <cellStyle name="常规 2 5 2 2 2 7" xfId="38620"/>
    <cellStyle name="常规 2 5 2 2 2 7 2" xfId="38621"/>
    <cellStyle name="常规 2 5 2 2 2 8" xfId="38622"/>
    <cellStyle name="常规 2 5 2 2 2 8 2" xfId="38623"/>
    <cellStyle name="常规 2 5 2 2 2 9" xfId="38624"/>
    <cellStyle name="常规 2 5 2 2 2 9 2" xfId="38625"/>
    <cellStyle name="常规 2 5 2 2 3" xfId="38626"/>
    <cellStyle name="常规 2 5 2 2 3 2" xfId="38627"/>
    <cellStyle name="常规 2 5 2 2 3 2 2" xfId="38628"/>
    <cellStyle name="常规 2 5 2 2 3 2 2 2" xfId="38629"/>
    <cellStyle name="常规 2 5 2 2 3 2 3" xfId="38630"/>
    <cellStyle name="常规 2 5 2 2 3 2 3 2" xfId="38631"/>
    <cellStyle name="常规 2 5 2 2 3 2 4" xfId="38632"/>
    <cellStyle name="常规 2 5 2 2 3 2 5" xfId="38633"/>
    <cellStyle name="常规 2 5 2 2 3 3" xfId="38634"/>
    <cellStyle name="常规 2 5 2 2 3 3 2" xfId="38635"/>
    <cellStyle name="常规 2 5 2 2 3 3 2 2" xfId="38636"/>
    <cellStyle name="常规 2 5 2 2 3 3 3" xfId="38637"/>
    <cellStyle name="常规 2 5 2 2 3 3 3 2" xfId="38638"/>
    <cellStyle name="常规 2 5 2 2 3 3 4" xfId="38639"/>
    <cellStyle name="常规 2 5 2 2 3 3 5" xfId="38640"/>
    <cellStyle name="常规 2 5 2 2 3 4" xfId="38641"/>
    <cellStyle name="常规 2 5 2 2 3 5" xfId="38642"/>
    <cellStyle name="常规 2 5 2 2 3 6" xfId="38643"/>
    <cellStyle name="常规 2 5 2 2 3 7" xfId="38644"/>
    <cellStyle name="常规 2 5 2 2 4" xfId="38645"/>
    <cellStyle name="常规 2 5 2 2 4 2" xfId="38646"/>
    <cellStyle name="常规 2 5 2 2 4 2 2" xfId="38647"/>
    <cellStyle name="常规 2 5 2 2 4 2 2 2" xfId="38648"/>
    <cellStyle name="常规 2 5 2 2 4 2 3" xfId="38649"/>
    <cellStyle name="常规 2 5 2 2 4 2 3 2" xfId="38650"/>
    <cellStyle name="常规 2 5 2 2 4 2 4" xfId="38651"/>
    <cellStyle name="常规 2 5 2 2 4 2 5" xfId="38652"/>
    <cellStyle name="常规 2 5 2 2 4 3" xfId="38653"/>
    <cellStyle name="常规 2 5 2 2 4 3 2" xfId="38654"/>
    <cellStyle name="常规 2 5 2 2 4 3 2 2" xfId="38655"/>
    <cellStyle name="常规 2 5 2 2 4 3 3" xfId="38656"/>
    <cellStyle name="常规 2 5 2 2 4 3 3 2" xfId="38657"/>
    <cellStyle name="常规 2 5 2 2 4 3 4" xfId="38658"/>
    <cellStyle name="常规 2 5 2 2 4 3 5" xfId="38659"/>
    <cellStyle name="常规 2 5 2 2 4 4" xfId="38660"/>
    <cellStyle name="常规 2 5 2 2 4 5" xfId="38661"/>
    <cellStyle name="常规 2 5 2 2 4 6" xfId="38662"/>
    <cellStyle name="常规 2 5 2 2 4 7" xfId="38663"/>
    <cellStyle name="常规 2 5 2 2 5" xfId="38664"/>
    <cellStyle name="常规 2 5 2 2 5 2" xfId="38665"/>
    <cellStyle name="常规 2 5 2 2 5 2 2" xfId="38666"/>
    <cellStyle name="常规 2 5 2 2 5 3" xfId="38667"/>
    <cellStyle name="常规 2 5 2 2 5 3 2" xfId="38668"/>
    <cellStyle name="常规 2 5 2 2 5 4" xfId="38669"/>
    <cellStyle name="常规 2 5 2 2 5 5" xfId="38670"/>
    <cellStyle name="常规 2 5 2 2 6" xfId="38671"/>
    <cellStyle name="常规 2 5 2 2 6 2" xfId="38672"/>
    <cellStyle name="常规 2 5 2 2 7" xfId="38673"/>
    <cellStyle name="常规 2 5 2 2 7 2" xfId="38674"/>
    <cellStyle name="常规 2 5 2 2 8" xfId="38675"/>
    <cellStyle name="常规 2 5 2 2 9" xfId="38676"/>
    <cellStyle name="常规 2 5 2 3" xfId="38677"/>
    <cellStyle name="常规 2 5 2 3 10" xfId="38678"/>
    <cellStyle name="常规 2 5 2 3 10 2" xfId="38679"/>
    <cellStyle name="常规 2 5 2 3 11" xfId="38680"/>
    <cellStyle name="常规 2 5 2 3 11 2" xfId="38681"/>
    <cellStyle name="常规 2 5 2 3 12" xfId="38682"/>
    <cellStyle name="常规 2 5 2 3 12 2" xfId="38683"/>
    <cellStyle name="常规 2 5 2 3 13" xfId="38684"/>
    <cellStyle name="常规 2 5 2 3 13 2" xfId="38685"/>
    <cellStyle name="常规 2 5 2 3 14" xfId="38686"/>
    <cellStyle name="常规 2 5 2 3 14 2" xfId="38687"/>
    <cellStyle name="常规 2 5 2 3 15" xfId="38688"/>
    <cellStyle name="常规 2 5 2 3 16" xfId="38689"/>
    <cellStyle name="常规 2 5 2 3 2" xfId="38690"/>
    <cellStyle name="常规 2 5 2 3 2 2" xfId="38691"/>
    <cellStyle name="常规 2 5 2 3 2 2 2" xfId="38692"/>
    <cellStyle name="常规 2 5 2 3 2 3" xfId="38693"/>
    <cellStyle name="常规 2 5 2 3 2 3 2" xfId="38694"/>
    <cellStyle name="常规 2 5 2 3 2 4" xfId="38695"/>
    <cellStyle name="常规 2 5 2 3 2 5" xfId="38696"/>
    <cellStyle name="常规 2 5 2 3 3" xfId="38697"/>
    <cellStyle name="常规 2 5 2 3 3 2" xfId="38698"/>
    <cellStyle name="常规 2 5 2 3 3 2 2" xfId="38699"/>
    <cellStyle name="常规 2 5 2 3 3 2 2 2" xfId="38700"/>
    <cellStyle name="常规 2 5 2 3 3 2 3" xfId="38701"/>
    <cellStyle name="常规 2 5 2 3 3 2 3 2" xfId="38702"/>
    <cellStyle name="常规 2 5 2 3 3 2 4" xfId="38703"/>
    <cellStyle name="常规 2 5 2 3 3 2 5" xfId="38704"/>
    <cellStyle name="常规 2 5 2 3 3 3" xfId="38705"/>
    <cellStyle name="常规 2 5 2 3 3 3 2" xfId="38706"/>
    <cellStyle name="常规 2 5 2 3 3 3 2 2" xfId="38707"/>
    <cellStyle name="常规 2 5 2 3 3 3 3" xfId="38708"/>
    <cellStyle name="常规 2 5 2 3 3 3 3 2" xfId="38709"/>
    <cellStyle name="常规 2 5 2 3 3 3 4" xfId="38710"/>
    <cellStyle name="常规 2 5 2 3 3 3 5" xfId="38711"/>
    <cellStyle name="常规 2 5 2 3 3 4" xfId="38712"/>
    <cellStyle name="常规 2 5 2 3 3 5" xfId="38713"/>
    <cellStyle name="常规 2 5 2 3 3 6" xfId="38714"/>
    <cellStyle name="常规 2 5 2 3 3 7" xfId="38715"/>
    <cellStyle name="常规 2 5 2 3 4" xfId="38716"/>
    <cellStyle name="常规 2 5 2 3 4 2" xfId="38717"/>
    <cellStyle name="常规 2 5 2 3 4 2 2" xfId="38718"/>
    <cellStyle name="常规 2 5 2 3 4 2 2 2" xfId="38719"/>
    <cellStyle name="常规 2 5 2 3 4 2 3" xfId="38720"/>
    <cellStyle name="常规 2 5 2 3 4 2 3 2" xfId="38721"/>
    <cellStyle name="常规 2 5 2 3 4 2 4" xfId="38722"/>
    <cellStyle name="常规 2 5 2 3 4 2 5" xfId="38723"/>
    <cellStyle name="常规 2 5 2 3 4 3" xfId="38724"/>
    <cellStyle name="常规 2 5 2 3 4 4" xfId="38725"/>
    <cellStyle name="常规 2 5 2 3 4 5" xfId="38726"/>
    <cellStyle name="常规 2 5 2 3 4 6" xfId="38727"/>
    <cellStyle name="常规 2 5 2 3 5" xfId="38728"/>
    <cellStyle name="常规 2 5 2 3 5 2" xfId="38729"/>
    <cellStyle name="常规 2 5 2 3 5 2 2" xfId="38730"/>
    <cellStyle name="常规 2 5 2 3 5 3" xfId="38731"/>
    <cellStyle name="常规 2 5 2 3 5 3 2" xfId="38732"/>
    <cellStyle name="常规 2 5 2 3 5 4" xfId="38733"/>
    <cellStyle name="常规 2 5 2 3 5 5" xfId="38734"/>
    <cellStyle name="常规 2 5 2 3 6" xfId="38735"/>
    <cellStyle name="常规 2 5 2 3 6 2" xfId="38736"/>
    <cellStyle name="常规 2 5 2 3 6 2 2" xfId="38737"/>
    <cellStyle name="常规 2 5 2 3 6 3" xfId="38738"/>
    <cellStyle name="常规 2 5 2 3 6 3 2" xfId="38739"/>
    <cellStyle name="常规 2 5 2 3 6 4" xfId="38740"/>
    <cellStyle name="常规 2 5 2 3 6 5" xfId="38741"/>
    <cellStyle name="常规 2 5 2 3 7" xfId="38742"/>
    <cellStyle name="常规 2 5 2 3 7 2" xfId="38743"/>
    <cellStyle name="常规 2 5 2 3 8" xfId="38744"/>
    <cellStyle name="常规 2 5 2 3 8 2" xfId="38745"/>
    <cellStyle name="常规 2 5 2 3 9" xfId="38746"/>
    <cellStyle name="常规 2 5 2 3 9 2" xfId="38747"/>
    <cellStyle name="常规 2 5 2 4" xfId="38748"/>
    <cellStyle name="常规 2 5 2 4 2" xfId="38749"/>
    <cellStyle name="常规 2 5 2 5" xfId="38750"/>
    <cellStyle name="常规 2 5 2 5 2" xfId="38751"/>
    <cellStyle name="常规 2 5 2 6" xfId="38752"/>
    <cellStyle name="常规 2 5 2 7" xfId="38753"/>
    <cellStyle name="常规 2 5 20" xfId="38754"/>
    <cellStyle name="常规 2 5 20 2" xfId="38755"/>
    <cellStyle name="常规 2 5 21" xfId="38756"/>
    <cellStyle name="常规 2 5 21 2" xfId="38757"/>
    <cellStyle name="常规 2 5 22" xfId="38758"/>
    <cellStyle name="常规 2 5 23" xfId="38759"/>
    <cellStyle name="常规 2 5 3" xfId="38760"/>
    <cellStyle name="常规 2 5 3 2" xfId="38761"/>
    <cellStyle name="常规 2 5 3 2 2" xfId="38762"/>
    <cellStyle name="常规 2 5 3 2 2 10" xfId="38763"/>
    <cellStyle name="常规 2 5 3 2 2 10 2" xfId="38764"/>
    <cellStyle name="常规 2 5 3 2 2 11" xfId="38765"/>
    <cellStyle name="常规 2 5 3 2 2 11 2" xfId="38766"/>
    <cellStyle name="常规 2 5 3 2 2 12" xfId="38767"/>
    <cellStyle name="常规 2 5 3 2 2 12 2" xfId="38768"/>
    <cellStyle name="常规 2 5 3 2 2 13" xfId="38769"/>
    <cellStyle name="常规 2 5 3 2 2 14" xfId="38770"/>
    <cellStyle name="常规 2 5 3 2 2 2" xfId="38771"/>
    <cellStyle name="常规 2 5 3 2 2 2 2" xfId="38772"/>
    <cellStyle name="常规 2 5 3 2 2 2 2 2" xfId="38773"/>
    <cellStyle name="常规 2 5 3 2 2 2 3" xfId="38774"/>
    <cellStyle name="常规 2 5 3 2 2 2 3 2" xfId="38775"/>
    <cellStyle name="常规 2 5 3 2 2 2 4" xfId="38776"/>
    <cellStyle name="常规 2 5 3 2 2 2 5" xfId="38777"/>
    <cellStyle name="常规 2 5 3 2 2 3" xfId="38778"/>
    <cellStyle name="常规 2 5 3 2 2 3 2" xfId="38779"/>
    <cellStyle name="常规 2 5 3 2 2 3 2 2" xfId="38780"/>
    <cellStyle name="常规 2 5 3 2 2 3 3" xfId="38781"/>
    <cellStyle name="常规 2 5 3 2 2 3 3 2" xfId="38782"/>
    <cellStyle name="常规 2 5 3 2 2 3 4" xfId="38783"/>
    <cellStyle name="常规 2 5 3 2 2 3 5" xfId="38784"/>
    <cellStyle name="常规 2 5 3 2 2 4" xfId="38785"/>
    <cellStyle name="常规 2 5 3 2 2 4 2" xfId="38786"/>
    <cellStyle name="常规 2 5 3 2 2 4 2 2" xfId="38787"/>
    <cellStyle name="常规 2 5 3 2 2 4 3" xfId="38788"/>
    <cellStyle name="常规 2 5 3 2 2 4 3 2" xfId="38789"/>
    <cellStyle name="常规 2 5 3 2 2 4 4" xfId="38790"/>
    <cellStyle name="常规 2 5 3 2 2 4 5" xfId="38791"/>
    <cellStyle name="常规 2 5 3 2 2 5" xfId="38792"/>
    <cellStyle name="常规 2 5 3 2 2 5 2" xfId="38793"/>
    <cellStyle name="常规 2 5 3 2 2 6" xfId="38794"/>
    <cellStyle name="常规 2 5 3 2 2 6 2" xfId="38795"/>
    <cellStyle name="常规 2 5 3 2 2 7" xfId="38796"/>
    <cellStyle name="常规 2 5 3 2 2 7 2" xfId="38797"/>
    <cellStyle name="常规 2 5 3 2 2 8" xfId="38798"/>
    <cellStyle name="常规 2 5 3 2 2 8 2" xfId="38799"/>
    <cellStyle name="常规 2 5 3 2 2 9" xfId="38800"/>
    <cellStyle name="常规 2 5 3 2 2 9 2" xfId="38801"/>
    <cellStyle name="常规 2 5 3 2 3" xfId="38802"/>
    <cellStyle name="常规 2 5 3 2 3 2" xfId="38803"/>
    <cellStyle name="常规 2 5 3 2 3 2 2" xfId="38804"/>
    <cellStyle name="常规 2 5 3 2 3 2 2 2" xfId="38805"/>
    <cellStyle name="常规 2 5 3 2 3 2 3" xfId="38806"/>
    <cellStyle name="常规 2 5 3 2 3 2 3 2" xfId="38807"/>
    <cellStyle name="常规 2 5 3 2 3 2 4" xfId="38808"/>
    <cellStyle name="常规 2 5 3 2 3 2 5" xfId="38809"/>
    <cellStyle name="常规 2 5 3 2 3 3" xfId="38810"/>
    <cellStyle name="常规 2 5 3 2 3 3 2" xfId="38811"/>
    <cellStyle name="常规 2 5 3 2 3 3 2 2" xfId="38812"/>
    <cellStyle name="常规 2 5 3 2 3 3 3" xfId="38813"/>
    <cellStyle name="常规 2 5 3 2 3 3 3 2" xfId="38814"/>
    <cellStyle name="常规 2 5 3 2 3 3 4" xfId="38815"/>
    <cellStyle name="常规 2 5 3 2 3 3 5" xfId="38816"/>
    <cellStyle name="常规 2 5 3 2 3 4" xfId="38817"/>
    <cellStyle name="常规 2 5 3 2 3 5" xfId="38818"/>
    <cellStyle name="常规 2 5 3 2 3 6" xfId="38819"/>
    <cellStyle name="常规 2 5 3 2 3 7" xfId="38820"/>
    <cellStyle name="常规 2 5 3 2 4" xfId="38821"/>
    <cellStyle name="常规 2 5 3 2 4 2" xfId="38822"/>
    <cellStyle name="常规 2 5 3 2 4 2 2" xfId="38823"/>
    <cellStyle name="常规 2 5 3 2 4 2 2 2" xfId="38824"/>
    <cellStyle name="常规 2 5 3 2 4 2 3" xfId="38825"/>
    <cellStyle name="常规 2 5 3 2 4 2 3 2" xfId="38826"/>
    <cellStyle name="常规 2 5 3 2 4 2 4" xfId="38827"/>
    <cellStyle name="常规 2 5 3 2 4 2 5" xfId="38828"/>
    <cellStyle name="常规 2 5 3 2 4 3" xfId="38829"/>
    <cellStyle name="常规 2 5 3 2 4 3 2" xfId="38830"/>
    <cellStyle name="常规 2 5 3 2 4 3 2 2" xfId="38831"/>
    <cellStyle name="常规 2 5 3 2 4 3 3" xfId="38832"/>
    <cellStyle name="常规 2 5 3 2 4 3 3 2" xfId="38833"/>
    <cellStyle name="常规 2 5 3 2 4 3 4" xfId="38834"/>
    <cellStyle name="常规 2 5 3 2 4 3 5" xfId="38835"/>
    <cellStyle name="常规 2 5 3 2 4 4" xfId="38836"/>
    <cellStyle name="常规 2 5 3 2 4 5" xfId="38837"/>
    <cellStyle name="常规 2 5 3 2 4 6" xfId="38838"/>
    <cellStyle name="常规 2 5 3 2 4 7" xfId="38839"/>
    <cellStyle name="常规 2 5 3 2 5" xfId="38840"/>
    <cellStyle name="常规 2 5 3 2 5 2" xfId="38841"/>
    <cellStyle name="常规 2 5 3 2 5 2 2" xfId="38842"/>
    <cellStyle name="常规 2 5 3 2 5 3" xfId="38843"/>
    <cellStyle name="常规 2 5 3 2 5 3 2" xfId="38844"/>
    <cellStyle name="常规 2 5 3 2 5 4" xfId="38845"/>
    <cellStyle name="常规 2 5 3 2 5 5" xfId="38846"/>
    <cellStyle name="常规 2 5 3 2 6" xfId="38847"/>
    <cellStyle name="常规 2 5 3 2 6 2" xfId="38848"/>
    <cellStyle name="常规 2 5 3 2 7" xfId="38849"/>
    <cellStyle name="常规 2 5 3 2 7 2" xfId="38850"/>
    <cellStyle name="常规 2 5 3 2 8" xfId="38851"/>
    <cellStyle name="常规 2 5 3 2 9" xfId="38852"/>
    <cellStyle name="常规 2 5 3 3" xfId="38853"/>
    <cellStyle name="常规 2 5 3 3 10" xfId="38854"/>
    <cellStyle name="常规 2 5 3 3 10 2" xfId="38855"/>
    <cellStyle name="常规 2 5 3 3 11" xfId="38856"/>
    <cellStyle name="常规 2 5 3 3 11 2" xfId="38857"/>
    <cellStyle name="常规 2 5 3 3 12" xfId="38858"/>
    <cellStyle name="常规 2 5 3 3 12 2" xfId="38859"/>
    <cellStyle name="常规 2 5 3 3 13" xfId="38860"/>
    <cellStyle name="常规 2 5 3 3 13 2" xfId="38861"/>
    <cellStyle name="常规 2 5 3 3 14" xfId="38862"/>
    <cellStyle name="常规 2 5 3 3 14 2" xfId="38863"/>
    <cellStyle name="常规 2 5 3 3 15" xfId="38864"/>
    <cellStyle name="常规 2 5 3 3 16" xfId="38865"/>
    <cellStyle name="常规 2 5 3 3 2" xfId="38866"/>
    <cellStyle name="常规 2 5 3 3 2 2" xfId="38867"/>
    <cellStyle name="常规 2 5 3 3 2 2 2" xfId="38868"/>
    <cellStyle name="常规 2 5 3 3 2 3" xfId="38869"/>
    <cellStyle name="常规 2 5 3 3 2 3 2" xfId="38870"/>
    <cellStyle name="常规 2 5 3 3 2 4" xfId="38871"/>
    <cellStyle name="常规 2 5 3 3 2 5" xfId="38872"/>
    <cellStyle name="常规 2 5 3 3 3" xfId="38873"/>
    <cellStyle name="常规 2 5 3 3 3 2" xfId="38874"/>
    <cellStyle name="常规 2 5 3 3 3 2 2" xfId="38875"/>
    <cellStyle name="常规 2 5 3 3 3 2 2 2" xfId="38876"/>
    <cellStyle name="常规 2 5 3 3 3 2 3" xfId="38877"/>
    <cellStyle name="常规 2 5 3 3 3 2 3 2" xfId="38878"/>
    <cellStyle name="常规 2 5 3 3 3 2 4" xfId="38879"/>
    <cellStyle name="常规 2 5 3 3 3 2 5" xfId="38880"/>
    <cellStyle name="常规 2 5 3 3 3 3" xfId="38881"/>
    <cellStyle name="常规 2 5 3 3 3 3 2" xfId="38882"/>
    <cellStyle name="常规 2 5 3 3 3 3 2 2" xfId="38883"/>
    <cellStyle name="常规 2 5 3 3 3 3 3" xfId="38884"/>
    <cellStyle name="常规 2 5 3 3 3 3 3 2" xfId="38885"/>
    <cellStyle name="常规 2 5 3 3 3 3 4" xfId="38886"/>
    <cellStyle name="常规 2 5 3 3 3 3 5" xfId="38887"/>
    <cellStyle name="常规 2 5 3 3 3 4" xfId="38888"/>
    <cellStyle name="常规 2 5 3 3 3 5" xfId="38889"/>
    <cellStyle name="常规 2 5 3 3 3 6" xfId="38890"/>
    <cellStyle name="常规 2 5 3 3 3 7" xfId="38891"/>
    <cellStyle name="常规 2 5 3 3 4" xfId="38892"/>
    <cellStyle name="常规 2 5 3 3 4 2" xfId="38893"/>
    <cellStyle name="常规 2 5 3 3 4 2 2" xfId="38894"/>
    <cellStyle name="常规 2 5 3 3 4 2 2 2" xfId="38895"/>
    <cellStyle name="常规 2 5 3 3 4 2 3" xfId="38896"/>
    <cellStyle name="常规 2 5 3 3 4 2 3 2" xfId="38897"/>
    <cellStyle name="常规 2 5 3 3 4 2 4" xfId="38898"/>
    <cellStyle name="常规 2 5 3 3 4 2 5" xfId="38899"/>
    <cellStyle name="常规 2 5 3 3 4 3" xfId="38900"/>
    <cellStyle name="常规 2 5 3 3 4 4" xfId="38901"/>
    <cellStyle name="常规 2 5 3 3 4 5" xfId="38902"/>
    <cellStyle name="常规 2 5 3 3 4 6" xfId="38903"/>
    <cellStyle name="常规 2 5 3 3 5" xfId="38904"/>
    <cellStyle name="常规 2 5 3 3 5 2" xfId="38905"/>
    <cellStyle name="常规 2 5 3 3 5 2 2" xfId="38906"/>
    <cellStyle name="常规 2 5 3 3 5 3" xfId="38907"/>
    <cellStyle name="常规 2 5 3 3 5 3 2" xfId="38908"/>
    <cellStyle name="常规 2 5 3 3 5 4" xfId="38909"/>
    <cellStyle name="常规 2 5 3 3 5 5" xfId="38910"/>
    <cellStyle name="常规 2 5 3 3 6" xfId="38911"/>
    <cellStyle name="常规 2 5 3 3 6 2" xfId="38912"/>
    <cellStyle name="常规 2 5 3 3 6 2 2" xfId="38913"/>
    <cellStyle name="常规 2 5 3 3 6 3" xfId="38914"/>
    <cellStyle name="常规 2 5 3 3 6 3 2" xfId="38915"/>
    <cellStyle name="常规 2 5 3 3 6 4" xfId="38916"/>
    <cellStyle name="常规 2 5 3 3 6 5" xfId="38917"/>
    <cellStyle name="常规 2 5 3 3 7" xfId="38918"/>
    <cellStyle name="常规 2 5 3 3 7 2" xfId="38919"/>
    <cellStyle name="常规 2 5 3 3 8" xfId="38920"/>
    <cellStyle name="常规 2 5 3 3 8 2" xfId="38921"/>
    <cellStyle name="常规 2 5 3 3 9" xfId="38922"/>
    <cellStyle name="常规 2 5 3 3 9 2" xfId="38923"/>
    <cellStyle name="常规 2 5 3 4" xfId="38924"/>
    <cellStyle name="常规 2 5 3 4 2" xfId="38925"/>
    <cellStyle name="常规 2 5 3 5" xfId="38926"/>
    <cellStyle name="常规 2 5 3 5 2" xfId="38927"/>
    <cellStyle name="常规 2 5 3 6" xfId="38928"/>
    <cellStyle name="常规 2 5 3 7" xfId="38929"/>
    <cellStyle name="常规 2 5 4" xfId="38930"/>
    <cellStyle name="常规 2 5 4 10" xfId="38931"/>
    <cellStyle name="常规 2 5 4 2" xfId="38932"/>
    <cellStyle name="常规 2 5 4 2 10" xfId="38933"/>
    <cellStyle name="常规 2 5 4 2 2" xfId="38934"/>
    <cellStyle name="常规 2 5 4 2 2 10" xfId="38935"/>
    <cellStyle name="常规 2 5 4 2 2 10 2" xfId="38936"/>
    <cellStyle name="常规 2 5 4 2 2 11" xfId="38937"/>
    <cellStyle name="常规 2 5 4 2 2 11 2" xfId="38938"/>
    <cellStyle name="常规 2 5 4 2 2 12" xfId="38939"/>
    <cellStyle name="常规 2 5 4 2 2 12 2" xfId="38940"/>
    <cellStyle name="常规 2 5 4 2 2 13" xfId="38941"/>
    <cellStyle name="常规 2 5 4 2 2 13 2" xfId="38942"/>
    <cellStyle name="常规 2 5 4 2 2 14" xfId="38943"/>
    <cellStyle name="常规 2 5 4 2 2 15" xfId="38944"/>
    <cellStyle name="常规 2 5 4 2 2 2" xfId="38945"/>
    <cellStyle name="常规 2 5 4 2 2 2 2" xfId="38946"/>
    <cellStyle name="常规 2 5 4 2 2 2 2 2" xfId="38947"/>
    <cellStyle name="常规 2 5 4 2 2 2 3" xfId="38948"/>
    <cellStyle name="常规 2 5 4 2 2 2 3 2" xfId="38949"/>
    <cellStyle name="常规 2 5 4 2 2 2 4" xfId="38950"/>
    <cellStyle name="常规 2 5 4 2 2 2 5" xfId="38951"/>
    <cellStyle name="常规 2 5 4 2 2 3" xfId="38952"/>
    <cellStyle name="常规 2 5 4 2 2 3 2" xfId="38953"/>
    <cellStyle name="常规 2 5 4 2 2 3 2 2" xfId="38954"/>
    <cellStyle name="常规 2 5 4 2 2 3 3" xfId="38955"/>
    <cellStyle name="常规 2 5 4 2 2 3 3 2" xfId="38956"/>
    <cellStyle name="常规 2 5 4 2 2 3 4" xfId="38957"/>
    <cellStyle name="常规 2 5 4 2 2 3 5" xfId="38958"/>
    <cellStyle name="常规 2 5 4 2 2 4" xfId="38959"/>
    <cellStyle name="常规 2 5 4 2 2 4 2" xfId="38960"/>
    <cellStyle name="常规 2 5 4 2 2 4 2 2" xfId="38961"/>
    <cellStyle name="常规 2 5 4 2 2 4 3" xfId="38962"/>
    <cellStyle name="常规 2 5 4 2 2 4 3 2" xfId="38963"/>
    <cellStyle name="常规 2 5 4 2 2 4 4" xfId="38964"/>
    <cellStyle name="常规 2 5 4 2 2 4 5" xfId="38965"/>
    <cellStyle name="常规 2 5 4 2 2 5" xfId="38966"/>
    <cellStyle name="常规 2 5 4 2 2 5 2" xfId="38967"/>
    <cellStyle name="常规 2 5 4 2 2 5 2 2" xfId="38968"/>
    <cellStyle name="常规 2 5 4 2 2 5 3" xfId="38969"/>
    <cellStyle name="常规 2 5 4 2 2 5 3 2" xfId="38970"/>
    <cellStyle name="常规 2 5 4 2 2 5 4" xfId="38971"/>
    <cellStyle name="常规 2 5 4 2 2 5 5" xfId="38972"/>
    <cellStyle name="常规 2 5 4 2 2 6" xfId="38973"/>
    <cellStyle name="常规 2 5 4 2 2 6 2" xfId="38974"/>
    <cellStyle name="常规 2 5 4 2 2 7" xfId="38975"/>
    <cellStyle name="常规 2 5 4 2 2 7 2" xfId="38976"/>
    <cellStyle name="常规 2 5 4 2 2 8" xfId="38977"/>
    <cellStyle name="常规 2 5 4 2 2 8 2" xfId="38978"/>
    <cellStyle name="常规 2 5 4 2 2 9" xfId="38979"/>
    <cellStyle name="常规 2 5 4 2 2 9 2" xfId="38980"/>
    <cellStyle name="常规 2 5 4 2 3" xfId="38981"/>
    <cellStyle name="常规 2 5 4 2 3 2" xfId="38982"/>
    <cellStyle name="常规 2 5 4 2 3 2 2" xfId="38983"/>
    <cellStyle name="常规 2 5 4 2 3 3" xfId="38984"/>
    <cellStyle name="常规 2 5 4 2 3 3 2" xfId="38985"/>
    <cellStyle name="常规 2 5 4 2 3 4" xfId="38986"/>
    <cellStyle name="常规 2 5 4 2 3 5" xfId="38987"/>
    <cellStyle name="常规 2 5 4 2 4" xfId="38988"/>
    <cellStyle name="常规 2 5 4 2 4 10" xfId="38989"/>
    <cellStyle name="常规 2 5 4 2 4 10 2" xfId="38990"/>
    <cellStyle name="常规 2 5 4 2 4 11" xfId="38991"/>
    <cellStyle name="常规 2 5 4 2 4 11 2" xfId="38992"/>
    <cellStyle name="常规 2 5 4 2 4 12" xfId="38993"/>
    <cellStyle name="常规 2 5 4 2 4 12 2" xfId="38994"/>
    <cellStyle name="常规 2 5 4 2 4 13" xfId="38995"/>
    <cellStyle name="常规 2 5 4 2 4 14" xfId="38996"/>
    <cellStyle name="常规 2 5 4 2 4 2" xfId="38997"/>
    <cellStyle name="常规 2 5 4 2 4 2 2" xfId="38998"/>
    <cellStyle name="常规 2 5 4 2 4 2 2 2" xfId="38999"/>
    <cellStyle name="常规 2 5 4 2 4 2 3" xfId="39000"/>
    <cellStyle name="常规 2 5 4 2 4 2 3 2" xfId="39001"/>
    <cellStyle name="常规 2 5 4 2 4 2 4" xfId="39002"/>
    <cellStyle name="常规 2 5 4 2 4 2 5" xfId="39003"/>
    <cellStyle name="常规 2 5 4 2 4 3" xfId="39004"/>
    <cellStyle name="常规 2 5 4 2 4 3 2" xfId="39005"/>
    <cellStyle name="常规 2 5 4 2 4 3 2 2" xfId="39006"/>
    <cellStyle name="常规 2 5 4 2 4 3 3" xfId="39007"/>
    <cellStyle name="常规 2 5 4 2 4 3 3 2" xfId="39008"/>
    <cellStyle name="常规 2 5 4 2 4 3 4" xfId="39009"/>
    <cellStyle name="常规 2 5 4 2 4 3 5" xfId="39010"/>
    <cellStyle name="常规 2 5 4 2 4 4" xfId="39011"/>
    <cellStyle name="常规 2 5 4 2 4 4 2" xfId="39012"/>
    <cellStyle name="常规 2 5 4 2 4 4 2 2" xfId="39013"/>
    <cellStyle name="常规 2 5 4 2 4 4 3" xfId="39014"/>
    <cellStyle name="常规 2 5 4 2 4 4 3 2" xfId="39015"/>
    <cellStyle name="常规 2 5 4 2 4 4 4" xfId="39016"/>
    <cellStyle name="常规 2 5 4 2 4 4 5" xfId="39017"/>
    <cellStyle name="常规 2 5 4 2 4 5" xfId="39018"/>
    <cellStyle name="常规 2 5 4 2 4 5 2" xfId="39019"/>
    <cellStyle name="常规 2 5 4 2 4 6" xfId="39020"/>
    <cellStyle name="常规 2 5 4 2 4 6 2" xfId="39021"/>
    <cellStyle name="常规 2 5 4 2 4 7" xfId="39022"/>
    <cellStyle name="常规 2 5 4 2 4 7 2" xfId="39023"/>
    <cellStyle name="常规 2 5 4 2 4 8" xfId="39024"/>
    <cellStyle name="常规 2 5 4 2 4 8 2" xfId="39025"/>
    <cellStyle name="常规 2 5 4 2 4 9" xfId="39026"/>
    <cellStyle name="常规 2 5 4 2 4 9 2" xfId="39027"/>
    <cellStyle name="常规 2 5 4 2 5" xfId="39028"/>
    <cellStyle name="常规 2 5 4 2 5 2" xfId="39029"/>
    <cellStyle name="常规 2 5 4 2 5 2 2" xfId="39030"/>
    <cellStyle name="常规 2 5 4 2 5 3" xfId="39031"/>
    <cellStyle name="常规 2 5 4 2 5 3 2" xfId="39032"/>
    <cellStyle name="常规 2 5 4 2 5 4" xfId="39033"/>
    <cellStyle name="常规 2 5 4 2 5 5" xfId="39034"/>
    <cellStyle name="常规 2 5 4 2 6" xfId="39035"/>
    <cellStyle name="常规 2 5 4 2 6 2" xfId="39036"/>
    <cellStyle name="常规 2 5 4 2 6 2 2" xfId="39037"/>
    <cellStyle name="常规 2 5 4 2 6 3" xfId="39038"/>
    <cellStyle name="常规 2 5 4 2 6 3 2" xfId="39039"/>
    <cellStyle name="常规 2 5 4 2 6 4" xfId="39040"/>
    <cellStyle name="常规 2 5 4 2 6 5" xfId="39041"/>
    <cellStyle name="常规 2 5 4 2 7" xfId="39042"/>
    <cellStyle name="常规 2 5 4 2 7 2" xfId="39043"/>
    <cellStyle name="常规 2 5 4 2 8" xfId="39044"/>
    <cellStyle name="常规 2 5 4 2 8 2" xfId="39045"/>
    <cellStyle name="常规 2 5 4 2 9" xfId="39046"/>
    <cellStyle name="常规 2 5 4 3" xfId="39047"/>
    <cellStyle name="常规 2 5 4 3 2" xfId="39048"/>
    <cellStyle name="常规 2 5 4 3 2 10" xfId="39049"/>
    <cellStyle name="常规 2 5 4 3 2 10 2" xfId="39050"/>
    <cellStyle name="常规 2 5 4 3 2 11" xfId="39051"/>
    <cellStyle name="常规 2 5 4 3 2 11 2" xfId="39052"/>
    <cellStyle name="常规 2 5 4 3 2 12" xfId="39053"/>
    <cellStyle name="常规 2 5 4 3 2 12 2" xfId="39054"/>
    <cellStyle name="常规 2 5 4 3 2 13" xfId="39055"/>
    <cellStyle name="常规 2 5 4 3 2 14" xfId="39056"/>
    <cellStyle name="常规 2 5 4 3 2 2" xfId="39057"/>
    <cellStyle name="常规 2 5 4 3 2 2 2" xfId="39058"/>
    <cellStyle name="常规 2 5 4 3 2 2 2 2" xfId="39059"/>
    <cellStyle name="常规 2 5 4 3 2 2 3" xfId="39060"/>
    <cellStyle name="常规 2 5 4 3 2 2 3 2" xfId="39061"/>
    <cellStyle name="常规 2 5 4 3 2 2 4" xfId="39062"/>
    <cellStyle name="常规 2 5 4 3 2 2 5" xfId="39063"/>
    <cellStyle name="常规 2 5 4 3 2 3" xfId="39064"/>
    <cellStyle name="常规 2 5 4 3 2 3 2" xfId="39065"/>
    <cellStyle name="常规 2 5 4 3 2 3 2 2" xfId="39066"/>
    <cellStyle name="常规 2 5 4 3 2 3 3" xfId="39067"/>
    <cellStyle name="常规 2 5 4 3 2 3 3 2" xfId="39068"/>
    <cellStyle name="常规 2 5 4 3 2 3 4" xfId="39069"/>
    <cellStyle name="常规 2 5 4 3 2 3 5" xfId="39070"/>
    <cellStyle name="常规 2 5 4 3 2 4" xfId="39071"/>
    <cellStyle name="常规 2 5 4 3 2 4 2" xfId="39072"/>
    <cellStyle name="常规 2 5 4 3 2 4 2 2" xfId="39073"/>
    <cellStyle name="常规 2 5 4 3 2 4 3" xfId="39074"/>
    <cellStyle name="常规 2 5 4 3 2 4 3 2" xfId="39075"/>
    <cellStyle name="常规 2 5 4 3 2 4 4" xfId="39076"/>
    <cellStyle name="常规 2 5 4 3 2 4 5" xfId="39077"/>
    <cellStyle name="常规 2 5 4 3 2 5" xfId="39078"/>
    <cellStyle name="常规 2 5 4 3 2 5 2" xfId="39079"/>
    <cellStyle name="常规 2 5 4 3 2 6" xfId="39080"/>
    <cellStyle name="常规 2 5 4 3 2 6 2" xfId="39081"/>
    <cellStyle name="常规 2 5 4 3 2 7" xfId="39082"/>
    <cellStyle name="常规 2 5 4 3 2 7 2" xfId="39083"/>
    <cellStyle name="常规 2 5 4 3 2 8" xfId="39084"/>
    <cellStyle name="常规 2 5 4 3 2 8 2" xfId="39085"/>
    <cellStyle name="常规 2 5 4 3 2 9" xfId="39086"/>
    <cellStyle name="常规 2 5 4 3 2 9 2" xfId="39087"/>
    <cellStyle name="常规 2 5 4 3 3" xfId="39088"/>
    <cellStyle name="常规 2 5 4 3 3 2" xfId="39089"/>
    <cellStyle name="常规 2 5 4 3 3 2 2" xfId="39090"/>
    <cellStyle name="常规 2 5 4 3 3 3" xfId="39091"/>
    <cellStyle name="常规 2 5 4 3 3 3 2" xfId="39092"/>
    <cellStyle name="常规 2 5 4 3 3 4" xfId="39093"/>
    <cellStyle name="常规 2 5 4 3 3 5" xfId="39094"/>
    <cellStyle name="常规 2 5 4 3 4" xfId="39095"/>
    <cellStyle name="常规 2 5 4 3 4 2" xfId="39096"/>
    <cellStyle name="常规 2 5 4 3 4 2 2" xfId="39097"/>
    <cellStyle name="常规 2 5 4 3 4 3" xfId="39098"/>
    <cellStyle name="常规 2 5 4 3 4 3 2" xfId="39099"/>
    <cellStyle name="常规 2 5 4 3 4 4" xfId="39100"/>
    <cellStyle name="常规 2 5 4 3 4 5" xfId="39101"/>
    <cellStyle name="常规 2 5 4 3 5" xfId="39102"/>
    <cellStyle name="常规 2 5 4 3 5 2" xfId="39103"/>
    <cellStyle name="常规 2 5 4 3 6" xfId="39104"/>
    <cellStyle name="常规 2 5 4 3 6 2" xfId="39105"/>
    <cellStyle name="常规 2 5 4 3 7" xfId="39106"/>
    <cellStyle name="常规 2 5 4 3 8" xfId="39107"/>
    <cellStyle name="常规 2 5 4 4" xfId="39108"/>
    <cellStyle name="常规 2 5 4 4 10" xfId="39109"/>
    <cellStyle name="常规 2 5 4 4 10 2" xfId="39110"/>
    <cellStyle name="常规 2 5 4 4 11" xfId="39111"/>
    <cellStyle name="常规 2 5 4 4 11 2" xfId="39112"/>
    <cellStyle name="常规 2 5 4 4 12" xfId="39113"/>
    <cellStyle name="常规 2 5 4 4 12 2" xfId="39114"/>
    <cellStyle name="常规 2 5 4 4 13" xfId="39115"/>
    <cellStyle name="常规 2 5 4 4 14" xfId="39116"/>
    <cellStyle name="常规 2 5 4 4 2" xfId="39117"/>
    <cellStyle name="常规 2 5 4 4 2 2" xfId="39118"/>
    <cellStyle name="常规 2 5 4 4 2 2 2" xfId="39119"/>
    <cellStyle name="常规 2 5 4 4 2 3" xfId="39120"/>
    <cellStyle name="常规 2 5 4 4 2 3 2" xfId="39121"/>
    <cellStyle name="常规 2 5 4 4 2 4" xfId="39122"/>
    <cellStyle name="常规 2 5 4 4 2 5" xfId="39123"/>
    <cellStyle name="常规 2 5 4 4 3" xfId="39124"/>
    <cellStyle name="常规 2 5 4 4 3 2" xfId="39125"/>
    <cellStyle name="常规 2 5 4 4 3 2 2" xfId="39126"/>
    <cellStyle name="常规 2 5 4 4 3 3" xfId="39127"/>
    <cellStyle name="常规 2 5 4 4 3 3 2" xfId="39128"/>
    <cellStyle name="常规 2 5 4 4 3 4" xfId="39129"/>
    <cellStyle name="常规 2 5 4 4 3 5" xfId="39130"/>
    <cellStyle name="常规 2 5 4 4 4" xfId="39131"/>
    <cellStyle name="常规 2 5 4 4 4 2" xfId="39132"/>
    <cellStyle name="常规 2 5 4 4 4 2 2" xfId="39133"/>
    <cellStyle name="常规 2 5 4 4 4 3" xfId="39134"/>
    <cellStyle name="常规 2 5 4 4 4 3 2" xfId="39135"/>
    <cellStyle name="常规 2 5 4 4 4 4" xfId="39136"/>
    <cellStyle name="常规 2 5 4 4 4 5" xfId="39137"/>
    <cellStyle name="常规 2 5 4 4 5" xfId="39138"/>
    <cellStyle name="常规 2 5 4 4 5 2" xfId="39139"/>
    <cellStyle name="常规 2 5 4 4 6" xfId="39140"/>
    <cellStyle name="常规 2 5 4 4 6 2" xfId="39141"/>
    <cellStyle name="常规 2 5 4 4 7" xfId="39142"/>
    <cellStyle name="常规 2 5 4 4 7 2" xfId="39143"/>
    <cellStyle name="常规 2 5 4 4 8" xfId="39144"/>
    <cellStyle name="常规 2 5 4 4 8 2" xfId="39145"/>
    <cellStyle name="常规 2 5 4 4 9" xfId="39146"/>
    <cellStyle name="常规 2 5 4 4 9 2" xfId="39147"/>
    <cellStyle name="常规 2 5 4 5" xfId="39148"/>
    <cellStyle name="常规 2 5 4 5 2" xfId="39149"/>
    <cellStyle name="常规 2 5 4 5 2 2" xfId="39150"/>
    <cellStyle name="常规 2 5 4 5 2 2 2" xfId="39151"/>
    <cellStyle name="常规 2 5 4 5 2 3" xfId="39152"/>
    <cellStyle name="常规 2 5 4 5 2 3 2" xfId="39153"/>
    <cellStyle name="常规 2 5 4 5 2 4" xfId="39154"/>
    <cellStyle name="常规 2 5 4 5 2 5" xfId="39155"/>
    <cellStyle name="常规 2 5 4 5 3" xfId="39156"/>
    <cellStyle name="常规 2 5 4 5 3 2" xfId="39157"/>
    <cellStyle name="常规 2 5 4 5 3 2 2" xfId="39158"/>
    <cellStyle name="常规 2 5 4 5 3 3" xfId="39159"/>
    <cellStyle name="常规 2 5 4 5 3 3 2" xfId="39160"/>
    <cellStyle name="常规 2 5 4 5 3 4" xfId="39161"/>
    <cellStyle name="常规 2 5 4 5 3 5" xfId="39162"/>
    <cellStyle name="常规 2 5 4 5 4" xfId="39163"/>
    <cellStyle name="常规 2 5 4 5 5" xfId="39164"/>
    <cellStyle name="常规 2 5 4 5 6" xfId="39165"/>
    <cellStyle name="常规 2 5 4 5 7" xfId="39166"/>
    <cellStyle name="常规 2 5 4 6" xfId="39167"/>
    <cellStyle name="常规 2 5 4 6 2" xfId="39168"/>
    <cellStyle name="常规 2 5 4 6 3" xfId="39169"/>
    <cellStyle name="常规 2 5 4 6 4" xfId="39170"/>
    <cellStyle name="常规 2 5 4 6 5" xfId="39171"/>
    <cellStyle name="常规 2 5 4 7" xfId="39172"/>
    <cellStyle name="常规 2 5 4 7 2" xfId="39173"/>
    <cellStyle name="常规 2 5 4 8" xfId="39174"/>
    <cellStyle name="常规 2 5 4 8 2" xfId="39175"/>
    <cellStyle name="常规 2 5 4 9" xfId="39176"/>
    <cellStyle name="常规 2 5 5" xfId="39177"/>
    <cellStyle name="常规 2 5 5 10" xfId="39178"/>
    <cellStyle name="常规 2 5 5 11" xfId="39179"/>
    <cellStyle name="常规 2 5 5 2" xfId="39180"/>
    <cellStyle name="常规 2 5 5 2 10" xfId="39181"/>
    <cellStyle name="常规 2 5 5 2 10 2" xfId="39182"/>
    <cellStyle name="常规 2 5 5 2 11" xfId="39183"/>
    <cellStyle name="常规 2 5 5 2 11 2" xfId="39184"/>
    <cellStyle name="常规 2 5 5 2 12" xfId="39185"/>
    <cellStyle name="常规 2 5 5 2 12 2" xfId="39186"/>
    <cellStyle name="常规 2 5 5 2 13" xfId="39187"/>
    <cellStyle name="常规 2 5 5 2 13 2" xfId="39188"/>
    <cellStyle name="常规 2 5 5 2 14" xfId="39189"/>
    <cellStyle name="常规 2 5 5 2 14 2" xfId="39190"/>
    <cellStyle name="常规 2 5 5 2 15" xfId="39191"/>
    <cellStyle name="常规 2 5 5 2 16" xfId="39192"/>
    <cellStyle name="常规 2 5 5 2 2" xfId="39193"/>
    <cellStyle name="常规 2 5 5 2 2 2" xfId="39194"/>
    <cellStyle name="常规 2 5 5 2 2 2 2" xfId="39195"/>
    <cellStyle name="常规 2 5 5 2 2 3" xfId="39196"/>
    <cellStyle name="常规 2 5 5 2 2 3 2" xfId="39197"/>
    <cellStyle name="常规 2 5 5 2 2 4" xfId="39198"/>
    <cellStyle name="常规 2 5 5 2 2 5" xfId="39199"/>
    <cellStyle name="常规 2 5 5 2 3" xfId="39200"/>
    <cellStyle name="常规 2 5 5 2 3 2" xfId="39201"/>
    <cellStyle name="常规 2 5 5 2 3 2 2" xfId="39202"/>
    <cellStyle name="常规 2 5 5 2 3 3" xfId="39203"/>
    <cellStyle name="常规 2 5 5 2 3 3 2" xfId="39204"/>
    <cellStyle name="常规 2 5 5 2 3 4" xfId="39205"/>
    <cellStyle name="常规 2 5 5 2 3 5" xfId="39206"/>
    <cellStyle name="常规 2 5 5 2 4" xfId="39207"/>
    <cellStyle name="常规 2 5 5 2 4 2" xfId="39208"/>
    <cellStyle name="常规 2 5 5 2 4 2 2" xfId="39209"/>
    <cellStyle name="常规 2 5 5 2 4 3" xfId="39210"/>
    <cellStyle name="常规 2 5 5 2 4 3 2" xfId="39211"/>
    <cellStyle name="常规 2 5 5 2 4 4" xfId="39212"/>
    <cellStyle name="常规 2 5 5 2 4 5" xfId="39213"/>
    <cellStyle name="常规 2 5 5 2 5" xfId="39214"/>
    <cellStyle name="常规 2 5 5 2 5 2" xfId="39215"/>
    <cellStyle name="常规 2 5 5 2 5 2 2" xfId="39216"/>
    <cellStyle name="常规 2 5 5 2 5 3" xfId="39217"/>
    <cellStyle name="常规 2 5 5 2 5 3 2" xfId="39218"/>
    <cellStyle name="常规 2 5 5 2 5 4" xfId="39219"/>
    <cellStyle name="常规 2 5 5 2 5 5" xfId="39220"/>
    <cellStyle name="常规 2 5 5 2 6" xfId="39221"/>
    <cellStyle name="常规 2 5 5 2 6 2" xfId="39222"/>
    <cellStyle name="常规 2 5 5 2 6 2 2" xfId="39223"/>
    <cellStyle name="常规 2 5 5 2 6 3" xfId="39224"/>
    <cellStyle name="常规 2 5 5 2 6 3 2" xfId="39225"/>
    <cellStyle name="常规 2 5 5 2 6 4" xfId="39226"/>
    <cellStyle name="常规 2 5 5 2 6 5" xfId="39227"/>
    <cellStyle name="常规 2 5 5 2 7" xfId="39228"/>
    <cellStyle name="常规 2 5 5 2 7 2" xfId="39229"/>
    <cellStyle name="常规 2 5 5 2 8" xfId="39230"/>
    <cellStyle name="常规 2 5 5 2 8 2" xfId="39231"/>
    <cellStyle name="常规 2 5 5 2 9" xfId="39232"/>
    <cellStyle name="常规 2 5 5 2 9 2" xfId="39233"/>
    <cellStyle name="常规 2 5 5 3" xfId="39234"/>
    <cellStyle name="常规 2 5 5 3 10" xfId="39235"/>
    <cellStyle name="常规 2 5 5 3 10 2" xfId="39236"/>
    <cellStyle name="常规 2 5 5 3 11" xfId="39237"/>
    <cellStyle name="常规 2 5 5 3 11 2" xfId="39238"/>
    <cellStyle name="常规 2 5 5 3 12" xfId="39239"/>
    <cellStyle name="常规 2 5 5 3 12 2" xfId="39240"/>
    <cellStyle name="常规 2 5 5 3 13" xfId="39241"/>
    <cellStyle name="常规 2 5 5 3 13 2" xfId="39242"/>
    <cellStyle name="常规 2 5 5 3 14" xfId="39243"/>
    <cellStyle name="常规 2 5 5 3 15" xfId="39244"/>
    <cellStyle name="常规 2 5 5 3 2" xfId="39245"/>
    <cellStyle name="常规 2 5 5 3 2 2" xfId="39246"/>
    <cellStyle name="常规 2 5 5 3 2 2 2" xfId="39247"/>
    <cellStyle name="常规 2 5 5 3 2 3" xfId="39248"/>
    <cellStyle name="常规 2 5 5 3 2 3 2" xfId="39249"/>
    <cellStyle name="常规 2 5 5 3 2 4" xfId="39250"/>
    <cellStyle name="常规 2 5 5 3 2 5" xfId="39251"/>
    <cellStyle name="常规 2 5 5 3 3" xfId="39252"/>
    <cellStyle name="常规 2 5 5 3 3 2" xfId="39253"/>
    <cellStyle name="常规 2 5 5 3 3 2 2" xfId="39254"/>
    <cellStyle name="常规 2 5 5 3 3 3" xfId="39255"/>
    <cellStyle name="常规 2 5 5 3 3 3 2" xfId="39256"/>
    <cellStyle name="常规 2 5 5 3 3 4" xfId="39257"/>
    <cellStyle name="常规 2 5 5 3 3 5" xfId="39258"/>
    <cellStyle name="常规 2 5 5 3 4" xfId="39259"/>
    <cellStyle name="常规 2 5 5 3 4 2" xfId="39260"/>
    <cellStyle name="常规 2 5 5 3 4 2 2" xfId="39261"/>
    <cellStyle name="常规 2 5 5 3 4 3" xfId="39262"/>
    <cellStyle name="常规 2 5 5 3 4 3 2" xfId="39263"/>
    <cellStyle name="常规 2 5 5 3 4 4" xfId="39264"/>
    <cellStyle name="常规 2 5 5 3 4 5" xfId="39265"/>
    <cellStyle name="常规 2 5 5 3 5" xfId="39266"/>
    <cellStyle name="常规 2 5 5 3 5 2" xfId="39267"/>
    <cellStyle name="常规 2 5 5 3 5 2 2" xfId="39268"/>
    <cellStyle name="常规 2 5 5 3 5 3" xfId="39269"/>
    <cellStyle name="常规 2 5 5 3 5 3 2" xfId="39270"/>
    <cellStyle name="常规 2 5 5 3 5 4" xfId="39271"/>
    <cellStyle name="常规 2 5 5 3 5 5" xfId="39272"/>
    <cellStyle name="常规 2 5 5 3 6" xfId="39273"/>
    <cellStyle name="常规 2 5 5 3 6 2" xfId="39274"/>
    <cellStyle name="常规 2 5 5 3 7" xfId="39275"/>
    <cellStyle name="常规 2 5 5 3 7 2" xfId="39276"/>
    <cellStyle name="常规 2 5 5 3 8" xfId="39277"/>
    <cellStyle name="常规 2 5 5 3 8 2" xfId="39278"/>
    <cellStyle name="常规 2 5 5 3 9" xfId="39279"/>
    <cellStyle name="常规 2 5 5 3 9 2" xfId="39280"/>
    <cellStyle name="常规 2 5 5 4" xfId="39281"/>
    <cellStyle name="常规 2 5 5 4 2" xfId="39282"/>
    <cellStyle name="常规 2 5 5 4 2 2" xfId="39283"/>
    <cellStyle name="常规 2 5 5 4 3" xfId="39284"/>
    <cellStyle name="常规 2 5 5 4 3 2" xfId="39285"/>
    <cellStyle name="常规 2 5 5 4 4" xfId="39286"/>
    <cellStyle name="常规 2 5 5 4 5" xfId="39287"/>
    <cellStyle name="常规 2 5 5 5" xfId="39288"/>
    <cellStyle name="常规 2 5 5 5 10" xfId="39289"/>
    <cellStyle name="常规 2 5 5 5 10 2" xfId="39290"/>
    <cellStyle name="常规 2 5 5 5 11" xfId="39291"/>
    <cellStyle name="常规 2 5 5 5 11 2" xfId="39292"/>
    <cellStyle name="常规 2 5 5 5 12" xfId="39293"/>
    <cellStyle name="常规 2 5 5 5 12 2" xfId="39294"/>
    <cellStyle name="常规 2 5 5 5 13" xfId="39295"/>
    <cellStyle name="常规 2 5 5 5 14" xfId="39296"/>
    <cellStyle name="常规 2 5 5 5 2" xfId="39297"/>
    <cellStyle name="常规 2 5 5 5 2 2" xfId="39298"/>
    <cellStyle name="常规 2 5 5 5 2 2 2" xfId="39299"/>
    <cellStyle name="常规 2 5 5 5 2 3" xfId="39300"/>
    <cellStyle name="常规 2 5 5 5 2 3 2" xfId="39301"/>
    <cellStyle name="常规 2 5 5 5 2 4" xfId="39302"/>
    <cellStyle name="常规 2 5 5 5 2 5" xfId="39303"/>
    <cellStyle name="常规 2 5 5 5 3" xfId="39304"/>
    <cellStyle name="常规 2 5 5 5 3 2" xfId="39305"/>
    <cellStyle name="常规 2 5 5 5 3 2 2" xfId="39306"/>
    <cellStyle name="常规 2 5 5 5 3 3" xfId="39307"/>
    <cellStyle name="常规 2 5 5 5 3 3 2" xfId="39308"/>
    <cellStyle name="常规 2 5 5 5 3 4" xfId="39309"/>
    <cellStyle name="常规 2 5 5 5 3 5" xfId="39310"/>
    <cellStyle name="常规 2 5 5 5 4" xfId="39311"/>
    <cellStyle name="常规 2 5 5 5 4 2" xfId="39312"/>
    <cellStyle name="常规 2 5 5 5 4 2 2" xfId="39313"/>
    <cellStyle name="常规 2 5 5 5 4 3" xfId="39314"/>
    <cellStyle name="常规 2 5 5 5 4 3 2" xfId="39315"/>
    <cellStyle name="常规 2 5 5 5 4 4" xfId="39316"/>
    <cellStyle name="常规 2 5 5 5 4 5" xfId="39317"/>
    <cellStyle name="常规 2 5 5 5 5" xfId="39318"/>
    <cellStyle name="常规 2 5 5 5 5 2" xfId="39319"/>
    <cellStyle name="常规 2 5 5 5 6" xfId="39320"/>
    <cellStyle name="常规 2 5 5 5 6 2" xfId="39321"/>
    <cellStyle name="常规 2 5 5 5 7" xfId="39322"/>
    <cellStyle name="常规 2 5 5 5 7 2" xfId="39323"/>
    <cellStyle name="常规 2 5 5 5 8" xfId="39324"/>
    <cellStyle name="常规 2 5 5 5 8 2" xfId="39325"/>
    <cellStyle name="常规 2 5 5 5 9" xfId="39326"/>
    <cellStyle name="常规 2 5 5 5 9 2" xfId="39327"/>
    <cellStyle name="常规 2 5 5 6" xfId="39328"/>
    <cellStyle name="常规 2 5 5 6 2" xfId="39329"/>
    <cellStyle name="常规 2 5 5 6 2 2" xfId="39330"/>
    <cellStyle name="常规 2 5 5 6 2 2 2" xfId="39331"/>
    <cellStyle name="常规 2 5 5 6 2 3" xfId="39332"/>
    <cellStyle name="常规 2 5 5 6 2 3 2" xfId="39333"/>
    <cellStyle name="常规 2 5 5 6 2 4" xfId="39334"/>
    <cellStyle name="常规 2 5 5 6 2 5" xfId="39335"/>
    <cellStyle name="常规 2 5 5 6 3" xfId="39336"/>
    <cellStyle name="常规 2 5 5 6 3 2" xfId="39337"/>
    <cellStyle name="常规 2 5 5 6 3 2 2" xfId="39338"/>
    <cellStyle name="常规 2 5 5 6 3 3" xfId="39339"/>
    <cellStyle name="常规 2 5 5 6 3 3 2" xfId="39340"/>
    <cellStyle name="常规 2 5 5 6 3 4" xfId="39341"/>
    <cellStyle name="常规 2 5 5 6 3 5" xfId="39342"/>
    <cellStyle name="常规 2 5 5 6 4" xfId="39343"/>
    <cellStyle name="常规 2 5 5 6 5" xfId="39344"/>
    <cellStyle name="常规 2 5 5 6 6" xfId="39345"/>
    <cellStyle name="常规 2 5 5 6 7" xfId="39346"/>
    <cellStyle name="常规 2 5 5 7" xfId="39347"/>
    <cellStyle name="常规 2 5 5 7 2" xfId="39348"/>
    <cellStyle name="常规 2 5 5 7 3" xfId="39349"/>
    <cellStyle name="常规 2 5 5 7 4" xfId="39350"/>
    <cellStyle name="常规 2 5 5 7 5" xfId="39351"/>
    <cellStyle name="常规 2 5 5 8" xfId="39352"/>
    <cellStyle name="常规 2 5 5 8 2" xfId="39353"/>
    <cellStyle name="常规 2 5 5 9" xfId="39354"/>
    <cellStyle name="常规 2 5 5 9 2" xfId="39355"/>
    <cellStyle name="常规 2 5 6" xfId="39356"/>
    <cellStyle name="常规 2 5 6 10" xfId="39357"/>
    <cellStyle name="常规 2 5 6 11" xfId="39358"/>
    <cellStyle name="常规 2 5 6 2" xfId="39359"/>
    <cellStyle name="常规 2 5 6 2 10" xfId="39360"/>
    <cellStyle name="常规 2 5 6 2 10 2" xfId="39361"/>
    <cellStyle name="常规 2 5 6 2 11" xfId="39362"/>
    <cellStyle name="常规 2 5 6 2 11 2" xfId="39363"/>
    <cellStyle name="常规 2 5 6 2 12" xfId="39364"/>
    <cellStyle name="常规 2 5 6 2 12 2" xfId="39365"/>
    <cellStyle name="常规 2 5 6 2 13" xfId="39366"/>
    <cellStyle name="常规 2 5 6 2 13 2" xfId="39367"/>
    <cellStyle name="常规 2 5 6 2 14" xfId="39368"/>
    <cellStyle name="常规 2 5 6 2 14 2" xfId="39369"/>
    <cellStyle name="常规 2 5 6 2 15" xfId="39370"/>
    <cellStyle name="常规 2 5 6 2 16" xfId="39371"/>
    <cellStyle name="常规 2 5 6 2 2" xfId="39372"/>
    <cellStyle name="常规 2 5 6 2 2 2" xfId="39373"/>
    <cellStyle name="常规 2 5 6 2 2 2 2" xfId="39374"/>
    <cellStyle name="常规 2 5 6 2 2 3" xfId="39375"/>
    <cellStyle name="常规 2 5 6 2 2 3 2" xfId="39376"/>
    <cellStyle name="常规 2 5 6 2 2 4" xfId="39377"/>
    <cellStyle name="常规 2 5 6 2 2 5" xfId="39378"/>
    <cellStyle name="常规 2 5 6 2 3" xfId="39379"/>
    <cellStyle name="常规 2 5 6 2 3 2" xfId="39380"/>
    <cellStyle name="常规 2 5 6 2 3 2 2" xfId="39381"/>
    <cellStyle name="常规 2 5 6 2 3 3" xfId="39382"/>
    <cellStyle name="常规 2 5 6 2 3 3 2" xfId="39383"/>
    <cellStyle name="常规 2 5 6 2 3 4" xfId="39384"/>
    <cellStyle name="常规 2 5 6 2 3 5" xfId="39385"/>
    <cellStyle name="常规 2 5 6 2 4" xfId="39386"/>
    <cellStyle name="常规 2 5 6 2 4 2" xfId="39387"/>
    <cellStyle name="常规 2 5 6 2 4 2 2" xfId="39388"/>
    <cellStyle name="常规 2 5 6 2 4 3" xfId="39389"/>
    <cellStyle name="常规 2 5 6 2 4 3 2" xfId="39390"/>
    <cellStyle name="常规 2 5 6 2 4 4" xfId="39391"/>
    <cellStyle name="常规 2 5 6 2 4 5" xfId="39392"/>
    <cellStyle name="常规 2 5 6 2 5" xfId="39393"/>
    <cellStyle name="常规 2 5 6 2 5 2" xfId="39394"/>
    <cellStyle name="常规 2 5 6 2 5 2 2" xfId="39395"/>
    <cellStyle name="常规 2 5 6 2 5 3" xfId="39396"/>
    <cellStyle name="常规 2 5 6 2 5 3 2" xfId="39397"/>
    <cellStyle name="常规 2 5 6 2 5 4" xfId="39398"/>
    <cellStyle name="常规 2 5 6 2 5 5" xfId="39399"/>
    <cellStyle name="常规 2 5 6 2 6" xfId="39400"/>
    <cellStyle name="常规 2 5 6 2 6 2" xfId="39401"/>
    <cellStyle name="常规 2 5 6 2 6 2 2" xfId="39402"/>
    <cellStyle name="常规 2 5 6 2 6 3" xfId="39403"/>
    <cellStyle name="常规 2 5 6 2 6 3 2" xfId="39404"/>
    <cellStyle name="常规 2 5 6 2 6 4" xfId="39405"/>
    <cellStyle name="常规 2 5 6 2 6 5" xfId="39406"/>
    <cellStyle name="常规 2 5 6 2 7" xfId="39407"/>
    <cellStyle name="常规 2 5 6 2 7 2" xfId="39408"/>
    <cellStyle name="常规 2 5 6 2 8" xfId="39409"/>
    <cellStyle name="常规 2 5 6 2 8 2" xfId="39410"/>
    <cellStyle name="常规 2 5 6 2 9" xfId="39411"/>
    <cellStyle name="常规 2 5 6 2 9 2" xfId="39412"/>
    <cellStyle name="常规 2 5 6 3" xfId="39413"/>
    <cellStyle name="常规 2 5 6 3 10" xfId="39414"/>
    <cellStyle name="常规 2 5 6 3 10 2" xfId="39415"/>
    <cellStyle name="常规 2 5 6 3 11" xfId="39416"/>
    <cellStyle name="常规 2 5 6 3 11 2" xfId="39417"/>
    <cellStyle name="常规 2 5 6 3 12" xfId="39418"/>
    <cellStyle name="常规 2 5 6 3 12 2" xfId="39419"/>
    <cellStyle name="常规 2 5 6 3 13" xfId="39420"/>
    <cellStyle name="常规 2 5 6 3 13 2" xfId="39421"/>
    <cellStyle name="常规 2 5 6 3 14" xfId="39422"/>
    <cellStyle name="常规 2 5 6 3 15" xfId="39423"/>
    <cellStyle name="常规 2 5 6 3 2" xfId="39424"/>
    <cellStyle name="常规 2 5 6 3 2 2" xfId="39425"/>
    <cellStyle name="常规 2 5 6 3 2 2 2" xfId="39426"/>
    <cellStyle name="常规 2 5 6 3 2 3" xfId="39427"/>
    <cellStyle name="常规 2 5 6 3 2 3 2" xfId="39428"/>
    <cellStyle name="常规 2 5 6 3 2 4" xfId="39429"/>
    <cellStyle name="常规 2 5 6 3 2 5" xfId="39430"/>
    <cellStyle name="常规 2 5 6 3 3" xfId="39431"/>
    <cellStyle name="常规 2 5 6 3 3 2" xfId="39432"/>
    <cellStyle name="常规 2 5 6 3 3 2 2" xfId="39433"/>
    <cellStyle name="常规 2 5 6 3 3 3" xfId="39434"/>
    <cellStyle name="常规 2 5 6 3 3 3 2" xfId="39435"/>
    <cellStyle name="常规 2 5 6 3 3 4" xfId="39436"/>
    <cellStyle name="常规 2 5 6 3 3 5" xfId="39437"/>
    <cellStyle name="常规 2 5 6 3 4" xfId="39438"/>
    <cellStyle name="常规 2 5 6 3 4 2" xfId="39439"/>
    <cellStyle name="常规 2 5 6 3 4 2 2" xfId="39440"/>
    <cellStyle name="常规 2 5 6 3 4 3" xfId="39441"/>
    <cellStyle name="常规 2 5 6 3 4 3 2" xfId="39442"/>
    <cellStyle name="常规 2 5 6 3 4 4" xfId="39443"/>
    <cellStyle name="常规 2 5 6 3 4 5" xfId="39444"/>
    <cellStyle name="常规 2 5 6 3 5" xfId="39445"/>
    <cellStyle name="常规 2 5 6 3 5 2" xfId="39446"/>
    <cellStyle name="常规 2 5 6 3 5 2 2" xfId="39447"/>
    <cellStyle name="常规 2 5 6 3 5 3" xfId="39448"/>
    <cellStyle name="常规 2 5 6 3 5 3 2" xfId="39449"/>
    <cellStyle name="常规 2 5 6 3 5 4" xfId="39450"/>
    <cellStyle name="常规 2 5 6 3 5 5" xfId="39451"/>
    <cellStyle name="常规 2 5 6 3 6" xfId="39452"/>
    <cellStyle name="常规 2 5 6 3 6 2" xfId="39453"/>
    <cellStyle name="常规 2 5 6 3 7" xfId="39454"/>
    <cellStyle name="常规 2 5 6 3 7 2" xfId="39455"/>
    <cellStyle name="常规 2 5 6 3 8" xfId="39456"/>
    <cellStyle name="常规 2 5 6 3 8 2" xfId="39457"/>
    <cellStyle name="常规 2 5 6 3 9" xfId="39458"/>
    <cellStyle name="常规 2 5 6 3 9 2" xfId="39459"/>
    <cellStyle name="常规 2 5 6 4" xfId="39460"/>
    <cellStyle name="常规 2 5 6 4 2" xfId="39461"/>
    <cellStyle name="常规 2 5 6 4 2 2" xfId="39462"/>
    <cellStyle name="常规 2 5 6 4 3" xfId="39463"/>
    <cellStyle name="常规 2 5 6 4 3 2" xfId="39464"/>
    <cellStyle name="常规 2 5 6 4 4" xfId="39465"/>
    <cellStyle name="常规 2 5 6 4 5" xfId="39466"/>
    <cellStyle name="常规 2 5 6 5" xfId="39467"/>
    <cellStyle name="常规 2 5 6 5 10" xfId="39468"/>
    <cellStyle name="常规 2 5 6 5 10 2" xfId="39469"/>
    <cellStyle name="常规 2 5 6 5 11" xfId="39470"/>
    <cellStyle name="常规 2 5 6 5 11 2" xfId="39471"/>
    <cellStyle name="常规 2 5 6 5 12" xfId="39472"/>
    <cellStyle name="常规 2 5 6 5 12 2" xfId="39473"/>
    <cellStyle name="常规 2 5 6 5 13" xfId="39474"/>
    <cellStyle name="常规 2 5 6 5 14" xfId="39475"/>
    <cellStyle name="常规 2 5 6 5 2" xfId="39476"/>
    <cellStyle name="常规 2 5 6 5 2 2" xfId="39477"/>
    <cellStyle name="常规 2 5 6 5 2 2 2" xfId="39478"/>
    <cellStyle name="常规 2 5 6 5 2 3" xfId="39479"/>
    <cellStyle name="常规 2 5 6 5 2 3 2" xfId="39480"/>
    <cellStyle name="常规 2 5 6 5 2 4" xfId="39481"/>
    <cellStyle name="常规 2 5 6 5 2 5" xfId="39482"/>
    <cellStyle name="常规 2 5 6 5 3" xfId="39483"/>
    <cellStyle name="常规 2 5 6 5 3 2" xfId="39484"/>
    <cellStyle name="常规 2 5 6 5 3 2 2" xfId="39485"/>
    <cellStyle name="常规 2 5 6 5 3 3" xfId="39486"/>
    <cellStyle name="常规 2 5 6 5 3 3 2" xfId="39487"/>
    <cellStyle name="常规 2 5 6 5 3 4" xfId="39488"/>
    <cellStyle name="常规 2 5 6 5 3 5" xfId="39489"/>
    <cellStyle name="常规 2 5 6 5 4" xfId="39490"/>
    <cellStyle name="常规 2 5 6 5 4 2" xfId="39491"/>
    <cellStyle name="常规 2 5 6 5 4 2 2" xfId="39492"/>
    <cellStyle name="常规 2 5 6 5 4 3" xfId="39493"/>
    <cellStyle name="常规 2 5 6 5 4 3 2" xfId="39494"/>
    <cellStyle name="常规 2 5 6 5 4 4" xfId="39495"/>
    <cellStyle name="常规 2 5 6 5 4 5" xfId="39496"/>
    <cellStyle name="常规 2 5 6 5 5" xfId="39497"/>
    <cellStyle name="常规 2 5 6 5 5 2" xfId="39498"/>
    <cellStyle name="常规 2 5 6 5 6" xfId="39499"/>
    <cellStyle name="常规 2 5 6 5 6 2" xfId="39500"/>
    <cellStyle name="常规 2 5 6 5 7" xfId="39501"/>
    <cellStyle name="常规 2 5 6 5 7 2" xfId="39502"/>
    <cellStyle name="常规 2 5 6 5 8" xfId="39503"/>
    <cellStyle name="常规 2 5 6 5 8 2" xfId="39504"/>
    <cellStyle name="常规 2 5 6 5 9" xfId="39505"/>
    <cellStyle name="常规 2 5 6 5 9 2" xfId="39506"/>
    <cellStyle name="常规 2 5 6 6" xfId="39507"/>
    <cellStyle name="常规 2 5 6 6 2" xfId="39508"/>
    <cellStyle name="常规 2 5 6 6 2 2" xfId="39509"/>
    <cellStyle name="常规 2 5 6 6 2 2 2" xfId="39510"/>
    <cellStyle name="常规 2 5 6 6 2 3" xfId="39511"/>
    <cellStyle name="常规 2 5 6 6 2 3 2" xfId="39512"/>
    <cellStyle name="常规 2 5 6 6 2 4" xfId="39513"/>
    <cellStyle name="常规 2 5 6 6 2 5" xfId="39514"/>
    <cellStyle name="常规 2 5 6 6 3" xfId="39515"/>
    <cellStyle name="常规 2 5 6 6 3 2" xfId="39516"/>
    <cellStyle name="常规 2 5 6 6 3 2 2" xfId="39517"/>
    <cellStyle name="常规 2 5 6 6 3 3" xfId="39518"/>
    <cellStyle name="常规 2 5 6 6 3 3 2" xfId="39519"/>
    <cellStyle name="常规 2 5 6 6 3 4" xfId="39520"/>
    <cellStyle name="常规 2 5 6 6 3 5" xfId="39521"/>
    <cellStyle name="常规 2 5 6 6 4" xfId="39522"/>
    <cellStyle name="常规 2 5 6 6 5" xfId="39523"/>
    <cellStyle name="常规 2 5 6 6 6" xfId="39524"/>
    <cellStyle name="常规 2 5 6 6 7" xfId="39525"/>
    <cellStyle name="常规 2 5 6 7" xfId="39526"/>
    <cellStyle name="常规 2 5 6 7 2" xfId="39527"/>
    <cellStyle name="常规 2 5 6 7 3" xfId="39528"/>
    <cellStyle name="常规 2 5 6 7 4" xfId="39529"/>
    <cellStyle name="常规 2 5 6 7 5" xfId="39530"/>
    <cellStyle name="常规 2 5 6 8" xfId="39531"/>
    <cellStyle name="常规 2 5 6 8 2" xfId="39532"/>
    <cellStyle name="常规 2 5 6 9" xfId="39533"/>
    <cellStyle name="常规 2 5 6 9 2" xfId="39534"/>
    <cellStyle name="常规 2 5 7" xfId="39535"/>
    <cellStyle name="常规 2 5 7 2" xfId="39536"/>
    <cellStyle name="常规 2 5 7 2 2" xfId="39537"/>
    <cellStyle name="常规 2 5 7 2 2 2" xfId="39538"/>
    <cellStyle name="常规 2 5 7 2 3" xfId="39539"/>
    <cellStyle name="常规 2 5 7 2 3 2" xfId="39540"/>
    <cellStyle name="常规 2 5 7 2 4" xfId="39541"/>
    <cellStyle name="常规 2 5 7 2 5" xfId="39542"/>
    <cellStyle name="常规 2 5 7 3" xfId="39543"/>
    <cellStyle name="常规 2 5 7 3 10" xfId="39544"/>
    <cellStyle name="常规 2 5 7 3 10 2" xfId="39545"/>
    <cellStyle name="常规 2 5 7 3 11" xfId="39546"/>
    <cellStyle name="常规 2 5 7 3 11 2" xfId="39547"/>
    <cellStyle name="常规 2 5 7 3 12" xfId="39548"/>
    <cellStyle name="常规 2 5 7 3 12 2" xfId="39549"/>
    <cellStyle name="常规 2 5 7 3 13" xfId="39550"/>
    <cellStyle name="常规 2 5 7 3 14" xfId="39551"/>
    <cellStyle name="常规 2 5 7 3 2" xfId="39552"/>
    <cellStyle name="常规 2 5 7 3 2 2" xfId="39553"/>
    <cellStyle name="常规 2 5 7 3 2 2 2" xfId="39554"/>
    <cellStyle name="常规 2 5 7 3 2 3" xfId="39555"/>
    <cellStyle name="常规 2 5 7 3 2 3 2" xfId="39556"/>
    <cellStyle name="常规 2 5 7 3 2 4" xfId="39557"/>
    <cellStyle name="常规 2 5 7 3 2 5" xfId="39558"/>
    <cellStyle name="常规 2 5 7 3 3" xfId="39559"/>
    <cellStyle name="常规 2 5 7 3 3 2" xfId="39560"/>
    <cellStyle name="常规 2 5 7 3 3 2 2" xfId="39561"/>
    <cellStyle name="常规 2 5 7 3 3 3" xfId="39562"/>
    <cellStyle name="常规 2 5 7 3 3 3 2" xfId="39563"/>
    <cellStyle name="常规 2 5 7 3 3 4" xfId="39564"/>
    <cellStyle name="常规 2 5 7 3 3 5" xfId="39565"/>
    <cellStyle name="常规 2 5 7 3 4" xfId="39566"/>
    <cellStyle name="常规 2 5 7 3 4 2" xfId="39567"/>
    <cellStyle name="常规 2 5 7 3 4 2 2" xfId="39568"/>
    <cellStyle name="常规 2 5 7 3 4 3" xfId="39569"/>
    <cellStyle name="常规 2 5 7 3 4 3 2" xfId="39570"/>
    <cellStyle name="常规 2 5 7 3 4 4" xfId="39571"/>
    <cellStyle name="常规 2 5 7 3 4 5" xfId="39572"/>
    <cellStyle name="常规 2 5 7 3 5" xfId="39573"/>
    <cellStyle name="常规 2 5 7 3 5 2" xfId="39574"/>
    <cellStyle name="常规 2 5 7 3 6" xfId="39575"/>
    <cellStyle name="常规 2 5 7 3 6 2" xfId="39576"/>
    <cellStyle name="常规 2 5 7 3 7" xfId="39577"/>
    <cellStyle name="常规 2 5 7 3 7 2" xfId="39578"/>
    <cellStyle name="常规 2 5 7 3 8" xfId="39579"/>
    <cellStyle name="常规 2 5 7 3 8 2" xfId="39580"/>
    <cellStyle name="常规 2 5 7 3 9" xfId="39581"/>
    <cellStyle name="常规 2 5 7 3 9 2" xfId="39582"/>
    <cellStyle name="常规 2 5 7 4" xfId="39583"/>
    <cellStyle name="常规 2 5 7 4 2" xfId="39584"/>
    <cellStyle name="常规 2 5 7 4 2 2" xfId="39585"/>
    <cellStyle name="常规 2 5 7 4 2 2 2" xfId="39586"/>
    <cellStyle name="常规 2 5 7 4 2 3" xfId="39587"/>
    <cellStyle name="常规 2 5 7 4 2 3 2" xfId="39588"/>
    <cellStyle name="常规 2 5 7 4 2 4" xfId="39589"/>
    <cellStyle name="常规 2 5 7 4 2 5" xfId="39590"/>
    <cellStyle name="常规 2 5 7 4 3" xfId="39591"/>
    <cellStyle name="常规 2 5 7 4 3 2" xfId="39592"/>
    <cellStyle name="常规 2 5 7 4 3 2 2" xfId="39593"/>
    <cellStyle name="常规 2 5 7 4 3 3" xfId="39594"/>
    <cellStyle name="常规 2 5 7 4 3 3 2" xfId="39595"/>
    <cellStyle name="常规 2 5 7 4 3 4" xfId="39596"/>
    <cellStyle name="常规 2 5 7 4 3 5" xfId="39597"/>
    <cellStyle name="常规 2 5 7 4 4" xfId="39598"/>
    <cellStyle name="常规 2 5 7 4 5" xfId="39599"/>
    <cellStyle name="常规 2 5 7 4 6" xfId="39600"/>
    <cellStyle name="常规 2 5 7 4 7" xfId="39601"/>
    <cellStyle name="常规 2 5 7 5" xfId="39602"/>
    <cellStyle name="常规 2 5 7 5 2" xfId="39603"/>
    <cellStyle name="常规 2 5 7 5 3" xfId="39604"/>
    <cellStyle name="常规 2 5 7 5 4" xfId="39605"/>
    <cellStyle name="常规 2 5 7 5 5" xfId="39606"/>
    <cellStyle name="常规 2 5 7 6" xfId="39607"/>
    <cellStyle name="常规 2 5 7 6 2" xfId="39608"/>
    <cellStyle name="常规 2 5 7 7" xfId="39609"/>
    <cellStyle name="常规 2 5 7 7 2" xfId="39610"/>
    <cellStyle name="常规 2 5 7 8" xfId="39611"/>
    <cellStyle name="常规 2 5 7 9" xfId="39612"/>
    <cellStyle name="常规 2 5 8" xfId="39613"/>
    <cellStyle name="常规 2 5 8 2" xfId="39614"/>
    <cellStyle name="常规 2 5 8 2 10" xfId="39615"/>
    <cellStyle name="常规 2 5 8 2 10 2" xfId="39616"/>
    <cellStyle name="常规 2 5 8 2 11" xfId="39617"/>
    <cellStyle name="常规 2 5 8 2 11 2" xfId="39618"/>
    <cellStyle name="常规 2 5 8 2 12" xfId="39619"/>
    <cellStyle name="常规 2 5 8 2 12 2" xfId="39620"/>
    <cellStyle name="常规 2 5 8 2 13" xfId="39621"/>
    <cellStyle name="常规 2 5 8 2 14" xfId="39622"/>
    <cellStyle name="常规 2 5 8 2 2" xfId="39623"/>
    <cellStyle name="常规 2 5 8 2 2 2" xfId="39624"/>
    <cellStyle name="常规 2 5 8 2 2 2 2" xfId="39625"/>
    <cellStyle name="常规 2 5 8 2 2 3" xfId="39626"/>
    <cellStyle name="常规 2 5 8 2 2 3 2" xfId="39627"/>
    <cellStyle name="常规 2 5 8 2 2 4" xfId="39628"/>
    <cellStyle name="常规 2 5 8 2 2 5" xfId="39629"/>
    <cellStyle name="常规 2 5 8 2 3" xfId="39630"/>
    <cellStyle name="常规 2 5 8 2 3 2" xfId="39631"/>
    <cellStyle name="常规 2 5 8 2 3 2 2" xfId="39632"/>
    <cellStyle name="常规 2 5 8 2 3 3" xfId="39633"/>
    <cellStyle name="常规 2 5 8 2 3 3 2" xfId="39634"/>
    <cellStyle name="常规 2 5 8 2 3 4" xfId="39635"/>
    <cellStyle name="常规 2 5 8 2 3 5" xfId="39636"/>
    <cellStyle name="常规 2 5 8 2 4" xfId="39637"/>
    <cellStyle name="常规 2 5 8 2 4 2" xfId="39638"/>
    <cellStyle name="常规 2 5 8 2 4 2 2" xfId="39639"/>
    <cellStyle name="常规 2 5 8 2 4 3" xfId="39640"/>
    <cellStyle name="常规 2 5 8 2 4 3 2" xfId="39641"/>
    <cellStyle name="常规 2 5 8 2 4 4" xfId="39642"/>
    <cellStyle name="常规 2 5 8 2 4 5" xfId="39643"/>
    <cellStyle name="常规 2 5 8 2 5" xfId="39644"/>
    <cellStyle name="常规 2 5 8 2 5 2" xfId="39645"/>
    <cellStyle name="常规 2 5 8 2 6" xfId="39646"/>
    <cellStyle name="常规 2 5 8 2 6 2" xfId="39647"/>
    <cellStyle name="常规 2 5 8 2 7" xfId="39648"/>
    <cellStyle name="常规 2 5 8 2 7 2" xfId="39649"/>
    <cellStyle name="常规 2 5 8 2 8" xfId="39650"/>
    <cellStyle name="常规 2 5 8 2 8 2" xfId="39651"/>
    <cellStyle name="常规 2 5 8 2 9" xfId="39652"/>
    <cellStyle name="常规 2 5 8 2 9 2" xfId="39653"/>
    <cellStyle name="常规 2 5 8 3" xfId="39654"/>
    <cellStyle name="常规 2 5 8 3 2" xfId="39655"/>
    <cellStyle name="常规 2 5 8 3 2 2" xfId="39656"/>
    <cellStyle name="常规 2 5 8 3 2 2 2" xfId="39657"/>
    <cellStyle name="常规 2 5 8 3 2 3" xfId="39658"/>
    <cellStyle name="常规 2 5 8 3 2 3 2" xfId="39659"/>
    <cellStyle name="常规 2 5 8 3 2 4" xfId="39660"/>
    <cellStyle name="常规 2 5 8 3 2 5" xfId="39661"/>
    <cellStyle name="常规 2 5 8 3 3" xfId="39662"/>
    <cellStyle name="常规 2 5 8 3 3 2" xfId="39663"/>
    <cellStyle name="常规 2 5 8 3 3 2 2" xfId="39664"/>
    <cellStyle name="常规 2 5 8 3 3 3" xfId="39665"/>
    <cellStyle name="常规 2 5 8 3 3 3 2" xfId="39666"/>
    <cellStyle name="常规 2 5 8 3 3 4" xfId="39667"/>
    <cellStyle name="常规 2 5 8 3 3 5" xfId="39668"/>
    <cellStyle name="常规 2 5 8 3 4" xfId="39669"/>
    <cellStyle name="常规 2 5 8 3 5" xfId="39670"/>
    <cellStyle name="常规 2 5 8 3 6" xfId="39671"/>
    <cellStyle name="常规 2 5 8 3 7" xfId="39672"/>
    <cellStyle name="常规 2 5 8 4" xfId="39673"/>
    <cellStyle name="常规 2 5 8 4 2" xfId="39674"/>
    <cellStyle name="常规 2 5 8 4 3" xfId="39675"/>
    <cellStyle name="常规 2 5 8 4 4" xfId="39676"/>
    <cellStyle name="常规 2 5 8 4 5" xfId="39677"/>
    <cellStyle name="常规 2 5 8 5" xfId="39678"/>
    <cellStyle name="常规 2 5 8 5 2" xfId="39679"/>
    <cellStyle name="常规 2 5 8 6" xfId="39680"/>
    <cellStyle name="常规 2 5 8 6 2" xfId="39681"/>
    <cellStyle name="常规 2 5 8 7" xfId="39682"/>
    <cellStyle name="常规 2 5 8 8" xfId="39683"/>
    <cellStyle name="常规 2 5 9" xfId="39684"/>
    <cellStyle name="常规 2 5 9 2" xfId="39685"/>
    <cellStyle name="常规 2 5 9 2 10" xfId="39686"/>
    <cellStyle name="常规 2 5 9 2 10 2" xfId="39687"/>
    <cellStyle name="常规 2 5 9 2 11" xfId="39688"/>
    <cellStyle name="常规 2 5 9 2 11 2" xfId="39689"/>
    <cellStyle name="常规 2 5 9 2 12" xfId="39690"/>
    <cellStyle name="常规 2 5 9 2 12 2" xfId="39691"/>
    <cellStyle name="常规 2 5 9 2 13" xfId="39692"/>
    <cellStyle name="常规 2 5 9 2 14" xfId="39693"/>
    <cellStyle name="常规 2 5 9 2 2" xfId="39694"/>
    <cellStyle name="常规 2 5 9 2 2 2" xfId="39695"/>
    <cellStyle name="常规 2 5 9 2 2 2 2" xfId="39696"/>
    <cellStyle name="常规 2 5 9 2 2 3" xfId="39697"/>
    <cellStyle name="常规 2 5 9 2 2 3 2" xfId="39698"/>
    <cellStyle name="常规 2 5 9 2 2 4" xfId="39699"/>
    <cellStyle name="常规 2 5 9 2 2 5" xfId="39700"/>
    <cellStyle name="常规 2 5 9 2 3" xfId="39701"/>
    <cellStyle name="常规 2 5 9 2 3 2" xfId="39702"/>
    <cellStyle name="常规 2 5 9 2 3 2 2" xfId="39703"/>
    <cellStyle name="常规 2 5 9 2 3 3" xfId="39704"/>
    <cellStyle name="常规 2 5 9 2 3 3 2" xfId="39705"/>
    <cellStyle name="常规 2 5 9 2 3 4" xfId="39706"/>
    <cellStyle name="常规 2 5 9 2 3 5" xfId="39707"/>
    <cellStyle name="常规 2 5 9 2 4" xfId="39708"/>
    <cellStyle name="常规 2 5 9 2 4 2" xfId="39709"/>
    <cellStyle name="常规 2 5 9 2 4 2 2" xfId="39710"/>
    <cellStyle name="常规 2 5 9 2 4 3" xfId="39711"/>
    <cellStyle name="常规 2 5 9 2 4 3 2" xfId="39712"/>
    <cellStyle name="常规 2 5 9 2 4 4" xfId="39713"/>
    <cellStyle name="常规 2 5 9 2 4 5" xfId="39714"/>
    <cellStyle name="常规 2 5 9 2 5" xfId="39715"/>
    <cellStyle name="常规 2 5 9 2 5 2" xfId="39716"/>
    <cellStyle name="常规 2 5 9 2 6" xfId="39717"/>
    <cellStyle name="常规 2 5 9 2 6 2" xfId="39718"/>
    <cellStyle name="常规 2 5 9 2 7" xfId="39719"/>
    <cellStyle name="常规 2 5 9 2 7 2" xfId="39720"/>
    <cellStyle name="常规 2 5 9 2 8" xfId="39721"/>
    <cellStyle name="常规 2 5 9 2 8 2" xfId="39722"/>
    <cellStyle name="常规 2 5 9 2 9" xfId="39723"/>
    <cellStyle name="常规 2 5 9 2 9 2" xfId="39724"/>
    <cellStyle name="常规 2 5 9 3" xfId="39725"/>
    <cellStyle name="常规 2 5 9 3 2" xfId="39726"/>
    <cellStyle name="常规 2 5 9 3 2 2" xfId="39727"/>
    <cellStyle name="常规 2 5 9 3 2 2 2" xfId="39728"/>
    <cellStyle name="常规 2 5 9 3 2 3" xfId="39729"/>
    <cellStyle name="常规 2 5 9 3 2 3 2" xfId="39730"/>
    <cellStyle name="常规 2 5 9 3 2 4" xfId="39731"/>
    <cellStyle name="常规 2 5 9 3 2 5" xfId="39732"/>
    <cellStyle name="常规 2 5 9 3 3" xfId="39733"/>
    <cellStyle name="常规 2 5 9 3 3 2" xfId="39734"/>
    <cellStyle name="常规 2 5 9 3 3 2 2" xfId="39735"/>
    <cellStyle name="常规 2 5 9 3 3 3" xfId="39736"/>
    <cellStyle name="常规 2 5 9 3 3 3 2" xfId="39737"/>
    <cellStyle name="常规 2 5 9 3 3 4" xfId="39738"/>
    <cellStyle name="常规 2 5 9 3 3 5" xfId="39739"/>
    <cellStyle name="常规 2 5 9 3 4" xfId="39740"/>
    <cellStyle name="常规 2 5 9 3 5" xfId="39741"/>
    <cellStyle name="常规 2 5 9 3 6" xfId="39742"/>
    <cellStyle name="常规 2 5 9 3 7" xfId="39743"/>
    <cellStyle name="常规 2 5 9 4" xfId="39744"/>
    <cellStyle name="常规 2 5 9 4 2" xfId="39745"/>
    <cellStyle name="常规 2 5 9 4 3" xfId="39746"/>
    <cellStyle name="常规 2 5 9 4 4" xfId="39747"/>
    <cellStyle name="常规 2 5 9 4 5" xfId="39748"/>
    <cellStyle name="常规 2 5 9 5" xfId="39749"/>
    <cellStyle name="常规 2 5 9 5 2" xfId="39750"/>
    <cellStyle name="常规 2 5 9 6" xfId="39751"/>
    <cellStyle name="常规 2 5 9 6 2" xfId="39752"/>
    <cellStyle name="常规 2 5 9 7" xfId="39753"/>
    <cellStyle name="常规 2 5 9 8" xfId="39754"/>
    <cellStyle name="常规 2 6" xfId="39755"/>
    <cellStyle name="常规 2 6 10" xfId="39756"/>
    <cellStyle name="常规 2 6 10 2" xfId="39757"/>
    <cellStyle name="常规 2 6 10 2 2" xfId="39758"/>
    <cellStyle name="常规 2 6 10 3" xfId="39759"/>
    <cellStyle name="常规 2 6 10 3 2" xfId="39760"/>
    <cellStyle name="常规 2 6 10 4" xfId="39761"/>
    <cellStyle name="常规 2 6 10 5" xfId="39762"/>
    <cellStyle name="常规 2 6 11" xfId="39763"/>
    <cellStyle name="常规 2 6 11 2" xfId="39764"/>
    <cellStyle name="常规 2 6 11 2 2" xfId="39765"/>
    <cellStyle name="常规 2 6 11 3" xfId="39766"/>
    <cellStyle name="常规 2 6 11 3 2" xfId="39767"/>
    <cellStyle name="常规 2 6 11 4" xfId="39768"/>
    <cellStyle name="常规 2 6 11 5" xfId="39769"/>
    <cellStyle name="常规 2 6 12" xfId="39770"/>
    <cellStyle name="常规 2 6 12 2" xfId="39771"/>
    <cellStyle name="常规 2 6 12 2 2" xfId="39772"/>
    <cellStyle name="常规 2 6 12 3" xfId="39773"/>
    <cellStyle name="常规 2 6 12 3 2" xfId="39774"/>
    <cellStyle name="常规 2 6 12 4" xfId="39775"/>
    <cellStyle name="常规 2 6 12 5" xfId="39776"/>
    <cellStyle name="常规 2 6 13" xfId="39777"/>
    <cellStyle name="常规 2 6 13 2" xfId="39778"/>
    <cellStyle name="常规 2 6 13 2 2" xfId="39779"/>
    <cellStyle name="常规 2 6 13 3" xfId="39780"/>
    <cellStyle name="常规 2 6 13 3 2" xfId="39781"/>
    <cellStyle name="常规 2 6 13 4" xfId="39782"/>
    <cellStyle name="常规 2 6 13 5" xfId="39783"/>
    <cellStyle name="常规 2 6 14" xfId="39784"/>
    <cellStyle name="常规 2 6 14 2" xfId="39785"/>
    <cellStyle name="常规 2 6 14 2 2" xfId="39786"/>
    <cellStyle name="常规 2 6 14 3" xfId="39787"/>
    <cellStyle name="常规 2 6 14 3 2" xfId="39788"/>
    <cellStyle name="常规 2 6 14 4" xfId="39789"/>
    <cellStyle name="常规 2 6 14 5" xfId="39790"/>
    <cellStyle name="常规 2 6 15" xfId="39791"/>
    <cellStyle name="常规 2 6 15 2" xfId="39792"/>
    <cellStyle name="常规 2 6 15 2 2" xfId="39793"/>
    <cellStyle name="常规 2 6 15 3" xfId="39794"/>
    <cellStyle name="常规 2 6 15 3 2" xfId="39795"/>
    <cellStyle name="常规 2 6 15 4" xfId="39796"/>
    <cellStyle name="常规 2 6 15 5" xfId="39797"/>
    <cellStyle name="常规 2 6 16" xfId="39798"/>
    <cellStyle name="常规 2 6 16 2" xfId="39799"/>
    <cellStyle name="常规 2 6 16 2 2" xfId="39800"/>
    <cellStyle name="常规 2 6 16 3" xfId="39801"/>
    <cellStyle name="常规 2 6 16 3 2" xfId="39802"/>
    <cellStyle name="常规 2 6 16 4" xfId="39803"/>
    <cellStyle name="常规 2 6 16 5" xfId="39804"/>
    <cellStyle name="常规 2 6 17" xfId="39805"/>
    <cellStyle name="常规 2 6 17 2" xfId="39806"/>
    <cellStyle name="常规 2 6 17 2 2" xfId="39807"/>
    <cellStyle name="常规 2 6 17 3" xfId="39808"/>
    <cellStyle name="常规 2 6 17 3 2" xfId="39809"/>
    <cellStyle name="常规 2 6 17 4" xfId="39810"/>
    <cellStyle name="常规 2 6 17 5" xfId="39811"/>
    <cellStyle name="常规 2 6 18" xfId="39812"/>
    <cellStyle name="常规 2 6 18 2" xfId="39813"/>
    <cellStyle name="常规 2 6 18 2 2" xfId="39814"/>
    <cellStyle name="常规 2 6 18 3" xfId="39815"/>
    <cellStyle name="常规 2 6 18 3 2" xfId="39816"/>
    <cellStyle name="常规 2 6 18 4" xfId="39817"/>
    <cellStyle name="常规 2 6 18 5" xfId="39818"/>
    <cellStyle name="常规 2 6 19" xfId="39819"/>
    <cellStyle name="常规 2 6 19 2" xfId="39820"/>
    <cellStyle name="常规 2 6 19 2 2" xfId="39821"/>
    <cellStyle name="常规 2 6 19 3" xfId="39822"/>
    <cellStyle name="常规 2 6 19 3 2" xfId="39823"/>
    <cellStyle name="常规 2 6 19 4" xfId="39824"/>
    <cellStyle name="常规 2 6 19 5" xfId="39825"/>
    <cellStyle name="常规 2 6 2" xfId="39826"/>
    <cellStyle name="常规 2 6 2 2" xfId="39827"/>
    <cellStyle name="常规 2 6 2 2 2" xfId="39828"/>
    <cellStyle name="常规 2 6 2 2 2 10" xfId="39829"/>
    <cellStyle name="常规 2 6 2 2 2 10 2" xfId="39830"/>
    <cellStyle name="常规 2 6 2 2 2 11" xfId="39831"/>
    <cellStyle name="常规 2 6 2 2 2 11 2" xfId="39832"/>
    <cellStyle name="常规 2 6 2 2 2 12" xfId="39833"/>
    <cellStyle name="常规 2 6 2 2 2 12 2" xfId="39834"/>
    <cellStyle name="常规 2 6 2 2 2 13" xfId="39835"/>
    <cellStyle name="常规 2 6 2 2 2 14" xfId="39836"/>
    <cellStyle name="常规 2 6 2 2 2 2" xfId="39837"/>
    <cellStyle name="常规 2 6 2 2 2 2 2" xfId="39838"/>
    <cellStyle name="常规 2 6 2 2 2 2 2 2" xfId="39839"/>
    <cellStyle name="常规 2 6 2 2 2 2 3" xfId="39840"/>
    <cellStyle name="常规 2 6 2 2 2 2 3 2" xfId="39841"/>
    <cellStyle name="常规 2 6 2 2 2 2 4" xfId="39842"/>
    <cellStyle name="常规 2 6 2 2 2 2 5" xfId="39843"/>
    <cellStyle name="常规 2 6 2 2 2 3" xfId="39844"/>
    <cellStyle name="常规 2 6 2 2 2 3 2" xfId="39845"/>
    <cellStyle name="常规 2 6 2 2 2 3 2 2" xfId="39846"/>
    <cellStyle name="常规 2 6 2 2 2 3 3" xfId="39847"/>
    <cellStyle name="常规 2 6 2 2 2 3 3 2" xfId="39848"/>
    <cellStyle name="常规 2 6 2 2 2 3 4" xfId="39849"/>
    <cellStyle name="常规 2 6 2 2 2 3 5" xfId="39850"/>
    <cellStyle name="常规 2 6 2 2 2 4" xfId="39851"/>
    <cellStyle name="常规 2 6 2 2 2 4 2" xfId="39852"/>
    <cellStyle name="常规 2 6 2 2 2 4 2 2" xfId="39853"/>
    <cellStyle name="常规 2 6 2 2 2 4 3" xfId="39854"/>
    <cellStyle name="常规 2 6 2 2 2 4 3 2" xfId="39855"/>
    <cellStyle name="常规 2 6 2 2 2 4 4" xfId="39856"/>
    <cellStyle name="常规 2 6 2 2 2 4 5" xfId="39857"/>
    <cellStyle name="常规 2 6 2 2 2 5" xfId="39858"/>
    <cellStyle name="常规 2 6 2 2 2 5 2" xfId="39859"/>
    <cellStyle name="常规 2 6 2 2 2 6" xfId="39860"/>
    <cellStyle name="常规 2 6 2 2 2 6 2" xfId="39861"/>
    <cellStyle name="常规 2 6 2 2 2 7" xfId="39862"/>
    <cellStyle name="常规 2 6 2 2 2 7 2" xfId="39863"/>
    <cellStyle name="常规 2 6 2 2 2 8" xfId="39864"/>
    <cellStyle name="常规 2 6 2 2 2 8 2" xfId="39865"/>
    <cellStyle name="常规 2 6 2 2 2 9" xfId="39866"/>
    <cellStyle name="常规 2 6 2 2 2 9 2" xfId="39867"/>
    <cellStyle name="常规 2 6 2 2 3" xfId="39868"/>
    <cellStyle name="常规 2 6 2 2 3 2" xfId="39869"/>
    <cellStyle name="常规 2 6 2 2 3 2 2" xfId="39870"/>
    <cellStyle name="常规 2 6 2 2 3 2 2 2" xfId="39871"/>
    <cellStyle name="常规 2 6 2 2 3 2 3" xfId="39872"/>
    <cellStyle name="常规 2 6 2 2 3 2 3 2" xfId="39873"/>
    <cellStyle name="常规 2 6 2 2 3 2 4" xfId="39874"/>
    <cellStyle name="常规 2 6 2 2 3 2 5" xfId="39875"/>
    <cellStyle name="常规 2 6 2 2 3 3" xfId="39876"/>
    <cellStyle name="常规 2 6 2 2 3 3 2" xfId="39877"/>
    <cellStyle name="常规 2 6 2 2 3 3 2 2" xfId="39878"/>
    <cellStyle name="常规 2 6 2 2 3 3 3" xfId="39879"/>
    <cellStyle name="常规 2 6 2 2 3 3 3 2" xfId="39880"/>
    <cellStyle name="常规 2 6 2 2 3 3 4" xfId="39881"/>
    <cellStyle name="常规 2 6 2 2 3 3 5" xfId="39882"/>
    <cellStyle name="常规 2 6 2 2 3 4" xfId="39883"/>
    <cellStyle name="常规 2 6 2 2 3 5" xfId="39884"/>
    <cellStyle name="常规 2 6 2 2 3 6" xfId="39885"/>
    <cellStyle name="常规 2 6 2 2 3 7" xfId="39886"/>
    <cellStyle name="常规 2 6 2 2 4" xfId="39887"/>
    <cellStyle name="常规 2 6 2 2 4 2" xfId="39888"/>
    <cellStyle name="常规 2 6 2 2 4 2 2" xfId="39889"/>
    <cellStyle name="常规 2 6 2 2 4 2 2 2" xfId="39890"/>
    <cellStyle name="常规 2 6 2 2 4 2 3" xfId="39891"/>
    <cellStyle name="常规 2 6 2 2 4 2 3 2" xfId="39892"/>
    <cellStyle name="常规 2 6 2 2 4 2 4" xfId="39893"/>
    <cellStyle name="常规 2 6 2 2 4 2 5" xfId="39894"/>
    <cellStyle name="常规 2 6 2 2 4 3" xfId="39895"/>
    <cellStyle name="常规 2 6 2 2 4 3 2" xfId="39896"/>
    <cellStyle name="常规 2 6 2 2 4 3 2 2" xfId="39897"/>
    <cellStyle name="常规 2 6 2 2 4 3 3" xfId="39898"/>
    <cellStyle name="常规 2 6 2 2 4 3 3 2" xfId="39899"/>
    <cellStyle name="常规 2 6 2 2 4 3 4" xfId="39900"/>
    <cellStyle name="常规 2 6 2 2 4 3 5" xfId="39901"/>
    <cellStyle name="常规 2 6 2 2 4 4" xfId="39902"/>
    <cellStyle name="常规 2 6 2 2 4 5" xfId="39903"/>
    <cellStyle name="常规 2 6 2 2 4 6" xfId="39904"/>
    <cellStyle name="常规 2 6 2 2 4 7" xfId="39905"/>
    <cellStyle name="常规 2 6 2 2 5" xfId="39906"/>
    <cellStyle name="常规 2 6 2 2 5 2" xfId="39907"/>
    <cellStyle name="常规 2 6 2 2 5 2 2" xfId="39908"/>
    <cellStyle name="常规 2 6 2 2 5 3" xfId="39909"/>
    <cellStyle name="常规 2 6 2 2 5 3 2" xfId="39910"/>
    <cellStyle name="常规 2 6 2 2 5 4" xfId="39911"/>
    <cellStyle name="常规 2 6 2 2 5 5" xfId="39912"/>
    <cellStyle name="常规 2 6 2 2 6" xfId="39913"/>
    <cellStyle name="常规 2 6 2 2 6 2" xfId="39914"/>
    <cellStyle name="常规 2 6 2 2 7" xfId="39915"/>
    <cellStyle name="常规 2 6 2 2 7 2" xfId="39916"/>
    <cellStyle name="常规 2 6 2 2 8" xfId="39917"/>
    <cellStyle name="常规 2 6 2 2 9" xfId="39918"/>
    <cellStyle name="常规 2 6 2 3" xfId="39919"/>
    <cellStyle name="常规 2 6 2 3 10" xfId="39920"/>
    <cellStyle name="常规 2 6 2 3 10 2" xfId="39921"/>
    <cellStyle name="常规 2 6 2 3 11" xfId="39922"/>
    <cellStyle name="常规 2 6 2 3 11 2" xfId="39923"/>
    <cellStyle name="常规 2 6 2 3 12" xfId="39924"/>
    <cellStyle name="常规 2 6 2 3 12 2" xfId="39925"/>
    <cellStyle name="常规 2 6 2 3 13" xfId="39926"/>
    <cellStyle name="常规 2 6 2 3 13 2" xfId="39927"/>
    <cellStyle name="常规 2 6 2 3 14" xfId="39928"/>
    <cellStyle name="常规 2 6 2 3 14 2" xfId="39929"/>
    <cellStyle name="常规 2 6 2 3 15" xfId="39930"/>
    <cellStyle name="常规 2 6 2 3 16" xfId="39931"/>
    <cellStyle name="常规 2 6 2 3 2" xfId="39932"/>
    <cellStyle name="常规 2 6 2 3 2 2" xfId="39933"/>
    <cellStyle name="常规 2 6 2 3 2 2 2" xfId="39934"/>
    <cellStyle name="常规 2 6 2 3 2 3" xfId="39935"/>
    <cellStyle name="常规 2 6 2 3 2 3 2" xfId="39936"/>
    <cellStyle name="常规 2 6 2 3 2 4" xfId="39937"/>
    <cellStyle name="常规 2 6 2 3 2 5" xfId="39938"/>
    <cellStyle name="常规 2 6 2 3 3" xfId="39939"/>
    <cellStyle name="常规 2 6 2 3 3 2" xfId="39940"/>
    <cellStyle name="常规 2 6 2 3 3 2 2" xfId="39941"/>
    <cellStyle name="常规 2 6 2 3 3 2 2 2" xfId="39942"/>
    <cellStyle name="常规 2 6 2 3 3 2 3" xfId="39943"/>
    <cellStyle name="常规 2 6 2 3 3 2 3 2" xfId="39944"/>
    <cellStyle name="常规 2 6 2 3 3 2 4" xfId="39945"/>
    <cellStyle name="常规 2 6 2 3 3 2 5" xfId="39946"/>
    <cellStyle name="常规 2 6 2 3 3 3" xfId="39947"/>
    <cellStyle name="常规 2 6 2 3 3 3 2" xfId="39948"/>
    <cellStyle name="常规 2 6 2 3 3 3 2 2" xfId="39949"/>
    <cellStyle name="常规 2 6 2 3 3 3 3" xfId="39950"/>
    <cellStyle name="常规 2 6 2 3 3 3 3 2" xfId="39951"/>
    <cellStyle name="常规 2 6 2 3 3 3 4" xfId="39952"/>
    <cellStyle name="常规 2 6 2 3 3 3 5" xfId="39953"/>
    <cellStyle name="常规 2 6 2 3 3 4" xfId="39954"/>
    <cellStyle name="常规 2 6 2 3 3 5" xfId="39955"/>
    <cellStyle name="常规 2 6 2 3 3 6" xfId="39956"/>
    <cellStyle name="常规 2 6 2 3 3 7" xfId="39957"/>
    <cellStyle name="常规 2 6 2 3 4" xfId="39958"/>
    <cellStyle name="常规 2 6 2 3 4 2" xfId="39959"/>
    <cellStyle name="常规 2 6 2 3 4 2 2" xfId="39960"/>
    <cellStyle name="常规 2 6 2 3 4 2 2 2" xfId="39961"/>
    <cellStyle name="常规 2 6 2 3 4 2 3" xfId="39962"/>
    <cellStyle name="常规 2 6 2 3 4 2 3 2" xfId="39963"/>
    <cellStyle name="常规 2 6 2 3 4 2 4" xfId="39964"/>
    <cellStyle name="常规 2 6 2 3 4 2 5" xfId="39965"/>
    <cellStyle name="常规 2 6 2 3 4 3" xfId="39966"/>
    <cellStyle name="常规 2 6 2 3 4 4" xfId="39967"/>
    <cellStyle name="常规 2 6 2 3 4 5" xfId="39968"/>
    <cellStyle name="常规 2 6 2 3 4 6" xfId="39969"/>
    <cellStyle name="常规 2 6 2 3 5" xfId="39970"/>
    <cellStyle name="常规 2 6 2 3 5 2" xfId="39971"/>
    <cellStyle name="常规 2 6 2 3 5 2 2" xfId="39972"/>
    <cellStyle name="常规 2 6 2 3 5 3" xfId="39973"/>
    <cellStyle name="常规 2 6 2 3 5 3 2" xfId="39974"/>
    <cellStyle name="常规 2 6 2 3 5 4" xfId="39975"/>
    <cellStyle name="常规 2 6 2 3 5 5" xfId="39976"/>
    <cellStyle name="常规 2 6 2 3 6" xfId="39977"/>
    <cellStyle name="常规 2 6 2 3 6 2" xfId="39978"/>
    <cellStyle name="常规 2 6 2 3 6 2 2" xfId="39979"/>
    <cellStyle name="常规 2 6 2 3 6 3" xfId="39980"/>
    <cellStyle name="常规 2 6 2 3 6 3 2" xfId="39981"/>
    <cellStyle name="常规 2 6 2 3 6 4" xfId="39982"/>
    <cellStyle name="常规 2 6 2 3 6 5" xfId="39983"/>
    <cellStyle name="常规 2 6 2 3 7" xfId="39984"/>
    <cellStyle name="常规 2 6 2 3 7 2" xfId="39985"/>
    <cellStyle name="常规 2 6 2 3 8" xfId="39986"/>
    <cellStyle name="常规 2 6 2 3 8 2" xfId="39987"/>
    <cellStyle name="常规 2 6 2 3 9" xfId="39988"/>
    <cellStyle name="常规 2 6 2 3 9 2" xfId="39989"/>
    <cellStyle name="常规 2 6 2 4" xfId="39990"/>
    <cellStyle name="常规 2 6 2 4 2" xfId="39991"/>
    <cellStyle name="常规 2 6 2 5" xfId="39992"/>
    <cellStyle name="常规 2 6 2 5 2" xfId="39993"/>
    <cellStyle name="常规 2 6 2 6" xfId="39994"/>
    <cellStyle name="常规 2 6 2 7" xfId="39995"/>
    <cellStyle name="常规 2 6 20" xfId="39996"/>
    <cellStyle name="常规 2 6 20 2" xfId="39997"/>
    <cellStyle name="常规 2 6 21" xfId="39998"/>
    <cellStyle name="常规 2 6 21 2" xfId="39999"/>
    <cellStyle name="常规 2 6 22" xfId="40000"/>
    <cellStyle name="常规 2 6 23" xfId="40001"/>
    <cellStyle name="常规 2 6 3" xfId="40002"/>
    <cellStyle name="常规 2 6 3 2" xfId="40003"/>
    <cellStyle name="常规 2 6 3 2 2" xfId="40004"/>
    <cellStyle name="常规 2 6 3 2 2 10" xfId="40005"/>
    <cellStyle name="常规 2 6 3 2 2 10 2" xfId="40006"/>
    <cellStyle name="常规 2 6 3 2 2 11" xfId="40007"/>
    <cellStyle name="常规 2 6 3 2 2 11 2" xfId="40008"/>
    <cellStyle name="常规 2 6 3 2 2 12" xfId="40009"/>
    <cellStyle name="常规 2 6 3 2 2 12 2" xfId="40010"/>
    <cellStyle name="常规 2 6 3 2 2 13" xfId="40011"/>
    <cellStyle name="常规 2 6 3 2 2 14" xfId="40012"/>
    <cellStyle name="常规 2 6 3 2 2 2" xfId="40013"/>
    <cellStyle name="常规 2 6 3 2 2 2 2" xfId="40014"/>
    <cellStyle name="常规 2 6 3 2 2 2 2 2" xfId="40015"/>
    <cellStyle name="常规 2 6 3 2 2 2 3" xfId="40016"/>
    <cellStyle name="常规 2 6 3 2 2 2 3 2" xfId="40017"/>
    <cellStyle name="常规 2 6 3 2 2 2 4" xfId="40018"/>
    <cellStyle name="常规 2 6 3 2 2 2 5" xfId="40019"/>
    <cellStyle name="常规 2 6 3 2 2 3" xfId="40020"/>
    <cellStyle name="常规 2 6 3 2 2 3 2" xfId="40021"/>
    <cellStyle name="常规 2 6 3 2 2 3 2 2" xfId="40022"/>
    <cellStyle name="常规 2 6 3 2 2 3 3" xfId="40023"/>
    <cellStyle name="常规 2 6 3 2 2 3 3 2" xfId="40024"/>
    <cellStyle name="常规 2 6 3 2 2 3 4" xfId="40025"/>
    <cellStyle name="常规 2 6 3 2 2 3 5" xfId="40026"/>
    <cellStyle name="常规 2 6 3 2 2 4" xfId="40027"/>
    <cellStyle name="常规 2 6 3 2 2 4 2" xfId="40028"/>
    <cellStyle name="常规 2 6 3 2 2 4 2 2" xfId="40029"/>
    <cellStyle name="常规 2 6 3 2 2 4 3" xfId="40030"/>
    <cellStyle name="常规 2 6 3 2 2 4 3 2" xfId="40031"/>
    <cellStyle name="常规 2 6 3 2 2 4 4" xfId="40032"/>
    <cellStyle name="常规 2 6 3 2 2 4 5" xfId="40033"/>
    <cellStyle name="常规 2 6 3 2 2 5" xfId="40034"/>
    <cellStyle name="常规 2 6 3 2 2 5 2" xfId="40035"/>
    <cellStyle name="常规 2 6 3 2 2 6" xfId="40036"/>
    <cellStyle name="常规 2 6 3 2 2 6 2" xfId="40037"/>
    <cellStyle name="常规 2 6 3 2 2 7" xfId="40038"/>
    <cellStyle name="常规 2 6 3 2 2 7 2" xfId="40039"/>
    <cellStyle name="常规 2 6 3 2 2 8" xfId="40040"/>
    <cellStyle name="常规 2 6 3 2 2 8 2" xfId="40041"/>
    <cellStyle name="常规 2 6 3 2 2 9" xfId="40042"/>
    <cellStyle name="常规 2 6 3 2 2 9 2" xfId="40043"/>
    <cellStyle name="常规 2 6 3 2 3" xfId="40044"/>
    <cellStyle name="常规 2 6 3 2 3 2" xfId="40045"/>
    <cellStyle name="常规 2 6 3 2 3 2 2" xfId="40046"/>
    <cellStyle name="常规 2 6 3 2 3 2 2 2" xfId="40047"/>
    <cellStyle name="常规 2 6 3 2 3 2 3" xfId="40048"/>
    <cellStyle name="常规 2 6 3 2 3 2 3 2" xfId="40049"/>
    <cellStyle name="常规 2 6 3 2 3 2 4" xfId="40050"/>
    <cellStyle name="常规 2 6 3 2 3 2 5" xfId="40051"/>
    <cellStyle name="常规 2 6 3 2 3 3" xfId="40052"/>
    <cellStyle name="常规 2 6 3 2 3 3 2" xfId="40053"/>
    <cellStyle name="常规 2 6 3 2 3 3 2 2" xfId="40054"/>
    <cellStyle name="常规 2 6 3 2 3 3 3" xfId="40055"/>
    <cellStyle name="常规 2 6 3 2 3 3 3 2" xfId="40056"/>
    <cellStyle name="常规 2 6 3 2 3 3 4" xfId="40057"/>
    <cellStyle name="常规 2 6 3 2 3 3 5" xfId="40058"/>
    <cellStyle name="常规 2 6 3 2 3 4" xfId="40059"/>
    <cellStyle name="常规 2 6 3 2 3 5" xfId="40060"/>
    <cellStyle name="常规 2 6 3 2 3 6" xfId="40061"/>
    <cellStyle name="常规 2 6 3 2 3 7" xfId="40062"/>
    <cellStyle name="常规 2 6 3 2 4" xfId="40063"/>
    <cellStyle name="常规 2 6 3 2 4 2" xfId="40064"/>
    <cellStyle name="常规 2 6 3 2 4 2 2" xfId="40065"/>
    <cellStyle name="常规 2 6 3 2 4 2 2 2" xfId="40066"/>
    <cellStyle name="常规 2 6 3 2 4 2 3" xfId="40067"/>
    <cellStyle name="常规 2 6 3 2 4 2 3 2" xfId="40068"/>
    <cellStyle name="常规 2 6 3 2 4 2 4" xfId="40069"/>
    <cellStyle name="常规 2 6 3 2 4 2 5" xfId="40070"/>
    <cellStyle name="常规 2 6 3 2 4 3" xfId="40071"/>
    <cellStyle name="常规 2 6 3 2 4 3 2" xfId="40072"/>
    <cellStyle name="常规 2 6 3 2 4 3 2 2" xfId="40073"/>
    <cellStyle name="常规 2 6 3 2 4 3 3" xfId="40074"/>
    <cellStyle name="常规 2 6 3 2 4 3 3 2" xfId="40075"/>
    <cellStyle name="常规 2 6 3 2 4 3 4" xfId="40076"/>
    <cellStyle name="常规 2 6 3 2 4 3 5" xfId="40077"/>
    <cellStyle name="常规 2 6 3 2 4 4" xfId="40078"/>
    <cellStyle name="常规 2 6 3 2 4 5" xfId="40079"/>
    <cellStyle name="常规 2 6 3 2 4 6" xfId="40080"/>
    <cellStyle name="常规 2 6 3 2 4 7" xfId="40081"/>
    <cellStyle name="常规 2 6 3 2 5" xfId="40082"/>
    <cellStyle name="常规 2 6 3 2 5 2" xfId="40083"/>
    <cellStyle name="常规 2 6 3 2 5 2 2" xfId="40084"/>
    <cellStyle name="常规 2 6 3 2 5 3" xfId="40085"/>
    <cellStyle name="常规 2 6 3 2 5 3 2" xfId="40086"/>
    <cellStyle name="常规 2 6 3 2 5 4" xfId="40087"/>
    <cellStyle name="常规 2 6 3 2 5 5" xfId="40088"/>
    <cellStyle name="常规 2 6 3 2 6" xfId="40089"/>
    <cellStyle name="常规 2 6 3 2 6 2" xfId="40090"/>
    <cellStyle name="常规 2 6 3 2 7" xfId="40091"/>
    <cellStyle name="常规 2 6 3 2 7 2" xfId="40092"/>
    <cellStyle name="常规 2 6 3 2 8" xfId="40093"/>
    <cellStyle name="常规 2 6 3 2 9" xfId="40094"/>
    <cellStyle name="常规 2 6 3 3" xfId="40095"/>
    <cellStyle name="常规 2 6 3 3 10" xfId="40096"/>
    <cellStyle name="常规 2 6 3 3 10 2" xfId="40097"/>
    <cellStyle name="常规 2 6 3 3 11" xfId="40098"/>
    <cellStyle name="常规 2 6 3 3 11 2" xfId="40099"/>
    <cellStyle name="常规 2 6 3 3 12" xfId="40100"/>
    <cellStyle name="常规 2 6 3 3 12 2" xfId="40101"/>
    <cellStyle name="常规 2 6 3 3 13" xfId="40102"/>
    <cellStyle name="常规 2 6 3 3 13 2" xfId="40103"/>
    <cellStyle name="常规 2 6 3 3 14" xfId="40104"/>
    <cellStyle name="常规 2 6 3 3 14 2" xfId="40105"/>
    <cellStyle name="常规 2 6 3 3 15" xfId="40106"/>
    <cellStyle name="常规 2 6 3 3 16" xfId="40107"/>
    <cellStyle name="常规 2 6 3 3 2" xfId="40108"/>
    <cellStyle name="常规 2 6 3 3 2 2" xfId="40109"/>
    <cellStyle name="常规 2 6 3 3 2 2 2" xfId="40110"/>
    <cellStyle name="常规 2 6 3 3 2 3" xfId="40111"/>
    <cellStyle name="常规 2 6 3 3 2 3 2" xfId="40112"/>
    <cellStyle name="常规 2 6 3 3 2 4" xfId="40113"/>
    <cellStyle name="常规 2 6 3 3 2 5" xfId="40114"/>
    <cellStyle name="常规 2 6 3 3 3" xfId="40115"/>
    <cellStyle name="常规 2 6 3 3 3 2" xfId="40116"/>
    <cellStyle name="常规 2 6 3 3 3 2 2" xfId="40117"/>
    <cellStyle name="常规 2 6 3 3 3 2 2 2" xfId="40118"/>
    <cellStyle name="常规 2 6 3 3 3 2 3" xfId="40119"/>
    <cellStyle name="常规 2 6 3 3 3 2 3 2" xfId="40120"/>
    <cellStyle name="常规 2 6 3 3 3 2 4" xfId="40121"/>
    <cellStyle name="常规 2 6 3 3 3 2 5" xfId="40122"/>
    <cellStyle name="常规 2 6 3 3 3 3" xfId="40123"/>
    <cellStyle name="常规 2 6 3 3 3 3 2" xfId="40124"/>
    <cellStyle name="常规 2 6 3 3 3 3 2 2" xfId="40125"/>
    <cellStyle name="常规 2 6 3 3 3 3 3" xfId="40126"/>
    <cellStyle name="常规 2 6 3 3 3 3 3 2" xfId="40127"/>
    <cellStyle name="常规 2 6 3 3 3 3 4" xfId="40128"/>
    <cellStyle name="常规 2 6 3 3 3 3 5" xfId="40129"/>
    <cellStyle name="常规 2 6 3 3 3 4" xfId="40130"/>
    <cellStyle name="常规 2 6 3 3 3 5" xfId="40131"/>
    <cellStyle name="常规 2 6 3 3 3 6" xfId="40132"/>
    <cellStyle name="常规 2 6 3 3 3 7" xfId="40133"/>
    <cellStyle name="常规 2 6 3 3 4" xfId="40134"/>
    <cellStyle name="常规 2 6 3 3 4 2" xfId="40135"/>
    <cellStyle name="常规 2 6 3 3 4 2 2" xfId="40136"/>
    <cellStyle name="常规 2 6 3 3 4 2 2 2" xfId="40137"/>
    <cellStyle name="常规 2 6 3 3 4 2 3" xfId="40138"/>
    <cellStyle name="常规 2 6 3 3 4 2 3 2" xfId="40139"/>
    <cellStyle name="常规 2 6 3 3 4 2 4" xfId="40140"/>
    <cellStyle name="常规 2 6 3 3 4 2 5" xfId="40141"/>
    <cellStyle name="常规 2 6 3 3 4 3" xfId="40142"/>
    <cellStyle name="常规 2 6 3 3 4 4" xfId="40143"/>
    <cellStyle name="常规 2 6 3 3 4 5" xfId="40144"/>
    <cellStyle name="常规 2 6 3 3 4 6" xfId="40145"/>
    <cellStyle name="常规 2 6 3 3 5" xfId="40146"/>
    <cellStyle name="常规 2 6 3 3 5 2" xfId="40147"/>
    <cellStyle name="常规 2 6 3 3 5 2 2" xfId="40148"/>
    <cellStyle name="常规 2 6 3 3 5 3" xfId="40149"/>
    <cellStyle name="常规 2 6 3 3 5 3 2" xfId="40150"/>
    <cellStyle name="常规 2 6 3 3 5 4" xfId="40151"/>
    <cellStyle name="常规 2 6 3 3 5 5" xfId="40152"/>
    <cellStyle name="常规 2 6 3 3 6" xfId="40153"/>
    <cellStyle name="常规 2 6 3 3 6 2" xfId="40154"/>
    <cellStyle name="常规 2 6 3 3 6 2 2" xfId="40155"/>
    <cellStyle name="常规 2 6 3 3 6 3" xfId="40156"/>
    <cellStyle name="常规 2 6 3 3 6 3 2" xfId="40157"/>
    <cellStyle name="常规 2 6 3 3 6 4" xfId="40158"/>
    <cellStyle name="常规 2 6 3 3 6 5" xfId="40159"/>
    <cellStyle name="常规 2 6 3 3 7" xfId="40160"/>
    <cellStyle name="常规 2 6 3 3 7 2" xfId="40161"/>
    <cellStyle name="常规 2 6 3 3 8" xfId="40162"/>
    <cellStyle name="常规 2 6 3 3 8 2" xfId="40163"/>
    <cellStyle name="常规 2 6 3 3 9" xfId="40164"/>
    <cellStyle name="常规 2 6 3 3 9 2" xfId="40165"/>
    <cellStyle name="常规 2 6 3 4" xfId="40166"/>
    <cellStyle name="常规 2 6 3 4 2" xfId="40167"/>
    <cellStyle name="常规 2 6 3 5" xfId="40168"/>
    <cellStyle name="常规 2 6 3 5 2" xfId="40169"/>
    <cellStyle name="常规 2 6 3 6" xfId="40170"/>
    <cellStyle name="常规 2 6 3 7" xfId="40171"/>
    <cellStyle name="常规 2 6 4" xfId="40172"/>
    <cellStyle name="常规 2 6 4 10" xfId="40173"/>
    <cellStyle name="常规 2 6 4 2" xfId="40174"/>
    <cellStyle name="常规 2 6 4 2 10" xfId="40175"/>
    <cellStyle name="常规 2 6 4 2 2" xfId="40176"/>
    <cellStyle name="常规 2 6 4 2 2 10" xfId="40177"/>
    <cellStyle name="常规 2 6 4 2 2 10 2" xfId="40178"/>
    <cellStyle name="常规 2 6 4 2 2 11" xfId="40179"/>
    <cellStyle name="常规 2 6 4 2 2 11 2" xfId="40180"/>
    <cellStyle name="常规 2 6 4 2 2 12" xfId="40181"/>
    <cellStyle name="常规 2 6 4 2 2 12 2" xfId="40182"/>
    <cellStyle name="常规 2 6 4 2 2 13" xfId="40183"/>
    <cellStyle name="常规 2 6 4 2 2 13 2" xfId="40184"/>
    <cellStyle name="常规 2 6 4 2 2 14" xfId="40185"/>
    <cellStyle name="常规 2 6 4 2 2 15" xfId="40186"/>
    <cellStyle name="常规 2 6 4 2 2 2" xfId="40187"/>
    <cellStyle name="常规 2 6 4 2 2 2 2" xfId="40188"/>
    <cellStyle name="常规 2 6 4 2 2 2 2 2" xfId="40189"/>
    <cellStyle name="常规 2 6 4 2 2 2 3" xfId="40190"/>
    <cellStyle name="常规 2 6 4 2 2 2 3 2" xfId="40191"/>
    <cellStyle name="常规 2 6 4 2 2 2 4" xfId="40192"/>
    <cellStyle name="常规 2 6 4 2 2 2 5" xfId="40193"/>
    <cellStyle name="常规 2 6 4 2 2 3" xfId="40194"/>
    <cellStyle name="常规 2 6 4 2 2 3 2" xfId="40195"/>
    <cellStyle name="常规 2 6 4 2 2 3 2 2" xfId="40196"/>
    <cellStyle name="常规 2 6 4 2 2 3 3" xfId="40197"/>
    <cellStyle name="常规 2 6 4 2 2 3 3 2" xfId="40198"/>
    <cellStyle name="常规 2 6 4 2 2 3 4" xfId="40199"/>
    <cellStyle name="常规 2 6 4 2 2 3 5" xfId="40200"/>
    <cellStyle name="常规 2 6 4 2 2 4" xfId="40201"/>
    <cellStyle name="常规 2 6 4 2 2 4 2" xfId="40202"/>
    <cellStyle name="常规 2 6 4 2 2 4 2 2" xfId="40203"/>
    <cellStyle name="常规 2 6 4 2 2 4 3" xfId="40204"/>
    <cellStyle name="常规 2 6 4 2 2 4 3 2" xfId="40205"/>
    <cellStyle name="常规 2 6 4 2 2 4 4" xfId="40206"/>
    <cellStyle name="常规 2 6 4 2 2 4 5" xfId="40207"/>
    <cellStyle name="常规 2 6 4 2 2 5" xfId="40208"/>
    <cellStyle name="常规 2 6 4 2 2 5 2" xfId="40209"/>
    <cellStyle name="常规 2 6 4 2 2 5 2 2" xfId="40210"/>
    <cellStyle name="常规 2 6 4 2 2 5 3" xfId="40211"/>
    <cellStyle name="常规 2 6 4 2 2 5 3 2" xfId="40212"/>
    <cellStyle name="常规 2 6 4 2 2 5 4" xfId="40213"/>
    <cellStyle name="常规 2 6 4 2 2 5 5" xfId="40214"/>
    <cellStyle name="常规 2 6 4 2 2 6" xfId="40215"/>
    <cellStyle name="常规 2 6 4 2 2 6 2" xfId="40216"/>
    <cellStyle name="常规 2 6 4 2 2 7" xfId="40217"/>
    <cellStyle name="常规 2 6 4 2 2 7 2" xfId="40218"/>
    <cellStyle name="常规 2 6 4 2 2 8" xfId="40219"/>
    <cellStyle name="常规 2 6 4 2 2 8 2" xfId="40220"/>
    <cellStyle name="常规 2 6 4 2 2 9" xfId="40221"/>
    <cellStyle name="常规 2 6 4 2 2 9 2" xfId="40222"/>
    <cellStyle name="常规 2 6 4 2 3" xfId="40223"/>
    <cellStyle name="常规 2 6 4 2 3 2" xfId="40224"/>
    <cellStyle name="常规 2 6 4 2 3 2 2" xfId="40225"/>
    <cellStyle name="常规 2 6 4 2 3 3" xfId="40226"/>
    <cellStyle name="常规 2 6 4 2 3 3 2" xfId="40227"/>
    <cellStyle name="常规 2 6 4 2 3 4" xfId="40228"/>
    <cellStyle name="常规 2 6 4 2 3 5" xfId="40229"/>
    <cellStyle name="常规 2 6 4 2 4" xfId="40230"/>
    <cellStyle name="常规 2 6 4 2 4 10" xfId="40231"/>
    <cellStyle name="常规 2 6 4 2 4 10 2" xfId="40232"/>
    <cellStyle name="常规 2 6 4 2 4 11" xfId="40233"/>
    <cellStyle name="常规 2 6 4 2 4 11 2" xfId="40234"/>
    <cellStyle name="常规 2 6 4 2 4 12" xfId="40235"/>
    <cellStyle name="常规 2 6 4 2 4 12 2" xfId="40236"/>
    <cellStyle name="常规 2 6 4 2 4 13" xfId="40237"/>
    <cellStyle name="常规 2 6 4 2 4 14" xfId="40238"/>
    <cellStyle name="常规 2 6 4 2 4 2" xfId="40239"/>
    <cellStyle name="常规 2 6 4 2 4 2 2" xfId="40240"/>
    <cellStyle name="常规 2 6 4 2 4 2 2 2" xfId="40241"/>
    <cellStyle name="常规 2 6 4 2 4 2 3" xfId="40242"/>
    <cellStyle name="常规 2 6 4 2 4 2 3 2" xfId="40243"/>
    <cellStyle name="常规 2 6 4 2 4 2 4" xfId="40244"/>
    <cellStyle name="常规 2 6 4 2 4 2 5" xfId="40245"/>
    <cellStyle name="常规 2 6 4 2 4 3" xfId="40246"/>
    <cellStyle name="常规 2 6 4 2 4 3 2" xfId="40247"/>
    <cellStyle name="常规 2 6 4 2 4 3 2 2" xfId="40248"/>
    <cellStyle name="常规 2 6 4 2 4 3 3" xfId="40249"/>
    <cellStyle name="常规 2 6 4 2 4 3 3 2" xfId="40250"/>
    <cellStyle name="常规 2 6 4 2 4 3 4" xfId="40251"/>
    <cellStyle name="常规 2 6 4 2 4 3 5" xfId="40252"/>
    <cellStyle name="常规 2 6 4 2 4 4" xfId="40253"/>
    <cellStyle name="常规 2 6 4 2 4 4 2" xfId="40254"/>
    <cellStyle name="常规 2 6 4 2 4 4 2 2" xfId="40255"/>
    <cellStyle name="常规 2 6 4 2 4 4 3" xfId="40256"/>
    <cellStyle name="常规 2 6 4 2 4 4 3 2" xfId="40257"/>
    <cellStyle name="常规 2 6 4 2 4 4 4" xfId="40258"/>
    <cellStyle name="常规 2 6 4 2 4 4 5" xfId="40259"/>
    <cellStyle name="常规 2 6 4 2 4 5" xfId="40260"/>
    <cellStyle name="常规 2 6 4 2 4 5 2" xfId="40261"/>
    <cellStyle name="常规 2 6 4 2 4 6" xfId="40262"/>
    <cellStyle name="常规 2 6 4 2 4 6 2" xfId="40263"/>
    <cellStyle name="常规 2 6 4 2 4 7" xfId="40264"/>
    <cellStyle name="常规 2 6 4 2 4 7 2" xfId="40265"/>
    <cellStyle name="常规 2 6 4 2 4 8" xfId="40266"/>
    <cellStyle name="常规 2 6 4 2 4 8 2" xfId="40267"/>
    <cellStyle name="常规 2 6 4 2 4 9" xfId="40268"/>
    <cellStyle name="常规 2 6 4 2 4 9 2" xfId="40269"/>
    <cellStyle name="常规 2 6 4 2 5" xfId="40270"/>
    <cellStyle name="常规 2 6 4 2 5 2" xfId="40271"/>
    <cellStyle name="常规 2 6 4 2 5 2 2" xfId="40272"/>
    <cellStyle name="常规 2 6 4 2 5 3" xfId="40273"/>
    <cellStyle name="常规 2 6 4 2 5 3 2" xfId="40274"/>
    <cellStyle name="常规 2 6 4 2 5 4" xfId="40275"/>
    <cellStyle name="常规 2 6 4 2 5 5" xfId="40276"/>
    <cellStyle name="常规 2 6 4 2 6" xfId="40277"/>
    <cellStyle name="常规 2 6 4 2 6 2" xfId="40278"/>
    <cellStyle name="常规 2 6 4 2 6 2 2" xfId="40279"/>
    <cellStyle name="常规 2 6 4 2 6 3" xfId="40280"/>
    <cellStyle name="常规 2 6 4 2 6 3 2" xfId="40281"/>
    <cellStyle name="常规 2 6 4 2 6 4" xfId="40282"/>
    <cellStyle name="常规 2 6 4 2 6 5" xfId="40283"/>
    <cellStyle name="常规 2 6 4 2 7" xfId="40284"/>
    <cellStyle name="常规 2 6 4 2 7 2" xfId="40285"/>
    <cellStyle name="常规 2 6 4 2 8" xfId="40286"/>
    <cellStyle name="常规 2 6 4 2 8 2" xfId="40287"/>
    <cellStyle name="常规 2 6 4 2 9" xfId="40288"/>
    <cellStyle name="常规 2 6 4 3" xfId="40289"/>
    <cellStyle name="常规 2 6 4 3 2" xfId="40290"/>
    <cellStyle name="常规 2 6 4 3 2 10" xfId="40291"/>
    <cellStyle name="常规 2 6 4 3 2 10 2" xfId="40292"/>
    <cellStyle name="常规 2 6 4 3 2 11" xfId="40293"/>
    <cellStyle name="常规 2 6 4 3 2 11 2" xfId="40294"/>
    <cellStyle name="常规 2 6 4 3 2 12" xfId="40295"/>
    <cellStyle name="常规 2 6 4 3 2 12 2" xfId="40296"/>
    <cellStyle name="常规 2 6 4 3 2 13" xfId="40297"/>
    <cellStyle name="常规 2 6 4 3 2 14" xfId="40298"/>
    <cellStyle name="常规 2 6 4 3 2 2" xfId="40299"/>
    <cellStyle name="常规 2 6 4 3 2 2 2" xfId="40300"/>
    <cellStyle name="常规 2 6 4 3 2 2 2 2" xfId="40301"/>
    <cellStyle name="常规 2 6 4 3 2 2 3" xfId="40302"/>
    <cellStyle name="常规 2 6 4 3 2 2 3 2" xfId="40303"/>
    <cellStyle name="常规 2 6 4 3 2 2 4" xfId="40304"/>
    <cellStyle name="常规 2 6 4 3 2 2 5" xfId="40305"/>
    <cellStyle name="常规 2 6 4 3 2 3" xfId="40306"/>
    <cellStyle name="常规 2 6 4 3 2 3 2" xfId="40307"/>
    <cellStyle name="常规 2 6 4 3 2 3 2 2" xfId="40308"/>
    <cellStyle name="常规 2 6 4 3 2 3 3" xfId="40309"/>
    <cellStyle name="常规 2 6 4 3 2 3 3 2" xfId="40310"/>
    <cellStyle name="常规 2 6 4 3 2 3 4" xfId="40311"/>
    <cellStyle name="常规 2 6 4 3 2 3 5" xfId="40312"/>
    <cellStyle name="常规 2 6 4 3 2 4" xfId="40313"/>
    <cellStyle name="常规 2 6 4 3 2 4 2" xfId="40314"/>
    <cellStyle name="常规 2 6 4 3 2 4 2 2" xfId="40315"/>
    <cellStyle name="常规 2 6 4 3 2 4 3" xfId="40316"/>
    <cellStyle name="常规 2 6 4 3 2 4 3 2" xfId="40317"/>
    <cellStyle name="常规 2 6 4 3 2 4 4" xfId="40318"/>
    <cellStyle name="常规 2 6 4 3 2 4 5" xfId="40319"/>
    <cellStyle name="常规 2 6 4 3 2 5" xfId="40320"/>
    <cellStyle name="常规 2 6 4 3 2 5 2" xfId="40321"/>
    <cellStyle name="常规 2 6 4 3 2 6" xfId="40322"/>
    <cellStyle name="常规 2 6 4 3 2 6 2" xfId="40323"/>
    <cellStyle name="常规 2 6 4 3 2 7" xfId="40324"/>
    <cellStyle name="常规 2 6 4 3 2 7 2" xfId="40325"/>
    <cellStyle name="常规 2 6 4 3 2 8" xfId="40326"/>
    <cellStyle name="常规 2 6 4 3 2 8 2" xfId="40327"/>
    <cellStyle name="常规 2 6 4 3 2 9" xfId="40328"/>
    <cellStyle name="常规 2 6 4 3 2 9 2" xfId="40329"/>
    <cellStyle name="常规 2 6 4 3 3" xfId="40330"/>
    <cellStyle name="常规 2 6 4 3 3 2" xfId="40331"/>
    <cellStyle name="常规 2 6 4 3 3 2 2" xfId="40332"/>
    <cellStyle name="常规 2 6 4 3 3 3" xfId="40333"/>
    <cellStyle name="常规 2 6 4 3 3 3 2" xfId="40334"/>
    <cellStyle name="常规 2 6 4 3 3 4" xfId="40335"/>
    <cellStyle name="常规 2 6 4 3 3 5" xfId="40336"/>
    <cellStyle name="常规 2 6 4 3 4" xfId="40337"/>
    <cellStyle name="常规 2 6 4 3 4 2" xfId="40338"/>
    <cellStyle name="常规 2 6 4 3 4 2 2" xfId="40339"/>
    <cellStyle name="常规 2 6 4 3 4 3" xfId="40340"/>
    <cellStyle name="常规 2 6 4 3 4 3 2" xfId="40341"/>
    <cellStyle name="常规 2 6 4 3 4 4" xfId="40342"/>
    <cellStyle name="常规 2 6 4 3 4 5" xfId="40343"/>
    <cellStyle name="常规 2 6 4 3 5" xfId="40344"/>
    <cellStyle name="常规 2 6 4 3 5 2" xfId="40345"/>
    <cellStyle name="常规 2 6 4 3 6" xfId="40346"/>
    <cellStyle name="常规 2 6 4 3 6 2" xfId="40347"/>
    <cellStyle name="常规 2 6 4 3 7" xfId="40348"/>
    <cellStyle name="常规 2 6 4 3 8" xfId="40349"/>
    <cellStyle name="常规 2 6 4 4" xfId="40350"/>
    <cellStyle name="常规 2 6 4 4 10" xfId="40351"/>
    <cellStyle name="常规 2 6 4 4 10 2" xfId="40352"/>
    <cellStyle name="常规 2 6 4 4 11" xfId="40353"/>
    <cellStyle name="常规 2 6 4 4 11 2" xfId="40354"/>
    <cellStyle name="常规 2 6 4 4 12" xfId="40355"/>
    <cellStyle name="常规 2 6 4 4 12 2" xfId="40356"/>
    <cellStyle name="常规 2 6 4 4 13" xfId="40357"/>
    <cellStyle name="常规 2 6 4 4 14" xfId="40358"/>
    <cellStyle name="常规 2 6 4 4 2" xfId="40359"/>
    <cellStyle name="常规 2 6 4 4 2 2" xfId="40360"/>
    <cellStyle name="常规 2 6 4 4 2 2 2" xfId="40361"/>
    <cellStyle name="常规 2 6 4 4 2 3" xfId="40362"/>
    <cellStyle name="常规 2 6 4 4 2 3 2" xfId="40363"/>
    <cellStyle name="常规 2 6 4 4 2 4" xfId="40364"/>
    <cellStyle name="常规 2 6 4 4 2 5" xfId="40365"/>
    <cellStyle name="常规 2 6 4 4 3" xfId="40366"/>
    <cellStyle name="常规 2 6 4 4 3 2" xfId="40367"/>
    <cellStyle name="常规 2 6 4 4 3 2 2" xfId="40368"/>
    <cellStyle name="常规 2 6 4 4 3 3" xfId="40369"/>
    <cellStyle name="常规 2 6 4 4 3 3 2" xfId="40370"/>
    <cellStyle name="常规 2 6 4 4 3 4" xfId="40371"/>
    <cellStyle name="常规 2 6 4 4 3 5" xfId="40372"/>
    <cellStyle name="常规 2 6 4 4 4" xfId="40373"/>
    <cellStyle name="常规 2 6 4 4 4 2" xfId="40374"/>
    <cellStyle name="常规 2 6 4 4 4 2 2" xfId="40375"/>
    <cellStyle name="常规 2 6 4 4 4 3" xfId="40376"/>
    <cellStyle name="常规 2 6 4 4 4 3 2" xfId="40377"/>
    <cellStyle name="常规 2 6 4 4 4 4" xfId="40378"/>
    <cellStyle name="常规 2 6 4 4 4 5" xfId="40379"/>
    <cellStyle name="常规 2 6 4 4 5" xfId="40380"/>
    <cellStyle name="常规 2 6 4 4 5 2" xfId="40381"/>
    <cellStyle name="常规 2 6 4 4 6" xfId="40382"/>
    <cellStyle name="常规 2 6 4 4 6 2" xfId="40383"/>
    <cellStyle name="常规 2 6 4 4 7" xfId="40384"/>
    <cellStyle name="常规 2 6 4 4 7 2" xfId="40385"/>
    <cellStyle name="常规 2 6 4 4 8" xfId="40386"/>
    <cellStyle name="常规 2 6 4 4 8 2" xfId="40387"/>
    <cellStyle name="常规 2 6 4 4 9" xfId="40388"/>
    <cellStyle name="常规 2 6 4 4 9 2" xfId="40389"/>
    <cellStyle name="常规 2 6 4 5" xfId="40390"/>
    <cellStyle name="常规 2 6 4 5 2" xfId="40391"/>
    <cellStyle name="常规 2 6 4 5 2 2" xfId="40392"/>
    <cellStyle name="常规 2 6 4 5 2 2 2" xfId="40393"/>
    <cellStyle name="常规 2 6 4 5 2 3" xfId="40394"/>
    <cellStyle name="常规 2 6 4 5 2 3 2" xfId="40395"/>
    <cellStyle name="常规 2 6 4 5 2 4" xfId="40396"/>
    <cellStyle name="常规 2 6 4 5 2 5" xfId="40397"/>
    <cellStyle name="常规 2 6 4 5 3" xfId="40398"/>
    <cellStyle name="常规 2 6 4 5 3 2" xfId="40399"/>
    <cellStyle name="常规 2 6 4 5 3 2 2" xfId="40400"/>
    <cellStyle name="常规 2 6 4 5 3 3" xfId="40401"/>
    <cellStyle name="常规 2 6 4 5 3 3 2" xfId="40402"/>
    <cellStyle name="常规 2 6 4 5 3 4" xfId="40403"/>
    <cellStyle name="常规 2 6 4 5 3 5" xfId="40404"/>
    <cellStyle name="常规 2 6 4 5 4" xfId="40405"/>
    <cellStyle name="常规 2 6 4 5 5" xfId="40406"/>
    <cellStyle name="常规 2 6 4 5 6" xfId="40407"/>
    <cellStyle name="常规 2 6 4 5 7" xfId="40408"/>
    <cellStyle name="常规 2 6 4 6" xfId="40409"/>
    <cellStyle name="常规 2 6 4 6 2" xfId="40410"/>
    <cellStyle name="常规 2 6 4 6 3" xfId="40411"/>
    <cellStyle name="常规 2 6 4 6 4" xfId="40412"/>
    <cellStyle name="常规 2 6 4 6 5" xfId="40413"/>
    <cellStyle name="常规 2 6 4 7" xfId="40414"/>
    <cellStyle name="常规 2 6 4 7 2" xfId="40415"/>
    <cellStyle name="常规 2 6 4 8" xfId="40416"/>
    <cellStyle name="常规 2 6 4 8 2" xfId="40417"/>
    <cellStyle name="常规 2 6 4 9" xfId="40418"/>
    <cellStyle name="常规 2 6 5" xfId="40419"/>
    <cellStyle name="常规 2 6 5 10" xfId="40420"/>
    <cellStyle name="常规 2 6 5 2" xfId="40421"/>
    <cellStyle name="常规 2 6 5 2 10" xfId="40422"/>
    <cellStyle name="常规 2 6 5 2 10 2" xfId="40423"/>
    <cellStyle name="常规 2 6 5 2 11" xfId="40424"/>
    <cellStyle name="常规 2 6 5 2 11 2" xfId="40425"/>
    <cellStyle name="常规 2 6 5 2 12" xfId="40426"/>
    <cellStyle name="常规 2 6 5 2 12 2" xfId="40427"/>
    <cellStyle name="常规 2 6 5 2 13" xfId="40428"/>
    <cellStyle name="常规 2 6 5 2 13 2" xfId="40429"/>
    <cellStyle name="常规 2 6 5 2 14" xfId="40430"/>
    <cellStyle name="常规 2 6 5 2 15" xfId="40431"/>
    <cellStyle name="常规 2 6 5 2 2" xfId="40432"/>
    <cellStyle name="常规 2 6 5 2 2 2" xfId="40433"/>
    <cellStyle name="常规 2 6 5 2 2 2 2" xfId="40434"/>
    <cellStyle name="常规 2 6 5 2 2 3" xfId="40435"/>
    <cellStyle name="常规 2 6 5 2 2 3 2" xfId="40436"/>
    <cellStyle name="常规 2 6 5 2 2 4" xfId="40437"/>
    <cellStyle name="常规 2 6 5 2 2 5" xfId="40438"/>
    <cellStyle name="常规 2 6 5 2 3" xfId="40439"/>
    <cellStyle name="常规 2 6 5 2 3 2" xfId="40440"/>
    <cellStyle name="常规 2 6 5 2 3 2 2" xfId="40441"/>
    <cellStyle name="常规 2 6 5 2 3 3" xfId="40442"/>
    <cellStyle name="常规 2 6 5 2 3 3 2" xfId="40443"/>
    <cellStyle name="常规 2 6 5 2 3 4" xfId="40444"/>
    <cellStyle name="常规 2 6 5 2 3 5" xfId="40445"/>
    <cellStyle name="常规 2 6 5 2 4" xfId="40446"/>
    <cellStyle name="常规 2 6 5 2 4 2" xfId="40447"/>
    <cellStyle name="常规 2 6 5 2 4 2 2" xfId="40448"/>
    <cellStyle name="常规 2 6 5 2 4 3" xfId="40449"/>
    <cellStyle name="常规 2 6 5 2 4 3 2" xfId="40450"/>
    <cellStyle name="常规 2 6 5 2 4 4" xfId="40451"/>
    <cellStyle name="常规 2 6 5 2 4 5" xfId="40452"/>
    <cellStyle name="常规 2 6 5 2 5" xfId="40453"/>
    <cellStyle name="常规 2 6 5 2 5 2" xfId="40454"/>
    <cellStyle name="常规 2 6 5 2 5 2 2" xfId="40455"/>
    <cellStyle name="常规 2 6 5 2 5 3" xfId="40456"/>
    <cellStyle name="常规 2 6 5 2 5 3 2" xfId="40457"/>
    <cellStyle name="常规 2 6 5 2 5 4" xfId="40458"/>
    <cellStyle name="常规 2 6 5 2 5 5" xfId="40459"/>
    <cellStyle name="常规 2 6 5 2 6" xfId="40460"/>
    <cellStyle name="常规 2 6 5 2 6 2" xfId="40461"/>
    <cellStyle name="常规 2 6 5 2 7" xfId="40462"/>
    <cellStyle name="常规 2 6 5 2 7 2" xfId="40463"/>
    <cellStyle name="常规 2 6 5 2 8" xfId="40464"/>
    <cellStyle name="常规 2 6 5 2 8 2" xfId="40465"/>
    <cellStyle name="常规 2 6 5 2 9" xfId="40466"/>
    <cellStyle name="常规 2 6 5 2 9 2" xfId="40467"/>
    <cellStyle name="常规 2 6 5 3" xfId="40468"/>
    <cellStyle name="常规 2 6 5 3 2" xfId="40469"/>
    <cellStyle name="常规 2 6 5 3 2 2" xfId="40470"/>
    <cellStyle name="常规 2 6 5 3 3" xfId="40471"/>
    <cellStyle name="常规 2 6 5 3 3 2" xfId="40472"/>
    <cellStyle name="常规 2 6 5 3 4" xfId="40473"/>
    <cellStyle name="常规 2 6 5 3 5" xfId="40474"/>
    <cellStyle name="常规 2 6 5 4" xfId="40475"/>
    <cellStyle name="常规 2 6 5 4 10" xfId="40476"/>
    <cellStyle name="常规 2 6 5 4 10 2" xfId="40477"/>
    <cellStyle name="常规 2 6 5 4 11" xfId="40478"/>
    <cellStyle name="常规 2 6 5 4 11 2" xfId="40479"/>
    <cellStyle name="常规 2 6 5 4 12" xfId="40480"/>
    <cellStyle name="常规 2 6 5 4 12 2" xfId="40481"/>
    <cellStyle name="常规 2 6 5 4 13" xfId="40482"/>
    <cellStyle name="常规 2 6 5 4 14" xfId="40483"/>
    <cellStyle name="常规 2 6 5 4 2" xfId="40484"/>
    <cellStyle name="常规 2 6 5 4 2 2" xfId="40485"/>
    <cellStyle name="常规 2 6 5 4 2 2 2" xfId="40486"/>
    <cellStyle name="常规 2 6 5 4 2 3" xfId="40487"/>
    <cellStyle name="常规 2 6 5 4 2 3 2" xfId="40488"/>
    <cellStyle name="常规 2 6 5 4 2 4" xfId="40489"/>
    <cellStyle name="常规 2 6 5 4 2 5" xfId="40490"/>
    <cellStyle name="常规 2 6 5 4 3" xfId="40491"/>
    <cellStyle name="常规 2 6 5 4 3 2" xfId="40492"/>
    <cellStyle name="常规 2 6 5 4 3 2 2" xfId="40493"/>
    <cellStyle name="常规 2 6 5 4 3 3" xfId="40494"/>
    <cellStyle name="常规 2 6 5 4 3 3 2" xfId="40495"/>
    <cellStyle name="常规 2 6 5 4 3 4" xfId="40496"/>
    <cellStyle name="常规 2 6 5 4 3 5" xfId="40497"/>
    <cellStyle name="常规 2 6 5 4 4" xfId="40498"/>
    <cellStyle name="常规 2 6 5 4 4 2" xfId="40499"/>
    <cellStyle name="常规 2 6 5 4 4 2 2" xfId="40500"/>
    <cellStyle name="常规 2 6 5 4 4 3" xfId="40501"/>
    <cellStyle name="常规 2 6 5 4 4 3 2" xfId="40502"/>
    <cellStyle name="常规 2 6 5 4 4 4" xfId="40503"/>
    <cellStyle name="常规 2 6 5 4 4 5" xfId="40504"/>
    <cellStyle name="常规 2 6 5 4 5" xfId="40505"/>
    <cellStyle name="常规 2 6 5 4 5 2" xfId="40506"/>
    <cellStyle name="常规 2 6 5 4 6" xfId="40507"/>
    <cellStyle name="常规 2 6 5 4 6 2" xfId="40508"/>
    <cellStyle name="常规 2 6 5 4 7" xfId="40509"/>
    <cellStyle name="常规 2 6 5 4 7 2" xfId="40510"/>
    <cellStyle name="常规 2 6 5 4 8" xfId="40511"/>
    <cellStyle name="常规 2 6 5 4 8 2" xfId="40512"/>
    <cellStyle name="常规 2 6 5 4 9" xfId="40513"/>
    <cellStyle name="常规 2 6 5 4 9 2" xfId="40514"/>
    <cellStyle name="常规 2 6 5 5" xfId="40515"/>
    <cellStyle name="常规 2 6 5 5 2" xfId="40516"/>
    <cellStyle name="常规 2 6 5 5 2 2" xfId="40517"/>
    <cellStyle name="常规 2 6 5 5 2 2 2" xfId="40518"/>
    <cellStyle name="常规 2 6 5 5 2 3" xfId="40519"/>
    <cellStyle name="常规 2 6 5 5 2 3 2" xfId="40520"/>
    <cellStyle name="常规 2 6 5 5 2 4" xfId="40521"/>
    <cellStyle name="常规 2 6 5 5 2 5" xfId="40522"/>
    <cellStyle name="常规 2 6 5 5 3" xfId="40523"/>
    <cellStyle name="常规 2 6 5 5 3 2" xfId="40524"/>
    <cellStyle name="常规 2 6 5 5 3 2 2" xfId="40525"/>
    <cellStyle name="常规 2 6 5 5 3 3" xfId="40526"/>
    <cellStyle name="常规 2 6 5 5 3 3 2" xfId="40527"/>
    <cellStyle name="常规 2 6 5 5 3 4" xfId="40528"/>
    <cellStyle name="常规 2 6 5 5 3 5" xfId="40529"/>
    <cellStyle name="常规 2 6 5 5 4" xfId="40530"/>
    <cellStyle name="常规 2 6 5 5 5" xfId="40531"/>
    <cellStyle name="常规 2 6 5 5 6" xfId="40532"/>
    <cellStyle name="常规 2 6 5 5 7" xfId="40533"/>
    <cellStyle name="常规 2 6 5 6" xfId="40534"/>
    <cellStyle name="常规 2 6 5 6 2" xfId="40535"/>
    <cellStyle name="常规 2 6 5 6 3" xfId="40536"/>
    <cellStyle name="常规 2 6 5 6 4" xfId="40537"/>
    <cellStyle name="常规 2 6 5 6 5" xfId="40538"/>
    <cellStyle name="常规 2 6 5 7" xfId="40539"/>
    <cellStyle name="常规 2 6 5 7 2" xfId="40540"/>
    <cellStyle name="常规 2 6 5 8" xfId="40541"/>
    <cellStyle name="常规 2 6 5 8 2" xfId="40542"/>
    <cellStyle name="常规 2 6 5 9" xfId="40543"/>
    <cellStyle name="常规 2 6 6" xfId="40544"/>
    <cellStyle name="常规 2 6 6 2" xfId="40545"/>
    <cellStyle name="常规 2 6 6 2 2" xfId="40546"/>
    <cellStyle name="常规 2 6 6 2 2 2" xfId="40547"/>
    <cellStyle name="常规 2 6 6 2 3" xfId="40548"/>
    <cellStyle name="常规 2 6 6 2 3 2" xfId="40549"/>
    <cellStyle name="常规 2 6 6 2 4" xfId="40550"/>
    <cellStyle name="常规 2 6 6 2 5" xfId="40551"/>
    <cellStyle name="常规 2 6 6 3" xfId="40552"/>
    <cellStyle name="常规 2 6 6 3 10" xfId="40553"/>
    <cellStyle name="常规 2 6 6 3 10 2" xfId="40554"/>
    <cellStyle name="常规 2 6 6 3 11" xfId="40555"/>
    <cellStyle name="常规 2 6 6 3 11 2" xfId="40556"/>
    <cellStyle name="常规 2 6 6 3 12" xfId="40557"/>
    <cellStyle name="常规 2 6 6 3 12 2" xfId="40558"/>
    <cellStyle name="常规 2 6 6 3 13" xfId="40559"/>
    <cellStyle name="常规 2 6 6 3 14" xfId="40560"/>
    <cellStyle name="常规 2 6 6 3 2" xfId="40561"/>
    <cellStyle name="常规 2 6 6 3 2 2" xfId="40562"/>
    <cellStyle name="常规 2 6 6 3 2 2 2" xfId="40563"/>
    <cellStyle name="常规 2 6 6 3 2 3" xfId="40564"/>
    <cellStyle name="常规 2 6 6 3 2 3 2" xfId="40565"/>
    <cellStyle name="常规 2 6 6 3 2 4" xfId="40566"/>
    <cellStyle name="常规 2 6 6 3 2 5" xfId="40567"/>
    <cellStyle name="常规 2 6 6 3 3" xfId="40568"/>
    <cellStyle name="常规 2 6 6 3 3 2" xfId="40569"/>
    <cellStyle name="常规 2 6 6 3 3 2 2" xfId="40570"/>
    <cellStyle name="常规 2 6 6 3 3 3" xfId="40571"/>
    <cellStyle name="常规 2 6 6 3 3 3 2" xfId="40572"/>
    <cellStyle name="常规 2 6 6 3 3 4" xfId="40573"/>
    <cellStyle name="常规 2 6 6 3 3 5" xfId="40574"/>
    <cellStyle name="常规 2 6 6 3 4" xfId="40575"/>
    <cellStyle name="常规 2 6 6 3 4 2" xfId="40576"/>
    <cellStyle name="常规 2 6 6 3 4 2 2" xfId="40577"/>
    <cellStyle name="常规 2 6 6 3 4 3" xfId="40578"/>
    <cellStyle name="常规 2 6 6 3 4 3 2" xfId="40579"/>
    <cellStyle name="常规 2 6 6 3 4 4" xfId="40580"/>
    <cellStyle name="常规 2 6 6 3 4 5" xfId="40581"/>
    <cellStyle name="常规 2 6 6 3 5" xfId="40582"/>
    <cellStyle name="常规 2 6 6 3 5 2" xfId="40583"/>
    <cellStyle name="常规 2 6 6 3 6" xfId="40584"/>
    <cellStyle name="常规 2 6 6 3 6 2" xfId="40585"/>
    <cellStyle name="常规 2 6 6 3 7" xfId="40586"/>
    <cellStyle name="常规 2 6 6 3 7 2" xfId="40587"/>
    <cellStyle name="常规 2 6 6 3 8" xfId="40588"/>
    <cellStyle name="常规 2 6 6 3 8 2" xfId="40589"/>
    <cellStyle name="常规 2 6 6 3 9" xfId="40590"/>
    <cellStyle name="常规 2 6 6 3 9 2" xfId="40591"/>
    <cellStyle name="常规 2 6 6 4" xfId="40592"/>
    <cellStyle name="常规 2 6 6 4 2" xfId="40593"/>
    <cellStyle name="常规 2 6 6 4 2 2" xfId="40594"/>
    <cellStyle name="常规 2 6 6 4 2 2 2" xfId="40595"/>
    <cellStyle name="常规 2 6 6 4 2 3" xfId="40596"/>
    <cellStyle name="常规 2 6 6 4 2 3 2" xfId="40597"/>
    <cellStyle name="常规 2 6 6 4 2 4" xfId="40598"/>
    <cellStyle name="常规 2 6 6 4 2 5" xfId="40599"/>
    <cellStyle name="常规 2 6 6 4 3" xfId="40600"/>
    <cellStyle name="常规 2 6 6 4 3 2" xfId="40601"/>
    <cellStyle name="常规 2 6 6 4 3 2 2" xfId="40602"/>
    <cellStyle name="常规 2 6 6 4 3 3" xfId="40603"/>
    <cellStyle name="常规 2 6 6 4 3 3 2" xfId="40604"/>
    <cellStyle name="常规 2 6 6 4 3 4" xfId="40605"/>
    <cellStyle name="常规 2 6 6 4 3 5" xfId="40606"/>
    <cellStyle name="常规 2 6 6 4 4" xfId="40607"/>
    <cellStyle name="常规 2 6 6 4 5" xfId="40608"/>
    <cellStyle name="常规 2 6 6 4 6" xfId="40609"/>
    <cellStyle name="常规 2 6 6 4 7" xfId="40610"/>
    <cellStyle name="常规 2 6 6 5" xfId="40611"/>
    <cellStyle name="常规 2 6 6 5 2" xfId="40612"/>
    <cellStyle name="常规 2 6 6 5 3" xfId="40613"/>
    <cellStyle name="常规 2 6 6 5 4" xfId="40614"/>
    <cellStyle name="常规 2 6 6 5 5" xfId="40615"/>
    <cellStyle name="常规 2 6 6 6" xfId="40616"/>
    <cellStyle name="常规 2 6 6 6 2" xfId="40617"/>
    <cellStyle name="常规 2 6 6 7" xfId="40618"/>
    <cellStyle name="常规 2 6 6 7 2" xfId="40619"/>
    <cellStyle name="常规 2 6 6 8" xfId="40620"/>
    <cellStyle name="常规 2 6 6 9" xfId="40621"/>
    <cellStyle name="常规 2 6 7" xfId="40622"/>
    <cellStyle name="常规 2 6 7 2" xfId="40623"/>
    <cellStyle name="常规 2 6 7 2 2" xfId="40624"/>
    <cellStyle name="常规 2 6 7 2 2 2" xfId="40625"/>
    <cellStyle name="常规 2 6 7 2 3" xfId="40626"/>
    <cellStyle name="常规 2 6 7 2 3 2" xfId="40627"/>
    <cellStyle name="常规 2 6 7 2 4" xfId="40628"/>
    <cellStyle name="常规 2 6 7 2 5" xfId="40629"/>
    <cellStyle name="常规 2 6 7 3" xfId="40630"/>
    <cellStyle name="常规 2 6 7 3 10" xfId="40631"/>
    <cellStyle name="常规 2 6 7 3 10 2" xfId="40632"/>
    <cellStyle name="常规 2 6 7 3 11" xfId="40633"/>
    <cellStyle name="常规 2 6 7 3 11 2" xfId="40634"/>
    <cellStyle name="常规 2 6 7 3 12" xfId="40635"/>
    <cellStyle name="常规 2 6 7 3 12 2" xfId="40636"/>
    <cellStyle name="常规 2 6 7 3 13" xfId="40637"/>
    <cellStyle name="常规 2 6 7 3 14" xfId="40638"/>
    <cellStyle name="常规 2 6 7 3 2" xfId="40639"/>
    <cellStyle name="常规 2 6 7 3 2 2" xfId="40640"/>
    <cellStyle name="常规 2 6 7 3 2 2 2" xfId="40641"/>
    <cellStyle name="常规 2 6 7 3 2 3" xfId="40642"/>
    <cellStyle name="常规 2 6 7 3 2 3 2" xfId="40643"/>
    <cellStyle name="常规 2 6 7 3 2 4" xfId="40644"/>
    <cellStyle name="常规 2 6 7 3 2 5" xfId="40645"/>
    <cellStyle name="常规 2 6 7 3 3" xfId="40646"/>
    <cellStyle name="常规 2 6 7 3 3 2" xfId="40647"/>
    <cellStyle name="常规 2 6 7 3 3 2 2" xfId="40648"/>
    <cellStyle name="常规 2 6 7 3 3 3" xfId="40649"/>
    <cellStyle name="常规 2 6 7 3 3 3 2" xfId="40650"/>
    <cellStyle name="常规 2 6 7 3 3 4" xfId="40651"/>
    <cellStyle name="常规 2 6 7 3 3 5" xfId="40652"/>
    <cellStyle name="常规 2 6 7 3 4" xfId="40653"/>
    <cellStyle name="常规 2 6 7 3 4 2" xfId="40654"/>
    <cellStyle name="常规 2 6 7 3 4 2 2" xfId="40655"/>
    <cellStyle name="常规 2 6 7 3 4 3" xfId="40656"/>
    <cellStyle name="常规 2 6 7 3 4 3 2" xfId="40657"/>
    <cellStyle name="常规 2 6 7 3 4 4" xfId="40658"/>
    <cellStyle name="常规 2 6 7 3 4 5" xfId="40659"/>
    <cellStyle name="常规 2 6 7 3 5" xfId="40660"/>
    <cellStyle name="常规 2 6 7 3 5 2" xfId="40661"/>
    <cellStyle name="常规 2 6 7 3 6" xfId="40662"/>
    <cellStyle name="常规 2 6 7 3 6 2" xfId="40663"/>
    <cellStyle name="常规 2 6 7 3 7" xfId="40664"/>
    <cellStyle name="常规 2 6 7 3 7 2" xfId="40665"/>
    <cellStyle name="常规 2 6 7 3 8" xfId="40666"/>
    <cellStyle name="常规 2 6 7 3 8 2" xfId="40667"/>
    <cellStyle name="常规 2 6 7 3 9" xfId="40668"/>
    <cellStyle name="常规 2 6 7 3 9 2" xfId="40669"/>
    <cellStyle name="常规 2 6 7 4" xfId="40670"/>
    <cellStyle name="常规 2 6 7 4 2" xfId="40671"/>
    <cellStyle name="常规 2 6 7 4 2 2" xfId="40672"/>
    <cellStyle name="常规 2 6 7 4 2 2 2" xfId="40673"/>
    <cellStyle name="常规 2 6 7 4 2 3" xfId="40674"/>
    <cellStyle name="常规 2 6 7 4 2 3 2" xfId="40675"/>
    <cellStyle name="常规 2 6 7 4 2 4" xfId="40676"/>
    <cellStyle name="常规 2 6 7 4 2 5" xfId="40677"/>
    <cellStyle name="常规 2 6 7 4 3" xfId="40678"/>
    <cellStyle name="常规 2 6 7 4 3 2" xfId="40679"/>
    <cellStyle name="常规 2 6 7 4 3 2 2" xfId="40680"/>
    <cellStyle name="常规 2 6 7 4 3 3" xfId="40681"/>
    <cellStyle name="常规 2 6 7 4 3 3 2" xfId="40682"/>
    <cellStyle name="常规 2 6 7 4 3 4" xfId="40683"/>
    <cellStyle name="常规 2 6 7 4 3 5" xfId="40684"/>
    <cellStyle name="常规 2 6 7 4 4" xfId="40685"/>
    <cellStyle name="常规 2 6 7 4 5" xfId="40686"/>
    <cellStyle name="常规 2 6 7 4 6" xfId="40687"/>
    <cellStyle name="常规 2 6 7 4 7" xfId="40688"/>
    <cellStyle name="常规 2 6 7 5" xfId="40689"/>
    <cellStyle name="常规 2 6 7 5 2" xfId="40690"/>
    <cellStyle name="常规 2 6 7 5 3" xfId="40691"/>
    <cellStyle name="常规 2 6 7 5 4" xfId="40692"/>
    <cellStyle name="常规 2 6 7 5 5" xfId="40693"/>
    <cellStyle name="常规 2 6 7 6" xfId="40694"/>
    <cellStyle name="常规 2 6 7 6 2" xfId="40695"/>
    <cellStyle name="常规 2 6 7 7" xfId="40696"/>
    <cellStyle name="常规 2 6 7 7 2" xfId="40697"/>
    <cellStyle name="常规 2 6 7 8" xfId="40698"/>
    <cellStyle name="常规 2 6 7 9" xfId="40699"/>
    <cellStyle name="常规 2 6 8" xfId="40700"/>
    <cellStyle name="常规 2 6 8 2" xfId="40701"/>
    <cellStyle name="常规 2 6 8 2 10" xfId="40702"/>
    <cellStyle name="常规 2 6 8 2 10 2" xfId="40703"/>
    <cellStyle name="常规 2 6 8 2 11" xfId="40704"/>
    <cellStyle name="常规 2 6 8 2 11 2" xfId="40705"/>
    <cellStyle name="常规 2 6 8 2 12" xfId="40706"/>
    <cellStyle name="常规 2 6 8 2 12 2" xfId="40707"/>
    <cellStyle name="常规 2 6 8 2 13" xfId="40708"/>
    <cellStyle name="常规 2 6 8 2 14" xfId="40709"/>
    <cellStyle name="常规 2 6 8 2 2" xfId="40710"/>
    <cellStyle name="常规 2 6 8 2 2 2" xfId="40711"/>
    <cellStyle name="常规 2 6 8 2 2 2 2" xfId="40712"/>
    <cellStyle name="常规 2 6 8 2 2 3" xfId="40713"/>
    <cellStyle name="常规 2 6 8 2 2 3 2" xfId="40714"/>
    <cellStyle name="常规 2 6 8 2 2 4" xfId="40715"/>
    <cellStyle name="常规 2 6 8 2 2 5" xfId="40716"/>
    <cellStyle name="常规 2 6 8 2 3" xfId="40717"/>
    <cellStyle name="常规 2 6 8 2 3 2" xfId="40718"/>
    <cellStyle name="常规 2 6 8 2 3 2 2" xfId="40719"/>
    <cellStyle name="常规 2 6 8 2 3 3" xfId="40720"/>
    <cellStyle name="常规 2 6 8 2 3 3 2" xfId="40721"/>
    <cellStyle name="常规 2 6 8 2 3 4" xfId="40722"/>
    <cellStyle name="常规 2 6 8 2 3 5" xfId="40723"/>
    <cellStyle name="常规 2 6 8 2 4" xfId="40724"/>
    <cellStyle name="常规 2 6 8 2 4 2" xfId="40725"/>
    <cellStyle name="常规 2 6 8 2 4 2 2" xfId="40726"/>
    <cellStyle name="常规 2 6 8 2 4 3" xfId="40727"/>
    <cellStyle name="常规 2 6 8 2 4 3 2" xfId="40728"/>
    <cellStyle name="常规 2 6 8 2 4 4" xfId="40729"/>
    <cellStyle name="常规 2 6 8 2 4 5" xfId="40730"/>
    <cellStyle name="常规 2 6 8 2 5" xfId="40731"/>
    <cellStyle name="常规 2 6 8 2 5 2" xfId="40732"/>
    <cellStyle name="常规 2 6 8 2 6" xfId="40733"/>
    <cellStyle name="常规 2 6 8 2 6 2" xfId="40734"/>
    <cellStyle name="常规 2 6 8 2 7" xfId="40735"/>
    <cellStyle name="常规 2 6 8 2 7 2" xfId="40736"/>
    <cellStyle name="常规 2 6 8 2 8" xfId="40737"/>
    <cellStyle name="常规 2 6 8 2 8 2" xfId="40738"/>
    <cellStyle name="常规 2 6 8 2 9" xfId="40739"/>
    <cellStyle name="常规 2 6 8 2 9 2" xfId="40740"/>
    <cellStyle name="常规 2 6 8 3" xfId="40741"/>
    <cellStyle name="常规 2 6 8 3 2" xfId="40742"/>
    <cellStyle name="常规 2 6 8 3 2 2" xfId="40743"/>
    <cellStyle name="常规 2 6 8 3 2 2 2" xfId="40744"/>
    <cellStyle name="常规 2 6 8 3 2 3" xfId="40745"/>
    <cellStyle name="常规 2 6 8 3 2 3 2" xfId="40746"/>
    <cellStyle name="常规 2 6 8 3 2 4" xfId="40747"/>
    <cellStyle name="常规 2 6 8 3 2 5" xfId="40748"/>
    <cellStyle name="常规 2 6 8 3 3" xfId="40749"/>
    <cellStyle name="常规 2 6 8 3 3 2" xfId="40750"/>
    <cellStyle name="常规 2 6 8 3 3 2 2" xfId="40751"/>
    <cellStyle name="常规 2 6 8 3 3 3" xfId="40752"/>
    <cellStyle name="常规 2 6 8 3 3 3 2" xfId="40753"/>
    <cellStyle name="常规 2 6 8 3 3 4" xfId="40754"/>
    <cellStyle name="常规 2 6 8 3 3 5" xfId="40755"/>
    <cellStyle name="常规 2 6 8 3 4" xfId="40756"/>
    <cellStyle name="常规 2 6 8 3 5" xfId="40757"/>
    <cellStyle name="常规 2 6 8 3 6" xfId="40758"/>
    <cellStyle name="常规 2 6 8 3 7" xfId="40759"/>
    <cellStyle name="常规 2 6 8 4" xfId="40760"/>
    <cellStyle name="常规 2 6 8 4 2" xfId="40761"/>
    <cellStyle name="常规 2 6 8 4 3" xfId="40762"/>
    <cellStyle name="常规 2 6 8 4 4" xfId="40763"/>
    <cellStyle name="常规 2 6 8 4 5" xfId="40764"/>
    <cellStyle name="常规 2 6 8 5" xfId="40765"/>
    <cellStyle name="常规 2 6 8 5 2" xfId="40766"/>
    <cellStyle name="常规 2 6 8 6" xfId="40767"/>
    <cellStyle name="常规 2 6 8 6 2" xfId="40768"/>
    <cellStyle name="常规 2 6 8 7" xfId="40769"/>
    <cellStyle name="常规 2 6 8 8" xfId="40770"/>
    <cellStyle name="常规 2 6 9" xfId="40771"/>
    <cellStyle name="常规 2 6 9 2" xfId="40772"/>
    <cellStyle name="常规 2 6 9 2 10" xfId="40773"/>
    <cellStyle name="常规 2 6 9 2 10 2" xfId="40774"/>
    <cellStyle name="常规 2 6 9 2 11" xfId="40775"/>
    <cellStyle name="常规 2 6 9 2 11 2" xfId="40776"/>
    <cellStyle name="常规 2 6 9 2 12" xfId="40777"/>
    <cellStyle name="常规 2 6 9 2 12 2" xfId="40778"/>
    <cellStyle name="常规 2 6 9 2 13" xfId="40779"/>
    <cellStyle name="常规 2 6 9 2 14" xfId="40780"/>
    <cellStyle name="常规 2 6 9 2 2" xfId="40781"/>
    <cellStyle name="常规 2 6 9 2 2 2" xfId="40782"/>
    <cellStyle name="常规 2 6 9 2 2 2 2" xfId="40783"/>
    <cellStyle name="常规 2 6 9 2 2 3" xfId="40784"/>
    <cellStyle name="常规 2 6 9 2 2 3 2" xfId="40785"/>
    <cellStyle name="常规 2 6 9 2 2 4" xfId="40786"/>
    <cellStyle name="常规 2 6 9 2 2 5" xfId="40787"/>
    <cellStyle name="常规 2 6 9 2 3" xfId="40788"/>
    <cellStyle name="常规 2 6 9 2 3 2" xfId="40789"/>
    <cellStyle name="常规 2 6 9 2 3 2 2" xfId="40790"/>
    <cellStyle name="常规 2 6 9 2 3 3" xfId="40791"/>
    <cellStyle name="常规 2 6 9 2 3 3 2" xfId="40792"/>
    <cellStyle name="常规 2 6 9 2 3 4" xfId="40793"/>
    <cellStyle name="常规 2 6 9 2 3 5" xfId="40794"/>
    <cellStyle name="常规 2 6 9 2 4" xfId="40795"/>
    <cellStyle name="常规 2 6 9 2 4 2" xfId="40796"/>
    <cellStyle name="常规 2 6 9 2 4 2 2" xfId="40797"/>
    <cellStyle name="常规 2 6 9 2 4 3" xfId="40798"/>
    <cellStyle name="常规 2 6 9 2 4 3 2" xfId="40799"/>
    <cellStyle name="常规 2 6 9 2 4 4" xfId="40800"/>
    <cellStyle name="常规 2 6 9 2 4 5" xfId="40801"/>
    <cellStyle name="常规 2 6 9 2 5" xfId="40802"/>
    <cellStyle name="常规 2 6 9 2 5 2" xfId="40803"/>
    <cellStyle name="常规 2 6 9 2 6" xfId="40804"/>
    <cellStyle name="常规 2 6 9 2 6 2" xfId="40805"/>
    <cellStyle name="常规 2 6 9 2 7" xfId="40806"/>
    <cellStyle name="常规 2 6 9 2 7 2" xfId="40807"/>
    <cellStyle name="常规 2 6 9 2 8" xfId="40808"/>
    <cellStyle name="常规 2 6 9 2 8 2" xfId="40809"/>
    <cellStyle name="常规 2 6 9 2 9" xfId="40810"/>
    <cellStyle name="常规 2 6 9 2 9 2" xfId="40811"/>
    <cellStyle name="常规 2 6 9 3" xfId="40812"/>
    <cellStyle name="常规 2 6 9 3 2" xfId="40813"/>
    <cellStyle name="常规 2 6 9 3 2 2" xfId="40814"/>
    <cellStyle name="常规 2 6 9 3 2 2 2" xfId="40815"/>
    <cellStyle name="常规 2 6 9 3 2 3" xfId="40816"/>
    <cellStyle name="常规 2 6 9 3 2 3 2" xfId="40817"/>
    <cellStyle name="常规 2 6 9 3 2 4" xfId="40818"/>
    <cellStyle name="常规 2 6 9 3 2 5" xfId="40819"/>
    <cellStyle name="常规 2 6 9 3 3" xfId="40820"/>
    <cellStyle name="常规 2 6 9 3 3 2" xfId="40821"/>
    <cellStyle name="常规 2 6 9 3 3 2 2" xfId="40822"/>
    <cellStyle name="常规 2 6 9 3 3 3" xfId="40823"/>
    <cellStyle name="常规 2 6 9 3 3 3 2" xfId="40824"/>
    <cellStyle name="常规 2 6 9 3 3 4" xfId="40825"/>
    <cellStyle name="常规 2 6 9 3 3 5" xfId="40826"/>
    <cellStyle name="常规 2 6 9 3 4" xfId="40827"/>
    <cellStyle name="常规 2 6 9 3 5" xfId="40828"/>
    <cellStyle name="常规 2 6 9 3 6" xfId="40829"/>
    <cellStyle name="常规 2 6 9 3 7" xfId="40830"/>
    <cellStyle name="常规 2 6 9 4" xfId="40831"/>
    <cellStyle name="常规 2 6 9 4 2" xfId="40832"/>
    <cellStyle name="常规 2 6 9 4 3" xfId="40833"/>
    <cellStyle name="常规 2 6 9 4 4" xfId="40834"/>
    <cellStyle name="常规 2 6 9 4 5" xfId="40835"/>
    <cellStyle name="常规 2 6 9 5" xfId="40836"/>
    <cellStyle name="常规 2 6 9 5 2" xfId="40837"/>
    <cellStyle name="常规 2 6 9 6" xfId="40838"/>
    <cellStyle name="常规 2 6 9 6 2" xfId="40839"/>
    <cellStyle name="常规 2 6 9 7" xfId="40840"/>
    <cellStyle name="常规 2 6 9 8" xfId="40841"/>
    <cellStyle name="常规 2 7" xfId="40842"/>
    <cellStyle name="常规 2 7 10" xfId="40843"/>
    <cellStyle name="常规 2 7 10 2" xfId="40844"/>
    <cellStyle name="常规 2 7 10 2 2" xfId="40845"/>
    <cellStyle name="常规 2 7 10 3" xfId="40846"/>
    <cellStyle name="常规 2 7 10 3 2" xfId="40847"/>
    <cellStyle name="常规 2 7 10 4" xfId="40848"/>
    <cellStyle name="常规 2 7 10 5" xfId="40849"/>
    <cellStyle name="常规 2 7 11" xfId="40850"/>
    <cellStyle name="常规 2 7 11 2" xfId="40851"/>
    <cellStyle name="常规 2 7 11 2 2" xfId="40852"/>
    <cellStyle name="常规 2 7 11 3" xfId="40853"/>
    <cellStyle name="常规 2 7 11 3 2" xfId="40854"/>
    <cellStyle name="常规 2 7 11 4" xfId="40855"/>
    <cellStyle name="常规 2 7 11 5" xfId="40856"/>
    <cellStyle name="常规 2 7 12" xfId="40857"/>
    <cellStyle name="常规 2 7 12 2" xfId="40858"/>
    <cellStyle name="常规 2 7 12 2 2" xfId="40859"/>
    <cellStyle name="常规 2 7 12 3" xfId="40860"/>
    <cellStyle name="常规 2 7 12 3 2" xfId="40861"/>
    <cellStyle name="常规 2 7 12 4" xfId="40862"/>
    <cellStyle name="常规 2 7 12 5" xfId="40863"/>
    <cellStyle name="常规 2 7 13" xfId="40864"/>
    <cellStyle name="常规 2 7 13 2" xfId="40865"/>
    <cellStyle name="常规 2 7 13 2 2" xfId="40866"/>
    <cellStyle name="常规 2 7 13 3" xfId="40867"/>
    <cellStyle name="常规 2 7 13 3 2" xfId="40868"/>
    <cellStyle name="常规 2 7 13 4" xfId="40869"/>
    <cellStyle name="常规 2 7 13 5" xfId="40870"/>
    <cellStyle name="常规 2 7 14" xfId="40871"/>
    <cellStyle name="常规 2 7 14 2" xfId="40872"/>
    <cellStyle name="常规 2 7 14 2 2" xfId="40873"/>
    <cellStyle name="常规 2 7 14 3" xfId="40874"/>
    <cellStyle name="常规 2 7 14 3 2" xfId="40875"/>
    <cellStyle name="常规 2 7 14 4" xfId="40876"/>
    <cellStyle name="常规 2 7 14 5" xfId="40877"/>
    <cellStyle name="常规 2 7 15" xfId="40878"/>
    <cellStyle name="常规 2 7 15 2" xfId="40879"/>
    <cellStyle name="常规 2 7 15 2 2" xfId="40880"/>
    <cellStyle name="常规 2 7 15 3" xfId="40881"/>
    <cellStyle name="常规 2 7 15 3 2" xfId="40882"/>
    <cellStyle name="常规 2 7 15 4" xfId="40883"/>
    <cellStyle name="常规 2 7 15 5" xfId="40884"/>
    <cellStyle name="常规 2 7 16" xfId="40885"/>
    <cellStyle name="常规 2 7 16 2" xfId="40886"/>
    <cellStyle name="常规 2 7 16 2 2" xfId="40887"/>
    <cellStyle name="常规 2 7 16 3" xfId="40888"/>
    <cellStyle name="常规 2 7 16 3 2" xfId="40889"/>
    <cellStyle name="常规 2 7 16 4" xfId="40890"/>
    <cellStyle name="常规 2 7 16 5" xfId="40891"/>
    <cellStyle name="常规 2 7 17" xfId="40892"/>
    <cellStyle name="常规 2 7 17 2" xfId="40893"/>
    <cellStyle name="常规 2 7 17 2 2" xfId="40894"/>
    <cellStyle name="常规 2 7 17 3" xfId="40895"/>
    <cellStyle name="常规 2 7 17 3 2" xfId="40896"/>
    <cellStyle name="常规 2 7 17 4" xfId="40897"/>
    <cellStyle name="常规 2 7 17 5" xfId="40898"/>
    <cellStyle name="常规 2 7 18" xfId="40899"/>
    <cellStyle name="常规 2 7 18 2" xfId="40900"/>
    <cellStyle name="常规 2 7 18 2 2" xfId="40901"/>
    <cellStyle name="常规 2 7 18 3" xfId="40902"/>
    <cellStyle name="常规 2 7 18 3 2" xfId="40903"/>
    <cellStyle name="常规 2 7 18 4" xfId="40904"/>
    <cellStyle name="常规 2 7 18 5" xfId="40905"/>
    <cellStyle name="常规 2 7 19" xfId="40906"/>
    <cellStyle name="常规 2 7 19 2" xfId="40907"/>
    <cellStyle name="常规 2 7 19 2 2" xfId="40908"/>
    <cellStyle name="常规 2 7 19 3" xfId="40909"/>
    <cellStyle name="常规 2 7 19 3 2" xfId="40910"/>
    <cellStyle name="常规 2 7 19 4" xfId="40911"/>
    <cellStyle name="常规 2 7 19 5" xfId="40912"/>
    <cellStyle name="常规 2 7 2" xfId="40913"/>
    <cellStyle name="常规 2 7 2 2" xfId="40914"/>
    <cellStyle name="常规 2 7 2 2 2" xfId="40915"/>
    <cellStyle name="常规 2 7 2 2 2 10" xfId="40916"/>
    <cellStyle name="常规 2 7 2 2 2 10 2" xfId="40917"/>
    <cellStyle name="常规 2 7 2 2 2 11" xfId="40918"/>
    <cellStyle name="常规 2 7 2 2 2 11 2" xfId="40919"/>
    <cellStyle name="常规 2 7 2 2 2 12" xfId="40920"/>
    <cellStyle name="常规 2 7 2 2 2 12 2" xfId="40921"/>
    <cellStyle name="常规 2 7 2 2 2 13" xfId="40922"/>
    <cellStyle name="常规 2 7 2 2 2 14" xfId="40923"/>
    <cellStyle name="常规 2 7 2 2 2 2" xfId="40924"/>
    <cellStyle name="常规 2 7 2 2 2 2 2" xfId="40925"/>
    <cellStyle name="常规 2 7 2 2 2 2 2 2" xfId="40926"/>
    <cellStyle name="常规 2 7 2 2 2 2 3" xfId="40927"/>
    <cellStyle name="常规 2 7 2 2 2 2 3 2" xfId="40928"/>
    <cellStyle name="常规 2 7 2 2 2 2 4" xfId="40929"/>
    <cellStyle name="常规 2 7 2 2 2 2 5" xfId="40930"/>
    <cellStyle name="常规 2 7 2 2 2 3" xfId="40931"/>
    <cellStyle name="常规 2 7 2 2 2 3 2" xfId="40932"/>
    <cellStyle name="常规 2 7 2 2 2 3 2 2" xfId="40933"/>
    <cellStyle name="常规 2 7 2 2 2 3 3" xfId="40934"/>
    <cellStyle name="常规 2 7 2 2 2 3 3 2" xfId="40935"/>
    <cellStyle name="常规 2 7 2 2 2 3 4" xfId="40936"/>
    <cellStyle name="常规 2 7 2 2 2 3 5" xfId="40937"/>
    <cellStyle name="常规 2 7 2 2 2 4" xfId="40938"/>
    <cellStyle name="常规 2 7 2 2 2 4 2" xfId="40939"/>
    <cellStyle name="常规 2 7 2 2 2 4 2 2" xfId="40940"/>
    <cellStyle name="常规 2 7 2 2 2 4 3" xfId="40941"/>
    <cellStyle name="常规 2 7 2 2 2 4 3 2" xfId="40942"/>
    <cellStyle name="常规 2 7 2 2 2 4 4" xfId="40943"/>
    <cellStyle name="常规 2 7 2 2 2 4 5" xfId="40944"/>
    <cellStyle name="常规 2 7 2 2 2 5" xfId="40945"/>
    <cellStyle name="常规 2 7 2 2 2 5 2" xfId="40946"/>
    <cellStyle name="常规 2 7 2 2 2 6" xfId="40947"/>
    <cellStyle name="常规 2 7 2 2 2 6 2" xfId="40948"/>
    <cellStyle name="常规 2 7 2 2 2 7" xfId="40949"/>
    <cellStyle name="常规 2 7 2 2 2 7 2" xfId="40950"/>
    <cellStyle name="常规 2 7 2 2 2 8" xfId="40951"/>
    <cellStyle name="常规 2 7 2 2 2 8 2" xfId="40952"/>
    <cellStyle name="常规 2 7 2 2 2 9" xfId="40953"/>
    <cellStyle name="常规 2 7 2 2 2 9 2" xfId="40954"/>
    <cellStyle name="常规 2 7 2 2 3" xfId="40955"/>
    <cellStyle name="常规 2 7 2 2 3 2" xfId="40956"/>
    <cellStyle name="常规 2 7 2 2 3 2 2" xfId="40957"/>
    <cellStyle name="常规 2 7 2 2 3 2 2 2" xfId="40958"/>
    <cellStyle name="常规 2 7 2 2 3 2 3" xfId="40959"/>
    <cellStyle name="常规 2 7 2 2 3 2 3 2" xfId="40960"/>
    <cellStyle name="常规 2 7 2 2 3 2 4" xfId="40961"/>
    <cellStyle name="常规 2 7 2 2 3 2 5" xfId="40962"/>
    <cellStyle name="常规 2 7 2 2 3 3" xfId="40963"/>
    <cellStyle name="常规 2 7 2 2 3 3 2" xfId="40964"/>
    <cellStyle name="常规 2 7 2 2 3 3 2 2" xfId="40965"/>
    <cellStyle name="常规 2 7 2 2 3 3 3" xfId="40966"/>
    <cellStyle name="常规 2 7 2 2 3 3 3 2" xfId="40967"/>
    <cellStyle name="常规 2 7 2 2 3 3 4" xfId="40968"/>
    <cellStyle name="常规 2 7 2 2 3 3 5" xfId="40969"/>
    <cellStyle name="常规 2 7 2 2 3 4" xfId="40970"/>
    <cellStyle name="常规 2 7 2 2 3 5" xfId="40971"/>
    <cellStyle name="常规 2 7 2 2 3 6" xfId="40972"/>
    <cellStyle name="常规 2 7 2 2 3 7" xfId="40973"/>
    <cellStyle name="常规 2 7 2 2 4" xfId="40974"/>
    <cellStyle name="常规 2 7 2 2 4 2" xfId="40975"/>
    <cellStyle name="常规 2 7 2 2 4 2 2" xfId="40976"/>
    <cellStyle name="常规 2 7 2 2 4 2 2 2" xfId="40977"/>
    <cellStyle name="常规 2 7 2 2 4 2 3" xfId="40978"/>
    <cellStyle name="常规 2 7 2 2 4 2 3 2" xfId="40979"/>
    <cellStyle name="常规 2 7 2 2 4 2 4" xfId="40980"/>
    <cellStyle name="常规 2 7 2 2 4 2 5" xfId="40981"/>
    <cellStyle name="常规 2 7 2 2 4 3" xfId="40982"/>
    <cellStyle name="常规 2 7 2 2 4 3 2" xfId="40983"/>
    <cellStyle name="常规 2 7 2 2 4 3 2 2" xfId="40984"/>
    <cellStyle name="常规 2 7 2 2 4 3 3" xfId="40985"/>
    <cellStyle name="常规 2 7 2 2 4 3 3 2" xfId="40986"/>
    <cellStyle name="常规 2 7 2 2 4 3 4" xfId="40987"/>
    <cellStyle name="常规 2 7 2 2 4 3 5" xfId="40988"/>
    <cellStyle name="常规 2 7 2 2 4 4" xfId="40989"/>
    <cellStyle name="常规 2 7 2 2 4 5" xfId="40990"/>
    <cellStyle name="常规 2 7 2 2 4 6" xfId="40991"/>
    <cellStyle name="常规 2 7 2 2 4 7" xfId="40992"/>
    <cellStyle name="常规 2 7 2 2 5" xfId="40993"/>
    <cellStyle name="常规 2 7 2 2 5 2" xfId="40994"/>
    <cellStyle name="常规 2 7 2 2 5 2 2" xfId="40995"/>
    <cellStyle name="常规 2 7 2 2 5 3" xfId="40996"/>
    <cellStyle name="常规 2 7 2 2 5 3 2" xfId="40997"/>
    <cellStyle name="常规 2 7 2 2 5 4" xfId="40998"/>
    <cellStyle name="常规 2 7 2 2 5 5" xfId="40999"/>
    <cellStyle name="常规 2 7 2 2 6" xfId="41000"/>
    <cellStyle name="常规 2 7 2 2 6 2" xfId="41001"/>
    <cellStyle name="常规 2 7 2 2 7" xfId="41002"/>
    <cellStyle name="常规 2 7 2 2 7 2" xfId="41003"/>
    <cellStyle name="常规 2 7 2 2 8" xfId="41004"/>
    <cellStyle name="常规 2 7 2 2 9" xfId="41005"/>
    <cellStyle name="常规 2 7 2 3" xfId="41006"/>
    <cellStyle name="常规 2 7 2 3 10" xfId="41007"/>
    <cellStyle name="常规 2 7 2 3 10 2" xfId="41008"/>
    <cellStyle name="常规 2 7 2 3 11" xfId="41009"/>
    <cellStyle name="常规 2 7 2 3 11 2" xfId="41010"/>
    <cellStyle name="常规 2 7 2 3 12" xfId="41011"/>
    <cellStyle name="常规 2 7 2 3 12 2" xfId="41012"/>
    <cellStyle name="常规 2 7 2 3 13" xfId="41013"/>
    <cellStyle name="常规 2 7 2 3 13 2" xfId="41014"/>
    <cellStyle name="常规 2 7 2 3 14" xfId="41015"/>
    <cellStyle name="常规 2 7 2 3 14 2" xfId="41016"/>
    <cellStyle name="常规 2 7 2 3 15" xfId="41017"/>
    <cellStyle name="常规 2 7 2 3 16" xfId="41018"/>
    <cellStyle name="常规 2 7 2 3 2" xfId="41019"/>
    <cellStyle name="常规 2 7 2 3 2 2" xfId="41020"/>
    <cellStyle name="常规 2 7 2 3 2 2 2" xfId="41021"/>
    <cellStyle name="常规 2 7 2 3 2 3" xfId="41022"/>
    <cellStyle name="常规 2 7 2 3 2 3 2" xfId="41023"/>
    <cellStyle name="常规 2 7 2 3 2 4" xfId="41024"/>
    <cellStyle name="常规 2 7 2 3 2 5" xfId="41025"/>
    <cellStyle name="常规 2 7 2 3 3" xfId="41026"/>
    <cellStyle name="常规 2 7 2 3 3 2" xfId="41027"/>
    <cellStyle name="常规 2 7 2 3 3 2 2" xfId="41028"/>
    <cellStyle name="常规 2 7 2 3 3 2 2 2" xfId="41029"/>
    <cellStyle name="常规 2 7 2 3 3 2 3" xfId="41030"/>
    <cellStyle name="常规 2 7 2 3 3 2 3 2" xfId="41031"/>
    <cellStyle name="常规 2 7 2 3 3 2 4" xfId="41032"/>
    <cellStyle name="常规 2 7 2 3 3 2 5" xfId="41033"/>
    <cellStyle name="常规 2 7 2 3 3 3" xfId="41034"/>
    <cellStyle name="常规 2 7 2 3 3 3 2" xfId="41035"/>
    <cellStyle name="常规 2 7 2 3 3 3 2 2" xfId="41036"/>
    <cellStyle name="常规 2 7 2 3 3 3 3" xfId="41037"/>
    <cellStyle name="常规 2 7 2 3 3 3 3 2" xfId="41038"/>
    <cellStyle name="常规 2 7 2 3 3 3 4" xfId="41039"/>
    <cellStyle name="常规 2 7 2 3 3 3 5" xfId="41040"/>
    <cellStyle name="常规 2 7 2 3 3 4" xfId="41041"/>
    <cellStyle name="常规 2 7 2 3 3 5" xfId="41042"/>
    <cellStyle name="常规 2 7 2 3 3 6" xfId="41043"/>
    <cellStyle name="常规 2 7 2 3 3 7" xfId="41044"/>
    <cellStyle name="常规 2 7 2 3 4" xfId="41045"/>
    <cellStyle name="常规 2 7 2 3 4 2" xfId="41046"/>
    <cellStyle name="常规 2 7 2 3 4 2 2" xfId="41047"/>
    <cellStyle name="常规 2 7 2 3 4 2 2 2" xfId="41048"/>
    <cellStyle name="常规 2 7 2 3 4 2 3" xfId="41049"/>
    <cellStyle name="常规 2 7 2 3 4 2 3 2" xfId="41050"/>
    <cellStyle name="常规 2 7 2 3 4 2 4" xfId="41051"/>
    <cellStyle name="常规 2 7 2 3 4 2 5" xfId="41052"/>
    <cellStyle name="常规 2 7 2 3 4 3" xfId="41053"/>
    <cellStyle name="常规 2 7 2 3 4 4" xfId="41054"/>
    <cellStyle name="常规 2 7 2 3 4 5" xfId="41055"/>
    <cellStyle name="常规 2 7 2 3 4 6" xfId="41056"/>
    <cellStyle name="常规 2 7 2 3 5" xfId="41057"/>
    <cellStyle name="常规 2 7 2 3 5 2" xfId="41058"/>
    <cellStyle name="常规 2 7 2 3 5 2 2" xfId="41059"/>
    <cellStyle name="常规 2 7 2 3 5 3" xfId="41060"/>
    <cellStyle name="常规 2 7 2 3 5 3 2" xfId="41061"/>
    <cellStyle name="常规 2 7 2 3 5 4" xfId="41062"/>
    <cellStyle name="常规 2 7 2 3 5 5" xfId="41063"/>
    <cellStyle name="常规 2 7 2 3 6" xfId="41064"/>
    <cellStyle name="常规 2 7 2 3 6 2" xfId="41065"/>
    <cellStyle name="常规 2 7 2 3 6 2 2" xfId="41066"/>
    <cellStyle name="常规 2 7 2 3 6 3" xfId="41067"/>
    <cellStyle name="常规 2 7 2 3 6 3 2" xfId="41068"/>
    <cellStyle name="常规 2 7 2 3 6 4" xfId="41069"/>
    <cellStyle name="常规 2 7 2 3 6 5" xfId="41070"/>
    <cellStyle name="常规 2 7 2 3 7" xfId="41071"/>
    <cellStyle name="常规 2 7 2 3 7 2" xfId="41072"/>
    <cellStyle name="常规 2 7 2 3 8" xfId="41073"/>
    <cellStyle name="常规 2 7 2 3 8 2" xfId="41074"/>
    <cellStyle name="常规 2 7 2 3 9" xfId="41075"/>
    <cellStyle name="常规 2 7 2 3 9 2" xfId="41076"/>
    <cellStyle name="常规 2 7 2 4" xfId="41077"/>
    <cellStyle name="常规 2 7 2 4 2" xfId="41078"/>
    <cellStyle name="常规 2 7 2 5" xfId="41079"/>
    <cellStyle name="常规 2 7 2 5 2" xfId="41080"/>
    <cellStyle name="常规 2 7 2 6" xfId="41081"/>
    <cellStyle name="常规 2 7 2 7" xfId="41082"/>
    <cellStyle name="常规 2 7 20" xfId="41083"/>
    <cellStyle name="常规 2 7 20 2" xfId="41084"/>
    <cellStyle name="常规 2 7 21" xfId="41085"/>
    <cellStyle name="常规 2 7 21 2" xfId="41086"/>
    <cellStyle name="常规 2 7 22" xfId="41087"/>
    <cellStyle name="常规 2 7 23" xfId="41088"/>
    <cellStyle name="常规 2 7 3" xfId="41089"/>
    <cellStyle name="常规 2 7 3 2" xfId="41090"/>
    <cellStyle name="常规 2 7 3 2 2" xfId="41091"/>
    <cellStyle name="常规 2 7 3 2 2 10" xfId="41092"/>
    <cellStyle name="常规 2 7 3 2 2 10 2" xfId="41093"/>
    <cellStyle name="常规 2 7 3 2 2 11" xfId="41094"/>
    <cellStyle name="常规 2 7 3 2 2 11 2" xfId="41095"/>
    <cellStyle name="常规 2 7 3 2 2 12" xfId="41096"/>
    <cellStyle name="常规 2 7 3 2 2 12 2" xfId="41097"/>
    <cellStyle name="常规 2 7 3 2 2 13" xfId="41098"/>
    <cellStyle name="常规 2 7 3 2 2 14" xfId="41099"/>
    <cellStyle name="常规 2 7 3 2 2 2" xfId="41100"/>
    <cellStyle name="常规 2 7 3 2 2 2 2" xfId="41101"/>
    <cellStyle name="常规 2 7 3 2 2 2 2 2" xfId="41102"/>
    <cellStyle name="常规 2 7 3 2 2 2 3" xfId="41103"/>
    <cellStyle name="常规 2 7 3 2 2 2 3 2" xfId="41104"/>
    <cellStyle name="常规 2 7 3 2 2 2 4" xfId="41105"/>
    <cellStyle name="常规 2 7 3 2 2 2 5" xfId="41106"/>
    <cellStyle name="常规 2 7 3 2 2 3" xfId="41107"/>
    <cellStyle name="常规 2 7 3 2 2 3 2" xfId="41108"/>
    <cellStyle name="常规 2 7 3 2 2 3 2 2" xfId="41109"/>
    <cellStyle name="常规 2 7 3 2 2 3 3" xfId="41110"/>
    <cellStyle name="常规 2 7 3 2 2 3 3 2" xfId="41111"/>
    <cellStyle name="常规 2 7 3 2 2 3 4" xfId="41112"/>
    <cellStyle name="常规 2 7 3 2 2 3 5" xfId="41113"/>
    <cellStyle name="常规 2 7 3 2 2 4" xfId="41114"/>
    <cellStyle name="常规 2 7 3 2 2 4 2" xfId="41115"/>
    <cellStyle name="常规 2 7 3 2 2 4 2 2" xfId="41116"/>
    <cellStyle name="常规 2 7 3 2 2 4 3" xfId="41117"/>
    <cellStyle name="常规 2 7 3 2 2 4 3 2" xfId="41118"/>
    <cellStyle name="常规 2 7 3 2 2 4 4" xfId="41119"/>
    <cellStyle name="常规 2 7 3 2 2 4 5" xfId="41120"/>
    <cellStyle name="常规 2 7 3 2 2 5" xfId="41121"/>
    <cellStyle name="常规 2 7 3 2 2 5 2" xfId="41122"/>
    <cellStyle name="常规 2 7 3 2 2 6" xfId="41123"/>
    <cellStyle name="常规 2 7 3 2 2 6 2" xfId="41124"/>
    <cellStyle name="常规 2 7 3 2 2 7" xfId="41125"/>
    <cellStyle name="常规 2 7 3 2 2 7 2" xfId="41126"/>
    <cellStyle name="常规 2 7 3 2 2 8" xfId="41127"/>
    <cellStyle name="常规 2 7 3 2 2 8 2" xfId="41128"/>
    <cellStyle name="常规 2 7 3 2 2 9" xfId="41129"/>
    <cellStyle name="常规 2 7 3 2 2 9 2" xfId="41130"/>
    <cellStyle name="常规 2 7 3 2 3" xfId="41131"/>
    <cellStyle name="常规 2 7 3 2 3 2" xfId="41132"/>
    <cellStyle name="常规 2 7 3 2 3 2 2" xfId="41133"/>
    <cellStyle name="常规 2 7 3 2 3 2 2 2" xfId="41134"/>
    <cellStyle name="常规 2 7 3 2 3 2 3" xfId="41135"/>
    <cellStyle name="常规 2 7 3 2 3 2 3 2" xfId="41136"/>
    <cellStyle name="常规 2 7 3 2 3 2 4" xfId="41137"/>
    <cellStyle name="常规 2 7 3 2 3 2 5" xfId="41138"/>
    <cellStyle name="常规 2 7 3 2 3 3" xfId="41139"/>
    <cellStyle name="常规 2 7 3 2 3 3 2" xfId="41140"/>
    <cellStyle name="常规 2 7 3 2 3 3 2 2" xfId="41141"/>
    <cellStyle name="常规 2 7 3 2 3 3 3" xfId="41142"/>
    <cellStyle name="常规 2 7 3 2 3 3 3 2" xfId="41143"/>
    <cellStyle name="常规 2 7 3 2 3 3 4" xfId="41144"/>
    <cellStyle name="常规 2 7 3 2 3 3 5" xfId="41145"/>
    <cellStyle name="常规 2 7 3 2 3 4" xfId="41146"/>
    <cellStyle name="常规 2 7 3 2 3 5" xfId="41147"/>
    <cellStyle name="常规 2 7 3 2 3 6" xfId="41148"/>
    <cellStyle name="常规 2 7 3 2 3 7" xfId="41149"/>
    <cellStyle name="常规 2 7 3 2 4" xfId="41150"/>
    <cellStyle name="常规 2 7 3 2 4 2" xfId="41151"/>
    <cellStyle name="常规 2 7 3 2 4 2 2" xfId="41152"/>
    <cellStyle name="常规 2 7 3 2 4 2 2 2" xfId="41153"/>
    <cellStyle name="常规 2 7 3 2 4 2 3" xfId="41154"/>
    <cellStyle name="常规 2 7 3 2 4 2 3 2" xfId="41155"/>
    <cellStyle name="常规 2 7 3 2 4 2 4" xfId="41156"/>
    <cellStyle name="常规 2 7 3 2 4 2 5" xfId="41157"/>
    <cellStyle name="常规 2 7 3 2 4 3" xfId="41158"/>
    <cellStyle name="常规 2 7 3 2 4 3 2" xfId="41159"/>
    <cellStyle name="常规 2 7 3 2 4 3 2 2" xfId="41160"/>
    <cellStyle name="常规 2 7 3 2 4 3 3" xfId="41161"/>
    <cellStyle name="常规 2 7 3 2 4 3 3 2" xfId="41162"/>
    <cellStyle name="常规 2 7 3 2 4 3 4" xfId="41163"/>
    <cellStyle name="常规 2 7 3 2 4 3 5" xfId="41164"/>
    <cellStyle name="常规 2 7 3 2 4 4" xfId="41165"/>
    <cellStyle name="常规 2 7 3 2 4 5" xfId="41166"/>
    <cellStyle name="常规 2 7 3 2 4 6" xfId="41167"/>
    <cellStyle name="常规 2 7 3 2 4 7" xfId="41168"/>
    <cellStyle name="常规 2 7 3 2 5" xfId="41169"/>
    <cellStyle name="常规 2 7 3 2 5 2" xfId="41170"/>
    <cellStyle name="常规 2 7 3 2 5 2 2" xfId="41171"/>
    <cellStyle name="常规 2 7 3 2 5 3" xfId="41172"/>
    <cellStyle name="常规 2 7 3 2 5 3 2" xfId="41173"/>
    <cellStyle name="常规 2 7 3 2 5 4" xfId="41174"/>
    <cellStyle name="常规 2 7 3 2 5 5" xfId="41175"/>
    <cellStyle name="常规 2 7 3 2 6" xfId="41176"/>
    <cellStyle name="常规 2 7 3 2 6 2" xfId="41177"/>
    <cellStyle name="常规 2 7 3 2 7" xfId="41178"/>
    <cellStyle name="常规 2 7 3 2 7 2" xfId="41179"/>
    <cellStyle name="常规 2 7 3 2 8" xfId="41180"/>
    <cellStyle name="常规 2 7 3 2 9" xfId="41181"/>
    <cellStyle name="常规 2 7 3 3" xfId="41182"/>
    <cellStyle name="常规 2 7 3 3 10" xfId="41183"/>
    <cellStyle name="常规 2 7 3 3 10 2" xfId="41184"/>
    <cellStyle name="常规 2 7 3 3 11" xfId="41185"/>
    <cellStyle name="常规 2 7 3 3 11 2" xfId="41186"/>
    <cellStyle name="常规 2 7 3 3 12" xfId="41187"/>
    <cellStyle name="常规 2 7 3 3 12 2" xfId="41188"/>
    <cellStyle name="常规 2 7 3 3 13" xfId="41189"/>
    <cellStyle name="常规 2 7 3 3 13 2" xfId="41190"/>
    <cellStyle name="常规 2 7 3 3 14" xfId="41191"/>
    <cellStyle name="常规 2 7 3 3 14 2" xfId="41192"/>
    <cellStyle name="常规 2 7 3 3 15" xfId="41193"/>
    <cellStyle name="常规 2 7 3 3 16" xfId="41194"/>
    <cellStyle name="常规 2 7 3 3 2" xfId="41195"/>
    <cellStyle name="常规 2 7 3 3 2 2" xfId="41196"/>
    <cellStyle name="常规 2 7 3 3 2 2 2" xfId="41197"/>
    <cellStyle name="常规 2 7 3 3 2 3" xfId="41198"/>
    <cellStyle name="常规 2 7 3 3 2 3 2" xfId="41199"/>
    <cellStyle name="常规 2 7 3 3 2 4" xfId="41200"/>
    <cellStyle name="常规 2 7 3 3 2 5" xfId="41201"/>
    <cellStyle name="常规 2 7 3 3 3" xfId="41202"/>
    <cellStyle name="常规 2 7 3 3 3 2" xfId="41203"/>
    <cellStyle name="常规 2 7 3 3 3 2 2" xfId="41204"/>
    <cellStyle name="常规 2 7 3 3 3 2 2 2" xfId="41205"/>
    <cellStyle name="常规 2 7 3 3 3 2 3" xfId="41206"/>
    <cellStyle name="常规 2 7 3 3 3 2 3 2" xfId="41207"/>
    <cellStyle name="常规 2 7 3 3 3 2 4" xfId="41208"/>
    <cellStyle name="常规 2 7 3 3 3 2 5" xfId="41209"/>
    <cellStyle name="常规 2 7 3 3 3 3" xfId="41210"/>
    <cellStyle name="常规 2 7 3 3 3 3 2" xfId="41211"/>
    <cellStyle name="常规 2 7 3 3 3 3 2 2" xfId="41212"/>
    <cellStyle name="常规 2 7 3 3 3 3 3" xfId="41213"/>
    <cellStyle name="常规 2 7 3 3 3 3 3 2" xfId="41214"/>
    <cellStyle name="常规 2 7 3 3 3 3 4" xfId="41215"/>
    <cellStyle name="常规 2 7 3 3 3 3 5" xfId="41216"/>
    <cellStyle name="常规 2 7 3 3 3 4" xfId="41217"/>
    <cellStyle name="常规 2 7 3 3 3 5" xfId="41218"/>
    <cellStyle name="常规 2 7 3 3 3 6" xfId="41219"/>
    <cellStyle name="常规 2 7 3 3 3 7" xfId="41220"/>
    <cellStyle name="常规 2 7 3 3 4" xfId="41221"/>
    <cellStyle name="常规 2 7 3 3 4 2" xfId="41222"/>
    <cellStyle name="常规 2 7 3 3 4 2 2" xfId="41223"/>
    <cellStyle name="常规 2 7 3 3 4 2 2 2" xfId="41224"/>
    <cellStyle name="常规 2 7 3 3 4 2 3" xfId="41225"/>
    <cellStyle name="常规 2 7 3 3 4 2 3 2" xfId="41226"/>
    <cellStyle name="常规 2 7 3 3 4 2 4" xfId="41227"/>
    <cellStyle name="常规 2 7 3 3 4 2 5" xfId="41228"/>
    <cellStyle name="常规 2 7 3 3 4 3" xfId="41229"/>
    <cellStyle name="常规 2 7 3 3 4 4" xfId="41230"/>
    <cellStyle name="常规 2 7 3 3 4 5" xfId="41231"/>
    <cellStyle name="常规 2 7 3 3 4 6" xfId="41232"/>
    <cellStyle name="常规 2 7 3 3 5" xfId="41233"/>
    <cellStyle name="常规 2 7 3 3 5 2" xfId="41234"/>
    <cellStyle name="常规 2 7 3 3 5 2 2" xfId="41235"/>
    <cellStyle name="常规 2 7 3 3 5 3" xfId="41236"/>
    <cellStyle name="常规 2 7 3 3 5 3 2" xfId="41237"/>
    <cellStyle name="常规 2 7 3 3 5 4" xfId="41238"/>
    <cellStyle name="常规 2 7 3 3 5 5" xfId="41239"/>
    <cellStyle name="常规 2 7 3 3 6" xfId="41240"/>
    <cellStyle name="常规 2 7 3 3 6 2" xfId="41241"/>
    <cellStyle name="常规 2 7 3 3 6 2 2" xfId="41242"/>
    <cellStyle name="常规 2 7 3 3 6 3" xfId="41243"/>
    <cellStyle name="常规 2 7 3 3 6 3 2" xfId="41244"/>
    <cellStyle name="常规 2 7 3 3 6 4" xfId="41245"/>
    <cellStyle name="常规 2 7 3 3 6 5" xfId="41246"/>
    <cellStyle name="常规 2 7 3 3 7" xfId="41247"/>
    <cellStyle name="常规 2 7 3 3 7 2" xfId="41248"/>
    <cellStyle name="常规 2 7 3 3 8" xfId="41249"/>
    <cellStyle name="常规 2 7 3 3 8 2" xfId="41250"/>
    <cellStyle name="常规 2 7 3 3 9" xfId="41251"/>
    <cellStyle name="常规 2 7 3 3 9 2" xfId="41252"/>
    <cellStyle name="常规 2 7 3 4" xfId="41253"/>
    <cellStyle name="常规 2 7 3 4 2" xfId="41254"/>
    <cellStyle name="常规 2 7 3 5" xfId="41255"/>
    <cellStyle name="常规 2 7 3 5 2" xfId="41256"/>
    <cellStyle name="常规 2 7 3 6" xfId="41257"/>
    <cellStyle name="常规 2 7 3 7" xfId="41258"/>
    <cellStyle name="常规 2 7 4" xfId="41259"/>
    <cellStyle name="常规 2 7 4 10" xfId="41260"/>
    <cellStyle name="常规 2 7 4 2" xfId="41261"/>
    <cellStyle name="常规 2 7 4 2 10" xfId="41262"/>
    <cellStyle name="常规 2 7 4 2 2" xfId="41263"/>
    <cellStyle name="常规 2 7 4 2 2 10" xfId="41264"/>
    <cellStyle name="常规 2 7 4 2 2 10 2" xfId="41265"/>
    <cellStyle name="常规 2 7 4 2 2 11" xfId="41266"/>
    <cellStyle name="常规 2 7 4 2 2 11 2" xfId="41267"/>
    <cellStyle name="常规 2 7 4 2 2 12" xfId="41268"/>
    <cellStyle name="常规 2 7 4 2 2 12 2" xfId="41269"/>
    <cellStyle name="常规 2 7 4 2 2 13" xfId="41270"/>
    <cellStyle name="常规 2 7 4 2 2 13 2" xfId="41271"/>
    <cellStyle name="常规 2 7 4 2 2 14" xfId="41272"/>
    <cellStyle name="常规 2 7 4 2 2 15" xfId="41273"/>
    <cellStyle name="常规 2 7 4 2 2 2" xfId="41274"/>
    <cellStyle name="常规 2 7 4 2 2 2 2" xfId="41275"/>
    <cellStyle name="常规 2 7 4 2 2 2 2 2" xfId="41276"/>
    <cellStyle name="常规 2 7 4 2 2 2 3" xfId="41277"/>
    <cellStyle name="常规 2 7 4 2 2 2 3 2" xfId="41278"/>
    <cellStyle name="常规 2 7 4 2 2 2 4" xfId="41279"/>
    <cellStyle name="常规 2 7 4 2 2 2 5" xfId="41280"/>
    <cellStyle name="常规 2 7 4 2 2 3" xfId="41281"/>
    <cellStyle name="常规 2 7 4 2 2 3 2" xfId="41282"/>
    <cellStyle name="常规 2 7 4 2 2 3 2 2" xfId="41283"/>
    <cellStyle name="常规 2 7 4 2 2 3 3" xfId="41284"/>
    <cellStyle name="常规 2 7 4 2 2 3 3 2" xfId="41285"/>
    <cellStyle name="常规 2 7 4 2 2 3 4" xfId="41286"/>
    <cellStyle name="常规 2 7 4 2 2 3 5" xfId="41287"/>
    <cellStyle name="常规 2 7 4 2 2 4" xfId="41288"/>
    <cellStyle name="常规 2 7 4 2 2 4 2" xfId="41289"/>
    <cellStyle name="常规 2 7 4 2 2 4 2 2" xfId="41290"/>
    <cellStyle name="常规 2 7 4 2 2 4 3" xfId="41291"/>
    <cellStyle name="常规 2 7 4 2 2 4 3 2" xfId="41292"/>
    <cellStyle name="常规 2 7 4 2 2 4 4" xfId="41293"/>
    <cellStyle name="常规 2 7 4 2 2 4 5" xfId="41294"/>
    <cellStyle name="常规 2 7 4 2 2 5" xfId="41295"/>
    <cellStyle name="常规 2 7 4 2 2 5 2" xfId="41296"/>
    <cellStyle name="常规 2 7 4 2 2 5 2 2" xfId="41297"/>
    <cellStyle name="常规 2 7 4 2 2 5 3" xfId="41298"/>
    <cellStyle name="常规 2 7 4 2 2 5 3 2" xfId="41299"/>
    <cellStyle name="常规 2 7 4 2 2 5 4" xfId="41300"/>
    <cellStyle name="常规 2 7 4 2 2 5 5" xfId="41301"/>
    <cellStyle name="常规 2 7 4 2 2 6" xfId="41302"/>
    <cellStyle name="常规 2 7 4 2 2 6 2" xfId="41303"/>
    <cellStyle name="常规 2 7 4 2 2 7" xfId="41304"/>
    <cellStyle name="常规 2 7 4 2 2 7 2" xfId="41305"/>
    <cellStyle name="常规 2 7 4 2 2 8" xfId="41306"/>
    <cellStyle name="常规 2 7 4 2 2 8 2" xfId="41307"/>
    <cellStyle name="常规 2 7 4 2 2 9" xfId="41308"/>
    <cellStyle name="常规 2 7 4 2 2 9 2" xfId="41309"/>
    <cellStyle name="常规 2 7 4 2 3" xfId="41310"/>
    <cellStyle name="常规 2 7 4 2 3 2" xfId="41311"/>
    <cellStyle name="常规 2 7 4 2 3 2 2" xfId="41312"/>
    <cellStyle name="常规 2 7 4 2 3 3" xfId="41313"/>
    <cellStyle name="常规 2 7 4 2 3 3 2" xfId="41314"/>
    <cellStyle name="常规 2 7 4 2 3 4" xfId="41315"/>
    <cellStyle name="常规 2 7 4 2 3 5" xfId="41316"/>
    <cellStyle name="常规 2 7 4 2 4" xfId="41317"/>
    <cellStyle name="常规 2 7 4 2 4 10" xfId="41318"/>
    <cellStyle name="常规 2 7 4 2 4 10 2" xfId="41319"/>
    <cellStyle name="常规 2 7 4 2 4 11" xfId="41320"/>
    <cellStyle name="常规 2 7 4 2 4 11 2" xfId="41321"/>
    <cellStyle name="常规 2 7 4 2 4 12" xfId="41322"/>
    <cellStyle name="常规 2 7 4 2 4 12 2" xfId="41323"/>
    <cellStyle name="常规 2 7 4 2 4 13" xfId="41324"/>
    <cellStyle name="常规 2 7 4 2 4 14" xfId="41325"/>
    <cellStyle name="常规 2 7 4 2 4 2" xfId="41326"/>
    <cellStyle name="常规 2 7 4 2 4 2 2" xfId="41327"/>
    <cellStyle name="常规 2 7 4 2 4 2 2 2" xfId="41328"/>
    <cellStyle name="常规 2 7 4 2 4 2 3" xfId="41329"/>
    <cellStyle name="常规 2 7 4 2 4 2 3 2" xfId="41330"/>
    <cellStyle name="常规 2 7 4 2 4 2 4" xfId="41331"/>
    <cellStyle name="常规 2 7 4 2 4 2 5" xfId="41332"/>
    <cellStyle name="常规 2 7 4 2 4 3" xfId="41333"/>
    <cellStyle name="常规 2 7 4 2 4 3 2" xfId="41334"/>
    <cellStyle name="常规 2 7 4 2 4 3 2 2" xfId="41335"/>
    <cellStyle name="常规 2 7 4 2 4 3 3" xfId="41336"/>
    <cellStyle name="常规 2 7 4 2 4 3 3 2" xfId="41337"/>
    <cellStyle name="常规 2 7 4 2 4 3 4" xfId="41338"/>
    <cellStyle name="常规 2 7 4 2 4 3 5" xfId="41339"/>
    <cellStyle name="常规 2 7 4 2 4 4" xfId="41340"/>
    <cellStyle name="常规 2 7 4 2 4 4 2" xfId="41341"/>
    <cellStyle name="常规 2 7 4 2 4 4 2 2" xfId="41342"/>
    <cellStyle name="常规 2 7 4 2 4 4 3" xfId="41343"/>
    <cellStyle name="常规 2 7 4 2 4 4 3 2" xfId="41344"/>
    <cellStyle name="常规 2 7 4 2 4 4 4" xfId="41345"/>
    <cellStyle name="常规 2 7 4 2 4 4 5" xfId="41346"/>
    <cellStyle name="常规 2 7 4 2 4 5" xfId="41347"/>
    <cellStyle name="常规 2 7 4 2 4 5 2" xfId="41348"/>
    <cellStyle name="常规 2 7 4 2 4 6" xfId="41349"/>
    <cellStyle name="常规 2 7 4 2 4 6 2" xfId="41350"/>
    <cellStyle name="常规 2 7 4 2 4 7" xfId="41351"/>
    <cellStyle name="常规 2 7 4 2 4 7 2" xfId="41352"/>
    <cellStyle name="常规 2 7 4 2 4 8" xfId="41353"/>
    <cellStyle name="常规 2 7 4 2 4 8 2" xfId="41354"/>
    <cellStyle name="常规 2 7 4 2 4 9" xfId="41355"/>
    <cellStyle name="常规 2 7 4 2 4 9 2" xfId="41356"/>
    <cellStyle name="常规 2 7 4 2 5" xfId="41357"/>
    <cellStyle name="常规 2 7 4 2 5 2" xfId="41358"/>
    <cellStyle name="常规 2 7 4 2 5 2 2" xfId="41359"/>
    <cellStyle name="常规 2 7 4 2 5 3" xfId="41360"/>
    <cellStyle name="常规 2 7 4 2 5 3 2" xfId="41361"/>
    <cellStyle name="常规 2 7 4 2 5 4" xfId="41362"/>
    <cellStyle name="常规 2 7 4 2 5 5" xfId="41363"/>
    <cellStyle name="常规 2 7 4 2 6" xfId="41364"/>
    <cellStyle name="常规 2 7 4 2 6 2" xfId="41365"/>
    <cellStyle name="常规 2 7 4 2 6 2 2" xfId="41366"/>
    <cellStyle name="常规 2 7 4 2 6 3" xfId="41367"/>
    <cellStyle name="常规 2 7 4 2 6 3 2" xfId="41368"/>
    <cellStyle name="常规 2 7 4 2 6 4" xfId="41369"/>
    <cellStyle name="常规 2 7 4 2 6 5" xfId="41370"/>
    <cellStyle name="常规 2 7 4 2 7" xfId="41371"/>
    <cellStyle name="常规 2 7 4 2 7 2" xfId="41372"/>
    <cellStyle name="常规 2 7 4 2 8" xfId="41373"/>
    <cellStyle name="常规 2 7 4 2 8 2" xfId="41374"/>
    <cellStyle name="常规 2 7 4 2 9" xfId="41375"/>
    <cellStyle name="常规 2 7 4 3" xfId="41376"/>
    <cellStyle name="常规 2 7 4 3 2" xfId="41377"/>
    <cellStyle name="常规 2 7 4 3 2 10" xfId="41378"/>
    <cellStyle name="常规 2 7 4 3 2 10 2" xfId="41379"/>
    <cellStyle name="常规 2 7 4 3 2 11" xfId="41380"/>
    <cellStyle name="常规 2 7 4 3 2 11 2" xfId="41381"/>
    <cellStyle name="常规 2 7 4 3 2 12" xfId="41382"/>
    <cellStyle name="常规 2 7 4 3 2 12 2" xfId="41383"/>
    <cellStyle name="常规 2 7 4 3 2 13" xfId="41384"/>
    <cellStyle name="常规 2 7 4 3 2 14" xfId="41385"/>
    <cellStyle name="常规 2 7 4 3 2 2" xfId="41386"/>
    <cellStyle name="常规 2 7 4 3 2 2 2" xfId="41387"/>
    <cellStyle name="常规 2 7 4 3 2 2 2 2" xfId="41388"/>
    <cellStyle name="常规 2 7 4 3 2 2 3" xfId="41389"/>
    <cellStyle name="常规 2 7 4 3 2 2 3 2" xfId="41390"/>
    <cellStyle name="常规 2 7 4 3 2 2 4" xfId="41391"/>
    <cellStyle name="常规 2 7 4 3 2 2 5" xfId="41392"/>
    <cellStyle name="常规 2 7 4 3 2 3" xfId="41393"/>
    <cellStyle name="常规 2 7 4 3 2 3 2" xfId="41394"/>
    <cellStyle name="常规 2 7 4 3 2 3 2 2" xfId="41395"/>
    <cellStyle name="常规 2 7 4 3 2 3 3" xfId="41396"/>
    <cellStyle name="常规 2 7 4 3 2 3 3 2" xfId="41397"/>
    <cellStyle name="常规 2 7 4 3 2 3 4" xfId="41398"/>
    <cellStyle name="常规 2 7 4 3 2 3 5" xfId="41399"/>
    <cellStyle name="常规 2 7 4 3 2 4" xfId="41400"/>
    <cellStyle name="常规 2 7 4 3 2 4 2" xfId="41401"/>
    <cellStyle name="常规 2 7 4 3 2 4 2 2" xfId="41402"/>
    <cellStyle name="常规 2 7 4 3 2 4 3" xfId="41403"/>
    <cellStyle name="常规 2 7 4 3 2 4 3 2" xfId="41404"/>
    <cellStyle name="常规 2 7 4 3 2 4 4" xfId="41405"/>
    <cellStyle name="常规 2 7 4 3 2 4 5" xfId="41406"/>
    <cellStyle name="常规 2 7 4 3 2 5" xfId="41407"/>
    <cellStyle name="常规 2 7 4 3 2 5 2" xfId="41408"/>
    <cellStyle name="常规 2 7 4 3 2 6" xfId="41409"/>
    <cellStyle name="常规 2 7 4 3 2 6 2" xfId="41410"/>
    <cellStyle name="常规 2 7 4 3 2 7" xfId="41411"/>
    <cellStyle name="常规 2 7 4 3 2 7 2" xfId="41412"/>
    <cellStyle name="常规 2 7 4 3 2 8" xfId="41413"/>
    <cellStyle name="常规 2 7 4 3 2 8 2" xfId="41414"/>
    <cellStyle name="常规 2 7 4 3 2 9" xfId="41415"/>
    <cellStyle name="常规 2 7 4 3 2 9 2" xfId="41416"/>
    <cellStyle name="常规 2 7 4 3 3" xfId="41417"/>
    <cellStyle name="常规 2 7 4 3 3 2" xfId="41418"/>
    <cellStyle name="常规 2 7 4 3 3 2 2" xfId="41419"/>
    <cellStyle name="常规 2 7 4 3 3 3" xfId="41420"/>
    <cellStyle name="常规 2 7 4 3 3 3 2" xfId="41421"/>
    <cellStyle name="常规 2 7 4 3 3 4" xfId="41422"/>
    <cellStyle name="常规 2 7 4 3 3 5" xfId="41423"/>
    <cellStyle name="常规 2 7 4 3 4" xfId="41424"/>
    <cellStyle name="常规 2 7 4 3 4 2" xfId="41425"/>
    <cellStyle name="常规 2 7 4 3 4 2 2" xfId="41426"/>
    <cellStyle name="常规 2 7 4 3 4 3" xfId="41427"/>
    <cellStyle name="常规 2 7 4 3 4 3 2" xfId="41428"/>
    <cellStyle name="常规 2 7 4 3 4 4" xfId="41429"/>
    <cellStyle name="常规 2 7 4 3 4 5" xfId="41430"/>
    <cellStyle name="常规 2 7 4 3 5" xfId="41431"/>
    <cellStyle name="常规 2 7 4 3 5 2" xfId="41432"/>
    <cellStyle name="常规 2 7 4 3 6" xfId="41433"/>
    <cellStyle name="常规 2 7 4 3 6 2" xfId="41434"/>
    <cellStyle name="常规 2 7 4 3 7" xfId="41435"/>
    <cellStyle name="常规 2 7 4 3 8" xfId="41436"/>
    <cellStyle name="常规 2 7 4 4" xfId="41437"/>
    <cellStyle name="常规 2 7 4 4 10" xfId="41438"/>
    <cellStyle name="常规 2 7 4 4 10 2" xfId="41439"/>
    <cellStyle name="常规 2 7 4 4 11" xfId="41440"/>
    <cellStyle name="常规 2 7 4 4 11 2" xfId="41441"/>
    <cellStyle name="常规 2 7 4 4 12" xfId="41442"/>
    <cellStyle name="常规 2 7 4 4 12 2" xfId="41443"/>
    <cellStyle name="常规 2 7 4 4 13" xfId="41444"/>
    <cellStyle name="常规 2 7 4 4 14" xfId="41445"/>
    <cellStyle name="常规 2 7 4 4 2" xfId="41446"/>
    <cellStyle name="常规 2 7 4 4 2 2" xfId="41447"/>
    <cellStyle name="常规 2 7 4 4 2 2 2" xfId="41448"/>
    <cellStyle name="常规 2 7 4 4 2 3" xfId="41449"/>
    <cellStyle name="常规 2 7 4 4 2 3 2" xfId="41450"/>
    <cellStyle name="常规 2 7 4 4 2 4" xfId="41451"/>
    <cellStyle name="常规 2 7 4 4 2 5" xfId="41452"/>
    <cellStyle name="常规 2 7 4 4 3" xfId="41453"/>
    <cellStyle name="常规 2 7 4 4 3 2" xfId="41454"/>
    <cellStyle name="常规 2 7 4 4 3 2 2" xfId="41455"/>
    <cellStyle name="常规 2 7 4 4 3 3" xfId="41456"/>
    <cellStyle name="常规 2 7 4 4 3 3 2" xfId="41457"/>
    <cellStyle name="常规 2 7 4 4 3 4" xfId="41458"/>
    <cellStyle name="常规 2 7 4 4 3 5" xfId="41459"/>
    <cellStyle name="常规 2 7 4 4 4" xfId="41460"/>
    <cellStyle name="常规 2 7 4 4 4 2" xfId="41461"/>
    <cellStyle name="常规 2 7 4 4 4 2 2" xfId="41462"/>
    <cellStyle name="常规 2 7 4 4 4 3" xfId="41463"/>
    <cellStyle name="常规 2 7 4 4 4 3 2" xfId="41464"/>
    <cellStyle name="常规 2 7 4 4 4 4" xfId="41465"/>
    <cellStyle name="常规 2 7 4 4 4 5" xfId="41466"/>
    <cellStyle name="常规 2 7 4 4 5" xfId="41467"/>
    <cellStyle name="常规 2 7 4 4 5 2" xfId="41468"/>
    <cellStyle name="常规 2 7 4 4 6" xfId="41469"/>
    <cellStyle name="常规 2 7 4 4 6 2" xfId="41470"/>
    <cellStyle name="常规 2 7 4 4 7" xfId="41471"/>
    <cellStyle name="常规 2 7 4 4 7 2" xfId="41472"/>
    <cellStyle name="常规 2 7 4 4 8" xfId="41473"/>
    <cellStyle name="常规 2 7 4 4 8 2" xfId="41474"/>
    <cellStyle name="常规 2 7 4 4 9" xfId="41475"/>
    <cellStyle name="常规 2 7 4 4 9 2" xfId="41476"/>
    <cellStyle name="常规 2 7 4 5" xfId="41477"/>
    <cellStyle name="常规 2 7 4 5 2" xfId="41478"/>
    <cellStyle name="常规 2 7 4 5 2 2" xfId="41479"/>
    <cellStyle name="常规 2 7 4 5 2 2 2" xfId="41480"/>
    <cellStyle name="常规 2 7 4 5 2 3" xfId="41481"/>
    <cellStyle name="常规 2 7 4 5 2 3 2" xfId="41482"/>
    <cellStyle name="常规 2 7 4 5 2 4" xfId="41483"/>
    <cellStyle name="常规 2 7 4 5 2 5" xfId="41484"/>
    <cellStyle name="常规 2 7 4 5 3" xfId="41485"/>
    <cellStyle name="常规 2 7 4 5 3 2" xfId="41486"/>
    <cellStyle name="常规 2 7 4 5 3 2 2" xfId="41487"/>
    <cellStyle name="常规 2 7 4 5 3 3" xfId="41488"/>
    <cellStyle name="常规 2 7 4 5 3 3 2" xfId="41489"/>
    <cellStyle name="常规 2 7 4 5 3 4" xfId="41490"/>
    <cellStyle name="常规 2 7 4 5 3 5" xfId="41491"/>
    <cellStyle name="常规 2 7 4 5 4" xfId="41492"/>
    <cellStyle name="常规 2 7 4 5 5" xfId="41493"/>
    <cellStyle name="常规 2 7 4 5 6" xfId="41494"/>
    <cellStyle name="常规 2 7 4 5 7" xfId="41495"/>
    <cellStyle name="常规 2 7 4 6" xfId="41496"/>
    <cellStyle name="常规 2 7 4 6 2" xfId="41497"/>
    <cellStyle name="常规 2 7 4 6 3" xfId="41498"/>
    <cellStyle name="常规 2 7 4 6 4" xfId="41499"/>
    <cellStyle name="常规 2 7 4 6 5" xfId="41500"/>
    <cellStyle name="常规 2 7 4 7" xfId="41501"/>
    <cellStyle name="常规 2 7 4 7 2" xfId="41502"/>
    <cellStyle name="常规 2 7 4 8" xfId="41503"/>
    <cellStyle name="常规 2 7 4 8 2" xfId="41504"/>
    <cellStyle name="常规 2 7 4 9" xfId="41505"/>
    <cellStyle name="常规 2 7 5" xfId="41506"/>
    <cellStyle name="常规 2 7 5 10" xfId="41507"/>
    <cellStyle name="常规 2 7 5 2" xfId="41508"/>
    <cellStyle name="常规 2 7 5 2 10" xfId="41509"/>
    <cellStyle name="常规 2 7 5 2 10 2" xfId="41510"/>
    <cellStyle name="常规 2 7 5 2 11" xfId="41511"/>
    <cellStyle name="常规 2 7 5 2 11 2" xfId="41512"/>
    <cellStyle name="常规 2 7 5 2 12" xfId="41513"/>
    <cellStyle name="常规 2 7 5 2 12 2" xfId="41514"/>
    <cellStyle name="常规 2 7 5 2 13" xfId="41515"/>
    <cellStyle name="常规 2 7 5 2 13 2" xfId="41516"/>
    <cellStyle name="常规 2 7 5 2 14" xfId="41517"/>
    <cellStyle name="常规 2 7 5 2 15" xfId="41518"/>
    <cellStyle name="常规 2 7 5 2 2" xfId="41519"/>
    <cellStyle name="常规 2 7 5 2 2 2" xfId="41520"/>
    <cellStyle name="常规 2 7 5 2 2 2 2" xfId="41521"/>
    <cellStyle name="常规 2 7 5 2 2 3" xfId="41522"/>
    <cellStyle name="常规 2 7 5 2 2 3 2" xfId="41523"/>
    <cellStyle name="常规 2 7 5 2 2 4" xfId="41524"/>
    <cellStyle name="常规 2 7 5 2 2 5" xfId="41525"/>
    <cellStyle name="常规 2 7 5 2 3" xfId="41526"/>
    <cellStyle name="常规 2 7 5 2 3 2" xfId="41527"/>
    <cellStyle name="常规 2 7 5 2 3 2 2" xfId="41528"/>
    <cellStyle name="常规 2 7 5 2 3 3" xfId="41529"/>
    <cellStyle name="常规 2 7 5 2 3 3 2" xfId="41530"/>
    <cellStyle name="常规 2 7 5 2 3 4" xfId="41531"/>
    <cellStyle name="常规 2 7 5 2 3 5" xfId="41532"/>
    <cellStyle name="常规 2 7 5 2 4" xfId="41533"/>
    <cellStyle name="常规 2 7 5 2 4 2" xfId="41534"/>
    <cellStyle name="常规 2 7 5 2 4 2 2" xfId="41535"/>
    <cellStyle name="常规 2 7 5 2 4 3" xfId="41536"/>
    <cellStyle name="常规 2 7 5 2 4 3 2" xfId="41537"/>
    <cellStyle name="常规 2 7 5 2 4 4" xfId="41538"/>
    <cellStyle name="常规 2 7 5 2 4 5" xfId="41539"/>
    <cellStyle name="常规 2 7 5 2 5" xfId="41540"/>
    <cellStyle name="常规 2 7 5 2 5 2" xfId="41541"/>
    <cellStyle name="常规 2 7 5 2 5 2 2" xfId="41542"/>
    <cellStyle name="常规 2 7 5 2 5 3" xfId="41543"/>
    <cellStyle name="常规 2 7 5 2 5 3 2" xfId="41544"/>
    <cellStyle name="常规 2 7 5 2 5 4" xfId="41545"/>
    <cellStyle name="常规 2 7 5 2 5 5" xfId="41546"/>
    <cellStyle name="常规 2 7 5 2 6" xfId="41547"/>
    <cellStyle name="常规 2 7 5 2 6 2" xfId="41548"/>
    <cellStyle name="常规 2 7 5 2 7" xfId="41549"/>
    <cellStyle name="常规 2 7 5 2 7 2" xfId="41550"/>
    <cellStyle name="常规 2 7 5 2 8" xfId="41551"/>
    <cellStyle name="常规 2 7 5 2 8 2" xfId="41552"/>
    <cellStyle name="常规 2 7 5 2 9" xfId="41553"/>
    <cellStyle name="常规 2 7 5 2 9 2" xfId="41554"/>
    <cellStyle name="常规 2 7 5 3" xfId="41555"/>
    <cellStyle name="常规 2 7 5 3 2" xfId="41556"/>
    <cellStyle name="常规 2 7 5 3 2 2" xfId="41557"/>
    <cellStyle name="常规 2 7 5 3 3" xfId="41558"/>
    <cellStyle name="常规 2 7 5 3 3 2" xfId="41559"/>
    <cellStyle name="常规 2 7 5 3 4" xfId="41560"/>
    <cellStyle name="常规 2 7 5 3 5" xfId="41561"/>
    <cellStyle name="常规 2 7 5 4" xfId="41562"/>
    <cellStyle name="常规 2 7 5 4 10" xfId="41563"/>
    <cellStyle name="常规 2 7 5 4 10 2" xfId="41564"/>
    <cellStyle name="常规 2 7 5 4 11" xfId="41565"/>
    <cellStyle name="常规 2 7 5 4 11 2" xfId="41566"/>
    <cellStyle name="常规 2 7 5 4 12" xfId="41567"/>
    <cellStyle name="常规 2 7 5 4 12 2" xfId="41568"/>
    <cellStyle name="常规 2 7 5 4 13" xfId="41569"/>
    <cellStyle name="常规 2 7 5 4 14" xfId="41570"/>
    <cellStyle name="常规 2 7 5 4 2" xfId="41571"/>
    <cellStyle name="常规 2 7 5 4 2 2" xfId="41572"/>
    <cellStyle name="常规 2 7 5 4 2 2 2" xfId="41573"/>
    <cellStyle name="常规 2 7 5 4 2 3" xfId="41574"/>
    <cellStyle name="常规 2 7 5 4 2 3 2" xfId="41575"/>
    <cellStyle name="常规 2 7 5 4 2 4" xfId="41576"/>
    <cellStyle name="常规 2 7 5 4 2 5" xfId="41577"/>
    <cellStyle name="常规 2 7 5 4 3" xfId="41578"/>
    <cellStyle name="常规 2 7 5 4 3 2" xfId="41579"/>
    <cellStyle name="常规 2 7 5 4 3 2 2" xfId="41580"/>
    <cellStyle name="常规 2 7 5 4 3 3" xfId="41581"/>
    <cellStyle name="常规 2 7 5 4 3 3 2" xfId="41582"/>
    <cellStyle name="常规 2 7 5 4 3 4" xfId="41583"/>
    <cellStyle name="常规 2 7 5 4 3 5" xfId="41584"/>
    <cellStyle name="常规 2 7 5 4 4" xfId="41585"/>
    <cellStyle name="常规 2 7 5 4 4 2" xfId="41586"/>
    <cellStyle name="常规 2 7 5 4 4 2 2" xfId="41587"/>
    <cellStyle name="常规 2 7 5 4 4 3" xfId="41588"/>
    <cellStyle name="常规 2 7 5 4 4 3 2" xfId="41589"/>
    <cellStyle name="常规 2 7 5 4 4 4" xfId="41590"/>
    <cellStyle name="常规 2 7 5 4 4 5" xfId="41591"/>
    <cellStyle name="常规 2 7 5 4 5" xfId="41592"/>
    <cellStyle name="常规 2 7 5 4 5 2" xfId="41593"/>
    <cellStyle name="常规 2 7 5 4 6" xfId="41594"/>
    <cellStyle name="常规 2 7 5 4 6 2" xfId="41595"/>
    <cellStyle name="常规 2 7 5 4 7" xfId="41596"/>
    <cellStyle name="常规 2 7 5 4 7 2" xfId="41597"/>
    <cellStyle name="常规 2 7 5 4 8" xfId="41598"/>
    <cellStyle name="常规 2 7 5 4 8 2" xfId="41599"/>
    <cellStyle name="常规 2 7 5 4 9" xfId="41600"/>
    <cellStyle name="常规 2 7 5 4 9 2" xfId="41601"/>
    <cellStyle name="常规 2 7 5 5" xfId="41602"/>
    <cellStyle name="常规 2 7 5 5 2" xfId="41603"/>
    <cellStyle name="常规 2 7 5 5 2 2" xfId="41604"/>
    <cellStyle name="常规 2 7 5 5 2 2 2" xfId="41605"/>
    <cellStyle name="常规 2 7 5 5 2 3" xfId="41606"/>
    <cellStyle name="常规 2 7 5 5 2 3 2" xfId="41607"/>
    <cellStyle name="常规 2 7 5 5 2 4" xfId="41608"/>
    <cellStyle name="常规 2 7 5 5 2 5" xfId="41609"/>
    <cellStyle name="常规 2 7 5 5 3" xfId="41610"/>
    <cellStyle name="常规 2 7 5 5 3 2" xfId="41611"/>
    <cellStyle name="常规 2 7 5 5 3 2 2" xfId="41612"/>
    <cellStyle name="常规 2 7 5 5 3 3" xfId="41613"/>
    <cellStyle name="常规 2 7 5 5 3 3 2" xfId="41614"/>
    <cellStyle name="常规 2 7 5 5 3 4" xfId="41615"/>
    <cellStyle name="常规 2 7 5 5 3 5" xfId="41616"/>
    <cellStyle name="常规 2 7 5 5 4" xfId="41617"/>
    <cellStyle name="常规 2 7 5 5 5" xfId="41618"/>
    <cellStyle name="常规 2 7 5 5 6" xfId="41619"/>
    <cellStyle name="常规 2 7 5 5 7" xfId="41620"/>
    <cellStyle name="常规 2 7 5 6" xfId="41621"/>
    <cellStyle name="常规 2 7 5 6 2" xfId="41622"/>
    <cellStyle name="常规 2 7 5 6 3" xfId="41623"/>
    <cellStyle name="常规 2 7 5 6 4" xfId="41624"/>
    <cellStyle name="常规 2 7 5 6 5" xfId="41625"/>
    <cellStyle name="常规 2 7 5 7" xfId="41626"/>
    <cellStyle name="常规 2 7 5 7 2" xfId="41627"/>
    <cellStyle name="常规 2 7 5 8" xfId="41628"/>
    <cellStyle name="常规 2 7 5 8 2" xfId="41629"/>
    <cellStyle name="常规 2 7 5 9" xfId="41630"/>
    <cellStyle name="常规 2 7 6" xfId="41631"/>
    <cellStyle name="常规 2 7 6 2" xfId="41632"/>
    <cellStyle name="常规 2 7 6 2 2" xfId="41633"/>
    <cellStyle name="常规 2 7 6 2 2 2" xfId="41634"/>
    <cellStyle name="常规 2 7 6 2 3" xfId="41635"/>
    <cellStyle name="常规 2 7 6 2 3 2" xfId="41636"/>
    <cellStyle name="常规 2 7 6 2 4" xfId="41637"/>
    <cellStyle name="常规 2 7 6 2 5" xfId="41638"/>
    <cellStyle name="常规 2 7 6 3" xfId="41639"/>
    <cellStyle name="常规 2 7 6 3 10" xfId="41640"/>
    <cellStyle name="常规 2 7 6 3 10 2" xfId="41641"/>
    <cellStyle name="常规 2 7 6 3 11" xfId="41642"/>
    <cellStyle name="常规 2 7 6 3 11 2" xfId="41643"/>
    <cellStyle name="常规 2 7 6 3 12" xfId="41644"/>
    <cellStyle name="常规 2 7 6 3 12 2" xfId="41645"/>
    <cellStyle name="常规 2 7 6 3 13" xfId="41646"/>
    <cellStyle name="常规 2 7 6 3 14" xfId="41647"/>
    <cellStyle name="常规 2 7 6 3 2" xfId="41648"/>
    <cellStyle name="常规 2 7 6 3 2 2" xfId="41649"/>
    <cellStyle name="常规 2 7 6 3 2 2 2" xfId="41650"/>
    <cellStyle name="常规 2 7 6 3 2 3" xfId="41651"/>
    <cellStyle name="常规 2 7 6 3 2 3 2" xfId="41652"/>
    <cellStyle name="常规 2 7 6 3 2 4" xfId="41653"/>
    <cellStyle name="常规 2 7 6 3 2 5" xfId="41654"/>
    <cellStyle name="常规 2 7 6 3 3" xfId="41655"/>
    <cellStyle name="常规 2 7 6 3 3 2" xfId="41656"/>
    <cellStyle name="常规 2 7 6 3 3 2 2" xfId="41657"/>
    <cellStyle name="常规 2 7 6 3 3 3" xfId="41658"/>
    <cellStyle name="常规 2 7 6 3 3 3 2" xfId="41659"/>
    <cellStyle name="常规 2 7 6 3 3 4" xfId="41660"/>
    <cellStyle name="常规 2 7 6 3 3 5" xfId="41661"/>
    <cellStyle name="常规 2 7 6 3 4" xfId="41662"/>
    <cellStyle name="常规 2 7 6 3 4 2" xfId="41663"/>
    <cellStyle name="常规 2 7 6 3 4 2 2" xfId="41664"/>
    <cellStyle name="常规 2 7 6 3 4 3" xfId="41665"/>
    <cellStyle name="常规 2 7 6 3 4 3 2" xfId="41666"/>
    <cellStyle name="常规 2 7 6 3 4 4" xfId="41667"/>
    <cellStyle name="常规 2 7 6 3 4 5" xfId="41668"/>
    <cellStyle name="常规 2 7 6 3 5" xfId="41669"/>
    <cellStyle name="常规 2 7 6 3 5 2" xfId="41670"/>
    <cellStyle name="常规 2 7 6 3 6" xfId="41671"/>
    <cellStyle name="常规 2 7 6 3 6 2" xfId="41672"/>
    <cellStyle name="常规 2 7 6 3 7" xfId="41673"/>
    <cellStyle name="常规 2 7 6 3 7 2" xfId="41674"/>
    <cellStyle name="常规 2 7 6 3 8" xfId="41675"/>
    <cellStyle name="常规 2 7 6 3 8 2" xfId="41676"/>
    <cellStyle name="常规 2 7 6 3 9" xfId="41677"/>
    <cellStyle name="常规 2 7 6 3 9 2" xfId="41678"/>
    <cellStyle name="常规 2 7 6 4" xfId="41679"/>
    <cellStyle name="常规 2 7 6 4 2" xfId="41680"/>
    <cellStyle name="常规 2 7 6 4 2 2" xfId="41681"/>
    <cellStyle name="常规 2 7 6 4 2 2 2" xfId="41682"/>
    <cellStyle name="常规 2 7 6 4 2 3" xfId="41683"/>
    <cellStyle name="常规 2 7 6 4 2 3 2" xfId="41684"/>
    <cellStyle name="常规 2 7 6 4 2 4" xfId="41685"/>
    <cellStyle name="常规 2 7 6 4 2 5" xfId="41686"/>
    <cellStyle name="常规 2 7 6 4 3" xfId="41687"/>
    <cellStyle name="常规 2 7 6 4 3 2" xfId="41688"/>
    <cellStyle name="常规 2 7 6 4 3 2 2" xfId="41689"/>
    <cellStyle name="常规 2 7 6 4 3 3" xfId="41690"/>
    <cellStyle name="常规 2 7 6 4 3 3 2" xfId="41691"/>
    <cellStyle name="常规 2 7 6 4 3 4" xfId="41692"/>
    <cellStyle name="常规 2 7 6 4 3 5" xfId="41693"/>
    <cellStyle name="常规 2 7 6 4 4" xfId="41694"/>
    <cellStyle name="常规 2 7 6 4 5" xfId="41695"/>
    <cellStyle name="常规 2 7 6 4 6" xfId="41696"/>
    <cellStyle name="常规 2 7 6 4 7" xfId="41697"/>
    <cellStyle name="常规 2 7 6 5" xfId="41698"/>
    <cellStyle name="常规 2 7 6 5 2" xfId="41699"/>
    <cellStyle name="常规 2 7 6 5 3" xfId="41700"/>
    <cellStyle name="常规 2 7 6 5 4" xfId="41701"/>
    <cellStyle name="常规 2 7 6 5 5" xfId="41702"/>
    <cellStyle name="常规 2 7 6 6" xfId="41703"/>
    <cellStyle name="常规 2 7 6 6 2" xfId="41704"/>
    <cellStyle name="常规 2 7 6 7" xfId="41705"/>
    <cellStyle name="常规 2 7 6 7 2" xfId="41706"/>
    <cellStyle name="常规 2 7 6 8" xfId="41707"/>
    <cellStyle name="常规 2 7 6 9" xfId="41708"/>
    <cellStyle name="常规 2 7 7" xfId="41709"/>
    <cellStyle name="常规 2 7 7 2" xfId="41710"/>
    <cellStyle name="常规 2 7 7 2 2" xfId="41711"/>
    <cellStyle name="常规 2 7 7 2 2 2" xfId="41712"/>
    <cellStyle name="常规 2 7 7 2 3" xfId="41713"/>
    <cellStyle name="常规 2 7 7 2 3 2" xfId="41714"/>
    <cellStyle name="常规 2 7 7 2 4" xfId="41715"/>
    <cellStyle name="常规 2 7 7 2 5" xfId="41716"/>
    <cellStyle name="常规 2 7 7 3" xfId="41717"/>
    <cellStyle name="常规 2 7 7 3 10" xfId="41718"/>
    <cellStyle name="常规 2 7 7 3 10 2" xfId="41719"/>
    <cellStyle name="常规 2 7 7 3 11" xfId="41720"/>
    <cellStyle name="常规 2 7 7 3 11 2" xfId="41721"/>
    <cellStyle name="常规 2 7 7 3 12" xfId="41722"/>
    <cellStyle name="常规 2 7 7 3 12 2" xfId="41723"/>
    <cellStyle name="常规 2 7 7 3 13" xfId="41724"/>
    <cellStyle name="常规 2 7 7 3 14" xfId="41725"/>
    <cellStyle name="常规 2 7 7 3 2" xfId="41726"/>
    <cellStyle name="常规 2 7 7 3 2 2" xfId="41727"/>
    <cellStyle name="常规 2 7 7 3 2 2 2" xfId="41728"/>
    <cellStyle name="常规 2 7 7 3 2 3" xfId="41729"/>
    <cellStyle name="常规 2 7 7 3 2 3 2" xfId="41730"/>
    <cellStyle name="常规 2 7 7 3 2 4" xfId="41731"/>
    <cellStyle name="常规 2 7 7 3 2 5" xfId="41732"/>
    <cellStyle name="常规 2 7 7 3 3" xfId="41733"/>
    <cellStyle name="常规 2 7 7 3 3 2" xfId="41734"/>
    <cellStyle name="常规 2 7 7 3 3 2 2" xfId="41735"/>
    <cellStyle name="常规 2 7 7 3 3 3" xfId="41736"/>
    <cellStyle name="常规 2 7 7 3 3 3 2" xfId="41737"/>
    <cellStyle name="常规 2 7 7 3 3 4" xfId="41738"/>
    <cellStyle name="常规 2 7 7 3 3 5" xfId="41739"/>
    <cellStyle name="常规 2 7 7 3 4" xfId="41740"/>
    <cellStyle name="常规 2 7 7 3 4 2" xfId="41741"/>
    <cellStyle name="常规 2 7 7 3 4 2 2" xfId="41742"/>
    <cellStyle name="常规 2 7 7 3 4 3" xfId="41743"/>
    <cellStyle name="常规 2 7 7 3 4 3 2" xfId="41744"/>
    <cellStyle name="常规 2 7 7 3 4 4" xfId="41745"/>
    <cellStyle name="常规 2 7 7 3 4 5" xfId="41746"/>
    <cellStyle name="常规 2 7 7 3 5" xfId="41747"/>
    <cellStyle name="常规 2 7 7 3 5 2" xfId="41748"/>
    <cellStyle name="常规 2 7 7 3 6" xfId="41749"/>
    <cellStyle name="常规 2 7 7 3 6 2" xfId="41750"/>
    <cellStyle name="常规 2 7 7 3 7" xfId="41751"/>
    <cellStyle name="常规 2 7 7 3 7 2" xfId="41752"/>
    <cellStyle name="常规 2 7 7 3 8" xfId="41753"/>
    <cellStyle name="常规 2 7 7 3 8 2" xfId="41754"/>
    <cellStyle name="常规 2 7 7 3 9" xfId="41755"/>
    <cellStyle name="常规 2 7 7 3 9 2" xfId="41756"/>
    <cellStyle name="常规 2 7 7 4" xfId="41757"/>
    <cellStyle name="常规 2 7 7 4 2" xfId="41758"/>
    <cellStyle name="常规 2 7 7 4 2 2" xfId="41759"/>
    <cellStyle name="常规 2 7 7 4 2 2 2" xfId="41760"/>
    <cellStyle name="常规 2 7 7 4 2 3" xfId="41761"/>
    <cellStyle name="常规 2 7 7 4 2 3 2" xfId="41762"/>
    <cellStyle name="常规 2 7 7 4 2 4" xfId="41763"/>
    <cellStyle name="常规 2 7 7 4 2 5" xfId="41764"/>
    <cellStyle name="常规 2 7 7 4 3" xfId="41765"/>
    <cellStyle name="常规 2 7 7 4 3 2" xfId="41766"/>
    <cellStyle name="常规 2 7 7 4 3 2 2" xfId="41767"/>
    <cellStyle name="常规 2 7 7 4 3 3" xfId="41768"/>
    <cellStyle name="常规 2 7 7 4 3 3 2" xfId="41769"/>
    <cellStyle name="常规 2 7 7 4 3 4" xfId="41770"/>
    <cellStyle name="常规 2 7 7 4 3 5" xfId="41771"/>
    <cellStyle name="常规 2 7 7 4 4" xfId="41772"/>
    <cellStyle name="常规 2 7 7 4 5" xfId="41773"/>
    <cellStyle name="常规 2 7 7 4 6" xfId="41774"/>
    <cellStyle name="常规 2 7 7 4 7" xfId="41775"/>
    <cellStyle name="常规 2 7 7 5" xfId="41776"/>
    <cellStyle name="常规 2 7 7 5 2" xfId="41777"/>
    <cellStyle name="常规 2 7 7 5 3" xfId="41778"/>
    <cellStyle name="常规 2 7 7 5 4" xfId="41779"/>
    <cellStyle name="常规 2 7 7 5 5" xfId="41780"/>
    <cellStyle name="常规 2 7 7 6" xfId="41781"/>
    <cellStyle name="常规 2 7 7 6 2" xfId="41782"/>
    <cellStyle name="常规 2 7 7 7" xfId="41783"/>
    <cellStyle name="常规 2 7 7 7 2" xfId="41784"/>
    <cellStyle name="常规 2 7 7 8" xfId="41785"/>
    <cellStyle name="常规 2 7 7 9" xfId="41786"/>
    <cellStyle name="常规 2 7 8" xfId="41787"/>
    <cellStyle name="常规 2 7 8 2" xfId="41788"/>
    <cellStyle name="常规 2 7 8 2 10" xfId="41789"/>
    <cellStyle name="常规 2 7 8 2 10 2" xfId="41790"/>
    <cellStyle name="常规 2 7 8 2 11" xfId="41791"/>
    <cellStyle name="常规 2 7 8 2 11 2" xfId="41792"/>
    <cellStyle name="常规 2 7 8 2 12" xfId="41793"/>
    <cellStyle name="常规 2 7 8 2 12 2" xfId="41794"/>
    <cellStyle name="常规 2 7 8 2 13" xfId="41795"/>
    <cellStyle name="常规 2 7 8 2 14" xfId="41796"/>
    <cellStyle name="常规 2 7 8 2 2" xfId="41797"/>
    <cellStyle name="常规 2 7 8 2 2 2" xfId="41798"/>
    <cellStyle name="常规 2 7 8 2 2 2 2" xfId="41799"/>
    <cellStyle name="常规 2 7 8 2 2 3" xfId="41800"/>
    <cellStyle name="常规 2 7 8 2 2 3 2" xfId="41801"/>
    <cellStyle name="常规 2 7 8 2 2 4" xfId="41802"/>
    <cellStyle name="常规 2 7 8 2 2 5" xfId="41803"/>
    <cellStyle name="常规 2 7 8 2 3" xfId="41804"/>
    <cellStyle name="常规 2 7 8 2 3 2" xfId="41805"/>
    <cellStyle name="常规 2 7 8 2 3 2 2" xfId="41806"/>
    <cellStyle name="常规 2 7 8 2 3 3" xfId="41807"/>
    <cellStyle name="常规 2 7 8 2 3 3 2" xfId="41808"/>
    <cellStyle name="常规 2 7 8 2 3 4" xfId="41809"/>
    <cellStyle name="常规 2 7 8 2 3 5" xfId="41810"/>
    <cellStyle name="常规 2 7 8 2 4" xfId="41811"/>
    <cellStyle name="常规 2 7 8 2 4 2" xfId="41812"/>
    <cellStyle name="常规 2 7 8 2 4 2 2" xfId="41813"/>
    <cellStyle name="常规 2 7 8 2 4 3" xfId="41814"/>
    <cellStyle name="常规 2 7 8 2 4 3 2" xfId="41815"/>
    <cellStyle name="常规 2 7 8 2 4 4" xfId="41816"/>
    <cellStyle name="常规 2 7 8 2 4 5" xfId="41817"/>
    <cellStyle name="常规 2 7 8 2 5" xfId="41818"/>
    <cellStyle name="常规 2 7 8 2 5 2" xfId="41819"/>
    <cellStyle name="常规 2 7 8 2 6" xfId="41820"/>
    <cellStyle name="常规 2 7 8 2 6 2" xfId="41821"/>
    <cellStyle name="常规 2 7 8 2 7" xfId="41822"/>
    <cellStyle name="常规 2 7 8 2 7 2" xfId="41823"/>
    <cellStyle name="常规 2 7 8 2 8" xfId="41824"/>
    <cellStyle name="常规 2 7 8 2 8 2" xfId="41825"/>
    <cellStyle name="常规 2 7 8 2 9" xfId="41826"/>
    <cellStyle name="常规 2 7 8 2 9 2" xfId="41827"/>
    <cellStyle name="常规 2 7 8 3" xfId="41828"/>
    <cellStyle name="常规 2 7 8 3 2" xfId="41829"/>
    <cellStyle name="常规 2 7 8 3 2 2" xfId="41830"/>
    <cellStyle name="常规 2 7 8 3 2 2 2" xfId="41831"/>
    <cellStyle name="常规 2 7 8 3 2 3" xfId="41832"/>
    <cellStyle name="常规 2 7 8 3 2 3 2" xfId="41833"/>
    <cellStyle name="常规 2 7 8 3 2 4" xfId="41834"/>
    <cellStyle name="常规 2 7 8 3 2 5" xfId="41835"/>
    <cellStyle name="常规 2 7 8 3 3" xfId="41836"/>
    <cellStyle name="常规 2 7 8 3 3 2" xfId="41837"/>
    <cellStyle name="常规 2 7 8 3 3 2 2" xfId="41838"/>
    <cellStyle name="常规 2 7 8 3 3 3" xfId="41839"/>
    <cellStyle name="常规 2 7 8 3 3 3 2" xfId="41840"/>
    <cellStyle name="常规 2 7 8 3 3 4" xfId="41841"/>
    <cellStyle name="常规 2 7 8 3 3 5" xfId="41842"/>
    <cellStyle name="常规 2 7 8 3 4" xfId="41843"/>
    <cellStyle name="常规 2 7 8 3 5" xfId="41844"/>
    <cellStyle name="常规 2 7 8 3 6" xfId="41845"/>
    <cellStyle name="常规 2 7 8 3 7" xfId="41846"/>
    <cellStyle name="常规 2 7 8 4" xfId="41847"/>
    <cellStyle name="常规 2 7 8 4 2" xfId="41848"/>
    <cellStyle name="常规 2 7 8 4 3" xfId="41849"/>
    <cellStyle name="常规 2 7 8 4 4" xfId="41850"/>
    <cellStyle name="常规 2 7 8 4 5" xfId="41851"/>
    <cellStyle name="常规 2 7 8 5" xfId="41852"/>
    <cellStyle name="常规 2 7 8 5 2" xfId="41853"/>
    <cellStyle name="常规 2 7 8 6" xfId="41854"/>
    <cellStyle name="常规 2 7 8 6 2" xfId="41855"/>
    <cellStyle name="常规 2 7 8 7" xfId="41856"/>
    <cellStyle name="常规 2 7 8 8" xfId="41857"/>
    <cellStyle name="常规 2 7 9" xfId="41858"/>
    <cellStyle name="常规 2 7 9 2" xfId="41859"/>
    <cellStyle name="常规 2 7 9 2 10" xfId="41860"/>
    <cellStyle name="常规 2 7 9 2 10 2" xfId="41861"/>
    <cellStyle name="常规 2 7 9 2 11" xfId="41862"/>
    <cellStyle name="常规 2 7 9 2 11 2" xfId="41863"/>
    <cellStyle name="常规 2 7 9 2 12" xfId="41864"/>
    <cellStyle name="常规 2 7 9 2 12 2" xfId="41865"/>
    <cellStyle name="常规 2 7 9 2 13" xfId="41866"/>
    <cellStyle name="常规 2 7 9 2 14" xfId="41867"/>
    <cellStyle name="常规 2 7 9 2 2" xfId="41868"/>
    <cellStyle name="常规 2 7 9 2 2 2" xfId="41869"/>
    <cellStyle name="常规 2 7 9 2 2 2 2" xfId="41870"/>
    <cellStyle name="常规 2 7 9 2 2 3" xfId="41871"/>
    <cellStyle name="常规 2 7 9 2 2 3 2" xfId="41872"/>
    <cellStyle name="常规 2 7 9 2 2 4" xfId="41873"/>
    <cellStyle name="常规 2 7 9 2 2 5" xfId="41874"/>
    <cellStyle name="常规 2 7 9 2 3" xfId="41875"/>
    <cellStyle name="常规 2 7 9 2 3 2" xfId="41876"/>
    <cellStyle name="常规 2 7 9 2 3 2 2" xfId="41877"/>
    <cellStyle name="常规 2 7 9 2 3 3" xfId="41878"/>
    <cellStyle name="常规 2 7 9 2 3 3 2" xfId="41879"/>
    <cellStyle name="常规 2 7 9 2 3 4" xfId="41880"/>
    <cellStyle name="常规 2 7 9 2 3 5" xfId="41881"/>
    <cellStyle name="常规 2 7 9 2 4" xfId="41882"/>
    <cellStyle name="常规 2 7 9 2 4 2" xfId="41883"/>
    <cellStyle name="常规 2 7 9 2 4 2 2" xfId="41884"/>
    <cellStyle name="常规 2 7 9 2 4 3" xfId="41885"/>
    <cellStyle name="常规 2 7 9 2 4 3 2" xfId="41886"/>
    <cellStyle name="常规 2 7 9 2 4 4" xfId="41887"/>
    <cellStyle name="常规 2 7 9 2 4 5" xfId="41888"/>
    <cellStyle name="常规 2 7 9 2 5" xfId="41889"/>
    <cellStyle name="常规 2 7 9 2 5 2" xfId="41890"/>
    <cellStyle name="常规 2 7 9 2 6" xfId="41891"/>
    <cellStyle name="常规 2 7 9 2 6 2" xfId="41892"/>
    <cellStyle name="常规 2 7 9 2 7" xfId="41893"/>
    <cellStyle name="常规 2 7 9 2 7 2" xfId="41894"/>
    <cellStyle name="常规 2 7 9 2 8" xfId="41895"/>
    <cellStyle name="常规 2 7 9 2 8 2" xfId="41896"/>
    <cellStyle name="常规 2 7 9 2 9" xfId="41897"/>
    <cellStyle name="常规 2 7 9 2 9 2" xfId="41898"/>
    <cellStyle name="常规 2 7 9 3" xfId="41899"/>
    <cellStyle name="常规 2 7 9 3 2" xfId="41900"/>
    <cellStyle name="常规 2 7 9 3 2 2" xfId="41901"/>
    <cellStyle name="常规 2 7 9 3 2 2 2" xfId="41902"/>
    <cellStyle name="常规 2 7 9 3 2 3" xfId="41903"/>
    <cellStyle name="常规 2 7 9 3 2 3 2" xfId="41904"/>
    <cellStyle name="常规 2 7 9 3 2 4" xfId="41905"/>
    <cellStyle name="常规 2 7 9 3 2 5" xfId="41906"/>
    <cellStyle name="常规 2 7 9 3 3" xfId="41907"/>
    <cellStyle name="常规 2 7 9 3 3 2" xfId="41908"/>
    <cellStyle name="常规 2 7 9 3 3 2 2" xfId="41909"/>
    <cellStyle name="常规 2 7 9 3 3 3" xfId="41910"/>
    <cellStyle name="常规 2 7 9 3 3 3 2" xfId="41911"/>
    <cellStyle name="常规 2 7 9 3 3 4" xfId="41912"/>
    <cellStyle name="常规 2 7 9 3 3 5" xfId="41913"/>
    <cellStyle name="常规 2 7 9 3 4" xfId="41914"/>
    <cellStyle name="常规 2 7 9 3 5" xfId="41915"/>
    <cellStyle name="常规 2 7 9 3 6" xfId="41916"/>
    <cellStyle name="常规 2 7 9 3 7" xfId="41917"/>
    <cellStyle name="常规 2 7 9 4" xfId="41918"/>
    <cellStyle name="常规 2 7 9 4 2" xfId="41919"/>
    <cellStyle name="常规 2 7 9 4 3" xfId="41920"/>
    <cellStyle name="常规 2 7 9 4 4" xfId="41921"/>
    <cellStyle name="常规 2 7 9 4 5" xfId="41922"/>
    <cellStyle name="常规 2 7 9 5" xfId="41923"/>
    <cellStyle name="常规 2 7 9 5 2" xfId="41924"/>
    <cellStyle name="常规 2 7 9 6" xfId="41925"/>
    <cellStyle name="常规 2 7 9 6 2" xfId="41926"/>
    <cellStyle name="常规 2 7 9 7" xfId="41927"/>
    <cellStyle name="常规 2 7 9 8" xfId="41928"/>
    <cellStyle name="常规 2 8" xfId="41929"/>
    <cellStyle name="常规 2 8 10" xfId="41930"/>
    <cellStyle name="常规 2 8 10 2" xfId="41931"/>
    <cellStyle name="常规 2 8 10 2 2" xfId="41932"/>
    <cellStyle name="常规 2 8 10 3" xfId="41933"/>
    <cellStyle name="常规 2 8 10 3 2" xfId="41934"/>
    <cellStyle name="常规 2 8 10 4" xfId="41935"/>
    <cellStyle name="常规 2 8 10 5" xfId="41936"/>
    <cellStyle name="常规 2 8 11" xfId="41937"/>
    <cellStyle name="常规 2 8 11 2" xfId="41938"/>
    <cellStyle name="常规 2 8 11 2 2" xfId="41939"/>
    <cellStyle name="常规 2 8 11 3" xfId="41940"/>
    <cellStyle name="常规 2 8 11 3 2" xfId="41941"/>
    <cellStyle name="常规 2 8 11 4" xfId="41942"/>
    <cellStyle name="常规 2 8 11 5" xfId="41943"/>
    <cellStyle name="常规 2 8 12" xfId="41944"/>
    <cellStyle name="常规 2 8 12 2" xfId="41945"/>
    <cellStyle name="常规 2 8 12 2 2" xfId="41946"/>
    <cellStyle name="常规 2 8 12 3" xfId="41947"/>
    <cellStyle name="常规 2 8 12 3 2" xfId="41948"/>
    <cellStyle name="常规 2 8 12 4" xfId="41949"/>
    <cellStyle name="常规 2 8 12 5" xfId="41950"/>
    <cellStyle name="常规 2 8 13" xfId="41951"/>
    <cellStyle name="常规 2 8 13 2" xfId="41952"/>
    <cellStyle name="常规 2 8 13 2 2" xfId="41953"/>
    <cellStyle name="常规 2 8 13 3" xfId="41954"/>
    <cellStyle name="常规 2 8 13 3 2" xfId="41955"/>
    <cellStyle name="常规 2 8 13 4" xfId="41956"/>
    <cellStyle name="常规 2 8 13 5" xfId="41957"/>
    <cellStyle name="常规 2 8 14" xfId="41958"/>
    <cellStyle name="常规 2 8 14 2" xfId="41959"/>
    <cellStyle name="常规 2 8 14 2 2" xfId="41960"/>
    <cellStyle name="常规 2 8 14 3" xfId="41961"/>
    <cellStyle name="常规 2 8 14 3 2" xfId="41962"/>
    <cellStyle name="常规 2 8 14 4" xfId="41963"/>
    <cellStyle name="常规 2 8 14 5" xfId="41964"/>
    <cellStyle name="常规 2 8 15" xfId="41965"/>
    <cellStyle name="常规 2 8 15 2" xfId="41966"/>
    <cellStyle name="常规 2 8 15 2 2" xfId="41967"/>
    <cellStyle name="常规 2 8 15 3" xfId="41968"/>
    <cellStyle name="常规 2 8 15 3 2" xfId="41969"/>
    <cellStyle name="常规 2 8 15 4" xfId="41970"/>
    <cellStyle name="常规 2 8 15 5" xfId="41971"/>
    <cellStyle name="常规 2 8 16" xfId="41972"/>
    <cellStyle name="常规 2 8 16 2" xfId="41973"/>
    <cellStyle name="常规 2 8 16 2 2" xfId="41974"/>
    <cellStyle name="常规 2 8 16 3" xfId="41975"/>
    <cellStyle name="常规 2 8 16 3 2" xfId="41976"/>
    <cellStyle name="常规 2 8 16 4" xfId="41977"/>
    <cellStyle name="常规 2 8 16 5" xfId="41978"/>
    <cellStyle name="常规 2 8 17" xfId="41979"/>
    <cellStyle name="常规 2 8 17 2" xfId="41980"/>
    <cellStyle name="常规 2 8 17 2 2" xfId="41981"/>
    <cellStyle name="常规 2 8 17 3" xfId="41982"/>
    <cellStyle name="常规 2 8 17 3 2" xfId="41983"/>
    <cellStyle name="常规 2 8 17 4" xfId="41984"/>
    <cellStyle name="常规 2 8 17 5" xfId="41985"/>
    <cellStyle name="常规 2 8 18" xfId="41986"/>
    <cellStyle name="常规 2 8 18 2" xfId="41987"/>
    <cellStyle name="常规 2 8 18 2 2" xfId="41988"/>
    <cellStyle name="常规 2 8 18 3" xfId="41989"/>
    <cellStyle name="常规 2 8 18 3 2" xfId="41990"/>
    <cellStyle name="常规 2 8 18 4" xfId="41991"/>
    <cellStyle name="常规 2 8 18 5" xfId="41992"/>
    <cellStyle name="常规 2 8 19" xfId="41993"/>
    <cellStyle name="常规 2 8 19 2" xfId="41994"/>
    <cellStyle name="常规 2 8 19 2 2" xfId="41995"/>
    <cellStyle name="常规 2 8 19 3" xfId="41996"/>
    <cellStyle name="常规 2 8 19 3 2" xfId="41997"/>
    <cellStyle name="常规 2 8 19 4" xfId="41998"/>
    <cellStyle name="常规 2 8 19 5" xfId="41999"/>
    <cellStyle name="常规 2 8 2" xfId="42000"/>
    <cellStyle name="常规 2 8 2 2" xfId="42001"/>
    <cellStyle name="常规 2 8 2 2 2" xfId="42002"/>
    <cellStyle name="常规 2 8 2 2 2 10" xfId="42003"/>
    <cellStyle name="常规 2 8 2 2 2 10 2" xfId="42004"/>
    <cellStyle name="常规 2 8 2 2 2 11" xfId="42005"/>
    <cellStyle name="常规 2 8 2 2 2 11 2" xfId="42006"/>
    <cellStyle name="常规 2 8 2 2 2 12" xfId="42007"/>
    <cellStyle name="常规 2 8 2 2 2 12 2" xfId="42008"/>
    <cellStyle name="常规 2 8 2 2 2 13" xfId="42009"/>
    <cellStyle name="常规 2 8 2 2 2 14" xfId="42010"/>
    <cellStyle name="常规 2 8 2 2 2 2" xfId="42011"/>
    <cellStyle name="常规 2 8 2 2 2 2 2" xfId="42012"/>
    <cellStyle name="常规 2 8 2 2 2 2 2 2" xfId="42013"/>
    <cellStyle name="常规 2 8 2 2 2 2 3" xfId="42014"/>
    <cellStyle name="常规 2 8 2 2 2 2 3 2" xfId="42015"/>
    <cellStyle name="常规 2 8 2 2 2 2 4" xfId="42016"/>
    <cellStyle name="常规 2 8 2 2 2 2 5" xfId="42017"/>
    <cellStyle name="常规 2 8 2 2 2 3" xfId="42018"/>
    <cellStyle name="常规 2 8 2 2 2 3 2" xfId="42019"/>
    <cellStyle name="常规 2 8 2 2 2 3 2 2" xfId="42020"/>
    <cellStyle name="常规 2 8 2 2 2 3 3" xfId="42021"/>
    <cellStyle name="常规 2 8 2 2 2 3 3 2" xfId="42022"/>
    <cellStyle name="常规 2 8 2 2 2 3 4" xfId="42023"/>
    <cellStyle name="常规 2 8 2 2 2 3 5" xfId="42024"/>
    <cellStyle name="常规 2 8 2 2 2 4" xfId="42025"/>
    <cellStyle name="常规 2 8 2 2 2 4 2" xfId="42026"/>
    <cellStyle name="常规 2 8 2 2 2 4 2 2" xfId="42027"/>
    <cellStyle name="常规 2 8 2 2 2 4 3" xfId="42028"/>
    <cellStyle name="常规 2 8 2 2 2 4 3 2" xfId="42029"/>
    <cellStyle name="常规 2 8 2 2 2 4 4" xfId="42030"/>
    <cellStyle name="常规 2 8 2 2 2 4 5" xfId="42031"/>
    <cellStyle name="常规 2 8 2 2 2 5" xfId="42032"/>
    <cellStyle name="常规 2 8 2 2 2 5 2" xfId="42033"/>
    <cellStyle name="常规 2 8 2 2 2 6" xfId="42034"/>
    <cellStyle name="常规 2 8 2 2 2 6 2" xfId="42035"/>
    <cellStyle name="常规 2 8 2 2 2 7" xfId="42036"/>
    <cellStyle name="常规 2 8 2 2 2 7 2" xfId="42037"/>
    <cellStyle name="常规 2 8 2 2 2 8" xfId="42038"/>
    <cellStyle name="常规 2 8 2 2 2 8 2" xfId="42039"/>
    <cellStyle name="常规 2 8 2 2 2 9" xfId="42040"/>
    <cellStyle name="常规 2 8 2 2 2 9 2" xfId="42041"/>
    <cellStyle name="常规 2 8 2 2 3" xfId="42042"/>
    <cellStyle name="常规 2 8 2 2 3 2" xfId="42043"/>
    <cellStyle name="常规 2 8 2 2 3 2 2" xfId="42044"/>
    <cellStyle name="常规 2 8 2 2 3 2 2 2" xfId="42045"/>
    <cellStyle name="常规 2 8 2 2 3 2 3" xfId="42046"/>
    <cellStyle name="常规 2 8 2 2 3 2 3 2" xfId="42047"/>
    <cellStyle name="常规 2 8 2 2 3 2 4" xfId="42048"/>
    <cellStyle name="常规 2 8 2 2 3 2 5" xfId="42049"/>
    <cellStyle name="常规 2 8 2 2 3 3" xfId="42050"/>
    <cellStyle name="常规 2 8 2 2 3 3 2" xfId="42051"/>
    <cellStyle name="常规 2 8 2 2 3 3 2 2" xfId="42052"/>
    <cellStyle name="常规 2 8 2 2 3 3 3" xfId="42053"/>
    <cellStyle name="常规 2 8 2 2 3 3 3 2" xfId="42054"/>
    <cellStyle name="常规 2 8 2 2 3 3 4" xfId="42055"/>
    <cellStyle name="常规 2 8 2 2 3 3 5" xfId="42056"/>
    <cellStyle name="常规 2 8 2 2 3 4" xfId="42057"/>
    <cellStyle name="常规 2 8 2 2 3 5" xfId="42058"/>
    <cellStyle name="常规 2 8 2 2 3 6" xfId="42059"/>
    <cellStyle name="常规 2 8 2 2 3 7" xfId="42060"/>
    <cellStyle name="常规 2 8 2 2 4" xfId="42061"/>
    <cellStyle name="常规 2 8 2 2 4 2" xfId="42062"/>
    <cellStyle name="常规 2 8 2 2 4 2 2" xfId="42063"/>
    <cellStyle name="常规 2 8 2 2 4 2 2 2" xfId="42064"/>
    <cellStyle name="常规 2 8 2 2 4 2 3" xfId="42065"/>
    <cellStyle name="常规 2 8 2 2 4 2 3 2" xfId="42066"/>
    <cellStyle name="常规 2 8 2 2 4 2 4" xfId="42067"/>
    <cellStyle name="常规 2 8 2 2 4 2 5" xfId="42068"/>
    <cellStyle name="常规 2 8 2 2 4 3" xfId="42069"/>
    <cellStyle name="常规 2 8 2 2 4 3 2" xfId="42070"/>
    <cellStyle name="常规 2 8 2 2 4 3 2 2" xfId="42071"/>
    <cellStyle name="常规 2 8 2 2 4 3 3" xfId="42072"/>
    <cellStyle name="常规 2 8 2 2 4 3 3 2" xfId="42073"/>
    <cellStyle name="常规 2 8 2 2 4 3 4" xfId="42074"/>
    <cellStyle name="常规 2 8 2 2 4 3 5" xfId="42075"/>
    <cellStyle name="常规 2 8 2 2 4 4" xfId="42076"/>
    <cellStyle name="常规 2 8 2 2 4 5" xfId="42077"/>
    <cellStyle name="常规 2 8 2 2 4 6" xfId="42078"/>
    <cellStyle name="常规 2 8 2 2 4 7" xfId="42079"/>
    <cellStyle name="常规 2 8 2 2 5" xfId="42080"/>
    <cellStyle name="常规 2 8 2 2 5 2" xfId="42081"/>
    <cellStyle name="常规 2 8 2 2 5 2 2" xfId="42082"/>
    <cellStyle name="常规 2 8 2 2 5 3" xfId="42083"/>
    <cellStyle name="常规 2 8 2 2 5 3 2" xfId="42084"/>
    <cellStyle name="常规 2 8 2 2 5 4" xfId="42085"/>
    <cellStyle name="常规 2 8 2 2 5 5" xfId="42086"/>
    <cellStyle name="常规 2 8 2 2 6" xfId="42087"/>
    <cellStyle name="常规 2 8 2 2 6 2" xfId="42088"/>
    <cellStyle name="常规 2 8 2 2 7" xfId="42089"/>
    <cellStyle name="常规 2 8 2 2 7 2" xfId="42090"/>
    <cellStyle name="常规 2 8 2 2 8" xfId="42091"/>
    <cellStyle name="常规 2 8 2 2 9" xfId="42092"/>
    <cellStyle name="常规 2 8 2 3" xfId="42093"/>
    <cellStyle name="常规 2 8 2 3 10" xfId="42094"/>
    <cellStyle name="常规 2 8 2 3 10 2" xfId="42095"/>
    <cellStyle name="常规 2 8 2 3 11" xfId="42096"/>
    <cellStyle name="常规 2 8 2 3 11 2" xfId="42097"/>
    <cellStyle name="常规 2 8 2 3 12" xfId="42098"/>
    <cellStyle name="常规 2 8 2 3 12 2" xfId="42099"/>
    <cellStyle name="常规 2 8 2 3 13" xfId="42100"/>
    <cellStyle name="常规 2 8 2 3 13 2" xfId="42101"/>
    <cellStyle name="常规 2 8 2 3 14" xfId="42102"/>
    <cellStyle name="常规 2 8 2 3 14 2" xfId="42103"/>
    <cellStyle name="常规 2 8 2 3 15" xfId="42104"/>
    <cellStyle name="常规 2 8 2 3 16" xfId="42105"/>
    <cellStyle name="常规 2 8 2 3 2" xfId="42106"/>
    <cellStyle name="常规 2 8 2 3 2 2" xfId="42107"/>
    <cellStyle name="常规 2 8 2 3 2 2 2" xfId="42108"/>
    <cellStyle name="常规 2 8 2 3 2 3" xfId="42109"/>
    <cellStyle name="常规 2 8 2 3 2 3 2" xfId="42110"/>
    <cellStyle name="常规 2 8 2 3 2 4" xfId="42111"/>
    <cellStyle name="常规 2 8 2 3 2 5" xfId="42112"/>
    <cellStyle name="常规 2 8 2 3 3" xfId="42113"/>
    <cellStyle name="常规 2 8 2 3 3 2" xfId="42114"/>
    <cellStyle name="常规 2 8 2 3 3 2 2" xfId="42115"/>
    <cellStyle name="常规 2 8 2 3 3 2 2 2" xfId="42116"/>
    <cellStyle name="常规 2 8 2 3 3 2 3" xfId="42117"/>
    <cellStyle name="常规 2 8 2 3 3 2 3 2" xfId="42118"/>
    <cellStyle name="常规 2 8 2 3 3 2 4" xfId="42119"/>
    <cellStyle name="常规 2 8 2 3 3 2 5" xfId="42120"/>
    <cellStyle name="常规 2 8 2 3 3 3" xfId="42121"/>
    <cellStyle name="常规 2 8 2 3 3 3 2" xfId="42122"/>
    <cellStyle name="常规 2 8 2 3 3 3 2 2" xfId="42123"/>
    <cellStyle name="常规 2 8 2 3 3 3 3" xfId="42124"/>
    <cellStyle name="常规 2 8 2 3 3 3 3 2" xfId="42125"/>
    <cellStyle name="常规 2 8 2 3 3 3 4" xfId="42126"/>
    <cellStyle name="常规 2 8 2 3 3 3 5" xfId="42127"/>
    <cellStyle name="常规 2 8 2 3 3 4" xfId="42128"/>
    <cellStyle name="常规 2 8 2 3 3 5" xfId="42129"/>
    <cellStyle name="常规 2 8 2 3 3 6" xfId="42130"/>
    <cellStyle name="常规 2 8 2 3 3 7" xfId="42131"/>
    <cellStyle name="常规 2 8 2 3 4" xfId="42132"/>
    <cellStyle name="常规 2 8 2 3 4 2" xfId="42133"/>
    <cellStyle name="常规 2 8 2 3 4 2 2" xfId="42134"/>
    <cellStyle name="常规 2 8 2 3 4 2 2 2" xfId="42135"/>
    <cellStyle name="常规 2 8 2 3 4 2 3" xfId="42136"/>
    <cellStyle name="常规 2 8 2 3 4 2 3 2" xfId="42137"/>
    <cellStyle name="常规 2 8 2 3 4 2 4" xfId="42138"/>
    <cellStyle name="常规 2 8 2 3 4 2 5" xfId="42139"/>
    <cellStyle name="常规 2 8 2 3 4 3" xfId="42140"/>
    <cellStyle name="常规 2 8 2 3 4 4" xfId="42141"/>
    <cellStyle name="常规 2 8 2 3 4 5" xfId="42142"/>
    <cellStyle name="常规 2 8 2 3 4 6" xfId="42143"/>
    <cellStyle name="常规 2 8 2 3 5" xfId="42144"/>
    <cellStyle name="常规 2 8 2 3 5 2" xfId="42145"/>
    <cellStyle name="常规 2 8 2 3 5 2 2" xfId="42146"/>
    <cellStyle name="常规 2 8 2 3 5 3" xfId="42147"/>
    <cellStyle name="常规 2 8 2 3 5 3 2" xfId="42148"/>
    <cellStyle name="常规 2 8 2 3 5 4" xfId="42149"/>
    <cellStyle name="常规 2 8 2 3 5 5" xfId="42150"/>
    <cellStyle name="常规 2 8 2 3 6" xfId="42151"/>
    <cellStyle name="常规 2 8 2 3 6 2" xfId="42152"/>
    <cellStyle name="常规 2 8 2 3 6 2 2" xfId="42153"/>
    <cellStyle name="常规 2 8 2 3 6 3" xfId="42154"/>
    <cellStyle name="常规 2 8 2 3 6 3 2" xfId="42155"/>
    <cellStyle name="常规 2 8 2 3 6 4" xfId="42156"/>
    <cellStyle name="常规 2 8 2 3 6 5" xfId="42157"/>
    <cellStyle name="常规 2 8 2 3 7" xfId="42158"/>
    <cellStyle name="常规 2 8 2 3 7 2" xfId="42159"/>
    <cellStyle name="常规 2 8 2 3 8" xfId="42160"/>
    <cellStyle name="常规 2 8 2 3 8 2" xfId="42161"/>
    <cellStyle name="常规 2 8 2 3 9" xfId="42162"/>
    <cellStyle name="常规 2 8 2 3 9 2" xfId="42163"/>
    <cellStyle name="常规 2 8 2 4" xfId="42164"/>
    <cellStyle name="常规 2 8 2 4 2" xfId="42165"/>
    <cellStyle name="常规 2 8 2 5" xfId="42166"/>
    <cellStyle name="常规 2 8 2 5 2" xfId="42167"/>
    <cellStyle name="常规 2 8 2 6" xfId="42168"/>
    <cellStyle name="常规 2 8 2 7" xfId="42169"/>
    <cellStyle name="常规 2 8 20" xfId="42170"/>
    <cellStyle name="常规 2 8 20 2" xfId="42171"/>
    <cellStyle name="常规 2 8 21" xfId="42172"/>
    <cellStyle name="常规 2 8 21 2" xfId="42173"/>
    <cellStyle name="常规 2 8 22" xfId="42174"/>
    <cellStyle name="常规 2 8 23" xfId="42175"/>
    <cellStyle name="常规 2 8 3" xfId="42176"/>
    <cellStyle name="常规 2 8 3 2" xfId="42177"/>
    <cellStyle name="常规 2 8 3 2 2" xfId="42178"/>
    <cellStyle name="常规 2 8 3 2 2 10" xfId="42179"/>
    <cellStyle name="常规 2 8 3 2 2 10 2" xfId="42180"/>
    <cellStyle name="常规 2 8 3 2 2 11" xfId="42181"/>
    <cellStyle name="常规 2 8 3 2 2 11 2" xfId="42182"/>
    <cellStyle name="常规 2 8 3 2 2 12" xfId="42183"/>
    <cellStyle name="常规 2 8 3 2 2 12 2" xfId="42184"/>
    <cellStyle name="常规 2 8 3 2 2 13" xfId="42185"/>
    <cellStyle name="常规 2 8 3 2 2 14" xfId="42186"/>
    <cellStyle name="常规 2 8 3 2 2 2" xfId="42187"/>
    <cellStyle name="常规 2 8 3 2 2 2 2" xfId="42188"/>
    <cellStyle name="常规 2 8 3 2 2 2 2 2" xfId="42189"/>
    <cellStyle name="常规 2 8 3 2 2 2 3" xfId="42190"/>
    <cellStyle name="常规 2 8 3 2 2 2 3 2" xfId="42191"/>
    <cellStyle name="常规 2 8 3 2 2 2 4" xfId="42192"/>
    <cellStyle name="常规 2 8 3 2 2 2 5" xfId="42193"/>
    <cellStyle name="常规 2 8 3 2 2 3" xfId="42194"/>
    <cellStyle name="常规 2 8 3 2 2 3 2" xfId="42195"/>
    <cellStyle name="常规 2 8 3 2 2 3 2 2" xfId="42196"/>
    <cellStyle name="常规 2 8 3 2 2 3 3" xfId="42197"/>
    <cellStyle name="常规 2 8 3 2 2 3 3 2" xfId="42198"/>
    <cellStyle name="常规 2 8 3 2 2 3 4" xfId="42199"/>
    <cellStyle name="常规 2 8 3 2 2 3 5" xfId="42200"/>
    <cellStyle name="常规 2 8 3 2 2 4" xfId="42201"/>
    <cellStyle name="常规 2 8 3 2 2 4 2" xfId="42202"/>
    <cellStyle name="常规 2 8 3 2 2 4 2 2" xfId="42203"/>
    <cellStyle name="常规 2 8 3 2 2 4 3" xfId="42204"/>
    <cellStyle name="常规 2 8 3 2 2 4 3 2" xfId="42205"/>
    <cellStyle name="常规 2 8 3 2 2 4 4" xfId="42206"/>
    <cellStyle name="常规 2 8 3 2 2 4 5" xfId="42207"/>
    <cellStyle name="常规 2 8 3 2 2 5" xfId="42208"/>
    <cellStyle name="常规 2 8 3 2 2 5 2" xfId="42209"/>
    <cellStyle name="常规 2 8 3 2 2 6" xfId="42210"/>
    <cellStyle name="常规 2 8 3 2 2 6 2" xfId="42211"/>
    <cellStyle name="常规 2 8 3 2 2 7" xfId="42212"/>
    <cellStyle name="常规 2 8 3 2 2 7 2" xfId="42213"/>
    <cellStyle name="常规 2 8 3 2 2 8" xfId="42214"/>
    <cellStyle name="常规 2 8 3 2 2 8 2" xfId="42215"/>
    <cellStyle name="常规 2 8 3 2 2 9" xfId="42216"/>
    <cellStyle name="常规 2 8 3 2 2 9 2" xfId="42217"/>
    <cellStyle name="常规 2 8 3 2 3" xfId="42218"/>
    <cellStyle name="常规 2 8 3 2 3 2" xfId="42219"/>
    <cellStyle name="常规 2 8 3 2 3 2 2" xfId="42220"/>
    <cellStyle name="常规 2 8 3 2 3 2 2 2" xfId="42221"/>
    <cellStyle name="常规 2 8 3 2 3 2 3" xfId="42222"/>
    <cellStyle name="常规 2 8 3 2 3 2 3 2" xfId="42223"/>
    <cellStyle name="常规 2 8 3 2 3 2 4" xfId="42224"/>
    <cellStyle name="常规 2 8 3 2 3 2 5" xfId="42225"/>
    <cellStyle name="常规 2 8 3 2 3 3" xfId="42226"/>
    <cellStyle name="常规 2 8 3 2 3 3 2" xfId="42227"/>
    <cellStyle name="常规 2 8 3 2 3 3 2 2" xfId="42228"/>
    <cellStyle name="常规 2 8 3 2 3 3 3" xfId="42229"/>
    <cellStyle name="常规 2 8 3 2 3 3 3 2" xfId="42230"/>
    <cellStyle name="常规 2 8 3 2 3 3 4" xfId="42231"/>
    <cellStyle name="常规 2 8 3 2 3 3 5" xfId="42232"/>
    <cellStyle name="常规 2 8 3 2 3 4" xfId="42233"/>
    <cellStyle name="常规 2 8 3 2 3 5" xfId="42234"/>
    <cellStyle name="常规 2 8 3 2 3 6" xfId="42235"/>
    <cellStyle name="常规 2 8 3 2 3 7" xfId="42236"/>
    <cellStyle name="常规 2 8 3 2 4" xfId="42237"/>
    <cellStyle name="常规 2 8 3 2 4 2" xfId="42238"/>
    <cellStyle name="常规 2 8 3 2 4 2 2" xfId="42239"/>
    <cellStyle name="常规 2 8 3 2 4 2 2 2" xfId="42240"/>
    <cellStyle name="常规 2 8 3 2 4 2 3" xfId="42241"/>
    <cellStyle name="常规 2 8 3 2 4 2 3 2" xfId="42242"/>
    <cellStyle name="常规 2 8 3 2 4 2 4" xfId="42243"/>
    <cellStyle name="常规 2 8 3 2 4 2 5" xfId="42244"/>
    <cellStyle name="常规 2 8 3 2 4 3" xfId="42245"/>
    <cellStyle name="常规 2 8 3 2 4 3 2" xfId="42246"/>
    <cellStyle name="常规 2 8 3 2 4 3 2 2" xfId="42247"/>
    <cellStyle name="常规 2 8 3 2 4 3 3" xfId="42248"/>
    <cellStyle name="常规 2 8 3 2 4 3 3 2" xfId="42249"/>
    <cellStyle name="常规 2 8 3 2 4 3 4" xfId="42250"/>
    <cellStyle name="常规 2 8 3 2 4 3 5" xfId="42251"/>
    <cellStyle name="常规 2 8 3 2 4 4" xfId="42252"/>
    <cellStyle name="常规 2 8 3 2 4 5" xfId="42253"/>
    <cellStyle name="常规 2 8 3 2 4 6" xfId="42254"/>
    <cellStyle name="常规 2 8 3 2 4 7" xfId="42255"/>
    <cellStyle name="常规 2 8 3 2 5" xfId="42256"/>
    <cellStyle name="常规 2 8 3 2 5 2" xfId="42257"/>
    <cellStyle name="常规 2 8 3 2 5 2 2" xfId="42258"/>
    <cellStyle name="常规 2 8 3 2 5 3" xfId="42259"/>
    <cellStyle name="常规 2 8 3 2 5 3 2" xfId="42260"/>
    <cellStyle name="常规 2 8 3 2 5 4" xfId="42261"/>
    <cellStyle name="常规 2 8 3 2 5 5" xfId="42262"/>
    <cellStyle name="常规 2 8 3 2 6" xfId="42263"/>
    <cellStyle name="常规 2 8 3 2 6 2" xfId="42264"/>
    <cellStyle name="常规 2 8 3 2 7" xfId="42265"/>
    <cellStyle name="常规 2 8 3 2 7 2" xfId="42266"/>
    <cellStyle name="常规 2 8 3 2 8" xfId="42267"/>
    <cellStyle name="常规 2 8 3 2 9" xfId="42268"/>
    <cellStyle name="常规 2 8 3 3" xfId="42269"/>
    <cellStyle name="常规 2 8 3 3 10" xfId="42270"/>
    <cellStyle name="常规 2 8 3 3 10 2" xfId="42271"/>
    <cellStyle name="常规 2 8 3 3 11" xfId="42272"/>
    <cellStyle name="常规 2 8 3 3 11 2" xfId="42273"/>
    <cellStyle name="常规 2 8 3 3 12" xfId="42274"/>
    <cellStyle name="常规 2 8 3 3 12 2" xfId="42275"/>
    <cellStyle name="常规 2 8 3 3 13" xfId="42276"/>
    <cellStyle name="常规 2 8 3 3 13 2" xfId="42277"/>
    <cellStyle name="常规 2 8 3 3 14" xfId="42278"/>
    <cellStyle name="常规 2 8 3 3 14 2" xfId="42279"/>
    <cellStyle name="常规 2 8 3 3 15" xfId="42280"/>
    <cellStyle name="常规 2 8 3 3 16" xfId="42281"/>
    <cellStyle name="常规 2 8 3 3 2" xfId="42282"/>
    <cellStyle name="常规 2 8 3 3 2 2" xfId="42283"/>
    <cellStyle name="常规 2 8 3 3 2 2 2" xfId="42284"/>
    <cellStyle name="常规 2 8 3 3 2 3" xfId="42285"/>
    <cellStyle name="常规 2 8 3 3 2 3 2" xfId="42286"/>
    <cellStyle name="常规 2 8 3 3 2 4" xfId="42287"/>
    <cellStyle name="常规 2 8 3 3 2 5" xfId="42288"/>
    <cellStyle name="常规 2 8 3 3 3" xfId="42289"/>
    <cellStyle name="常规 2 8 3 3 3 2" xfId="42290"/>
    <cellStyle name="常规 2 8 3 3 3 2 2" xfId="42291"/>
    <cellStyle name="常规 2 8 3 3 3 2 2 2" xfId="42292"/>
    <cellStyle name="常规 2 8 3 3 3 2 3" xfId="42293"/>
    <cellStyle name="常规 2 8 3 3 3 2 3 2" xfId="42294"/>
    <cellStyle name="常规 2 8 3 3 3 2 4" xfId="42295"/>
    <cellStyle name="常规 2 8 3 3 3 2 5" xfId="42296"/>
    <cellStyle name="常规 2 8 3 3 3 3" xfId="42297"/>
    <cellStyle name="常规 2 8 3 3 3 3 2" xfId="42298"/>
    <cellStyle name="常规 2 8 3 3 3 3 2 2" xfId="42299"/>
    <cellStyle name="常规 2 8 3 3 3 3 3" xfId="42300"/>
    <cellStyle name="常规 2 8 3 3 3 3 3 2" xfId="42301"/>
    <cellStyle name="常规 2 8 3 3 3 3 4" xfId="42302"/>
    <cellStyle name="常规 2 8 3 3 3 3 5" xfId="42303"/>
    <cellStyle name="常规 2 8 3 3 3 4" xfId="42304"/>
    <cellStyle name="常规 2 8 3 3 3 5" xfId="42305"/>
    <cellStyle name="常规 2 8 3 3 3 6" xfId="42306"/>
    <cellStyle name="常规 2 8 3 3 3 7" xfId="42307"/>
    <cellStyle name="常规 2 8 3 3 4" xfId="42308"/>
    <cellStyle name="常规 2 8 3 3 4 2" xfId="42309"/>
    <cellStyle name="常规 2 8 3 3 4 2 2" xfId="42310"/>
    <cellStyle name="常规 2 8 3 3 4 2 2 2" xfId="42311"/>
    <cellStyle name="常规 2 8 3 3 4 2 3" xfId="42312"/>
    <cellStyle name="常规 2 8 3 3 4 2 3 2" xfId="42313"/>
    <cellStyle name="常规 2 8 3 3 4 2 4" xfId="42314"/>
    <cellStyle name="常规 2 8 3 3 4 2 5" xfId="42315"/>
    <cellStyle name="常规 2 8 3 3 4 3" xfId="42316"/>
    <cellStyle name="常规 2 8 3 3 4 4" xfId="42317"/>
    <cellStyle name="常规 2 8 3 3 4 5" xfId="42318"/>
    <cellStyle name="常规 2 8 3 3 4 6" xfId="42319"/>
    <cellStyle name="常规 2 8 3 3 5" xfId="42320"/>
    <cellStyle name="常规 2 8 3 3 5 2" xfId="42321"/>
    <cellStyle name="常规 2 8 3 3 5 2 2" xfId="42322"/>
    <cellStyle name="常规 2 8 3 3 5 3" xfId="42323"/>
    <cellStyle name="常规 2 8 3 3 5 3 2" xfId="42324"/>
    <cellStyle name="常规 2 8 3 3 5 4" xfId="42325"/>
    <cellStyle name="常规 2 8 3 3 5 5" xfId="42326"/>
    <cellStyle name="常规 2 8 3 3 6" xfId="42327"/>
    <cellStyle name="常规 2 8 3 3 6 2" xfId="42328"/>
    <cellStyle name="常规 2 8 3 3 6 2 2" xfId="42329"/>
    <cellStyle name="常规 2 8 3 3 6 3" xfId="42330"/>
    <cellStyle name="常规 2 8 3 3 6 3 2" xfId="42331"/>
    <cellStyle name="常规 2 8 3 3 6 4" xfId="42332"/>
    <cellStyle name="常规 2 8 3 3 6 5" xfId="42333"/>
    <cellStyle name="常规 2 8 3 3 7" xfId="42334"/>
    <cellStyle name="常规 2 8 3 3 7 2" xfId="42335"/>
    <cellStyle name="常规 2 8 3 3 8" xfId="42336"/>
    <cellStyle name="常规 2 8 3 3 8 2" xfId="42337"/>
    <cellStyle name="常规 2 8 3 3 9" xfId="42338"/>
    <cellStyle name="常规 2 8 3 3 9 2" xfId="42339"/>
    <cellStyle name="常规 2 8 3 4" xfId="42340"/>
    <cellStyle name="常规 2 8 3 4 2" xfId="42341"/>
    <cellStyle name="常规 2 8 3 5" xfId="42342"/>
    <cellStyle name="常规 2 8 3 5 2" xfId="42343"/>
    <cellStyle name="常规 2 8 3 6" xfId="42344"/>
    <cellStyle name="常规 2 8 3 7" xfId="42345"/>
    <cellStyle name="常规 2 8 4" xfId="42346"/>
    <cellStyle name="常规 2 8 4 10" xfId="42347"/>
    <cellStyle name="常规 2 8 4 2" xfId="42348"/>
    <cellStyle name="常规 2 8 4 2 10" xfId="42349"/>
    <cellStyle name="常规 2 8 4 2 2" xfId="42350"/>
    <cellStyle name="常规 2 8 4 2 2 10" xfId="42351"/>
    <cellStyle name="常规 2 8 4 2 2 10 2" xfId="42352"/>
    <cellStyle name="常规 2 8 4 2 2 11" xfId="42353"/>
    <cellStyle name="常规 2 8 4 2 2 11 2" xfId="42354"/>
    <cellStyle name="常规 2 8 4 2 2 12" xfId="42355"/>
    <cellStyle name="常规 2 8 4 2 2 12 2" xfId="42356"/>
    <cellStyle name="常规 2 8 4 2 2 13" xfId="42357"/>
    <cellStyle name="常规 2 8 4 2 2 13 2" xfId="42358"/>
    <cellStyle name="常规 2 8 4 2 2 14" xfId="42359"/>
    <cellStyle name="常规 2 8 4 2 2 15" xfId="42360"/>
    <cellStyle name="常规 2 8 4 2 2 2" xfId="42361"/>
    <cellStyle name="常规 2 8 4 2 2 2 2" xfId="42362"/>
    <cellStyle name="常规 2 8 4 2 2 2 2 2" xfId="42363"/>
    <cellStyle name="常规 2 8 4 2 2 2 3" xfId="42364"/>
    <cellStyle name="常规 2 8 4 2 2 2 3 2" xfId="42365"/>
    <cellStyle name="常规 2 8 4 2 2 2 4" xfId="42366"/>
    <cellStyle name="常规 2 8 4 2 2 2 5" xfId="42367"/>
    <cellStyle name="常规 2 8 4 2 2 3" xfId="42368"/>
    <cellStyle name="常规 2 8 4 2 2 3 2" xfId="42369"/>
    <cellStyle name="常规 2 8 4 2 2 3 2 2" xfId="42370"/>
    <cellStyle name="常规 2 8 4 2 2 3 3" xfId="42371"/>
    <cellStyle name="常规 2 8 4 2 2 3 3 2" xfId="42372"/>
    <cellStyle name="常规 2 8 4 2 2 3 4" xfId="42373"/>
    <cellStyle name="常规 2 8 4 2 2 3 5" xfId="42374"/>
    <cellStyle name="常规 2 8 4 2 2 4" xfId="42375"/>
    <cellStyle name="常规 2 8 4 2 2 4 2" xfId="42376"/>
    <cellStyle name="常规 2 8 4 2 2 4 2 2" xfId="42377"/>
    <cellStyle name="常规 2 8 4 2 2 4 3" xfId="42378"/>
    <cellStyle name="常规 2 8 4 2 2 4 3 2" xfId="42379"/>
    <cellStyle name="常规 2 8 4 2 2 4 4" xfId="42380"/>
    <cellStyle name="常规 2 8 4 2 2 4 5" xfId="42381"/>
    <cellStyle name="常规 2 8 4 2 2 5" xfId="42382"/>
    <cellStyle name="常规 2 8 4 2 2 5 2" xfId="42383"/>
    <cellStyle name="常规 2 8 4 2 2 5 2 2" xfId="42384"/>
    <cellStyle name="常规 2 8 4 2 2 5 3" xfId="42385"/>
    <cellStyle name="常规 2 8 4 2 2 5 3 2" xfId="42386"/>
    <cellStyle name="常规 2 8 4 2 2 5 4" xfId="42387"/>
    <cellStyle name="常规 2 8 4 2 2 5 5" xfId="42388"/>
    <cellStyle name="常规 2 8 4 2 2 6" xfId="42389"/>
    <cellStyle name="常规 2 8 4 2 2 6 2" xfId="42390"/>
    <cellStyle name="常规 2 8 4 2 2 7" xfId="42391"/>
    <cellStyle name="常规 2 8 4 2 2 7 2" xfId="42392"/>
    <cellStyle name="常规 2 8 4 2 2 8" xfId="42393"/>
    <cellStyle name="常规 2 8 4 2 2 8 2" xfId="42394"/>
    <cellStyle name="常规 2 8 4 2 2 9" xfId="42395"/>
    <cellStyle name="常规 2 8 4 2 2 9 2" xfId="42396"/>
    <cellStyle name="常规 2 8 4 2 3" xfId="42397"/>
    <cellStyle name="常规 2 8 4 2 3 2" xfId="42398"/>
    <cellStyle name="常规 2 8 4 2 3 2 2" xfId="42399"/>
    <cellStyle name="常规 2 8 4 2 3 3" xfId="42400"/>
    <cellStyle name="常规 2 8 4 2 3 3 2" xfId="42401"/>
    <cellStyle name="常规 2 8 4 2 3 4" xfId="42402"/>
    <cellStyle name="常规 2 8 4 2 3 5" xfId="42403"/>
    <cellStyle name="常规 2 8 4 2 4" xfId="42404"/>
    <cellStyle name="常规 2 8 4 2 4 10" xfId="42405"/>
    <cellStyle name="常规 2 8 4 2 4 10 2" xfId="42406"/>
    <cellStyle name="常规 2 8 4 2 4 11" xfId="42407"/>
    <cellStyle name="常规 2 8 4 2 4 11 2" xfId="42408"/>
    <cellStyle name="常规 2 8 4 2 4 12" xfId="42409"/>
    <cellStyle name="常规 2 8 4 2 4 12 2" xfId="42410"/>
    <cellStyle name="常规 2 8 4 2 4 13" xfId="42411"/>
    <cellStyle name="常规 2 8 4 2 4 14" xfId="42412"/>
    <cellStyle name="常规 2 8 4 2 4 2" xfId="42413"/>
    <cellStyle name="常规 2 8 4 2 4 2 2" xfId="42414"/>
    <cellStyle name="常规 2 8 4 2 4 2 2 2" xfId="42415"/>
    <cellStyle name="常规 2 8 4 2 4 2 3" xfId="42416"/>
    <cellStyle name="常规 2 8 4 2 4 2 3 2" xfId="42417"/>
    <cellStyle name="常规 2 8 4 2 4 2 4" xfId="42418"/>
    <cellStyle name="常规 2 8 4 2 4 2 5" xfId="42419"/>
    <cellStyle name="常规 2 8 4 2 4 3" xfId="42420"/>
    <cellStyle name="常规 2 8 4 2 4 3 2" xfId="42421"/>
    <cellStyle name="常规 2 8 4 2 4 3 2 2" xfId="42422"/>
    <cellStyle name="常规 2 8 4 2 4 3 3" xfId="42423"/>
    <cellStyle name="常规 2 8 4 2 4 3 3 2" xfId="42424"/>
    <cellStyle name="常规 2 8 4 2 4 3 4" xfId="42425"/>
    <cellStyle name="常规 2 8 4 2 4 3 5" xfId="42426"/>
    <cellStyle name="常规 2 8 4 2 4 4" xfId="42427"/>
    <cellStyle name="常规 2 8 4 2 4 4 2" xfId="42428"/>
    <cellStyle name="常规 2 8 4 2 4 4 2 2" xfId="42429"/>
    <cellStyle name="常规 2 8 4 2 4 4 3" xfId="42430"/>
    <cellStyle name="常规 2 8 4 2 4 4 3 2" xfId="42431"/>
    <cellStyle name="常规 2 8 4 2 4 4 4" xfId="42432"/>
    <cellStyle name="常规 2 8 4 2 4 4 5" xfId="42433"/>
    <cellStyle name="常规 2 8 4 2 4 5" xfId="42434"/>
    <cellStyle name="常规 2 8 4 2 4 5 2" xfId="42435"/>
    <cellStyle name="常规 2 8 4 2 4 6" xfId="42436"/>
    <cellStyle name="常规 2 8 4 2 4 6 2" xfId="42437"/>
    <cellStyle name="常规 2 8 4 2 4 7" xfId="42438"/>
    <cellStyle name="常规 2 8 4 2 4 7 2" xfId="42439"/>
    <cellStyle name="常规 2 8 4 2 4 8" xfId="42440"/>
    <cellStyle name="常规 2 8 4 2 4 8 2" xfId="42441"/>
    <cellStyle name="常规 2 8 4 2 4 9" xfId="42442"/>
    <cellStyle name="常规 2 8 4 2 4 9 2" xfId="42443"/>
    <cellStyle name="常规 2 8 4 2 5" xfId="42444"/>
    <cellStyle name="常规 2 8 4 2 5 2" xfId="42445"/>
    <cellStyle name="常规 2 8 4 2 5 2 2" xfId="42446"/>
    <cellStyle name="常规 2 8 4 2 5 3" xfId="42447"/>
    <cellStyle name="常规 2 8 4 2 5 3 2" xfId="42448"/>
    <cellStyle name="常规 2 8 4 2 5 4" xfId="42449"/>
    <cellStyle name="常规 2 8 4 2 5 5" xfId="42450"/>
    <cellStyle name="常规 2 8 4 2 6" xfId="42451"/>
    <cellStyle name="常规 2 8 4 2 6 2" xfId="42452"/>
    <cellStyle name="常规 2 8 4 2 6 2 2" xfId="42453"/>
    <cellStyle name="常规 2 8 4 2 6 3" xfId="42454"/>
    <cellStyle name="常规 2 8 4 2 6 3 2" xfId="42455"/>
    <cellStyle name="常规 2 8 4 2 6 4" xfId="42456"/>
    <cellStyle name="常规 2 8 4 2 6 5" xfId="42457"/>
    <cellStyle name="常规 2 8 4 2 7" xfId="42458"/>
    <cellStyle name="常规 2 8 4 2 7 2" xfId="42459"/>
    <cellStyle name="常规 2 8 4 2 8" xfId="42460"/>
    <cellStyle name="常规 2 8 4 2 8 2" xfId="42461"/>
    <cellStyle name="常规 2 8 4 2 9" xfId="42462"/>
    <cellStyle name="常规 2 8 4 3" xfId="42463"/>
    <cellStyle name="常规 2 8 4 3 2" xfId="42464"/>
    <cellStyle name="常规 2 8 4 3 2 10" xfId="42465"/>
    <cellStyle name="常规 2 8 4 3 2 10 2" xfId="42466"/>
    <cellStyle name="常规 2 8 4 3 2 11" xfId="42467"/>
    <cellStyle name="常规 2 8 4 3 2 11 2" xfId="42468"/>
    <cellStyle name="常规 2 8 4 3 2 12" xfId="42469"/>
    <cellStyle name="常规 2 8 4 3 2 12 2" xfId="42470"/>
    <cellStyle name="常规 2 8 4 3 2 13" xfId="42471"/>
    <cellStyle name="常规 2 8 4 3 2 14" xfId="42472"/>
    <cellStyle name="常规 2 8 4 3 2 2" xfId="42473"/>
    <cellStyle name="常规 2 8 4 3 2 2 2" xfId="42474"/>
    <cellStyle name="常规 2 8 4 3 2 2 2 2" xfId="42475"/>
    <cellStyle name="常规 2 8 4 3 2 2 3" xfId="42476"/>
    <cellStyle name="常规 2 8 4 3 2 2 3 2" xfId="42477"/>
    <cellStyle name="常规 2 8 4 3 2 2 4" xfId="42478"/>
    <cellStyle name="常规 2 8 4 3 2 2 5" xfId="42479"/>
    <cellStyle name="常规 2 8 4 3 2 3" xfId="42480"/>
    <cellStyle name="常规 2 8 4 3 2 3 2" xfId="42481"/>
    <cellStyle name="常规 2 8 4 3 2 3 2 2" xfId="42482"/>
    <cellStyle name="常规 2 8 4 3 2 3 3" xfId="42483"/>
    <cellStyle name="常规 2 8 4 3 2 3 3 2" xfId="42484"/>
    <cellStyle name="常规 2 8 4 3 2 3 4" xfId="42485"/>
    <cellStyle name="常规 2 8 4 3 2 3 5" xfId="42486"/>
    <cellStyle name="常规 2 8 4 3 2 4" xfId="42487"/>
    <cellStyle name="常规 2 8 4 3 2 4 2" xfId="42488"/>
    <cellStyle name="常规 2 8 4 3 2 4 2 2" xfId="42489"/>
    <cellStyle name="常规 2 8 4 3 2 4 3" xfId="42490"/>
    <cellStyle name="常规 2 8 4 3 2 4 3 2" xfId="42491"/>
    <cellStyle name="常规 2 8 4 3 2 4 4" xfId="42492"/>
    <cellStyle name="常规 2 8 4 3 2 4 5" xfId="42493"/>
    <cellStyle name="常规 2 8 4 3 2 5" xfId="42494"/>
    <cellStyle name="常规 2 8 4 3 2 5 2" xfId="42495"/>
    <cellStyle name="常规 2 8 4 3 2 6" xfId="42496"/>
    <cellStyle name="常规 2 8 4 3 2 6 2" xfId="42497"/>
    <cellStyle name="常规 2 8 4 3 2 7" xfId="42498"/>
    <cellStyle name="常规 2 8 4 3 2 7 2" xfId="42499"/>
    <cellStyle name="常规 2 8 4 3 2 8" xfId="42500"/>
    <cellStyle name="常规 2 8 4 3 2 8 2" xfId="42501"/>
    <cellStyle name="常规 2 8 4 3 2 9" xfId="42502"/>
    <cellStyle name="常规 2 8 4 3 2 9 2" xfId="42503"/>
    <cellStyle name="常规 2 8 4 3 3" xfId="42504"/>
    <cellStyle name="常规 2 8 4 3 3 2" xfId="42505"/>
    <cellStyle name="常规 2 8 4 3 3 2 2" xfId="42506"/>
    <cellStyle name="常规 2 8 4 3 3 3" xfId="42507"/>
    <cellStyle name="常规 2 8 4 3 3 3 2" xfId="42508"/>
    <cellStyle name="常规 2 8 4 3 3 4" xfId="42509"/>
    <cellStyle name="常规 2 8 4 3 3 5" xfId="42510"/>
    <cellStyle name="常规 2 8 4 3 4" xfId="42511"/>
    <cellStyle name="常规 2 8 4 3 4 2" xfId="42512"/>
    <cellStyle name="常规 2 8 4 3 4 2 2" xfId="42513"/>
    <cellStyle name="常规 2 8 4 3 4 3" xfId="42514"/>
    <cellStyle name="常规 2 8 4 3 4 3 2" xfId="42515"/>
    <cellStyle name="常规 2 8 4 3 4 4" xfId="42516"/>
    <cellStyle name="常规 2 8 4 3 4 5" xfId="42517"/>
    <cellStyle name="常规 2 8 4 3 5" xfId="42518"/>
    <cellStyle name="常规 2 8 4 3 5 2" xfId="42519"/>
    <cellStyle name="常规 2 8 4 3 6" xfId="42520"/>
    <cellStyle name="常规 2 8 4 3 6 2" xfId="42521"/>
    <cellStyle name="常规 2 8 4 3 7" xfId="42522"/>
    <cellStyle name="常规 2 8 4 3 8" xfId="42523"/>
    <cellStyle name="常规 2 8 4 4" xfId="42524"/>
    <cellStyle name="常规 2 8 4 4 10" xfId="42525"/>
    <cellStyle name="常规 2 8 4 4 10 2" xfId="42526"/>
    <cellStyle name="常规 2 8 4 4 11" xfId="42527"/>
    <cellStyle name="常规 2 8 4 4 11 2" xfId="42528"/>
    <cellStyle name="常规 2 8 4 4 12" xfId="42529"/>
    <cellStyle name="常规 2 8 4 4 12 2" xfId="42530"/>
    <cellStyle name="常规 2 8 4 4 13" xfId="42531"/>
    <cellStyle name="常规 2 8 4 4 14" xfId="42532"/>
    <cellStyle name="常规 2 8 4 4 2" xfId="42533"/>
    <cellStyle name="常规 2 8 4 4 2 2" xfId="42534"/>
    <cellStyle name="常规 2 8 4 4 2 2 2" xfId="42535"/>
    <cellStyle name="常规 2 8 4 4 2 3" xfId="42536"/>
    <cellStyle name="常规 2 8 4 4 2 3 2" xfId="42537"/>
    <cellStyle name="常规 2 8 4 4 2 4" xfId="42538"/>
    <cellStyle name="常规 2 8 4 4 2 5" xfId="42539"/>
    <cellStyle name="常规 2 8 4 4 3" xfId="42540"/>
    <cellStyle name="常规 2 8 4 4 3 2" xfId="42541"/>
    <cellStyle name="常规 2 8 4 4 3 2 2" xfId="42542"/>
    <cellStyle name="常规 2 8 4 4 3 3" xfId="42543"/>
    <cellStyle name="常规 2 8 4 4 3 3 2" xfId="42544"/>
    <cellStyle name="常规 2 8 4 4 3 4" xfId="42545"/>
    <cellStyle name="常规 2 8 4 4 3 5" xfId="42546"/>
    <cellStyle name="常规 2 8 4 4 4" xfId="42547"/>
    <cellStyle name="常规 2 8 4 4 4 2" xfId="42548"/>
    <cellStyle name="常规 2 8 4 4 4 2 2" xfId="42549"/>
    <cellStyle name="常规 2 8 4 4 4 3" xfId="42550"/>
    <cellStyle name="常规 2 8 4 4 4 3 2" xfId="42551"/>
    <cellStyle name="常规 2 8 4 4 4 4" xfId="42552"/>
    <cellStyle name="常规 2 8 4 4 4 5" xfId="42553"/>
    <cellStyle name="常规 2 8 4 4 5" xfId="42554"/>
    <cellStyle name="常规 2 8 4 4 5 2" xfId="42555"/>
    <cellStyle name="常规 2 8 4 4 6" xfId="42556"/>
    <cellStyle name="常规 2 8 4 4 6 2" xfId="42557"/>
    <cellStyle name="常规 2 8 4 4 7" xfId="42558"/>
    <cellStyle name="常规 2 8 4 4 7 2" xfId="42559"/>
    <cellStyle name="常规 2 8 4 4 8" xfId="42560"/>
    <cellStyle name="常规 2 8 4 4 8 2" xfId="42561"/>
    <cellStyle name="常规 2 8 4 4 9" xfId="42562"/>
    <cellStyle name="常规 2 8 4 4 9 2" xfId="42563"/>
    <cellStyle name="常规 2 8 4 5" xfId="42564"/>
    <cellStyle name="常规 2 8 4 5 2" xfId="42565"/>
    <cellStyle name="常规 2 8 4 5 2 2" xfId="42566"/>
    <cellStyle name="常规 2 8 4 5 2 2 2" xfId="42567"/>
    <cellStyle name="常规 2 8 4 5 2 3" xfId="42568"/>
    <cellStyle name="常规 2 8 4 5 2 3 2" xfId="42569"/>
    <cellStyle name="常规 2 8 4 5 2 4" xfId="42570"/>
    <cellStyle name="常规 2 8 4 5 2 5" xfId="42571"/>
    <cellStyle name="常规 2 8 4 5 3" xfId="42572"/>
    <cellStyle name="常规 2 8 4 5 3 2" xfId="42573"/>
    <cellStyle name="常规 2 8 4 5 3 2 2" xfId="42574"/>
    <cellStyle name="常规 2 8 4 5 3 3" xfId="42575"/>
    <cellStyle name="常规 2 8 4 5 3 3 2" xfId="42576"/>
    <cellStyle name="常规 2 8 4 5 3 4" xfId="42577"/>
    <cellStyle name="常规 2 8 4 5 3 5" xfId="42578"/>
    <cellStyle name="常规 2 8 4 5 4" xfId="42579"/>
    <cellStyle name="常规 2 8 4 5 5" xfId="42580"/>
    <cellStyle name="常规 2 8 4 5 6" xfId="42581"/>
    <cellStyle name="常规 2 8 4 5 7" xfId="42582"/>
    <cellStyle name="常规 2 8 4 6" xfId="42583"/>
    <cellStyle name="常规 2 8 4 6 2" xfId="42584"/>
    <cellStyle name="常规 2 8 4 6 3" xfId="42585"/>
    <cellStyle name="常规 2 8 4 6 4" xfId="42586"/>
    <cellStyle name="常规 2 8 4 6 5" xfId="42587"/>
    <cellStyle name="常规 2 8 4 7" xfId="42588"/>
    <cellStyle name="常规 2 8 4 7 2" xfId="42589"/>
    <cellStyle name="常规 2 8 4 8" xfId="42590"/>
    <cellStyle name="常规 2 8 4 8 2" xfId="42591"/>
    <cellStyle name="常规 2 8 4 9" xfId="42592"/>
    <cellStyle name="常规 2 8 5" xfId="42593"/>
    <cellStyle name="常规 2 8 5 10" xfId="42594"/>
    <cellStyle name="常规 2 8 5 2" xfId="42595"/>
    <cellStyle name="常规 2 8 5 2 10" xfId="42596"/>
    <cellStyle name="常规 2 8 5 2 10 2" xfId="42597"/>
    <cellStyle name="常规 2 8 5 2 11" xfId="42598"/>
    <cellStyle name="常规 2 8 5 2 11 2" xfId="42599"/>
    <cellStyle name="常规 2 8 5 2 12" xfId="42600"/>
    <cellStyle name="常规 2 8 5 2 12 2" xfId="42601"/>
    <cellStyle name="常规 2 8 5 2 13" xfId="42602"/>
    <cellStyle name="常规 2 8 5 2 13 2" xfId="42603"/>
    <cellStyle name="常规 2 8 5 2 14" xfId="42604"/>
    <cellStyle name="常规 2 8 5 2 15" xfId="42605"/>
    <cellStyle name="常规 2 8 5 2 2" xfId="42606"/>
    <cellStyle name="常规 2 8 5 2 2 2" xfId="42607"/>
    <cellStyle name="常规 2 8 5 2 2 2 2" xfId="42608"/>
    <cellStyle name="常规 2 8 5 2 2 3" xfId="42609"/>
    <cellStyle name="常规 2 8 5 2 2 3 2" xfId="42610"/>
    <cellStyle name="常规 2 8 5 2 2 4" xfId="42611"/>
    <cellStyle name="常规 2 8 5 2 2 5" xfId="42612"/>
    <cellStyle name="常规 2 8 5 2 3" xfId="42613"/>
    <cellStyle name="常规 2 8 5 2 3 2" xfId="42614"/>
    <cellStyle name="常规 2 8 5 2 3 2 2" xfId="42615"/>
    <cellStyle name="常规 2 8 5 2 3 3" xfId="42616"/>
    <cellStyle name="常规 2 8 5 2 3 3 2" xfId="42617"/>
    <cellStyle name="常规 2 8 5 2 3 4" xfId="42618"/>
    <cellStyle name="常规 2 8 5 2 3 5" xfId="42619"/>
    <cellStyle name="常规 2 8 5 2 4" xfId="42620"/>
    <cellStyle name="常规 2 8 5 2 4 2" xfId="42621"/>
    <cellStyle name="常规 2 8 5 2 4 2 2" xfId="42622"/>
    <cellStyle name="常规 2 8 5 2 4 3" xfId="42623"/>
    <cellStyle name="常规 2 8 5 2 4 3 2" xfId="42624"/>
    <cellStyle name="常规 2 8 5 2 4 4" xfId="42625"/>
    <cellStyle name="常规 2 8 5 2 4 5" xfId="42626"/>
    <cellStyle name="常规 2 8 5 2 5" xfId="42627"/>
    <cellStyle name="常规 2 8 5 2 5 2" xfId="42628"/>
    <cellStyle name="常规 2 8 5 2 5 2 2" xfId="42629"/>
    <cellStyle name="常规 2 8 5 2 5 3" xfId="42630"/>
    <cellStyle name="常规 2 8 5 2 5 3 2" xfId="42631"/>
    <cellStyle name="常规 2 8 5 2 5 4" xfId="42632"/>
    <cellStyle name="常规 2 8 5 2 5 5" xfId="42633"/>
    <cellStyle name="常规 2 8 5 2 6" xfId="42634"/>
    <cellStyle name="常规 2 8 5 2 6 2" xfId="42635"/>
    <cellStyle name="常规 2 8 5 2 7" xfId="42636"/>
    <cellStyle name="常规 2 8 5 2 7 2" xfId="42637"/>
    <cellStyle name="常规 2 8 5 2 8" xfId="42638"/>
    <cellStyle name="常规 2 8 5 2 8 2" xfId="42639"/>
    <cellStyle name="常规 2 8 5 2 9" xfId="42640"/>
    <cellStyle name="常规 2 8 5 2 9 2" xfId="42641"/>
    <cellStyle name="常规 2 8 5 3" xfId="42642"/>
    <cellStyle name="常规 2 8 5 3 2" xfId="42643"/>
    <cellStyle name="常规 2 8 5 3 2 2" xfId="42644"/>
    <cellStyle name="常规 2 8 5 3 3" xfId="42645"/>
    <cellStyle name="常规 2 8 5 3 3 2" xfId="42646"/>
    <cellStyle name="常规 2 8 5 3 4" xfId="42647"/>
    <cellStyle name="常规 2 8 5 3 5" xfId="42648"/>
    <cellStyle name="常规 2 8 5 4" xfId="42649"/>
    <cellStyle name="常规 2 8 5 4 10" xfId="42650"/>
    <cellStyle name="常规 2 8 5 4 10 2" xfId="42651"/>
    <cellStyle name="常规 2 8 5 4 11" xfId="42652"/>
    <cellStyle name="常规 2 8 5 4 11 2" xfId="42653"/>
    <cellStyle name="常规 2 8 5 4 12" xfId="42654"/>
    <cellStyle name="常规 2 8 5 4 12 2" xfId="42655"/>
    <cellStyle name="常规 2 8 5 4 13" xfId="42656"/>
    <cellStyle name="常规 2 8 5 4 14" xfId="42657"/>
    <cellStyle name="常规 2 8 5 4 2" xfId="42658"/>
    <cellStyle name="常规 2 8 5 4 2 2" xfId="42659"/>
    <cellStyle name="常规 2 8 5 4 2 2 2" xfId="42660"/>
    <cellStyle name="常规 2 8 5 4 2 3" xfId="42661"/>
    <cellStyle name="常规 2 8 5 4 2 3 2" xfId="42662"/>
    <cellStyle name="常规 2 8 5 4 2 4" xfId="42663"/>
    <cellStyle name="常规 2 8 5 4 2 5" xfId="42664"/>
    <cellStyle name="常规 2 8 5 4 3" xfId="42665"/>
    <cellStyle name="常规 2 8 5 4 3 2" xfId="42666"/>
    <cellStyle name="常规 2 8 5 4 3 2 2" xfId="42667"/>
    <cellStyle name="常规 2 8 5 4 3 3" xfId="42668"/>
    <cellStyle name="常规 2 8 5 4 3 3 2" xfId="42669"/>
    <cellStyle name="常规 2 8 5 4 3 4" xfId="42670"/>
    <cellStyle name="常规 2 8 5 4 3 5" xfId="42671"/>
    <cellStyle name="常规 2 8 5 4 4" xfId="42672"/>
    <cellStyle name="常规 2 8 5 4 4 2" xfId="42673"/>
    <cellStyle name="常规 2 8 5 4 4 2 2" xfId="42674"/>
    <cellStyle name="常规 2 8 5 4 4 3" xfId="42675"/>
    <cellStyle name="常规 2 8 5 4 4 3 2" xfId="42676"/>
    <cellStyle name="常规 2 8 5 4 4 4" xfId="42677"/>
    <cellStyle name="常规 2 8 5 4 4 5" xfId="42678"/>
    <cellStyle name="常规 2 8 5 4 5" xfId="42679"/>
    <cellStyle name="常规 2 8 5 4 5 2" xfId="42680"/>
    <cellStyle name="常规 2 8 5 4 6" xfId="42681"/>
    <cellStyle name="常规 2 8 5 4 6 2" xfId="42682"/>
    <cellStyle name="常规 2 8 5 4 7" xfId="42683"/>
    <cellStyle name="常规 2 8 5 4 7 2" xfId="42684"/>
    <cellStyle name="常规 2 8 5 4 8" xfId="42685"/>
    <cellStyle name="常规 2 8 5 4 8 2" xfId="42686"/>
    <cellStyle name="常规 2 8 5 4 9" xfId="42687"/>
    <cellStyle name="常规 2 8 5 4 9 2" xfId="42688"/>
    <cellStyle name="常规 2 8 5 5" xfId="42689"/>
    <cellStyle name="常规 2 8 5 5 2" xfId="42690"/>
    <cellStyle name="常规 2 8 5 5 2 2" xfId="42691"/>
    <cellStyle name="常规 2 8 5 5 2 2 2" xfId="42692"/>
    <cellStyle name="常规 2 8 5 5 2 3" xfId="42693"/>
    <cellStyle name="常规 2 8 5 5 2 3 2" xfId="42694"/>
    <cellStyle name="常规 2 8 5 5 2 4" xfId="42695"/>
    <cellStyle name="常规 2 8 5 5 2 5" xfId="42696"/>
    <cellStyle name="常规 2 8 5 5 3" xfId="42697"/>
    <cellStyle name="常规 2 8 5 5 3 2" xfId="42698"/>
    <cellStyle name="常规 2 8 5 5 3 2 2" xfId="42699"/>
    <cellStyle name="常规 2 8 5 5 3 3" xfId="42700"/>
    <cellStyle name="常规 2 8 5 5 3 3 2" xfId="42701"/>
    <cellStyle name="常规 2 8 5 5 3 4" xfId="42702"/>
    <cellStyle name="常规 2 8 5 5 3 5" xfId="42703"/>
    <cellStyle name="常规 2 8 5 5 4" xfId="42704"/>
    <cellStyle name="常规 2 8 5 5 5" xfId="42705"/>
    <cellStyle name="常规 2 8 5 5 6" xfId="42706"/>
    <cellStyle name="常规 2 8 5 5 7" xfId="42707"/>
    <cellStyle name="常规 2 8 5 6" xfId="42708"/>
    <cellStyle name="常规 2 8 5 6 2" xfId="42709"/>
    <cellStyle name="常规 2 8 5 6 3" xfId="42710"/>
    <cellStyle name="常规 2 8 5 6 4" xfId="42711"/>
    <cellStyle name="常规 2 8 5 6 5" xfId="42712"/>
    <cellStyle name="常规 2 8 5 7" xfId="42713"/>
    <cellStyle name="常规 2 8 5 7 2" xfId="42714"/>
    <cellStyle name="常规 2 8 5 8" xfId="42715"/>
    <cellStyle name="常规 2 8 5 8 2" xfId="42716"/>
    <cellStyle name="常规 2 8 5 9" xfId="42717"/>
    <cellStyle name="常规 2 8 6" xfId="42718"/>
    <cellStyle name="常规 2 8 6 2" xfId="42719"/>
    <cellStyle name="常规 2 8 6 2 2" xfId="42720"/>
    <cellStyle name="常规 2 8 6 2 2 2" xfId="42721"/>
    <cellStyle name="常规 2 8 6 2 3" xfId="42722"/>
    <cellStyle name="常规 2 8 6 2 3 2" xfId="42723"/>
    <cellStyle name="常规 2 8 6 2 4" xfId="42724"/>
    <cellStyle name="常规 2 8 6 2 5" xfId="42725"/>
    <cellStyle name="常规 2 8 6 3" xfId="42726"/>
    <cellStyle name="常规 2 8 6 3 10" xfId="42727"/>
    <cellStyle name="常规 2 8 6 3 10 2" xfId="42728"/>
    <cellStyle name="常规 2 8 6 3 11" xfId="42729"/>
    <cellStyle name="常规 2 8 6 3 11 2" xfId="42730"/>
    <cellStyle name="常规 2 8 6 3 12" xfId="42731"/>
    <cellStyle name="常规 2 8 6 3 12 2" xfId="42732"/>
    <cellStyle name="常规 2 8 6 3 13" xfId="42733"/>
    <cellStyle name="常规 2 8 6 3 14" xfId="42734"/>
    <cellStyle name="常规 2 8 6 3 2" xfId="42735"/>
    <cellStyle name="常规 2 8 6 3 2 2" xfId="42736"/>
    <cellStyle name="常规 2 8 6 3 2 2 2" xfId="42737"/>
    <cellStyle name="常规 2 8 6 3 2 3" xfId="42738"/>
    <cellStyle name="常规 2 8 6 3 2 3 2" xfId="42739"/>
    <cellStyle name="常规 2 8 6 3 2 4" xfId="42740"/>
    <cellStyle name="常规 2 8 6 3 2 5" xfId="42741"/>
    <cellStyle name="常规 2 8 6 3 3" xfId="42742"/>
    <cellStyle name="常规 2 8 6 3 3 2" xfId="42743"/>
    <cellStyle name="常规 2 8 6 3 3 2 2" xfId="42744"/>
    <cellStyle name="常规 2 8 6 3 3 3" xfId="42745"/>
    <cellStyle name="常规 2 8 6 3 3 3 2" xfId="42746"/>
    <cellStyle name="常规 2 8 6 3 3 4" xfId="42747"/>
    <cellStyle name="常规 2 8 6 3 3 5" xfId="42748"/>
    <cellStyle name="常规 2 8 6 3 4" xfId="42749"/>
    <cellStyle name="常规 2 8 6 3 4 2" xfId="42750"/>
    <cellStyle name="常规 2 8 6 3 4 2 2" xfId="42751"/>
    <cellStyle name="常规 2 8 6 3 4 3" xfId="42752"/>
    <cellStyle name="常规 2 8 6 3 4 3 2" xfId="42753"/>
    <cellStyle name="常规 2 8 6 3 4 4" xfId="42754"/>
    <cellStyle name="常规 2 8 6 3 4 5" xfId="42755"/>
    <cellStyle name="常规 2 8 6 3 5" xfId="42756"/>
    <cellStyle name="常规 2 8 6 3 5 2" xfId="42757"/>
    <cellStyle name="常规 2 8 6 3 6" xfId="42758"/>
    <cellStyle name="常规 2 8 6 3 6 2" xfId="42759"/>
    <cellStyle name="常规 2 8 6 3 7" xfId="42760"/>
    <cellStyle name="常规 2 8 6 3 7 2" xfId="42761"/>
    <cellStyle name="常规 2 8 6 3 8" xfId="42762"/>
    <cellStyle name="常规 2 8 6 3 8 2" xfId="42763"/>
    <cellStyle name="常规 2 8 6 3 9" xfId="42764"/>
    <cellStyle name="常规 2 8 6 3 9 2" xfId="42765"/>
    <cellStyle name="常规 2 8 6 4" xfId="42766"/>
    <cellStyle name="常规 2 8 6 4 2" xfId="42767"/>
    <cellStyle name="常规 2 8 6 4 2 2" xfId="42768"/>
    <cellStyle name="常规 2 8 6 4 2 2 2" xfId="42769"/>
    <cellStyle name="常规 2 8 6 4 2 3" xfId="42770"/>
    <cellStyle name="常规 2 8 6 4 2 3 2" xfId="42771"/>
    <cellStyle name="常规 2 8 6 4 2 4" xfId="42772"/>
    <cellStyle name="常规 2 8 6 4 2 5" xfId="42773"/>
    <cellStyle name="常规 2 8 6 4 3" xfId="42774"/>
    <cellStyle name="常规 2 8 6 4 3 2" xfId="42775"/>
    <cellStyle name="常规 2 8 6 4 3 2 2" xfId="42776"/>
    <cellStyle name="常规 2 8 6 4 3 3" xfId="42777"/>
    <cellStyle name="常规 2 8 6 4 3 3 2" xfId="42778"/>
    <cellStyle name="常规 2 8 6 4 3 4" xfId="42779"/>
    <cellStyle name="常规 2 8 6 4 3 5" xfId="42780"/>
    <cellStyle name="常规 2 8 6 4 4" xfId="42781"/>
    <cellStyle name="常规 2 8 6 4 5" xfId="42782"/>
    <cellStyle name="常规 2 8 6 4 6" xfId="42783"/>
    <cellStyle name="常规 2 8 6 4 7" xfId="42784"/>
    <cellStyle name="常规 2 8 6 5" xfId="42785"/>
    <cellStyle name="常规 2 8 6 5 2" xfId="42786"/>
    <cellStyle name="常规 2 8 6 5 3" xfId="42787"/>
    <cellStyle name="常规 2 8 6 5 4" xfId="42788"/>
    <cellStyle name="常规 2 8 6 5 5" xfId="42789"/>
    <cellStyle name="常规 2 8 6 6" xfId="42790"/>
    <cellStyle name="常规 2 8 6 6 2" xfId="42791"/>
    <cellStyle name="常规 2 8 6 7" xfId="42792"/>
    <cellStyle name="常规 2 8 6 7 2" xfId="42793"/>
    <cellStyle name="常规 2 8 6 8" xfId="42794"/>
    <cellStyle name="常规 2 8 6 9" xfId="42795"/>
    <cellStyle name="常规 2 8 7" xfId="42796"/>
    <cellStyle name="常规 2 8 7 2" xfId="42797"/>
    <cellStyle name="常规 2 8 7 2 2" xfId="42798"/>
    <cellStyle name="常规 2 8 7 2 2 2" xfId="42799"/>
    <cellStyle name="常规 2 8 7 2 3" xfId="42800"/>
    <cellStyle name="常规 2 8 7 2 3 2" xfId="42801"/>
    <cellStyle name="常规 2 8 7 2 4" xfId="42802"/>
    <cellStyle name="常规 2 8 7 2 5" xfId="42803"/>
    <cellStyle name="常规 2 8 7 3" xfId="42804"/>
    <cellStyle name="常规 2 8 7 3 10" xfId="42805"/>
    <cellStyle name="常规 2 8 7 3 10 2" xfId="42806"/>
    <cellStyle name="常规 2 8 7 3 11" xfId="42807"/>
    <cellStyle name="常规 2 8 7 3 11 2" xfId="42808"/>
    <cellStyle name="常规 2 8 7 3 12" xfId="42809"/>
    <cellStyle name="常规 2 8 7 3 12 2" xfId="42810"/>
    <cellStyle name="常规 2 8 7 3 13" xfId="42811"/>
    <cellStyle name="常规 2 8 7 3 14" xfId="42812"/>
    <cellStyle name="常规 2 8 7 3 2" xfId="42813"/>
    <cellStyle name="常规 2 8 7 3 2 2" xfId="42814"/>
    <cellStyle name="常规 2 8 7 3 2 2 2" xfId="42815"/>
    <cellStyle name="常规 2 8 7 3 2 3" xfId="42816"/>
    <cellStyle name="常规 2 8 7 3 2 3 2" xfId="42817"/>
    <cellStyle name="常规 2 8 7 3 2 4" xfId="42818"/>
    <cellStyle name="常规 2 8 7 3 2 5" xfId="42819"/>
    <cellStyle name="常规 2 8 7 3 3" xfId="42820"/>
    <cellStyle name="常规 2 8 7 3 3 2" xfId="42821"/>
    <cellStyle name="常规 2 8 7 3 3 2 2" xfId="42822"/>
    <cellStyle name="常规 2 8 7 3 3 3" xfId="42823"/>
    <cellStyle name="常规 2 8 7 3 3 3 2" xfId="42824"/>
    <cellStyle name="常规 2 8 7 3 3 4" xfId="42825"/>
    <cellStyle name="常规 2 8 7 3 3 5" xfId="42826"/>
    <cellStyle name="常规 2 8 7 3 4" xfId="42827"/>
    <cellStyle name="常规 2 8 7 3 4 2" xfId="42828"/>
    <cellStyle name="常规 2 8 7 3 4 2 2" xfId="42829"/>
    <cellStyle name="常规 2 8 7 3 4 3" xfId="42830"/>
    <cellStyle name="常规 2 8 7 3 4 3 2" xfId="42831"/>
    <cellStyle name="常规 2 8 7 3 4 4" xfId="42832"/>
    <cellStyle name="常规 2 8 7 3 4 5" xfId="42833"/>
    <cellStyle name="常规 2 8 7 3 5" xfId="42834"/>
    <cellStyle name="常规 2 8 7 3 5 2" xfId="42835"/>
    <cellStyle name="常规 2 8 7 3 6" xfId="42836"/>
    <cellStyle name="常规 2 8 7 3 6 2" xfId="42837"/>
    <cellStyle name="常规 2 8 7 3 7" xfId="42838"/>
    <cellStyle name="常规 2 8 7 3 7 2" xfId="42839"/>
    <cellStyle name="常规 2 8 7 3 8" xfId="42840"/>
    <cellStyle name="常规 2 8 7 3 8 2" xfId="42841"/>
    <cellStyle name="常规 2 8 7 3 9" xfId="42842"/>
    <cellStyle name="常规 2 8 7 3 9 2" xfId="42843"/>
    <cellStyle name="常规 2 8 7 4" xfId="42844"/>
    <cellStyle name="常规 2 8 7 4 2" xfId="42845"/>
    <cellStyle name="常规 2 8 7 4 2 2" xfId="42846"/>
    <cellStyle name="常规 2 8 7 4 2 2 2" xfId="42847"/>
    <cellStyle name="常规 2 8 7 4 2 3" xfId="42848"/>
    <cellStyle name="常规 2 8 7 4 2 3 2" xfId="42849"/>
    <cellStyle name="常规 2 8 7 4 2 4" xfId="42850"/>
    <cellStyle name="常规 2 8 7 4 2 5" xfId="42851"/>
    <cellStyle name="常规 2 8 7 4 3" xfId="42852"/>
    <cellStyle name="常规 2 8 7 4 3 2" xfId="42853"/>
    <cellStyle name="常规 2 8 7 4 3 2 2" xfId="42854"/>
    <cellStyle name="常规 2 8 7 4 3 3" xfId="42855"/>
    <cellStyle name="常规 2 8 7 4 3 3 2" xfId="42856"/>
    <cellStyle name="常规 2 8 7 4 3 4" xfId="42857"/>
    <cellStyle name="常规 2 8 7 4 3 5" xfId="42858"/>
    <cellStyle name="常规 2 8 7 4 4" xfId="42859"/>
    <cellStyle name="常规 2 8 7 4 5" xfId="42860"/>
    <cellStyle name="常规 2 8 7 4 6" xfId="42861"/>
    <cellStyle name="常规 2 8 7 4 7" xfId="42862"/>
    <cellStyle name="常规 2 8 7 5" xfId="42863"/>
    <cellStyle name="常规 2 8 7 5 2" xfId="42864"/>
    <cellStyle name="常规 2 8 7 5 3" xfId="42865"/>
    <cellStyle name="常规 2 8 7 5 4" xfId="42866"/>
    <cellStyle name="常规 2 8 7 5 5" xfId="42867"/>
    <cellStyle name="常规 2 8 7 6" xfId="42868"/>
    <cellStyle name="常规 2 8 7 6 2" xfId="42869"/>
    <cellStyle name="常规 2 8 7 7" xfId="42870"/>
    <cellStyle name="常规 2 8 7 7 2" xfId="42871"/>
    <cellStyle name="常规 2 8 7 8" xfId="42872"/>
    <cellStyle name="常规 2 8 7 9" xfId="42873"/>
    <cellStyle name="常规 2 8 8" xfId="42874"/>
    <cellStyle name="常规 2 8 8 2" xfId="42875"/>
    <cellStyle name="常规 2 8 8 2 10" xfId="42876"/>
    <cellStyle name="常规 2 8 8 2 10 2" xfId="42877"/>
    <cellStyle name="常规 2 8 8 2 11" xfId="42878"/>
    <cellStyle name="常规 2 8 8 2 11 2" xfId="42879"/>
    <cellStyle name="常规 2 8 8 2 12" xfId="42880"/>
    <cellStyle name="常规 2 8 8 2 12 2" xfId="42881"/>
    <cellStyle name="常规 2 8 8 2 13" xfId="42882"/>
    <cellStyle name="常规 2 8 8 2 14" xfId="42883"/>
    <cellStyle name="常规 2 8 8 2 2" xfId="42884"/>
    <cellStyle name="常规 2 8 8 2 2 2" xfId="42885"/>
    <cellStyle name="常规 2 8 8 2 2 2 2" xfId="42886"/>
    <cellStyle name="常规 2 8 8 2 2 3" xfId="42887"/>
    <cellStyle name="常规 2 8 8 2 2 3 2" xfId="42888"/>
    <cellStyle name="常规 2 8 8 2 2 4" xfId="42889"/>
    <cellStyle name="常规 2 8 8 2 2 5" xfId="42890"/>
    <cellStyle name="常规 2 8 8 2 3" xfId="42891"/>
    <cellStyle name="常规 2 8 8 2 3 2" xfId="42892"/>
    <cellStyle name="常规 2 8 8 2 3 2 2" xfId="42893"/>
    <cellStyle name="常规 2 8 8 2 3 3" xfId="42894"/>
    <cellStyle name="常规 2 8 8 2 3 3 2" xfId="42895"/>
    <cellStyle name="常规 2 8 8 2 3 4" xfId="42896"/>
    <cellStyle name="常规 2 8 8 2 3 5" xfId="42897"/>
    <cellStyle name="常规 2 8 8 2 4" xfId="42898"/>
    <cellStyle name="常规 2 8 8 2 4 2" xfId="42899"/>
    <cellStyle name="常规 2 8 8 2 4 2 2" xfId="42900"/>
    <cellStyle name="常规 2 8 8 2 4 3" xfId="42901"/>
    <cellStyle name="常规 2 8 8 2 4 3 2" xfId="42902"/>
    <cellStyle name="常规 2 8 8 2 4 4" xfId="42903"/>
    <cellStyle name="常规 2 8 8 2 4 5" xfId="42904"/>
    <cellStyle name="常规 2 8 8 2 5" xfId="42905"/>
    <cellStyle name="常规 2 8 8 2 5 2" xfId="42906"/>
    <cellStyle name="常规 2 8 8 2 6" xfId="42907"/>
    <cellStyle name="常规 2 8 8 2 6 2" xfId="42908"/>
    <cellStyle name="常规 2 8 8 2 7" xfId="42909"/>
    <cellStyle name="常规 2 8 8 2 7 2" xfId="42910"/>
    <cellStyle name="常规 2 8 8 2 8" xfId="42911"/>
    <cellStyle name="常规 2 8 8 2 8 2" xfId="42912"/>
    <cellStyle name="常规 2 8 8 2 9" xfId="42913"/>
    <cellStyle name="常规 2 8 8 2 9 2" xfId="42914"/>
    <cellStyle name="常规 2 8 8 3" xfId="42915"/>
    <cellStyle name="常规 2 8 8 3 2" xfId="42916"/>
    <cellStyle name="常规 2 8 8 3 2 2" xfId="42917"/>
    <cellStyle name="常规 2 8 8 3 2 2 2" xfId="42918"/>
    <cellStyle name="常规 2 8 8 3 2 3" xfId="42919"/>
    <cellStyle name="常规 2 8 8 3 2 3 2" xfId="42920"/>
    <cellStyle name="常规 2 8 8 3 2 4" xfId="42921"/>
    <cellStyle name="常规 2 8 8 3 2 5" xfId="42922"/>
    <cellStyle name="常规 2 8 8 3 3" xfId="42923"/>
    <cellStyle name="常规 2 8 8 3 3 2" xfId="42924"/>
    <cellStyle name="常规 2 8 8 3 3 2 2" xfId="42925"/>
    <cellStyle name="常规 2 8 8 3 3 3" xfId="42926"/>
    <cellStyle name="常规 2 8 8 3 3 3 2" xfId="42927"/>
    <cellStyle name="常规 2 8 8 3 3 4" xfId="42928"/>
    <cellStyle name="常规 2 8 8 3 3 5" xfId="42929"/>
    <cellStyle name="常规 2 8 8 3 4" xfId="42930"/>
    <cellStyle name="常规 2 8 8 3 5" xfId="42931"/>
    <cellStyle name="常规 2 8 8 3 6" xfId="42932"/>
    <cellStyle name="常规 2 8 8 3 7" xfId="42933"/>
    <cellStyle name="常规 2 8 8 4" xfId="42934"/>
    <cellStyle name="常规 2 8 8 4 2" xfId="42935"/>
    <cellStyle name="常规 2 8 8 4 3" xfId="42936"/>
    <cellStyle name="常规 2 8 8 4 4" xfId="42937"/>
    <cellStyle name="常规 2 8 8 4 5" xfId="42938"/>
    <cellStyle name="常规 2 8 8 5" xfId="42939"/>
    <cellStyle name="常规 2 8 8 5 2" xfId="42940"/>
    <cellStyle name="常规 2 8 8 6" xfId="42941"/>
    <cellStyle name="常规 2 8 8 6 2" xfId="42942"/>
    <cellStyle name="常规 2 8 8 7" xfId="42943"/>
    <cellStyle name="常规 2 8 8 8" xfId="42944"/>
    <cellStyle name="常规 2 8 9" xfId="42945"/>
    <cellStyle name="常规 2 8 9 2" xfId="42946"/>
    <cellStyle name="常规 2 8 9 2 10" xfId="42947"/>
    <cellStyle name="常规 2 8 9 2 10 2" xfId="42948"/>
    <cellStyle name="常规 2 8 9 2 11" xfId="42949"/>
    <cellStyle name="常规 2 8 9 2 11 2" xfId="42950"/>
    <cellStyle name="常规 2 8 9 2 12" xfId="42951"/>
    <cellStyle name="常规 2 8 9 2 12 2" xfId="42952"/>
    <cellStyle name="常规 2 8 9 2 13" xfId="42953"/>
    <cellStyle name="常规 2 8 9 2 14" xfId="42954"/>
    <cellStyle name="常规 2 8 9 2 2" xfId="42955"/>
    <cellStyle name="常规 2 8 9 2 2 2" xfId="42956"/>
    <cellStyle name="常规 2 8 9 2 2 2 2" xfId="42957"/>
    <cellStyle name="常规 2 8 9 2 2 3" xfId="42958"/>
    <cellStyle name="常规 2 8 9 2 2 3 2" xfId="42959"/>
    <cellStyle name="常规 2 8 9 2 2 4" xfId="42960"/>
    <cellStyle name="常规 2 8 9 2 2 5" xfId="42961"/>
    <cellStyle name="常规 2 8 9 2 3" xfId="42962"/>
    <cellStyle name="常规 2 8 9 2 3 2" xfId="42963"/>
    <cellStyle name="常规 2 8 9 2 3 2 2" xfId="42964"/>
    <cellStyle name="常规 2 8 9 2 3 3" xfId="42965"/>
    <cellStyle name="常规 2 8 9 2 3 3 2" xfId="42966"/>
    <cellStyle name="常规 2 8 9 2 3 4" xfId="42967"/>
    <cellStyle name="常规 2 8 9 2 3 5" xfId="42968"/>
    <cellStyle name="常规 2 8 9 2 4" xfId="42969"/>
    <cellStyle name="常规 2 8 9 2 4 2" xfId="42970"/>
    <cellStyle name="常规 2 8 9 2 4 2 2" xfId="42971"/>
    <cellStyle name="常规 2 8 9 2 4 3" xfId="42972"/>
    <cellStyle name="常规 2 8 9 2 4 3 2" xfId="42973"/>
    <cellStyle name="常规 2 8 9 2 4 4" xfId="42974"/>
    <cellStyle name="常规 2 8 9 2 4 5" xfId="42975"/>
    <cellStyle name="常规 2 8 9 2 5" xfId="42976"/>
    <cellStyle name="常规 2 8 9 2 5 2" xfId="42977"/>
    <cellStyle name="常规 2 8 9 2 6" xfId="42978"/>
    <cellStyle name="常规 2 8 9 2 6 2" xfId="42979"/>
    <cellStyle name="常规 2 8 9 2 7" xfId="42980"/>
    <cellStyle name="常规 2 8 9 2 7 2" xfId="42981"/>
    <cellStyle name="常规 2 8 9 2 8" xfId="42982"/>
    <cellStyle name="常规 2 8 9 2 8 2" xfId="42983"/>
    <cellStyle name="常规 2 8 9 2 9" xfId="42984"/>
    <cellStyle name="常规 2 8 9 2 9 2" xfId="42985"/>
    <cellStyle name="常规 2 8 9 3" xfId="42986"/>
    <cellStyle name="常规 2 8 9 3 2" xfId="42987"/>
    <cellStyle name="常规 2 8 9 3 2 2" xfId="42988"/>
    <cellStyle name="常规 2 8 9 3 2 2 2" xfId="42989"/>
    <cellStyle name="常规 2 8 9 3 2 3" xfId="42990"/>
    <cellStyle name="常规 2 8 9 3 2 3 2" xfId="42991"/>
    <cellStyle name="常规 2 8 9 3 2 4" xfId="42992"/>
    <cellStyle name="常规 2 8 9 3 2 5" xfId="42993"/>
    <cellStyle name="常规 2 8 9 3 3" xfId="42994"/>
    <cellStyle name="常规 2 8 9 3 3 2" xfId="42995"/>
    <cellStyle name="常规 2 8 9 3 3 2 2" xfId="42996"/>
    <cellStyle name="常规 2 8 9 3 3 3" xfId="42997"/>
    <cellStyle name="常规 2 8 9 3 3 3 2" xfId="42998"/>
    <cellStyle name="常规 2 8 9 3 3 4" xfId="42999"/>
    <cellStyle name="常规 2 8 9 3 3 5" xfId="43000"/>
    <cellStyle name="常规 2 8 9 3 4" xfId="43001"/>
    <cellStyle name="常规 2 8 9 3 5" xfId="43002"/>
    <cellStyle name="常规 2 8 9 3 6" xfId="43003"/>
    <cellStyle name="常规 2 8 9 3 7" xfId="43004"/>
    <cellStyle name="常规 2 8 9 4" xfId="43005"/>
    <cellStyle name="常规 2 8 9 4 2" xfId="43006"/>
    <cellStyle name="常规 2 8 9 4 3" xfId="43007"/>
    <cellStyle name="常规 2 8 9 4 4" xfId="43008"/>
    <cellStyle name="常规 2 8 9 4 5" xfId="43009"/>
    <cellStyle name="常规 2 8 9 5" xfId="43010"/>
    <cellStyle name="常规 2 8 9 5 2" xfId="43011"/>
    <cellStyle name="常规 2 8 9 6" xfId="43012"/>
    <cellStyle name="常规 2 8 9 6 2" xfId="43013"/>
    <cellStyle name="常规 2 8 9 7" xfId="43014"/>
    <cellStyle name="常规 2 8 9 8" xfId="43015"/>
    <cellStyle name="常规 2 9" xfId="43016"/>
    <cellStyle name="常规 2 9 10" xfId="43017"/>
    <cellStyle name="常规 2 9 10 2" xfId="43018"/>
    <cellStyle name="常规 2 9 10 2 2" xfId="43019"/>
    <cellStyle name="常规 2 9 10 3" xfId="43020"/>
    <cellStyle name="常规 2 9 10 3 2" xfId="43021"/>
    <cellStyle name="常规 2 9 10 4" xfId="43022"/>
    <cellStyle name="常规 2 9 10 5" xfId="43023"/>
    <cellStyle name="常规 2 9 11" xfId="43024"/>
    <cellStyle name="常规 2 9 11 2" xfId="43025"/>
    <cellStyle name="常规 2 9 11 2 2" xfId="43026"/>
    <cellStyle name="常规 2 9 11 3" xfId="43027"/>
    <cellStyle name="常规 2 9 11 3 2" xfId="43028"/>
    <cellStyle name="常规 2 9 11 4" xfId="43029"/>
    <cellStyle name="常规 2 9 11 5" xfId="43030"/>
    <cellStyle name="常规 2 9 12" xfId="43031"/>
    <cellStyle name="常规 2 9 12 2" xfId="43032"/>
    <cellStyle name="常规 2 9 12 2 2" xfId="43033"/>
    <cellStyle name="常规 2 9 12 3" xfId="43034"/>
    <cellStyle name="常规 2 9 12 3 2" xfId="43035"/>
    <cellStyle name="常规 2 9 12 4" xfId="43036"/>
    <cellStyle name="常规 2 9 12 5" xfId="43037"/>
    <cellStyle name="常规 2 9 13" xfId="43038"/>
    <cellStyle name="常规 2 9 13 2" xfId="43039"/>
    <cellStyle name="常规 2 9 13 2 2" xfId="43040"/>
    <cellStyle name="常规 2 9 13 3" xfId="43041"/>
    <cellStyle name="常规 2 9 13 3 2" xfId="43042"/>
    <cellStyle name="常规 2 9 13 4" xfId="43043"/>
    <cellStyle name="常规 2 9 13 5" xfId="43044"/>
    <cellStyle name="常规 2 9 14" xfId="43045"/>
    <cellStyle name="常规 2 9 14 2" xfId="43046"/>
    <cellStyle name="常规 2 9 14 2 2" xfId="43047"/>
    <cellStyle name="常规 2 9 14 3" xfId="43048"/>
    <cellStyle name="常规 2 9 14 3 2" xfId="43049"/>
    <cellStyle name="常规 2 9 14 4" xfId="43050"/>
    <cellStyle name="常规 2 9 14 5" xfId="43051"/>
    <cellStyle name="常规 2 9 15" xfId="43052"/>
    <cellStyle name="常规 2 9 15 2" xfId="43053"/>
    <cellStyle name="常规 2 9 15 2 2" xfId="43054"/>
    <cellStyle name="常规 2 9 15 3" xfId="43055"/>
    <cellStyle name="常规 2 9 15 3 2" xfId="43056"/>
    <cellStyle name="常规 2 9 15 4" xfId="43057"/>
    <cellStyle name="常规 2 9 15 5" xfId="43058"/>
    <cellStyle name="常规 2 9 16" xfId="43059"/>
    <cellStyle name="常规 2 9 16 2" xfId="43060"/>
    <cellStyle name="常规 2 9 16 2 2" xfId="43061"/>
    <cellStyle name="常规 2 9 16 3" xfId="43062"/>
    <cellStyle name="常规 2 9 16 3 2" xfId="43063"/>
    <cellStyle name="常规 2 9 16 4" xfId="43064"/>
    <cellStyle name="常规 2 9 16 5" xfId="43065"/>
    <cellStyle name="常规 2 9 17" xfId="43066"/>
    <cellStyle name="常规 2 9 17 2" xfId="43067"/>
    <cellStyle name="常规 2 9 17 2 2" xfId="43068"/>
    <cellStyle name="常规 2 9 17 3" xfId="43069"/>
    <cellStyle name="常规 2 9 17 3 2" xfId="43070"/>
    <cellStyle name="常规 2 9 17 4" xfId="43071"/>
    <cellStyle name="常规 2 9 17 5" xfId="43072"/>
    <cellStyle name="常规 2 9 18" xfId="43073"/>
    <cellStyle name="常规 2 9 18 2" xfId="43074"/>
    <cellStyle name="常规 2 9 18 2 2" xfId="43075"/>
    <cellStyle name="常规 2 9 18 3" xfId="43076"/>
    <cellStyle name="常规 2 9 18 3 2" xfId="43077"/>
    <cellStyle name="常规 2 9 18 4" xfId="43078"/>
    <cellStyle name="常规 2 9 18 5" xfId="43079"/>
    <cellStyle name="常规 2 9 19" xfId="43080"/>
    <cellStyle name="常规 2 9 19 2" xfId="43081"/>
    <cellStyle name="常规 2 9 19 2 2" xfId="43082"/>
    <cellStyle name="常规 2 9 19 3" xfId="43083"/>
    <cellStyle name="常规 2 9 19 3 2" xfId="43084"/>
    <cellStyle name="常规 2 9 19 4" xfId="43085"/>
    <cellStyle name="常规 2 9 19 5" xfId="43086"/>
    <cellStyle name="常规 2 9 2" xfId="43087"/>
    <cellStyle name="常规 2 9 2 2" xfId="43088"/>
    <cellStyle name="常规 2 9 2 2 2" xfId="43089"/>
    <cellStyle name="常规 2 9 2 2 2 10" xfId="43090"/>
    <cellStyle name="常规 2 9 2 2 2 10 2" xfId="43091"/>
    <cellStyle name="常规 2 9 2 2 2 11" xfId="43092"/>
    <cellStyle name="常规 2 9 2 2 2 11 2" xfId="43093"/>
    <cellStyle name="常规 2 9 2 2 2 12" xfId="43094"/>
    <cellStyle name="常规 2 9 2 2 2 12 2" xfId="43095"/>
    <cellStyle name="常规 2 9 2 2 2 13" xfId="43096"/>
    <cellStyle name="常规 2 9 2 2 2 14" xfId="43097"/>
    <cellStyle name="常规 2 9 2 2 2 2" xfId="43098"/>
    <cellStyle name="常规 2 9 2 2 2 2 2" xfId="43099"/>
    <cellStyle name="常规 2 9 2 2 2 2 2 2" xfId="43100"/>
    <cellStyle name="常规 2 9 2 2 2 2 3" xfId="43101"/>
    <cellStyle name="常规 2 9 2 2 2 2 3 2" xfId="43102"/>
    <cellStyle name="常规 2 9 2 2 2 2 4" xfId="43103"/>
    <cellStyle name="常规 2 9 2 2 2 2 5" xfId="43104"/>
    <cellStyle name="常规 2 9 2 2 2 3" xfId="43105"/>
    <cellStyle name="常规 2 9 2 2 2 3 2" xfId="43106"/>
    <cellStyle name="常规 2 9 2 2 2 3 2 2" xfId="43107"/>
    <cellStyle name="常规 2 9 2 2 2 3 3" xfId="43108"/>
    <cellStyle name="常规 2 9 2 2 2 3 3 2" xfId="43109"/>
    <cellStyle name="常规 2 9 2 2 2 3 4" xfId="43110"/>
    <cellStyle name="常规 2 9 2 2 2 3 5" xfId="43111"/>
    <cellStyle name="常规 2 9 2 2 2 4" xfId="43112"/>
    <cellStyle name="常规 2 9 2 2 2 4 2" xfId="43113"/>
    <cellStyle name="常规 2 9 2 2 2 4 2 2" xfId="43114"/>
    <cellStyle name="常规 2 9 2 2 2 4 3" xfId="43115"/>
    <cellStyle name="常规 2 9 2 2 2 4 3 2" xfId="43116"/>
    <cellStyle name="常规 2 9 2 2 2 4 4" xfId="43117"/>
    <cellStyle name="常规 2 9 2 2 2 4 5" xfId="43118"/>
    <cellStyle name="常规 2 9 2 2 2 5" xfId="43119"/>
    <cellStyle name="常规 2 9 2 2 2 5 2" xfId="43120"/>
    <cellStyle name="常规 2 9 2 2 2 6" xfId="43121"/>
    <cellStyle name="常规 2 9 2 2 2 6 2" xfId="43122"/>
    <cellStyle name="常规 2 9 2 2 2 7" xfId="43123"/>
    <cellStyle name="常规 2 9 2 2 2 7 2" xfId="43124"/>
    <cellStyle name="常规 2 9 2 2 2 8" xfId="43125"/>
    <cellStyle name="常规 2 9 2 2 2 8 2" xfId="43126"/>
    <cellStyle name="常规 2 9 2 2 2 9" xfId="43127"/>
    <cellStyle name="常规 2 9 2 2 2 9 2" xfId="43128"/>
    <cellStyle name="常规 2 9 2 2 3" xfId="43129"/>
    <cellStyle name="常规 2 9 2 2 3 2" xfId="43130"/>
    <cellStyle name="常规 2 9 2 2 3 2 2" xfId="43131"/>
    <cellStyle name="常规 2 9 2 2 3 2 2 2" xfId="43132"/>
    <cellStyle name="常规 2 9 2 2 3 2 3" xfId="43133"/>
    <cellStyle name="常规 2 9 2 2 3 2 3 2" xfId="43134"/>
    <cellStyle name="常规 2 9 2 2 3 2 4" xfId="43135"/>
    <cellStyle name="常规 2 9 2 2 3 2 5" xfId="43136"/>
    <cellStyle name="常规 2 9 2 2 3 3" xfId="43137"/>
    <cellStyle name="常规 2 9 2 2 3 3 2" xfId="43138"/>
    <cellStyle name="常规 2 9 2 2 3 3 2 2" xfId="43139"/>
    <cellStyle name="常规 2 9 2 2 3 3 3" xfId="43140"/>
    <cellStyle name="常规 2 9 2 2 3 3 3 2" xfId="43141"/>
    <cellStyle name="常规 2 9 2 2 3 3 4" xfId="43142"/>
    <cellStyle name="常规 2 9 2 2 3 3 5" xfId="43143"/>
    <cellStyle name="常规 2 9 2 2 3 4" xfId="43144"/>
    <cellStyle name="常规 2 9 2 2 3 5" xfId="43145"/>
    <cellStyle name="常规 2 9 2 2 3 6" xfId="43146"/>
    <cellStyle name="常规 2 9 2 2 3 7" xfId="43147"/>
    <cellStyle name="常规 2 9 2 2 4" xfId="43148"/>
    <cellStyle name="常规 2 9 2 2 4 2" xfId="43149"/>
    <cellStyle name="常规 2 9 2 2 4 2 2" xfId="43150"/>
    <cellStyle name="常规 2 9 2 2 4 2 2 2" xfId="43151"/>
    <cellStyle name="常规 2 9 2 2 4 2 3" xfId="43152"/>
    <cellStyle name="常规 2 9 2 2 4 2 3 2" xfId="43153"/>
    <cellStyle name="常规 2 9 2 2 4 2 4" xfId="43154"/>
    <cellStyle name="常规 2 9 2 2 4 2 5" xfId="43155"/>
    <cellStyle name="常规 2 9 2 2 4 3" xfId="43156"/>
    <cellStyle name="常规 2 9 2 2 4 3 2" xfId="43157"/>
    <cellStyle name="常规 2 9 2 2 4 3 2 2" xfId="43158"/>
    <cellStyle name="常规 2 9 2 2 4 3 3" xfId="43159"/>
    <cellStyle name="常规 2 9 2 2 4 3 3 2" xfId="43160"/>
    <cellStyle name="常规 2 9 2 2 4 3 4" xfId="43161"/>
    <cellStyle name="常规 2 9 2 2 4 3 5" xfId="43162"/>
    <cellStyle name="常规 2 9 2 2 4 4" xfId="43163"/>
    <cellStyle name="常规 2 9 2 2 4 5" xfId="43164"/>
    <cellStyle name="常规 2 9 2 2 4 6" xfId="43165"/>
    <cellStyle name="常规 2 9 2 2 4 7" xfId="43166"/>
    <cellStyle name="常规 2 9 2 2 5" xfId="43167"/>
    <cellStyle name="常规 2 9 2 2 5 2" xfId="43168"/>
    <cellStyle name="常规 2 9 2 2 5 2 2" xfId="43169"/>
    <cellStyle name="常规 2 9 2 2 5 3" xfId="43170"/>
    <cellStyle name="常规 2 9 2 2 5 3 2" xfId="43171"/>
    <cellStyle name="常规 2 9 2 2 5 4" xfId="43172"/>
    <cellStyle name="常规 2 9 2 2 5 5" xfId="43173"/>
    <cellStyle name="常规 2 9 2 2 6" xfId="43174"/>
    <cellStyle name="常规 2 9 2 2 6 2" xfId="43175"/>
    <cellStyle name="常规 2 9 2 2 7" xfId="43176"/>
    <cellStyle name="常规 2 9 2 2 7 2" xfId="43177"/>
    <cellStyle name="常规 2 9 2 2 8" xfId="43178"/>
    <cellStyle name="常规 2 9 2 2 9" xfId="43179"/>
    <cellStyle name="常规 2 9 2 3" xfId="43180"/>
    <cellStyle name="常规 2 9 2 3 10" xfId="43181"/>
    <cellStyle name="常规 2 9 2 3 10 2" xfId="43182"/>
    <cellStyle name="常规 2 9 2 3 11" xfId="43183"/>
    <cellStyle name="常规 2 9 2 3 11 2" xfId="43184"/>
    <cellStyle name="常规 2 9 2 3 12" xfId="43185"/>
    <cellStyle name="常规 2 9 2 3 12 2" xfId="43186"/>
    <cellStyle name="常规 2 9 2 3 13" xfId="43187"/>
    <cellStyle name="常规 2 9 2 3 13 2" xfId="43188"/>
    <cellStyle name="常规 2 9 2 3 14" xfId="43189"/>
    <cellStyle name="常规 2 9 2 3 14 2" xfId="43190"/>
    <cellStyle name="常规 2 9 2 3 15" xfId="43191"/>
    <cellStyle name="常规 2 9 2 3 16" xfId="43192"/>
    <cellStyle name="常规 2 9 2 3 2" xfId="43193"/>
    <cellStyle name="常规 2 9 2 3 2 2" xfId="43194"/>
    <cellStyle name="常规 2 9 2 3 2 2 2" xfId="43195"/>
    <cellStyle name="常规 2 9 2 3 2 3" xfId="43196"/>
    <cellStyle name="常规 2 9 2 3 2 3 2" xfId="43197"/>
    <cellStyle name="常规 2 9 2 3 2 4" xfId="43198"/>
    <cellStyle name="常规 2 9 2 3 2 5" xfId="43199"/>
    <cellStyle name="常规 2 9 2 3 3" xfId="43200"/>
    <cellStyle name="常规 2 9 2 3 3 2" xfId="43201"/>
    <cellStyle name="常规 2 9 2 3 3 2 2" xfId="43202"/>
    <cellStyle name="常规 2 9 2 3 3 2 2 2" xfId="43203"/>
    <cellStyle name="常规 2 9 2 3 3 2 3" xfId="43204"/>
    <cellStyle name="常规 2 9 2 3 3 2 3 2" xfId="43205"/>
    <cellStyle name="常规 2 9 2 3 3 2 4" xfId="43206"/>
    <cellStyle name="常规 2 9 2 3 3 2 5" xfId="43207"/>
    <cellStyle name="常规 2 9 2 3 3 3" xfId="43208"/>
    <cellStyle name="常规 2 9 2 3 3 3 2" xfId="43209"/>
    <cellStyle name="常规 2 9 2 3 3 3 2 2" xfId="43210"/>
    <cellStyle name="常规 2 9 2 3 3 3 3" xfId="43211"/>
    <cellStyle name="常规 2 9 2 3 3 3 3 2" xfId="43212"/>
    <cellStyle name="常规 2 9 2 3 3 3 4" xfId="43213"/>
    <cellStyle name="常规 2 9 2 3 3 3 5" xfId="43214"/>
    <cellStyle name="常规 2 9 2 3 3 4" xfId="43215"/>
    <cellStyle name="常规 2 9 2 3 3 5" xfId="43216"/>
    <cellStyle name="常规 2 9 2 3 3 6" xfId="43217"/>
    <cellStyle name="常规 2 9 2 3 3 7" xfId="43218"/>
    <cellStyle name="常规 2 9 2 3 4" xfId="43219"/>
    <cellStyle name="常规 2 9 2 3 4 2" xfId="43220"/>
    <cellStyle name="常规 2 9 2 3 4 2 2" xfId="43221"/>
    <cellStyle name="常规 2 9 2 3 4 2 2 2" xfId="43222"/>
    <cellStyle name="常规 2 9 2 3 4 2 3" xfId="43223"/>
    <cellStyle name="常规 2 9 2 3 4 2 3 2" xfId="43224"/>
    <cellStyle name="常规 2 9 2 3 4 2 4" xfId="43225"/>
    <cellStyle name="常规 2 9 2 3 4 2 5" xfId="43226"/>
    <cellStyle name="常规 2 9 2 3 4 3" xfId="43227"/>
    <cellStyle name="常规 2 9 2 3 4 4" xfId="43228"/>
    <cellStyle name="常规 2 9 2 3 4 5" xfId="43229"/>
    <cellStyle name="常规 2 9 2 3 4 6" xfId="43230"/>
    <cellStyle name="常规 2 9 2 3 5" xfId="43231"/>
    <cellStyle name="常规 2 9 2 3 5 2" xfId="43232"/>
    <cellStyle name="常规 2 9 2 3 5 2 2" xfId="43233"/>
    <cellStyle name="常规 2 9 2 3 5 3" xfId="43234"/>
    <cellStyle name="常规 2 9 2 3 5 3 2" xfId="43235"/>
    <cellStyle name="常规 2 9 2 3 5 4" xfId="43236"/>
    <cellStyle name="常规 2 9 2 3 5 5" xfId="43237"/>
    <cellStyle name="常规 2 9 2 3 6" xfId="43238"/>
    <cellStyle name="常规 2 9 2 3 6 2" xfId="43239"/>
    <cellStyle name="常规 2 9 2 3 6 2 2" xfId="43240"/>
    <cellStyle name="常规 2 9 2 3 6 3" xfId="43241"/>
    <cellStyle name="常规 2 9 2 3 6 3 2" xfId="43242"/>
    <cellStyle name="常规 2 9 2 3 6 4" xfId="43243"/>
    <cellStyle name="常规 2 9 2 3 6 5" xfId="43244"/>
    <cellStyle name="常规 2 9 2 3 7" xfId="43245"/>
    <cellStyle name="常规 2 9 2 3 7 2" xfId="43246"/>
    <cellStyle name="常规 2 9 2 3 8" xfId="43247"/>
    <cellStyle name="常规 2 9 2 3 8 2" xfId="43248"/>
    <cellStyle name="常规 2 9 2 3 9" xfId="43249"/>
    <cellStyle name="常规 2 9 2 3 9 2" xfId="43250"/>
    <cellStyle name="常规 2 9 2 4" xfId="43251"/>
    <cellStyle name="常规 2 9 2 4 2" xfId="43252"/>
    <cellStyle name="常规 2 9 2 5" xfId="43253"/>
    <cellStyle name="常规 2 9 2 5 2" xfId="43254"/>
    <cellStyle name="常规 2 9 2 6" xfId="43255"/>
    <cellStyle name="常规 2 9 2 7" xfId="43256"/>
    <cellStyle name="常规 2 9 20" xfId="43257"/>
    <cellStyle name="常规 2 9 20 2" xfId="43258"/>
    <cellStyle name="常规 2 9 21" xfId="43259"/>
    <cellStyle name="常规 2 9 21 2" xfId="43260"/>
    <cellStyle name="常规 2 9 22" xfId="43261"/>
    <cellStyle name="常规 2 9 23" xfId="43262"/>
    <cellStyle name="常规 2 9 3" xfId="43263"/>
    <cellStyle name="常规 2 9 3 2" xfId="43264"/>
    <cellStyle name="常规 2 9 3 2 2" xfId="43265"/>
    <cellStyle name="常规 2 9 3 2 2 10" xfId="43266"/>
    <cellStyle name="常规 2 9 3 2 2 10 2" xfId="43267"/>
    <cellStyle name="常规 2 9 3 2 2 11" xfId="43268"/>
    <cellStyle name="常规 2 9 3 2 2 11 2" xfId="43269"/>
    <cellStyle name="常规 2 9 3 2 2 12" xfId="43270"/>
    <cellStyle name="常规 2 9 3 2 2 12 2" xfId="43271"/>
    <cellStyle name="常规 2 9 3 2 2 13" xfId="43272"/>
    <cellStyle name="常规 2 9 3 2 2 14" xfId="43273"/>
    <cellStyle name="常规 2 9 3 2 2 2" xfId="43274"/>
    <cellStyle name="常规 2 9 3 2 2 2 2" xfId="43275"/>
    <cellStyle name="常规 2 9 3 2 2 2 2 2" xfId="43276"/>
    <cellStyle name="常规 2 9 3 2 2 2 3" xfId="43277"/>
    <cellStyle name="常规 2 9 3 2 2 2 3 2" xfId="43278"/>
    <cellStyle name="常规 2 9 3 2 2 2 4" xfId="43279"/>
    <cellStyle name="常规 2 9 3 2 2 2 5" xfId="43280"/>
    <cellStyle name="常规 2 9 3 2 2 3" xfId="43281"/>
    <cellStyle name="常规 2 9 3 2 2 3 2" xfId="43282"/>
    <cellStyle name="常规 2 9 3 2 2 3 2 2" xfId="43283"/>
    <cellStyle name="常规 2 9 3 2 2 3 3" xfId="43284"/>
    <cellStyle name="常规 2 9 3 2 2 3 3 2" xfId="43285"/>
    <cellStyle name="常规 2 9 3 2 2 3 4" xfId="43286"/>
    <cellStyle name="常规 2 9 3 2 2 3 5" xfId="43287"/>
    <cellStyle name="常规 2 9 3 2 2 4" xfId="43288"/>
    <cellStyle name="常规 2 9 3 2 2 4 2" xfId="43289"/>
    <cellStyle name="常规 2 9 3 2 2 4 2 2" xfId="43290"/>
    <cellStyle name="常规 2 9 3 2 2 4 3" xfId="43291"/>
    <cellStyle name="常规 2 9 3 2 2 4 3 2" xfId="43292"/>
    <cellStyle name="常规 2 9 3 2 2 4 4" xfId="43293"/>
    <cellStyle name="常规 2 9 3 2 2 4 5" xfId="43294"/>
    <cellStyle name="常规 2 9 3 2 2 5" xfId="43295"/>
    <cellStyle name="常规 2 9 3 2 2 5 2" xfId="43296"/>
    <cellStyle name="常规 2 9 3 2 2 6" xfId="43297"/>
    <cellStyle name="常规 2 9 3 2 2 6 2" xfId="43298"/>
    <cellStyle name="常规 2 9 3 2 2 7" xfId="43299"/>
    <cellStyle name="常规 2 9 3 2 2 7 2" xfId="43300"/>
    <cellStyle name="常规 2 9 3 2 2 8" xfId="43301"/>
    <cellStyle name="常规 2 9 3 2 2 8 2" xfId="43302"/>
    <cellStyle name="常规 2 9 3 2 2 9" xfId="43303"/>
    <cellStyle name="常规 2 9 3 2 2 9 2" xfId="43304"/>
    <cellStyle name="常规 2 9 3 2 3" xfId="43305"/>
    <cellStyle name="常规 2 9 3 2 3 2" xfId="43306"/>
    <cellStyle name="常规 2 9 3 2 3 2 2" xfId="43307"/>
    <cellStyle name="常规 2 9 3 2 3 2 2 2" xfId="43308"/>
    <cellStyle name="常规 2 9 3 2 3 2 3" xfId="43309"/>
    <cellStyle name="常规 2 9 3 2 3 2 3 2" xfId="43310"/>
    <cellStyle name="常规 2 9 3 2 3 2 4" xfId="43311"/>
    <cellStyle name="常规 2 9 3 2 3 2 5" xfId="43312"/>
    <cellStyle name="常规 2 9 3 2 3 3" xfId="43313"/>
    <cellStyle name="常规 2 9 3 2 3 3 2" xfId="43314"/>
    <cellStyle name="常规 2 9 3 2 3 3 2 2" xfId="43315"/>
    <cellStyle name="常规 2 9 3 2 3 3 3" xfId="43316"/>
    <cellStyle name="常规 2 9 3 2 3 3 3 2" xfId="43317"/>
    <cellStyle name="常规 2 9 3 2 3 3 4" xfId="43318"/>
    <cellStyle name="常规 2 9 3 2 3 3 5" xfId="43319"/>
    <cellStyle name="常规 2 9 3 2 3 4" xfId="43320"/>
    <cellStyle name="常规 2 9 3 2 3 5" xfId="43321"/>
    <cellStyle name="常规 2 9 3 2 3 6" xfId="43322"/>
    <cellStyle name="常规 2 9 3 2 3 7" xfId="43323"/>
    <cellStyle name="常规 2 9 3 2 4" xfId="43324"/>
    <cellStyle name="常规 2 9 3 2 4 2" xfId="43325"/>
    <cellStyle name="常规 2 9 3 2 4 2 2" xfId="43326"/>
    <cellStyle name="常规 2 9 3 2 4 2 2 2" xfId="43327"/>
    <cellStyle name="常规 2 9 3 2 4 2 3" xfId="43328"/>
    <cellStyle name="常规 2 9 3 2 4 2 3 2" xfId="43329"/>
    <cellStyle name="常规 2 9 3 2 4 2 4" xfId="43330"/>
    <cellStyle name="常规 2 9 3 2 4 2 5" xfId="43331"/>
    <cellStyle name="常规 2 9 3 2 4 3" xfId="43332"/>
    <cellStyle name="常规 2 9 3 2 4 3 2" xfId="43333"/>
    <cellStyle name="常规 2 9 3 2 4 3 2 2" xfId="43334"/>
    <cellStyle name="常规 2 9 3 2 4 3 3" xfId="43335"/>
    <cellStyle name="常规 2 9 3 2 4 3 3 2" xfId="43336"/>
    <cellStyle name="常规 2 9 3 2 4 3 4" xfId="43337"/>
    <cellStyle name="常规 2 9 3 2 4 3 5" xfId="43338"/>
    <cellStyle name="常规 2 9 3 2 4 4" xfId="43339"/>
    <cellStyle name="常规 2 9 3 2 4 5" xfId="43340"/>
    <cellStyle name="常规 2 9 3 2 4 6" xfId="43341"/>
    <cellStyle name="常规 2 9 3 2 4 7" xfId="43342"/>
    <cellStyle name="常规 2 9 3 2 5" xfId="43343"/>
    <cellStyle name="常规 2 9 3 2 5 2" xfId="43344"/>
    <cellStyle name="常规 2 9 3 2 5 2 2" xfId="43345"/>
    <cellStyle name="常规 2 9 3 2 5 3" xfId="43346"/>
    <cellStyle name="常规 2 9 3 2 5 3 2" xfId="43347"/>
    <cellStyle name="常规 2 9 3 2 5 4" xfId="43348"/>
    <cellStyle name="常规 2 9 3 2 5 5" xfId="43349"/>
    <cellStyle name="常规 2 9 3 2 6" xfId="43350"/>
    <cellStyle name="常规 2 9 3 2 6 2" xfId="43351"/>
    <cellStyle name="常规 2 9 3 2 7" xfId="43352"/>
    <cellStyle name="常规 2 9 3 2 7 2" xfId="43353"/>
    <cellStyle name="常规 2 9 3 2 8" xfId="43354"/>
    <cellStyle name="常规 2 9 3 2 9" xfId="43355"/>
    <cellStyle name="常规 2 9 3 3" xfId="43356"/>
    <cellStyle name="常规 2 9 3 3 10" xfId="43357"/>
    <cellStyle name="常规 2 9 3 3 10 2" xfId="43358"/>
    <cellStyle name="常规 2 9 3 3 11" xfId="43359"/>
    <cellStyle name="常规 2 9 3 3 11 2" xfId="43360"/>
    <cellStyle name="常规 2 9 3 3 12" xfId="43361"/>
    <cellStyle name="常规 2 9 3 3 12 2" xfId="43362"/>
    <cellStyle name="常规 2 9 3 3 13" xfId="43363"/>
    <cellStyle name="常规 2 9 3 3 13 2" xfId="43364"/>
    <cellStyle name="常规 2 9 3 3 14" xfId="43365"/>
    <cellStyle name="常规 2 9 3 3 14 2" xfId="43366"/>
    <cellStyle name="常规 2 9 3 3 15" xfId="43367"/>
    <cellStyle name="常规 2 9 3 3 16" xfId="43368"/>
    <cellStyle name="常规 2 9 3 3 2" xfId="43369"/>
    <cellStyle name="常规 2 9 3 3 2 2" xfId="43370"/>
    <cellStyle name="常规 2 9 3 3 2 2 2" xfId="43371"/>
    <cellStyle name="常规 2 9 3 3 2 3" xfId="43372"/>
    <cellStyle name="常规 2 9 3 3 2 3 2" xfId="43373"/>
    <cellStyle name="常规 2 9 3 3 2 4" xfId="43374"/>
    <cellStyle name="常规 2 9 3 3 2 5" xfId="43375"/>
    <cellStyle name="常规 2 9 3 3 3" xfId="43376"/>
    <cellStyle name="常规 2 9 3 3 3 2" xfId="43377"/>
    <cellStyle name="常规 2 9 3 3 3 2 2" xfId="43378"/>
    <cellStyle name="常规 2 9 3 3 3 2 2 2" xfId="43379"/>
    <cellStyle name="常规 2 9 3 3 3 2 3" xfId="43380"/>
    <cellStyle name="常规 2 9 3 3 3 2 3 2" xfId="43381"/>
    <cellStyle name="常规 2 9 3 3 3 2 4" xfId="43382"/>
    <cellStyle name="常规 2 9 3 3 3 2 5" xfId="43383"/>
    <cellStyle name="常规 2 9 3 3 3 3" xfId="43384"/>
    <cellStyle name="常规 2 9 3 3 3 3 2" xfId="43385"/>
    <cellStyle name="常规 2 9 3 3 3 3 2 2" xfId="43386"/>
    <cellStyle name="常规 2 9 3 3 3 3 3" xfId="43387"/>
    <cellStyle name="常规 2 9 3 3 3 3 3 2" xfId="43388"/>
    <cellStyle name="常规 2 9 3 3 3 3 4" xfId="43389"/>
    <cellStyle name="常规 2 9 3 3 3 3 5" xfId="43390"/>
    <cellStyle name="常规 2 9 3 3 3 4" xfId="43391"/>
    <cellStyle name="常规 2 9 3 3 3 5" xfId="43392"/>
    <cellStyle name="常规 2 9 3 3 3 6" xfId="43393"/>
    <cellStyle name="常规 2 9 3 3 3 7" xfId="43394"/>
    <cellStyle name="常规 2 9 3 3 4" xfId="43395"/>
    <cellStyle name="常规 2 9 3 3 4 2" xfId="43396"/>
    <cellStyle name="常规 2 9 3 3 4 2 2" xfId="43397"/>
    <cellStyle name="常规 2 9 3 3 4 2 2 2" xfId="43398"/>
    <cellStyle name="常规 2 9 3 3 4 2 3" xfId="43399"/>
    <cellStyle name="常规 2 9 3 3 4 2 3 2" xfId="43400"/>
    <cellStyle name="常规 2 9 3 3 4 2 4" xfId="43401"/>
    <cellStyle name="常规 2 9 3 3 4 2 5" xfId="43402"/>
    <cellStyle name="常规 2 9 3 3 4 3" xfId="43403"/>
    <cellStyle name="常规 2 9 3 3 4 4" xfId="43404"/>
    <cellStyle name="常规 2 9 3 3 4 5" xfId="43405"/>
    <cellStyle name="常规 2 9 3 3 4 6" xfId="43406"/>
    <cellStyle name="常规 2 9 3 3 5" xfId="43407"/>
    <cellStyle name="常规 2 9 3 3 5 2" xfId="43408"/>
    <cellStyle name="常规 2 9 3 3 5 2 2" xfId="43409"/>
    <cellStyle name="常规 2 9 3 3 5 3" xfId="43410"/>
    <cellStyle name="常规 2 9 3 3 5 3 2" xfId="43411"/>
    <cellStyle name="常规 2 9 3 3 5 4" xfId="43412"/>
    <cellStyle name="常规 2 9 3 3 5 5" xfId="43413"/>
    <cellStyle name="常规 2 9 3 3 6" xfId="43414"/>
    <cellStyle name="常规 2 9 3 3 6 2" xfId="43415"/>
    <cellStyle name="常规 2 9 3 3 6 2 2" xfId="43416"/>
    <cellStyle name="常规 2 9 3 3 6 3" xfId="43417"/>
    <cellStyle name="常规 2 9 3 3 6 3 2" xfId="43418"/>
    <cellStyle name="常规 2 9 3 3 6 4" xfId="43419"/>
    <cellStyle name="常规 2 9 3 3 6 5" xfId="43420"/>
    <cellStyle name="常规 2 9 3 3 7" xfId="43421"/>
    <cellStyle name="常规 2 9 3 3 7 2" xfId="43422"/>
    <cellStyle name="常规 2 9 3 3 8" xfId="43423"/>
    <cellStyle name="常规 2 9 3 3 8 2" xfId="43424"/>
    <cellStyle name="常规 2 9 3 3 9" xfId="43425"/>
    <cellStyle name="常规 2 9 3 3 9 2" xfId="43426"/>
    <cellStyle name="常规 2 9 3 4" xfId="43427"/>
    <cellStyle name="常规 2 9 3 4 2" xfId="43428"/>
    <cellStyle name="常规 2 9 3 5" xfId="43429"/>
    <cellStyle name="常规 2 9 3 5 2" xfId="43430"/>
    <cellStyle name="常规 2 9 3 6" xfId="43431"/>
    <cellStyle name="常规 2 9 3 7" xfId="43432"/>
    <cellStyle name="常规 2 9 4" xfId="43433"/>
    <cellStyle name="常规 2 9 4 10" xfId="43434"/>
    <cellStyle name="常规 2 9 4 2" xfId="43435"/>
    <cellStyle name="常规 2 9 4 2 10" xfId="43436"/>
    <cellStyle name="常规 2 9 4 2 2" xfId="43437"/>
    <cellStyle name="常规 2 9 4 2 2 10" xfId="43438"/>
    <cellStyle name="常规 2 9 4 2 2 10 2" xfId="43439"/>
    <cellStyle name="常规 2 9 4 2 2 11" xfId="43440"/>
    <cellStyle name="常规 2 9 4 2 2 11 2" xfId="43441"/>
    <cellStyle name="常规 2 9 4 2 2 12" xfId="43442"/>
    <cellStyle name="常规 2 9 4 2 2 12 2" xfId="43443"/>
    <cellStyle name="常规 2 9 4 2 2 13" xfId="43444"/>
    <cellStyle name="常规 2 9 4 2 2 13 2" xfId="43445"/>
    <cellStyle name="常规 2 9 4 2 2 14" xfId="43446"/>
    <cellStyle name="常规 2 9 4 2 2 15" xfId="43447"/>
    <cellStyle name="常规 2 9 4 2 2 2" xfId="43448"/>
    <cellStyle name="常规 2 9 4 2 2 2 2" xfId="43449"/>
    <cellStyle name="常规 2 9 4 2 2 2 2 2" xfId="43450"/>
    <cellStyle name="常规 2 9 4 2 2 2 3" xfId="43451"/>
    <cellStyle name="常规 2 9 4 2 2 2 3 2" xfId="43452"/>
    <cellStyle name="常规 2 9 4 2 2 2 4" xfId="43453"/>
    <cellStyle name="常规 2 9 4 2 2 2 5" xfId="43454"/>
    <cellStyle name="常规 2 9 4 2 2 3" xfId="43455"/>
    <cellStyle name="常规 2 9 4 2 2 3 2" xfId="43456"/>
    <cellStyle name="常规 2 9 4 2 2 3 2 2" xfId="43457"/>
    <cellStyle name="常规 2 9 4 2 2 3 3" xfId="43458"/>
    <cellStyle name="常规 2 9 4 2 2 3 3 2" xfId="43459"/>
    <cellStyle name="常规 2 9 4 2 2 3 4" xfId="43460"/>
    <cellStyle name="常规 2 9 4 2 2 3 5" xfId="43461"/>
    <cellStyle name="常规 2 9 4 2 2 4" xfId="43462"/>
    <cellStyle name="常规 2 9 4 2 2 4 2" xfId="43463"/>
    <cellStyle name="常规 2 9 4 2 2 4 2 2" xfId="43464"/>
    <cellStyle name="常规 2 9 4 2 2 4 3" xfId="43465"/>
    <cellStyle name="常规 2 9 4 2 2 4 3 2" xfId="43466"/>
    <cellStyle name="常规 2 9 4 2 2 4 4" xfId="43467"/>
    <cellStyle name="常规 2 9 4 2 2 4 5" xfId="43468"/>
    <cellStyle name="常规 2 9 4 2 2 5" xfId="43469"/>
    <cellStyle name="常规 2 9 4 2 2 5 2" xfId="43470"/>
    <cellStyle name="常规 2 9 4 2 2 5 2 2" xfId="43471"/>
    <cellStyle name="常规 2 9 4 2 2 5 3" xfId="43472"/>
    <cellStyle name="常规 2 9 4 2 2 5 3 2" xfId="43473"/>
    <cellStyle name="常规 2 9 4 2 2 5 4" xfId="43474"/>
    <cellStyle name="常规 2 9 4 2 2 5 5" xfId="43475"/>
    <cellStyle name="常规 2 9 4 2 2 6" xfId="43476"/>
    <cellStyle name="常规 2 9 4 2 2 6 2" xfId="43477"/>
    <cellStyle name="常规 2 9 4 2 2 7" xfId="43478"/>
    <cellStyle name="常规 2 9 4 2 2 7 2" xfId="43479"/>
    <cellStyle name="常规 2 9 4 2 2 8" xfId="43480"/>
    <cellStyle name="常规 2 9 4 2 2 8 2" xfId="43481"/>
    <cellStyle name="常规 2 9 4 2 2 9" xfId="43482"/>
    <cellStyle name="常规 2 9 4 2 2 9 2" xfId="43483"/>
    <cellStyle name="常规 2 9 4 2 3" xfId="43484"/>
    <cellStyle name="常规 2 9 4 2 3 2" xfId="43485"/>
    <cellStyle name="常规 2 9 4 2 3 2 2" xfId="43486"/>
    <cellStyle name="常规 2 9 4 2 3 3" xfId="43487"/>
    <cellStyle name="常规 2 9 4 2 3 3 2" xfId="43488"/>
    <cellStyle name="常规 2 9 4 2 3 4" xfId="43489"/>
    <cellStyle name="常规 2 9 4 2 3 5" xfId="43490"/>
    <cellStyle name="常规 2 9 4 2 4" xfId="43491"/>
    <cellStyle name="常规 2 9 4 2 4 10" xfId="43492"/>
    <cellStyle name="常规 2 9 4 2 4 10 2" xfId="43493"/>
    <cellStyle name="常规 2 9 4 2 4 11" xfId="43494"/>
    <cellStyle name="常规 2 9 4 2 4 11 2" xfId="43495"/>
    <cellStyle name="常规 2 9 4 2 4 12" xfId="43496"/>
    <cellStyle name="常规 2 9 4 2 4 12 2" xfId="43497"/>
    <cellStyle name="常规 2 9 4 2 4 13" xfId="43498"/>
    <cellStyle name="常规 2 9 4 2 4 14" xfId="43499"/>
    <cellStyle name="常规 2 9 4 2 4 2" xfId="43500"/>
    <cellStyle name="常规 2 9 4 2 4 2 2" xfId="43501"/>
    <cellStyle name="常规 2 9 4 2 4 2 2 2" xfId="43502"/>
    <cellStyle name="常规 2 9 4 2 4 2 3" xfId="43503"/>
    <cellStyle name="常规 2 9 4 2 4 2 3 2" xfId="43504"/>
    <cellStyle name="常规 2 9 4 2 4 2 4" xfId="43505"/>
    <cellStyle name="常规 2 9 4 2 4 2 5" xfId="43506"/>
    <cellStyle name="常规 2 9 4 2 4 3" xfId="43507"/>
    <cellStyle name="常规 2 9 4 2 4 3 2" xfId="43508"/>
    <cellStyle name="常规 2 9 4 2 4 3 2 2" xfId="43509"/>
    <cellStyle name="常规 2 9 4 2 4 3 3" xfId="43510"/>
    <cellStyle name="常规 2 9 4 2 4 3 3 2" xfId="43511"/>
    <cellStyle name="常规 2 9 4 2 4 3 4" xfId="43512"/>
    <cellStyle name="常规 2 9 4 2 4 3 5" xfId="43513"/>
    <cellStyle name="常规 2 9 4 2 4 4" xfId="43514"/>
    <cellStyle name="常规 2 9 4 2 4 4 2" xfId="43515"/>
    <cellStyle name="常规 2 9 4 2 4 4 2 2" xfId="43516"/>
    <cellStyle name="常规 2 9 4 2 4 4 3" xfId="43517"/>
    <cellStyle name="常规 2 9 4 2 4 4 3 2" xfId="43518"/>
    <cellStyle name="常规 2 9 4 2 4 4 4" xfId="43519"/>
    <cellStyle name="常规 2 9 4 2 4 4 5" xfId="43520"/>
    <cellStyle name="常规 2 9 4 2 4 5" xfId="43521"/>
    <cellStyle name="常规 2 9 4 2 4 5 2" xfId="43522"/>
    <cellStyle name="常规 2 9 4 2 4 6" xfId="43523"/>
    <cellStyle name="常规 2 9 4 2 4 6 2" xfId="43524"/>
    <cellStyle name="常规 2 9 4 2 4 7" xfId="43525"/>
    <cellStyle name="常规 2 9 4 2 4 7 2" xfId="43526"/>
    <cellStyle name="常规 2 9 4 2 4 8" xfId="43527"/>
    <cellStyle name="常规 2 9 4 2 4 8 2" xfId="43528"/>
    <cellStyle name="常规 2 9 4 2 4 9" xfId="43529"/>
    <cellStyle name="常规 2 9 4 2 4 9 2" xfId="43530"/>
    <cellStyle name="常规 2 9 4 2 5" xfId="43531"/>
    <cellStyle name="常规 2 9 4 2 5 2" xfId="43532"/>
    <cellStyle name="常规 2 9 4 2 5 2 2" xfId="43533"/>
    <cellStyle name="常规 2 9 4 2 5 3" xfId="43534"/>
    <cellStyle name="常规 2 9 4 2 5 3 2" xfId="43535"/>
    <cellStyle name="常规 2 9 4 2 5 4" xfId="43536"/>
    <cellStyle name="常规 2 9 4 2 5 5" xfId="43537"/>
    <cellStyle name="常规 2 9 4 2 6" xfId="43538"/>
    <cellStyle name="常规 2 9 4 2 6 2" xfId="43539"/>
    <cellStyle name="常规 2 9 4 2 6 2 2" xfId="43540"/>
    <cellStyle name="常规 2 9 4 2 6 3" xfId="43541"/>
    <cellStyle name="常规 2 9 4 2 6 3 2" xfId="43542"/>
    <cellStyle name="常规 2 9 4 2 6 4" xfId="43543"/>
    <cellStyle name="常规 2 9 4 2 6 5" xfId="43544"/>
    <cellStyle name="常规 2 9 4 2 7" xfId="43545"/>
    <cellStyle name="常规 2 9 4 2 7 2" xfId="43546"/>
    <cellStyle name="常规 2 9 4 2 8" xfId="43547"/>
    <cellStyle name="常规 2 9 4 2 8 2" xfId="43548"/>
    <cellStyle name="常规 2 9 4 2 9" xfId="43549"/>
    <cellStyle name="常规 2 9 4 3" xfId="43550"/>
    <cellStyle name="常规 2 9 4 3 2" xfId="43551"/>
    <cellStyle name="常规 2 9 4 3 2 10" xfId="43552"/>
    <cellStyle name="常规 2 9 4 3 2 10 2" xfId="43553"/>
    <cellStyle name="常规 2 9 4 3 2 11" xfId="43554"/>
    <cellStyle name="常规 2 9 4 3 2 11 2" xfId="43555"/>
    <cellStyle name="常规 2 9 4 3 2 12" xfId="43556"/>
    <cellStyle name="常规 2 9 4 3 2 12 2" xfId="43557"/>
    <cellStyle name="常规 2 9 4 3 2 13" xfId="43558"/>
    <cellStyle name="常规 2 9 4 3 2 14" xfId="43559"/>
    <cellStyle name="常规 2 9 4 3 2 2" xfId="43560"/>
    <cellStyle name="常规 2 9 4 3 2 2 2" xfId="43561"/>
    <cellStyle name="常规 2 9 4 3 2 2 2 2" xfId="43562"/>
    <cellStyle name="常规 2 9 4 3 2 2 3" xfId="43563"/>
    <cellStyle name="常规 2 9 4 3 2 2 3 2" xfId="43564"/>
    <cellStyle name="常规 2 9 4 3 2 2 4" xfId="43565"/>
    <cellStyle name="常规 2 9 4 3 2 2 5" xfId="43566"/>
    <cellStyle name="常规 2 9 4 3 2 3" xfId="43567"/>
    <cellStyle name="常规 2 9 4 3 2 3 2" xfId="43568"/>
    <cellStyle name="常规 2 9 4 3 2 3 2 2" xfId="43569"/>
    <cellStyle name="常规 2 9 4 3 2 3 3" xfId="43570"/>
    <cellStyle name="常规 2 9 4 3 2 3 3 2" xfId="43571"/>
    <cellStyle name="常规 2 9 4 3 2 3 4" xfId="43572"/>
    <cellStyle name="常规 2 9 4 3 2 3 5" xfId="43573"/>
    <cellStyle name="常规 2 9 4 3 2 4" xfId="43574"/>
    <cellStyle name="常规 2 9 4 3 2 4 2" xfId="43575"/>
    <cellStyle name="常规 2 9 4 3 2 4 2 2" xfId="43576"/>
    <cellStyle name="常规 2 9 4 3 2 4 3" xfId="43577"/>
    <cellStyle name="常规 2 9 4 3 2 4 3 2" xfId="43578"/>
    <cellStyle name="常规 2 9 4 3 2 4 4" xfId="43579"/>
    <cellStyle name="常规 2 9 4 3 2 4 5" xfId="43580"/>
    <cellStyle name="常规 2 9 4 3 2 5" xfId="43581"/>
    <cellStyle name="常规 2 9 4 3 2 5 2" xfId="43582"/>
    <cellStyle name="常规 2 9 4 3 2 6" xfId="43583"/>
    <cellStyle name="常规 2 9 4 3 2 6 2" xfId="43584"/>
    <cellStyle name="常规 2 9 4 3 2 7" xfId="43585"/>
    <cellStyle name="常规 2 9 4 3 2 7 2" xfId="43586"/>
    <cellStyle name="常规 2 9 4 3 2 8" xfId="43587"/>
    <cellStyle name="常规 2 9 4 3 2 8 2" xfId="43588"/>
    <cellStyle name="常规 2 9 4 3 2 9" xfId="43589"/>
    <cellStyle name="常规 2 9 4 3 2 9 2" xfId="43590"/>
    <cellStyle name="常规 2 9 4 3 3" xfId="43591"/>
    <cellStyle name="常规 2 9 4 3 3 2" xfId="43592"/>
    <cellStyle name="常规 2 9 4 3 3 2 2" xfId="43593"/>
    <cellStyle name="常规 2 9 4 3 3 3" xfId="43594"/>
    <cellStyle name="常规 2 9 4 3 3 3 2" xfId="43595"/>
    <cellStyle name="常规 2 9 4 3 3 4" xfId="43596"/>
    <cellStyle name="常规 2 9 4 3 3 5" xfId="43597"/>
    <cellStyle name="常规 2 9 4 3 4" xfId="43598"/>
    <cellStyle name="常规 2 9 4 3 4 2" xfId="43599"/>
    <cellStyle name="常规 2 9 4 3 4 2 2" xfId="43600"/>
    <cellStyle name="常规 2 9 4 3 4 3" xfId="43601"/>
    <cellStyle name="常规 2 9 4 3 4 3 2" xfId="43602"/>
    <cellStyle name="常规 2 9 4 3 4 4" xfId="43603"/>
    <cellStyle name="常规 2 9 4 3 4 5" xfId="43604"/>
    <cellStyle name="常规 2 9 4 3 5" xfId="43605"/>
    <cellStyle name="常规 2 9 4 3 5 2" xfId="43606"/>
    <cellStyle name="常规 2 9 4 3 6" xfId="43607"/>
    <cellStyle name="常规 2 9 4 3 6 2" xfId="43608"/>
    <cellStyle name="常规 2 9 4 3 7" xfId="43609"/>
    <cellStyle name="常规 2 9 4 3 8" xfId="43610"/>
    <cellStyle name="常规 2 9 4 4" xfId="43611"/>
    <cellStyle name="常规 2 9 4 4 10" xfId="43612"/>
    <cellStyle name="常规 2 9 4 4 10 2" xfId="43613"/>
    <cellStyle name="常规 2 9 4 4 11" xfId="43614"/>
    <cellStyle name="常规 2 9 4 4 11 2" xfId="43615"/>
    <cellStyle name="常规 2 9 4 4 12" xfId="43616"/>
    <cellStyle name="常规 2 9 4 4 12 2" xfId="43617"/>
    <cellStyle name="常规 2 9 4 4 13" xfId="43618"/>
    <cellStyle name="常规 2 9 4 4 14" xfId="43619"/>
    <cellStyle name="常规 2 9 4 4 2" xfId="43620"/>
    <cellStyle name="常规 2 9 4 4 2 2" xfId="43621"/>
    <cellStyle name="常规 2 9 4 4 2 2 2" xfId="43622"/>
    <cellStyle name="常规 2 9 4 4 2 3" xfId="43623"/>
    <cellStyle name="常规 2 9 4 4 2 3 2" xfId="43624"/>
    <cellStyle name="常规 2 9 4 4 2 4" xfId="43625"/>
    <cellStyle name="常规 2 9 4 4 2 5" xfId="43626"/>
    <cellStyle name="常规 2 9 4 4 3" xfId="43627"/>
    <cellStyle name="常规 2 9 4 4 3 2" xfId="43628"/>
    <cellStyle name="常规 2 9 4 4 3 2 2" xfId="43629"/>
    <cellStyle name="常规 2 9 4 4 3 3" xfId="43630"/>
    <cellStyle name="常规 2 9 4 4 3 3 2" xfId="43631"/>
    <cellStyle name="常规 2 9 4 4 3 4" xfId="43632"/>
    <cellStyle name="常规 2 9 4 4 3 5" xfId="43633"/>
    <cellStyle name="常规 2 9 4 4 4" xfId="43634"/>
    <cellStyle name="常规 2 9 4 4 4 2" xfId="43635"/>
    <cellStyle name="常规 2 9 4 4 4 2 2" xfId="43636"/>
    <cellStyle name="常规 2 9 4 4 4 3" xfId="43637"/>
    <cellStyle name="常规 2 9 4 4 4 3 2" xfId="43638"/>
    <cellStyle name="常规 2 9 4 4 4 4" xfId="43639"/>
    <cellStyle name="常规 2 9 4 4 4 5" xfId="43640"/>
    <cellStyle name="常规 2 9 4 4 5" xfId="43641"/>
    <cellStyle name="常规 2 9 4 4 5 2" xfId="43642"/>
    <cellStyle name="常规 2 9 4 4 6" xfId="43643"/>
    <cellStyle name="常规 2 9 4 4 6 2" xfId="43644"/>
    <cellStyle name="常规 2 9 4 4 7" xfId="43645"/>
    <cellStyle name="常规 2 9 4 4 7 2" xfId="43646"/>
    <cellStyle name="常规 2 9 4 4 8" xfId="43647"/>
    <cellStyle name="常规 2 9 4 4 8 2" xfId="43648"/>
    <cellStyle name="常规 2 9 4 4 9" xfId="43649"/>
    <cellStyle name="常规 2 9 4 4 9 2" xfId="43650"/>
    <cellStyle name="常规 2 9 4 5" xfId="43651"/>
    <cellStyle name="常规 2 9 4 5 2" xfId="43652"/>
    <cellStyle name="常规 2 9 4 5 2 2" xfId="43653"/>
    <cellStyle name="常规 2 9 4 5 2 2 2" xfId="43654"/>
    <cellStyle name="常规 2 9 4 5 2 3" xfId="43655"/>
    <cellStyle name="常规 2 9 4 5 2 3 2" xfId="43656"/>
    <cellStyle name="常规 2 9 4 5 2 4" xfId="43657"/>
    <cellStyle name="常规 2 9 4 5 2 5" xfId="43658"/>
    <cellStyle name="常规 2 9 4 5 3" xfId="43659"/>
    <cellStyle name="常规 2 9 4 5 3 2" xfId="43660"/>
    <cellStyle name="常规 2 9 4 5 3 2 2" xfId="43661"/>
    <cellStyle name="常规 2 9 4 5 3 3" xfId="43662"/>
    <cellStyle name="常规 2 9 4 5 3 3 2" xfId="43663"/>
    <cellStyle name="常规 2 9 4 5 3 4" xfId="43664"/>
    <cellStyle name="常规 2 9 4 5 3 5" xfId="43665"/>
    <cellStyle name="常规 2 9 4 5 4" xfId="43666"/>
    <cellStyle name="常规 2 9 4 5 5" xfId="43667"/>
    <cellStyle name="常规 2 9 4 5 6" xfId="43668"/>
    <cellStyle name="常规 2 9 4 5 7" xfId="43669"/>
    <cellStyle name="常规 2 9 4 6" xfId="43670"/>
    <cellStyle name="常规 2 9 4 6 2" xfId="43671"/>
    <cellStyle name="常规 2 9 4 6 3" xfId="43672"/>
    <cellStyle name="常规 2 9 4 6 4" xfId="43673"/>
    <cellStyle name="常规 2 9 4 6 5" xfId="43674"/>
    <cellStyle name="常规 2 9 4 7" xfId="43675"/>
    <cellStyle name="常规 2 9 4 7 2" xfId="43676"/>
    <cellStyle name="常规 2 9 4 8" xfId="43677"/>
    <cellStyle name="常规 2 9 4 8 2" xfId="43678"/>
    <cellStyle name="常规 2 9 4 9" xfId="43679"/>
    <cellStyle name="常规 2 9 5" xfId="43680"/>
    <cellStyle name="常规 2 9 5 10" xfId="43681"/>
    <cellStyle name="常规 2 9 5 2" xfId="43682"/>
    <cellStyle name="常规 2 9 5 2 10" xfId="43683"/>
    <cellStyle name="常规 2 9 5 2 10 2" xfId="43684"/>
    <cellStyle name="常规 2 9 5 2 11" xfId="43685"/>
    <cellStyle name="常规 2 9 5 2 11 2" xfId="43686"/>
    <cellStyle name="常规 2 9 5 2 12" xfId="43687"/>
    <cellStyle name="常规 2 9 5 2 12 2" xfId="43688"/>
    <cellStyle name="常规 2 9 5 2 13" xfId="43689"/>
    <cellStyle name="常规 2 9 5 2 13 2" xfId="43690"/>
    <cellStyle name="常规 2 9 5 2 14" xfId="43691"/>
    <cellStyle name="常规 2 9 5 2 15" xfId="43692"/>
    <cellStyle name="常规 2 9 5 2 2" xfId="43693"/>
    <cellStyle name="常规 2 9 5 2 2 2" xfId="43694"/>
    <cellStyle name="常规 2 9 5 2 2 2 2" xfId="43695"/>
    <cellStyle name="常规 2 9 5 2 2 3" xfId="43696"/>
    <cellStyle name="常规 2 9 5 2 2 3 2" xfId="43697"/>
    <cellStyle name="常规 2 9 5 2 2 4" xfId="43698"/>
    <cellStyle name="常规 2 9 5 2 2 5" xfId="43699"/>
    <cellStyle name="常规 2 9 5 2 3" xfId="43700"/>
    <cellStyle name="常规 2 9 5 2 3 2" xfId="43701"/>
    <cellStyle name="常规 2 9 5 2 3 2 2" xfId="43702"/>
    <cellStyle name="常规 2 9 5 2 3 3" xfId="43703"/>
    <cellStyle name="常规 2 9 5 2 3 3 2" xfId="43704"/>
    <cellStyle name="常规 2 9 5 2 3 4" xfId="43705"/>
    <cellStyle name="常规 2 9 5 2 3 5" xfId="43706"/>
    <cellStyle name="常规 2 9 5 2 4" xfId="43707"/>
    <cellStyle name="常规 2 9 5 2 4 2" xfId="43708"/>
    <cellStyle name="常规 2 9 5 2 4 2 2" xfId="43709"/>
    <cellStyle name="常规 2 9 5 2 4 3" xfId="43710"/>
    <cellStyle name="常规 2 9 5 2 4 3 2" xfId="43711"/>
    <cellStyle name="常规 2 9 5 2 4 4" xfId="43712"/>
    <cellStyle name="常规 2 9 5 2 4 5" xfId="43713"/>
    <cellStyle name="常规 2 9 5 2 5" xfId="43714"/>
    <cellStyle name="常规 2 9 5 2 5 2" xfId="43715"/>
    <cellStyle name="常规 2 9 5 2 5 2 2" xfId="43716"/>
    <cellStyle name="常规 2 9 5 2 5 3" xfId="43717"/>
    <cellStyle name="常规 2 9 5 2 5 3 2" xfId="43718"/>
    <cellStyle name="常规 2 9 5 2 5 4" xfId="43719"/>
    <cellStyle name="常规 2 9 5 2 5 5" xfId="43720"/>
    <cellStyle name="常规 2 9 5 2 6" xfId="43721"/>
    <cellStyle name="常规 2 9 5 2 6 2" xfId="43722"/>
    <cellStyle name="常规 2 9 5 2 7" xfId="43723"/>
    <cellStyle name="常规 2 9 5 2 7 2" xfId="43724"/>
    <cellStyle name="常规 2 9 5 2 8" xfId="43725"/>
    <cellStyle name="常规 2 9 5 2 8 2" xfId="43726"/>
    <cellStyle name="常规 2 9 5 2 9" xfId="43727"/>
    <cellStyle name="常规 2 9 5 2 9 2" xfId="43728"/>
    <cellStyle name="常规 2 9 5 3" xfId="43729"/>
    <cellStyle name="常规 2 9 5 3 2" xfId="43730"/>
    <cellStyle name="常规 2 9 5 3 2 2" xfId="43731"/>
    <cellStyle name="常规 2 9 5 3 3" xfId="43732"/>
    <cellStyle name="常规 2 9 5 3 3 2" xfId="43733"/>
    <cellStyle name="常规 2 9 5 3 4" xfId="43734"/>
    <cellStyle name="常规 2 9 5 3 5" xfId="43735"/>
    <cellStyle name="常规 2 9 5 4" xfId="43736"/>
    <cellStyle name="常规 2 9 5 4 10" xfId="43737"/>
    <cellStyle name="常规 2 9 5 4 10 2" xfId="43738"/>
    <cellStyle name="常规 2 9 5 4 11" xfId="43739"/>
    <cellStyle name="常规 2 9 5 4 11 2" xfId="43740"/>
    <cellStyle name="常规 2 9 5 4 12" xfId="43741"/>
    <cellStyle name="常规 2 9 5 4 12 2" xfId="43742"/>
    <cellStyle name="常规 2 9 5 4 13" xfId="43743"/>
    <cellStyle name="常规 2 9 5 4 14" xfId="43744"/>
    <cellStyle name="常规 2 9 5 4 2" xfId="43745"/>
    <cellStyle name="常规 2 9 5 4 2 2" xfId="43746"/>
    <cellStyle name="常规 2 9 5 4 2 2 2" xfId="43747"/>
    <cellStyle name="常规 2 9 5 4 2 3" xfId="43748"/>
    <cellStyle name="常规 2 9 5 4 2 3 2" xfId="43749"/>
    <cellStyle name="常规 2 9 5 4 2 4" xfId="43750"/>
    <cellStyle name="常规 2 9 5 4 2 5" xfId="43751"/>
    <cellStyle name="常规 2 9 5 4 3" xfId="43752"/>
    <cellStyle name="常规 2 9 5 4 3 2" xfId="43753"/>
    <cellStyle name="常规 2 9 5 4 3 2 2" xfId="43754"/>
    <cellStyle name="常规 2 9 5 4 3 3" xfId="43755"/>
    <cellStyle name="常规 2 9 5 4 3 3 2" xfId="43756"/>
    <cellStyle name="常规 2 9 5 4 3 4" xfId="43757"/>
    <cellStyle name="常规 2 9 5 4 3 5" xfId="43758"/>
    <cellStyle name="常规 2 9 5 4 4" xfId="43759"/>
    <cellStyle name="常规 2 9 5 4 4 2" xfId="43760"/>
    <cellStyle name="常规 2 9 5 4 4 2 2" xfId="43761"/>
    <cellStyle name="常规 2 9 5 4 4 3" xfId="43762"/>
    <cellStyle name="常规 2 9 5 4 4 3 2" xfId="43763"/>
    <cellStyle name="常规 2 9 5 4 4 4" xfId="43764"/>
    <cellStyle name="常规 2 9 5 4 4 5" xfId="43765"/>
    <cellStyle name="常规 2 9 5 4 5" xfId="43766"/>
    <cellStyle name="常规 2 9 5 4 5 2" xfId="43767"/>
    <cellStyle name="常规 2 9 5 4 6" xfId="43768"/>
    <cellStyle name="常规 2 9 5 4 6 2" xfId="43769"/>
    <cellStyle name="常规 2 9 5 4 7" xfId="43770"/>
    <cellStyle name="常规 2 9 5 4 7 2" xfId="43771"/>
    <cellStyle name="常规 2 9 5 4 8" xfId="43772"/>
    <cellStyle name="常规 2 9 5 4 8 2" xfId="43773"/>
    <cellStyle name="常规 2 9 5 4 9" xfId="43774"/>
    <cellStyle name="常规 2 9 5 4 9 2" xfId="43775"/>
    <cellStyle name="常规 2 9 5 5" xfId="43776"/>
    <cellStyle name="常规 2 9 5 5 2" xfId="43777"/>
    <cellStyle name="常规 2 9 5 5 2 2" xfId="43778"/>
    <cellStyle name="常规 2 9 5 5 2 2 2" xfId="43779"/>
    <cellStyle name="常规 2 9 5 5 2 3" xfId="43780"/>
    <cellStyle name="常规 2 9 5 5 2 3 2" xfId="43781"/>
    <cellStyle name="常规 2 9 5 5 2 4" xfId="43782"/>
    <cellStyle name="常规 2 9 5 5 2 5" xfId="43783"/>
    <cellStyle name="常规 2 9 5 5 3" xfId="43784"/>
    <cellStyle name="常规 2 9 5 5 3 2" xfId="43785"/>
    <cellStyle name="常规 2 9 5 5 3 2 2" xfId="43786"/>
    <cellStyle name="常规 2 9 5 5 3 3" xfId="43787"/>
    <cellStyle name="常规 2 9 5 5 3 3 2" xfId="43788"/>
    <cellStyle name="常规 2 9 5 5 3 4" xfId="43789"/>
    <cellStyle name="常规 2 9 5 5 3 5" xfId="43790"/>
    <cellStyle name="常规 2 9 5 5 4" xfId="43791"/>
    <cellStyle name="常规 2 9 5 5 5" xfId="43792"/>
    <cellStyle name="常规 2 9 5 5 6" xfId="43793"/>
    <cellStyle name="常规 2 9 5 5 7" xfId="43794"/>
    <cellStyle name="常规 2 9 5 6" xfId="43795"/>
    <cellStyle name="常规 2 9 5 6 2" xfId="43796"/>
    <cellStyle name="常规 2 9 5 6 3" xfId="43797"/>
    <cellStyle name="常规 2 9 5 6 4" xfId="43798"/>
    <cellStyle name="常规 2 9 5 6 5" xfId="43799"/>
    <cellStyle name="常规 2 9 5 7" xfId="43800"/>
    <cellStyle name="常规 2 9 5 7 2" xfId="43801"/>
    <cellStyle name="常规 2 9 5 8" xfId="43802"/>
    <cellStyle name="常规 2 9 5 8 2" xfId="43803"/>
    <cellStyle name="常规 2 9 5 9" xfId="43804"/>
    <cellStyle name="常规 2 9 6" xfId="43805"/>
    <cellStyle name="常规 2 9 6 2" xfId="43806"/>
    <cellStyle name="常规 2 9 6 2 2" xfId="43807"/>
    <cellStyle name="常规 2 9 6 2 2 2" xfId="43808"/>
    <cellStyle name="常规 2 9 6 2 3" xfId="43809"/>
    <cellStyle name="常规 2 9 6 2 3 2" xfId="43810"/>
    <cellStyle name="常规 2 9 6 2 4" xfId="43811"/>
    <cellStyle name="常规 2 9 6 2 5" xfId="43812"/>
    <cellStyle name="常规 2 9 6 3" xfId="43813"/>
    <cellStyle name="常规 2 9 6 3 10" xfId="43814"/>
    <cellStyle name="常规 2 9 6 3 10 2" xfId="43815"/>
    <cellStyle name="常规 2 9 6 3 11" xfId="43816"/>
    <cellStyle name="常规 2 9 6 3 11 2" xfId="43817"/>
    <cellStyle name="常规 2 9 6 3 12" xfId="43818"/>
    <cellStyle name="常规 2 9 6 3 12 2" xfId="43819"/>
    <cellStyle name="常规 2 9 6 3 13" xfId="43820"/>
    <cellStyle name="常规 2 9 6 3 14" xfId="43821"/>
    <cellStyle name="常规 2 9 6 3 2" xfId="43822"/>
    <cellStyle name="常规 2 9 6 3 2 2" xfId="43823"/>
    <cellStyle name="常规 2 9 6 3 2 2 2" xfId="43824"/>
    <cellStyle name="常规 2 9 6 3 2 3" xfId="43825"/>
    <cellStyle name="常规 2 9 6 3 2 3 2" xfId="43826"/>
    <cellStyle name="常规 2 9 6 3 2 4" xfId="43827"/>
    <cellStyle name="常规 2 9 6 3 2 5" xfId="43828"/>
    <cellStyle name="常规 2 9 6 3 3" xfId="43829"/>
    <cellStyle name="常规 2 9 6 3 3 2" xfId="43830"/>
    <cellStyle name="常规 2 9 6 3 3 2 2" xfId="43831"/>
    <cellStyle name="常规 2 9 6 3 3 3" xfId="43832"/>
    <cellStyle name="常规 2 9 6 3 3 3 2" xfId="43833"/>
    <cellStyle name="常规 2 9 6 3 3 4" xfId="43834"/>
    <cellStyle name="常规 2 9 6 3 3 5" xfId="43835"/>
    <cellStyle name="常规 2 9 6 3 4" xfId="43836"/>
    <cellStyle name="常规 2 9 6 3 4 2" xfId="43837"/>
    <cellStyle name="常规 2 9 6 3 4 2 2" xfId="43838"/>
    <cellStyle name="常规 2 9 6 3 4 3" xfId="43839"/>
    <cellStyle name="常规 2 9 6 3 4 3 2" xfId="43840"/>
    <cellStyle name="常规 2 9 6 3 4 4" xfId="43841"/>
    <cellStyle name="常规 2 9 6 3 4 5" xfId="43842"/>
    <cellStyle name="常规 2 9 6 3 5" xfId="43843"/>
    <cellStyle name="常规 2 9 6 3 5 2" xfId="43844"/>
    <cellStyle name="常规 2 9 6 3 6" xfId="43845"/>
    <cellStyle name="常规 2 9 6 3 6 2" xfId="43846"/>
    <cellStyle name="常规 2 9 6 3 7" xfId="43847"/>
    <cellStyle name="常规 2 9 6 3 7 2" xfId="43848"/>
    <cellStyle name="常规 2 9 6 3 8" xfId="43849"/>
    <cellStyle name="常规 2 9 6 3 8 2" xfId="43850"/>
    <cellStyle name="常规 2 9 6 3 9" xfId="43851"/>
    <cellStyle name="常规 2 9 6 3 9 2" xfId="43852"/>
    <cellStyle name="常规 2 9 6 4" xfId="43853"/>
    <cellStyle name="常规 2 9 6 4 2" xfId="43854"/>
    <cellStyle name="常规 2 9 6 4 2 2" xfId="43855"/>
    <cellStyle name="常规 2 9 6 4 2 2 2" xfId="43856"/>
    <cellStyle name="常规 2 9 6 4 2 3" xfId="43857"/>
    <cellStyle name="常规 2 9 6 4 2 3 2" xfId="43858"/>
    <cellStyle name="常规 2 9 6 4 2 4" xfId="43859"/>
    <cellStyle name="常规 2 9 6 4 2 5" xfId="43860"/>
    <cellStyle name="常规 2 9 6 4 3" xfId="43861"/>
    <cellStyle name="常规 2 9 6 4 3 2" xfId="43862"/>
    <cellStyle name="常规 2 9 6 4 3 2 2" xfId="43863"/>
    <cellStyle name="常规 2 9 6 4 3 3" xfId="43864"/>
    <cellStyle name="常规 2 9 6 4 3 3 2" xfId="43865"/>
    <cellStyle name="常规 2 9 6 4 3 4" xfId="43866"/>
    <cellStyle name="常规 2 9 6 4 3 5" xfId="43867"/>
    <cellStyle name="常规 2 9 6 4 4" xfId="43868"/>
    <cellStyle name="常规 2 9 6 4 5" xfId="43869"/>
    <cellStyle name="常规 2 9 6 4 6" xfId="43870"/>
    <cellStyle name="常规 2 9 6 4 7" xfId="43871"/>
    <cellStyle name="常规 2 9 6 5" xfId="43872"/>
    <cellStyle name="常规 2 9 6 5 2" xfId="43873"/>
    <cellStyle name="常规 2 9 6 5 3" xfId="43874"/>
    <cellStyle name="常规 2 9 6 5 4" xfId="43875"/>
    <cellStyle name="常规 2 9 6 5 5" xfId="43876"/>
    <cellStyle name="常规 2 9 6 6" xfId="43877"/>
    <cellStyle name="常规 2 9 6 6 2" xfId="43878"/>
    <cellStyle name="常规 2 9 6 7" xfId="43879"/>
    <cellStyle name="常规 2 9 6 7 2" xfId="43880"/>
    <cellStyle name="常规 2 9 6 8" xfId="43881"/>
    <cellStyle name="常规 2 9 6 9" xfId="43882"/>
    <cellStyle name="常规 2 9 7" xfId="43883"/>
    <cellStyle name="常规 2 9 7 2" xfId="43884"/>
    <cellStyle name="常规 2 9 7 2 2" xfId="43885"/>
    <cellStyle name="常规 2 9 7 2 2 2" xfId="43886"/>
    <cellStyle name="常规 2 9 7 2 3" xfId="43887"/>
    <cellStyle name="常规 2 9 7 2 3 2" xfId="43888"/>
    <cellStyle name="常规 2 9 7 2 4" xfId="43889"/>
    <cellStyle name="常规 2 9 7 2 5" xfId="43890"/>
    <cellStyle name="常规 2 9 7 3" xfId="43891"/>
    <cellStyle name="常规 2 9 7 3 10" xfId="43892"/>
    <cellStyle name="常规 2 9 7 3 10 2" xfId="43893"/>
    <cellStyle name="常规 2 9 7 3 11" xfId="43894"/>
    <cellStyle name="常规 2 9 7 3 11 2" xfId="43895"/>
    <cellStyle name="常规 2 9 7 3 12" xfId="43896"/>
    <cellStyle name="常规 2 9 7 3 12 2" xfId="43897"/>
    <cellStyle name="常规 2 9 7 3 13" xfId="43898"/>
    <cellStyle name="常规 2 9 7 3 14" xfId="43899"/>
    <cellStyle name="常规 2 9 7 3 2" xfId="43900"/>
    <cellStyle name="常规 2 9 7 3 2 2" xfId="43901"/>
    <cellStyle name="常规 2 9 7 3 2 2 2" xfId="43902"/>
    <cellStyle name="常规 2 9 7 3 2 3" xfId="43903"/>
    <cellStyle name="常规 2 9 7 3 2 3 2" xfId="43904"/>
    <cellStyle name="常规 2 9 7 3 2 4" xfId="43905"/>
    <cellStyle name="常规 2 9 7 3 2 5" xfId="43906"/>
    <cellStyle name="常规 2 9 7 3 3" xfId="43907"/>
    <cellStyle name="常规 2 9 7 3 3 2" xfId="43908"/>
    <cellStyle name="常规 2 9 7 3 3 2 2" xfId="43909"/>
    <cellStyle name="常规 2 9 7 3 3 3" xfId="43910"/>
    <cellStyle name="常规 2 9 7 3 3 3 2" xfId="43911"/>
    <cellStyle name="常规 2 9 7 3 3 4" xfId="43912"/>
    <cellStyle name="常规 2 9 7 3 3 5" xfId="43913"/>
    <cellStyle name="常规 2 9 7 3 4" xfId="43914"/>
    <cellStyle name="常规 2 9 7 3 4 2" xfId="43915"/>
    <cellStyle name="常规 2 9 7 3 4 2 2" xfId="43916"/>
    <cellStyle name="常规 2 9 7 3 4 3" xfId="43917"/>
    <cellStyle name="常规 2 9 7 3 4 3 2" xfId="43918"/>
    <cellStyle name="常规 2 9 7 3 4 4" xfId="43919"/>
    <cellStyle name="常规 2 9 7 3 4 5" xfId="43920"/>
    <cellStyle name="常规 2 9 7 3 5" xfId="43921"/>
    <cellStyle name="常规 2 9 7 3 5 2" xfId="43922"/>
    <cellStyle name="常规 2 9 7 3 6" xfId="43923"/>
    <cellStyle name="常规 2 9 7 3 6 2" xfId="43924"/>
    <cellStyle name="常规 2 9 7 3 7" xfId="43925"/>
    <cellStyle name="常规 2 9 7 3 7 2" xfId="43926"/>
    <cellStyle name="常规 2 9 7 3 8" xfId="43927"/>
    <cellStyle name="常规 2 9 7 3 8 2" xfId="43928"/>
    <cellStyle name="常规 2 9 7 3 9" xfId="43929"/>
    <cellStyle name="常规 2 9 7 3 9 2" xfId="43930"/>
    <cellStyle name="常规 2 9 7 4" xfId="43931"/>
    <cellStyle name="常规 2 9 7 4 2" xfId="43932"/>
    <cellStyle name="常规 2 9 7 4 2 2" xfId="43933"/>
    <cellStyle name="常规 2 9 7 4 2 2 2" xfId="43934"/>
    <cellStyle name="常规 2 9 7 4 2 3" xfId="43935"/>
    <cellStyle name="常规 2 9 7 4 2 3 2" xfId="43936"/>
    <cellStyle name="常规 2 9 7 4 2 4" xfId="43937"/>
    <cellStyle name="常规 2 9 7 4 2 5" xfId="43938"/>
    <cellStyle name="常规 2 9 7 4 3" xfId="43939"/>
    <cellStyle name="常规 2 9 7 4 3 2" xfId="43940"/>
    <cellStyle name="常规 2 9 7 4 3 2 2" xfId="43941"/>
    <cellStyle name="常规 2 9 7 4 3 3" xfId="43942"/>
    <cellStyle name="常规 2 9 7 4 3 3 2" xfId="43943"/>
    <cellStyle name="常规 2 9 7 4 3 4" xfId="43944"/>
    <cellStyle name="常规 2 9 7 4 3 5" xfId="43945"/>
    <cellStyle name="常规 2 9 7 4 4" xfId="43946"/>
    <cellStyle name="常规 2 9 7 4 5" xfId="43947"/>
    <cellStyle name="常规 2 9 7 4 6" xfId="43948"/>
    <cellStyle name="常规 2 9 7 4 7" xfId="43949"/>
    <cellStyle name="常规 2 9 7 5" xfId="43950"/>
    <cellStyle name="常规 2 9 7 5 2" xfId="43951"/>
    <cellStyle name="常规 2 9 7 5 3" xfId="43952"/>
    <cellStyle name="常规 2 9 7 5 4" xfId="43953"/>
    <cellStyle name="常规 2 9 7 5 5" xfId="43954"/>
    <cellStyle name="常规 2 9 7 6" xfId="43955"/>
    <cellStyle name="常规 2 9 7 6 2" xfId="43956"/>
    <cellStyle name="常规 2 9 7 7" xfId="43957"/>
    <cellStyle name="常规 2 9 7 7 2" xfId="43958"/>
    <cellStyle name="常规 2 9 7 8" xfId="43959"/>
    <cellStyle name="常规 2 9 7 9" xfId="43960"/>
    <cellStyle name="常规 2 9 8" xfId="43961"/>
    <cellStyle name="常规 2 9 8 2" xfId="43962"/>
    <cellStyle name="常规 2 9 8 2 10" xfId="43963"/>
    <cellStyle name="常规 2 9 8 2 10 2" xfId="43964"/>
    <cellStyle name="常规 2 9 8 2 11" xfId="43965"/>
    <cellStyle name="常规 2 9 8 2 11 2" xfId="43966"/>
    <cellStyle name="常规 2 9 8 2 12" xfId="43967"/>
    <cellStyle name="常规 2 9 8 2 12 2" xfId="43968"/>
    <cellStyle name="常规 2 9 8 2 13" xfId="43969"/>
    <cellStyle name="常规 2 9 8 2 14" xfId="43970"/>
    <cellStyle name="常规 2 9 8 2 2" xfId="43971"/>
    <cellStyle name="常规 2 9 8 2 2 2" xfId="43972"/>
    <cellStyle name="常规 2 9 8 2 2 2 2" xfId="43973"/>
    <cellStyle name="常规 2 9 8 2 2 3" xfId="43974"/>
    <cellStyle name="常规 2 9 8 2 2 3 2" xfId="43975"/>
    <cellStyle name="常规 2 9 8 2 2 4" xfId="43976"/>
    <cellStyle name="常规 2 9 8 2 2 5" xfId="43977"/>
    <cellStyle name="常规 2 9 8 2 3" xfId="43978"/>
    <cellStyle name="常规 2 9 8 2 3 2" xfId="43979"/>
    <cellStyle name="常规 2 9 8 2 3 2 2" xfId="43980"/>
    <cellStyle name="常规 2 9 8 2 3 3" xfId="43981"/>
    <cellStyle name="常规 2 9 8 2 3 3 2" xfId="43982"/>
    <cellStyle name="常规 2 9 8 2 3 4" xfId="43983"/>
    <cellStyle name="常规 2 9 8 2 3 5" xfId="43984"/>
    <cellStyle name="常规 2 9 8 2 4" xfId="43985"/>
    <cellStyle name="常规 2 9 8 2 4 2" xfId="43986"/>
    <cellStyle name="常规 2 9 8 2 4 2 2" xfId="43987"/>
    <cellStyle name="常规 2 9 8 2 4 3" xfId="43988"/>
    <cellStyle name="常规 2 9 8 2 4 3 2" xfId="43989"/>
    <cellStyle name="常规 2 9 8 2 4 4" xfId="43990"/>
    <cellStyle name="常规 2 9 8 2 4 5" xfId="43991"/>
    <cellStyle name="常规 2 9 8 2 5" xfId="43992"/>
    <cellStyle name="常规 2 9 8 2 5 2" xfId="43993"/>
    <cellStyle name="常规 2 9 8 2 6" xfId="43994"/>
    <cellStyle name="常规 2 9 8 2 6 2" xfId="43995"/>
    <cellStyle name="常规 2 9 8 2 7" xfId="43996"/>
    <cellStyle name="常规 2 9 8 2 7 2" xfId="43997"/>
    <cellStyle name="常规 2 9 8 2 8" xfId="43998"/>
    <cellStyle name="常规 2 9 8 2 8 2" xfId="43999"/>
    <cellStyle name="常规 2 9 8 2 9" xfId="44000"/>
    <cellStyle name="常规 2 9 8 2 9 2" xfId="44001"/>
    <cellStyle name="常规 2 9 8 3" xfId="44002"/>
    <cellStyle name="常规 2 9 8 3 2" xfId="44003"/>
    <cellStyle name="常规 2 9 8 3 2 2" xfId="44004"/>
    <cellStyle name="常规 2 9 8 3 2 2 2" xfId="44005"/>
    <cellStyle name="常规 2 9 8 3 2 3" xfId="44006"/>
    <cellStyle name="常规 2 9 8 3 2 3 2" xfId="44007"/>
    <cellStyle name="常规 2 9 8 3 2 4" xfId="44008"/>
    <cellStyle name="常规 2 9 8 3 2 5" xfId="44009"/>
    <cellStyle name="常规 2 9 8 3 3" xfId="44010"/>
    <cellStyle name="常规 2 9 8 3 3 2" xfId="44011"/>
    <cellStyle name="常规 2 9 8 3 3 2 2" xfId="44012"/>
    <cellStyle name="常规 2 9 8 3 3 3" xfId="44013"/>
    <cellStyle name="常规 2 9 8 3 3 3 2" xfId="44014"/>
    <cellStyle name="常规 2 9 8 3 3 4" xfId="44015"/>
    <cellStyle name="常规 2 9 8 3 3 5" xfId="44016"/>
    <cellStyle name="常规 2 9 8 3 4" xfId="44017"/>
    <cellStyle name="常规 2 9 8 3 5" xfId="44018"/>
    <cellStyle name="常规 2 9 8 3 6" xfId="44019"/>
    <cellStyle name="常规 2 9 8 3 7" xfId="44020"/>
    <cellStyle name="常规 2 9 8 4" xfId="44021"/>
    <cellStyle name="常规 2 9 8 4 2" xfId="44022"/>
    <cellStyle name="常规 2 9 8 4 3" xfId="44023"/>
    <cellStyle name="常规 2 9 8 4 4" xfId="44024"/>
    <cellStyle name="常规 2 9 8 4 5" xfId="44025"/>
    <cellStyle name="常规 2 9 8 5" xfId="44026"/>
    <cellStyle name="常规 2 9 8 5 2" xfId="44027"/>
    <cellStyle name="常规 2 9 8 6" xfId="44028"/>
    <cellStyle name="常规 2 9 8 6 2" xfId="44029"/>
    <cellStyle name="常规 2 9 8 7" xfId="44030"/>
    <cellStyle name="常规 2 9 8 8" xfId="44031"/>
    <cellStyle name="常规 2 9 9" xfId="44032"/>
    <cellStyle name="常规 2 9 9 2" xfId="44033"/>
    <cellStyle name="常规 2 9 9 2 10" xfId="44034"/>
    <cellStyle name="常规 2 9 9 2 10 2" xfId="44035"/>
    <cellStyle name="常规 2 9 9 2 11" xfId="44036"/>
    <cellStyle name="常规 2 9 9 2 11 2" xfId="44037"/>
    <cellStyle name="常规 2 9 9 2 12" xfId="44038"/>
    <cellStyle name="常规 2 9 9 2 12 2" xfId="44039"/>
    <cellStyle name="常规 2 9 9 2 13" xfId="44040"/>
    <cellStyle name="常规 2 9 9 2 14" xfId="44041"/>
    <cellStyle name="常规 2 9 9 2 2" xfId="44042"/>
    <cellStyle name="常规 2 9 9 2 2 2" xfId="44043"/>
    <cellStyle name="常规 2 9 9 2 2 2 2" xfId="44044"/>
    <cellStyle name="常规 2 9 9 2 2 3" xfId="44045"/>
    <cellStyle name="常规 2 9 9 2 2 3 2" xfId="44046"/>
    <cellStyle name="常规 2 9 9 2 2 4" xfId="44047"/>
    <cellStyle name="常规 2 9 9 2 2 5" xfId="44048"/>
    <cellStyle name="常规 2 9 9 2 3" xfId="44049"/>
    <cellStyle name="常规 2 9 9 2 3 2" xfId="44050"/>
    <cellStyle name="常规 2 9 9 2 3 2 2" xfId="44051"/>
    <cellStyle name="常规 2 9 9 2 3 3" xfId="44052"/>
    <cellStyle name="常规 2 9 9 2 3 3 2" xfId="44053"/>
    <cellStyle name="常规 2 9 9 2 3 4" xfId="44054"/>
    <cellStyle name="常规 2 9 9 2 3 5" xfId="44055"/>
    <cellStyle name="常规 2 9 9 2 4" xfId="44056"/>
    <cellStyle name="常规 2 9 9 2 4 2" xfId="44057"/>
    <cellStyle name="常规 2 9 9 2 4 2 2" xfId="44058"/>
    <cellStyle name="常规 2 9 9 2 4 3" xfId="44059"/>
    <cellStyle name="常规 2 9 9 2 4 3 2" xfId="44060"/>
    <cellStyle name="常规 2 9 9 2 4 4" xfId="44061"/>
    <cellStyle name="常规 2 9 9 2 4 5" xfId="44062"/>
    <cellStyle name="常规 2 9 9 2 5" xfId="44063"/>
    <cellStyle name="常规 2 9 9 2 5 2" xfId="44064"/>
    <cellStyle name="常规 2 9 9 2 6" xfId="44065"/>
    <cellStyle name="常规 2 9 9 2 6 2" xfId="44066"/>
    <cellStyle name="常规 2 9 9 2 7" xfId="44067"/>
    <cellStyle name="常规 2 9 9 2 7 2" xfId="44068"/>
    <cellStyle name="常规 2 9 9 2 8" xfId="44069"/>
    <cellStyle name="常规 2 9 9 2 8 2" xfId="44070"/>
    <cellStyle name="常规 2 9 9 2 9" xfId="44071"/>
    <cellStyle name="常规 2 9 9 2 9 2" xfId="44072"/>
    <cellStyle name="常规 2 9 9 3" xfId="44073"/>
    <cellStyle name="常规 2 9 9 3 2" xfId="44074"/>
    <cellStyle name="常规 2 9 9 3 2 2" xfId="44075"/>
    <cellStyle name="常规 2 9 9 3 2 2 2" xfId="44076"/>
    <cellStyle name="常规 2 9 9 3 2 3" xfId="44077"/>
    <cellStyle name="常规 2 9 9 3 2 3 2" xfId="44078"/>
    <cellStyle name="常规 2 9 9 3 2 4" xfId="44079"/>
    <cellStyle name="常规 2 9 9 3 2 5" xfId="44080"/>
    <cellStyle name="常规 2 9 9 3 3" xfId="44081"/>
    <cellStyle name="常规 2 9 9 3 3 2" xfId="44082"/>
    <cellStyle name="常规 2 9 9 3 3 2 2" xfId="44083"/>
    <cellStyle name="常规 2 9 9 3 3 3" xfId="44084"/>
    <cellStyle name="常规 2 9 9 3 3 3 2" xfId="44085"/>
    <cellStyle name="常规 2 9 9 3 3 4" xfId="44086"/>
    <cellStyle name="常规 2 9 9 3 3 5" xfId="44087"/>
    <cellStyle name="常规 2 9 9 3 4" xfId="44088"/>
    <cellStyle name="常规 2 9 9 3 5" xfId="44089"/>
    <cellStyle name="常规 2 9 9 3 6" xfId="44090"/>
    <cellStyle name="常规 2 9 9 3 7" xfId="44091"/>
    <cellStyle name="常规 2 9 9 4" xfId="44092"/>
    <cellStyle name="常规 2 9 9 4 2" xfId="44093"/>
    <cellStyle name="常规 2 9 9 4 3" xfId="44094"/>
    <cellStyle name="常规 2 9 9 4 4" xfId="44095"/>
    <cellStyle name="常规 2 9 9 4 5" xfId="44096"/>
    <cellStyle name="常规 2 9 9 5" xfId="44097"/>
    <cellStyle name="常规 2 9 9 5 2" xfId="44098"/>
    <cellStyle name="常规 2 9 9 6" xfId="44099"/>
    <cellStyle name="常规 2 9 9 6 2" xfId="44100"/>
    <cellStyle name="常规 2 9 9 7" xfId="44101"/>
    <cellStyle name="常规 2 9 9 8" xfId="44102"/>
    <cellStyle name="常规 20" xfId="44103"/>
    <cellStyle name="常规 20 2" xfId="44104"/>
    <cellStyle name="常规 20 2 2" xfId="44105"/>
    <cellStyle name="常规 20 2 2 2" xfId="44106"/>
    <cellStyle name="常规 20 3" xfId="44107"/>
    <cellStyle name="常规 20 3 2" xfId="44108"/>
    <cellStyle name="常规 20 4" xfId="44109"/>
    <cellStyle name="常规 20 4 2" xfId="44110"/>
    <cellStyle name="常规 20 5" xfId="44111"/>
    <cellStyle name="常规 21" xfId="44112"/>
    <cellStyle name="常规 21 10" xfId="44113"/>
    <cellStyle name="常规 21 11" xfId="44114"/>
    <cellStyle name="常规 21 12" xfId="44115"/>
    <cellStyle name="常规 21 13" xfId="44116"/>
    <cellStyle name="常规 21 2" xfId="44117"/>
    <cellStyle name="常规 21 2 2" xfId="44118"/>
    <cellStyle name="常规 21 2 2 2" xfId="44119"/>
    <cellStyle name="常规 21 2 2 3" xfId="44120"/>
    <cellStyle name="常规 21 2 2 4" xfId="44121"/>
    <cellStyle name="常规 21 2 2 5" xfId="44122"/>
    <cellStyle name="常规 21 2 3" xfId="44123"/>
    <cellStyle name="常规 21 2 3 2" xfId="44124"/>
    <cellStyle name="常规 21 2 3 3" xfId="44125"/>
    <cellStyle name="常规 21 2 3 4" xfId="44126"/>
    <cellStyle name="常规 21 2 3 5" xfId="44127"/>
    <cellStyle name="常规 21 2 4" xfId="44128"/>
    <cellStyle name="常规 21 2 5" xfId="44129"/>
    <cellStyle name="常规 21 2 6" xfId="44130"/>
    <cellStyle name="常规 21 2 7" xfId="44131"/>
    <cellStyle name="常规 21 3" xfId="44132"/>
    <cellStyle name="常规 21 3 2" xfId="44133"/>
    <cellStyle name="常规 21 3 2 2" xfId="44134"/>
    <cellStyle name="常规 21 3 2 3" xfId="44135"/>
    <cellStyle name="常规 21 3 2 4" xfId="44136"/>
    <cellStyle name="常规 21 3 2 5" xfId="44137"/>
    <cellStyle name="常规 21 3 3" xfId="44138"/>
    <cellStyle name="常规 21 3 3 2" xfId="44139"/>
    <cellStyle name="常规 21 3 3 3" xfId="44140"/>
    <cellStyle name="常规 21 3 3 4" xfId="44141"/>
    <cellStyle name="常规 21 3 3 5" xfId="44142"/>
    <cellStyle name="常规 21 3 4" xfId="44143"/>
    <cellStyle name="常规 21 3 5" xfId="44144"/>
    <cellStyle name="常规 21 3 6" xfId="44145"/>
    <cellStyle name="常规 21 3 7" xfId="44146"/>
    <cellStyle name="常规 21 4" xfId="44147"/>
    <cellStyle name="常规 21 4 2" xfId="44148"/>
    <cellStyle name="常规 21 4 2 2" xfId="44149"/>
    <cellStyle name="常规 21 4 2 3" xfId="44150"/>
    <cellStyle name="常规 21 4 2 4" xfId="44151"/>
    <cellStyle name="常规 21 4 2 5" xfId="44152"/>
    <cellStyle name="常规 21 4 3" xfId="44153"/>
    <cellStyle name="常规 21 4 3 2" xfId="44154"/>
    <cellStyle name="常规 21 4 3 3" xfId="44155"/>
    <cellStyle name="常规 21 4 3 4" xfId="44156"/>
    <cellStyle name="常规 21 4 3 5" xfId="44157"/>
    <cellStyle name="常规 21 4 4" xfId="44158"/>
    <cellStyle name="常规 21 4 5" xfId="44159"/>
    <cellStyle name="常规 21 4 6" xfId="44160"/>
    <cellStyle name="常规 21 4 7" xfId="44161"/>
    <cellStyle name="常规 21 5" xfId="44162"/>
    <cellStyle name="常规 21 5 2" xfId="44163"/>
    <cellStyle name="常规 21 5 2 2" xfId="44164"/>
    <cellStyle name="常规 21 5 2 3" xfId="44165"/>
    <cellStyle name="常规 21 5 2 4" xfId="44166"/>
    <cellStyle name="常规 21 5 2 5" xfId="44167"/>
    <cellStyle name="常规 21 5 3" xfId="44168"/>
    <cellStyle name="常规 21 5 3 2" xfId="44169"/>
    <cellStyle name="常规 21 5 3 3" xfId="44170"/>
    <cellStyle name="常规 21 5 3 4" xfId="44171"/>
    <cellStyle name="常规 21 5 3 5" xfId="44172"/>
    <cellStyle name="常规 21 5 4" xfId="44173"/>
    <cellStyle name="常规 21 5 5" xfId="44174"/>
    <cellStyle name="常规 21 5 6" xfId="44175"/>
    <cellStyle name="常规 21 5 7" xfId="44176"/>
    <cellStyle name="常规 21 6" xfId="44177"/>
    <cellStyle name="常规 21 6 2" xfId="44178"/>
    <cellStyle name="常规 21 6 2 2" xfId="44179"/>
    <cellStyle name="常规 21 6 2 3" xfId="44180"/>
    <cellStyle name="常规 21 6 2 4" xfId="44181"/>
    <cellStyle name="常规 21 6 2 5" xfId="44182"/>
    <cellStyle name="常规 21 6 3" xfId="44183"/>
    <cellStyle name="常规 21 6 3 2" xfId="44184"/>
    <cellStyle name="常规 21 6 3 3" xfId="44185"/>
    <cellStyle name="常规 21 6 3 4" xfId="44186"/>
    <cellStyle name="常规 21 6 3 5" xfId="44187"/>
    <cellStyle name="常规 21 6 4" xfId="44188"/>
    <cellStyle name="常规 21 6 5" xfId="44189"/>
    <cellStyle name="常规 21 6 6" xfId="44190"/>
    <cellStyle name="常规 21 6 7" xfId="44191"/>
    <cellStyle name="常规 21 7" xfId="44192"/>
    <cellStyle name="常规 21 7 2" xfId="44193"/>
    <cellStyle name="常规 21 7 2 2" xfId="44194"/>
    <cellStyle name="常规 21 7 2 3" xfId="44195"/>
    <cellStyle name="常规 21 7 2 4" xfId="44196"/>
    <cellStyle name="常规 21 7 2 5" xfId="44197"/>
    <cellStyle name="常规 21 7 3" xfId="44198"/>
    <cellStyle name="常规 21 7 3 2" xfId="44199"/>
    <cellStyle name="常规 21 7 3 3" xfId="44200"/>
    <cellStyle name="常规 21 7 3 4" xfId="44201"/>
    <cellStyle name="常规 21 7 3 5" xfId="44202"/>
    <cellStyle name="常规 21 7 4" xfId="44203"/>
    <cellStyle name="常规 21 7 5" xfId="44204"/>
    <cellStyle name="常规 21 7 6" xfId="44205"/>
    <cellStyle name="常规 21 7 7" xfId="44206"/>
    <cellStyle name="常规 21 8" xfId="44207"/>
    <cellStyle name="常规 21 8 2" xfId="44208"/>
    <cellStyle name="常规 21 8 3" xfId="44209"/>
    <cellStyle name="常规 21 8 4" xfId="44210"/>
    <cellStyle name="常规 21 8 5" xfId="44211"/>
    <cellStyle name="常规 21 9" xfId="44212"/>
    <cellStyle name="常规 21 9 2" xfId="44213"/>
    <cellStyle name="常规 21 9 3" xfId="44214"/>
    <cellStyle name="常规 21 9 4" xfId="44215"/>
    <cellStyle name="常规 21 9 5" xfId="44216"/>
    <cellStyle name="常规 22" xfId="44217"/>
    <cellStyle name="常规 22 2" xfId="44218"/>
    <cellStyle name="常规 22 2 2" xfId="44219"/>
    <cellStyle name="常规 22 2 2 2" xfId="44220"/>
    <cellStyle name="常规 22 3" xfId="44221"/>
    <cellStyle name="常规 22 3 2" xfId="44222"/>
    <cellStyle name="常规 22 4" xfId="44223"/>
    <cellStyle name="常规 22 4 2" xfId="44224"/>
    <cellStyle name="常规 22 5" xfId="44225"/>
    <cellStyle name="常规 23" xfId="44226"/>
    <cellStyle name="常规 23 2" xfId="44227"/>
    <cellStyle name="常规 24" xfId="44228"/>
    <cellStyle name="常规 24 2" xfId="44229"/>
    <cellStyle name="常规 25" xfId="44230"/>
    <cellStyle name="常规 25 2" xfId="44231"/>
    <cellStyle name="常规 26" xfId="44232"/>
    <cellStyle name="常规 26 2" xfId="44233"/>
    <cellStyle name="常规 27" xfId="44234"/>
    <cellStyle name="常规 27 2" xfId="44235"/>
    <cellStyle name="常规 28" xfId="44236"/>
    <cellStyle name="常规 28 2" xfId="44237"/>
    <cellStyle name="常规 29" xfId="44238"/>
    <cellStyle name="常规 29 2" xfId="44239"/>
    <cellStyle name="常规 29 2 2" xfId="44240"/>
    <cellStyle name="常规 29 2 2 2" xfId="44241"/>
    <cellStyle name="常规 29 3" xfId="44242"/>
    <cellStyle name="常规 29 3 2" xfId="44243"/>
    <cellStyle name="常规 29 4" xfId="44244"/>
    <cellStyle name="常规 29 4 2" xfId="44245"/>
    <cellStyle name="常规 29 5" xfId="44246"/>
    <cellStyle name="常规 3" xfId="44247"/>
    <cellStyle name="常规 3 10" xfId="44248"/>
    <cellStyle name="常规 3 11" xfId="44249"/>
    <cellStyle name="常规 3 12" xfId="44250"/>
    <cellStyle name="常规 3 13" xfId="44251"/>
    <cellStyle name="常规 3 14" xfId="44252"/>
    <cellStyle name="常规 3 15" xfId="44253"/>
    <cellStyle name="常规 3 16" xfId="44254"/>
    <cellStyle name="常规 3 17" xfId="44255"/>
    <cellStyle name="常规 3 18" xfId="44256"/>
    <cellStyle name="常规 3 19" xfId="44257"/>
    <cellStyle name="常规 3 2" xfId="44258"/>
    <cellStyle name="常规 3 2 2" xfId="44259"/>
    <cellStyle name="常规 3 2 2 10" xfId="44260"/>
    <cellStyle name="常规 3 2 2 10 2" xfId="44261"/>
    <cellStyle name="常规 3 2 2 11" xfId="44262"/>
    <cellStyle name="常规 3 2 2 11 2" xfId="44263"/>
    <cellStyle name="常规 3 2 2 12" xfId="44264"/>
    <cellStyle name="常规 3 2 2 12 2" xfId="44265"/>
    <cellStyle name="常规 3 2 2 13" xfId="44266"/>
    <cellStyle name="常规 3 2 2 13 2" xfId="44267"/>
    <cellStyle name="常规 3 2 2 14" xfId="44268"/>
    <cellStyle name="常规 3 2 2 14 2" xfId="44269"/>
    <cellStyle name="常规 3 2 2 15" xfId="44270"/>
    <cellStyle name="常规 3 2 2 16" xfId="44271"/>
    <cellStyle name="常规 3 2 2 2" xfId="44272"/>
    <cellStyle name="常规 3 2 2 2 2" xfId="44273"/>
    <cellStyle name="常规 3 2 2 2 2 2" xfId="44274"/>
    <cellStyle name="常规 3 2 2 2 3" xfId="44275"/>
    <cellStyle name="常规 3 2 2 2 3 2" xfId="44276"/>
    <cellStyle name="常规 3 2 2 2 4" xfId="44277"/>
    <cellStyle name="常规 3 2 2 2 4 2" xfId="44278"/>
    <cellStyle name="常规 3 2 2 2 5" xfId="44279"/>
    <cellStyle name="常规 3 2 2 2 5 2" xfId="44280"/>
    <cellStyle name="常规 3 2 2 2 6" xfId="44281"/>
    <cellStyle name="常规 3 2 2 2 6 2" xfId="44282"/>
    <cellStyle name="常规 3 2 2 3" xfId="44283"/>
    <cellStyle name="常规 3 2 2 3 2" xfId="44284"/>
    <cellStyle name="常规 3 2 2 3 2 2" xfId="44285"/>
    <cellStyle name="常规 3 2 2 3 2 2 2" xfId="44286"/>
    <cellStyle name="常规 3 2 2 3 2 3" xfId="44287"/>
    <cellStyle name="常规 3 2 2 3 2 3 2" xfId="44288"/>
    <cellStyle name="常规 3 2 2 3 2 4" xfId="44289"/>
    <cellStyle name="常规 3 2 2 3 2 4 2" xfId="44290"/>
    <cellStyle name="常规 3 2 2 3 2 5" xfId="44291"/>
    <cellStyle name="常规 3 2 2 3 2 5 2" xfId="44292"/>
    <cellStyle name="常规 3 2 2 3 2 6" xfId="44293"/>
    <cellStyle name="常规 3 2 2 3 2 6 2" xfId="44294"/>
    <cellStyle name="常规 3 2 2 3 3" xfId="44295"/>
    <cellStyle name="常规 3 2 2 3 3 2" xfId="44296"/>
    <cellStyle name="常规 3 2 2 3 3 2 2" xfId="44297"/>
    <cellStyle name="常规 3 2 2 3 3 3" xfId="44298"/>
    <cellStyle name="常规 3 2 2 3 3 3 2" xfId="44299"/>
    <cellStyle name="常规 3 2 2 3 3 4" xfId="44300"/>
    <cellStyle name="常规 3 2 2 3 3 4 2" xfId="44301"/>
    <cellStyle name="常规 3 2 2 3 3 5" xfId="44302"/>
    <cellStyle name="常规 3 2 2 3 3 5 2" xfId="44303"/>
    <cellStyle name="常规 3 2 2 3 3 6" xfId="44304"/>
    <cellStyle name="常规 3 2 2 3 3 6 2" xfId="44305"/>
    <cellStyle name="常规 3 2 2 3 4" xfId="44306"/>
    <cellStyle name="常规 3 2 2 3 5" xfId="44307"/>
    <cellStyle name="常规 3 2 2 3 6" xfId="44308"/>
    <cellStyle name="常规 3 2 2 3 7" xfId="44309"/>
    <cellStyle name="常规 3 2 2 4" xfId="44310"/>
    <cellStyle name="常规 3 2 2 4 2" xfId="44311"/>
    <cellStyle name="常规 3 2 2 4 2 2" xfId="44312"/>
    <cellStyle name="常规 3 2 2 4 2 2 2" xfId="44313"/>
    <cellStyle name="常规 3 2 2 4 2 3" xfId="44314"/>
    <cellStyle name="常规 3 2 2 4 2 3 2" xfId="44315"/>
    <cellStyle name="常规 3 2 2 4 2 4" xfId="44316"/>
    <cellStyle name="常规 3 2 2 4 2 4 2" xfId="44317"/>
    <cellStyle name="常规 3 2 2 4 2 5" xfId="44318"/>
    <cellStyle name="常规 3 2 2 4 2 5 2" xfId="44319"/>
    <cellStyle name="常规 3 2 2 4 2 6" xfId="44320"/>
    <cellStyle name="常规 3 2 2 4 2 6 2" xfId="44321"/>
    <cellStyle name="常规 3 2 2 4 3" xfId="44322"/>
    <cellStyle name="常规 3 2 2 4 4" xfId="44323"/>
    <cellStyle name="常规 3 2 2 4 5" xfId="44324"/>
    <cellStyle name="常规 3 2 2 4 6" xfId="44325"/>
    <cellStyle name="常规 3 2 2 5" xfId="44326"/>
    <cellStyle name="常规 3 2 2 5 2" xfId="44327"/>
    <cellStyle name="常规 3 2 2 5 2 2" xfId="44328"/>
    <cellStyle name="常规 3 2 2 5 3" xfId="44329"/>
    <cellStyle name="常规 3 2 2 5 3 2" xfId="44330"/>
    <cellStyle name="常规 3 2 2 5 4" xfId="44331"/>
    <cellStyle name="常规 3 2 2 5 4 2" xfId="44332"/>
    <cellStyle name="常规 3 2 2 5 5" xfId="44333"/>
    <cellStyle name="常规 3 2 2 5 5 2" xfId="44334"/>
    <cellStyle name="常规 3 2 2 5 6" xfId="44335"/>
    <cellStyle name="常规 3 2 2 5 6 2" xfId="44336"/>
    <cellStyle name="常规 3 2 2 6" xfId="44337"/>
    <cellStyle name="常规 3 2 2 6 2" xfId="44338"/>
    <cellStyle name="常规 3 2 2 6 2 2" xfId="44339"/>
    <cellStyle name="常规 3 2 2 6 3" xfId="44340"/>
    <cellStyle name="常规 3 2 2 6 3 2" xfId="44341"/>
    <cellStyle name="常规 3 2 2 6 4" xfId="44342"/>
    <cellStyle name="常规 3 2 2 6 4 2" xfId="44343"/>
    <cellStyle name="常规 3 2 2 6 5" xfId="44344"/>
    <cellStyle name="常规 3 2 2 6 5 2" xfId="44345"/>
    <cellStyle name="常规 3 2 2 6 6" xfId="44346"/>
    <cellStyle name="常规 3 2 2 6 6 2" xfId="44347"/>
    <cellStyle name="常规 3 2 2 7" xfId="44348"/>
    <cellStyle name="常规 3 2 2 8" xfId="44349"/>
    <cellStyle name="常规 3 2 2 9" xfId="44350"/>
    <cellStyle name="常规 3 2 3" xfId="44351"/>
    <cellStyle name="常规 3 2 3 10" xfId="44352"/>
    <cellStyle name="常规 3 2 3 10 2" xfId="44353"/>
    <cellStyle name="常规 3 2 3 11" xfId="44354"/>
    <cellStyle name="常规 3 2 3 11 2" xfId="44355"/>
    <cellStyle name="常规 3 2 3 12" xfId="44356"/>
    <cellStyle name="常规 3 2 3 12 2" xfId="44357"/>
    <cellStyle name="常规 3 2 3 13" xfId="44358"/>
    <cellStyle name="常规 3 2 3 13 2" xfId="44359"/>
    <cellStyle name="常规 3 2 3 14" xfId="44360"/>
    <cellStyle name="常规 3 2 3 14 2" xfId="44361"/>
    <cellStyle name="常规 3 2 3 15" xfId="44362"/>
    <cellStyle name="常规 3 2 3 16" xfId="44363"/>
    <cellStyle name="常规 3 2 3 2" xfId="44364"/>
    <cellStyle name="常规 3 2 3 2 2" xfId="44365"/>
    <cellStyle name="常规 3 2 3 2 2 2" xfId="44366"/>
    <cellStyle name="常规 3 2 3 2 3" xfId="44367"/>
    <cellStyle name="常规 3 2 3 2 3 2" xfId="44368"/>
    <cellStyle name="常规 3 2 3 2 4" xfId="44369"/>
    <cellStyle name="常规 3 2 3 2 4 2" xfId="44370"/>
    <cellStyle name="常规 3 2 3 2 5" xfId="44371"/>
    <cellStyle name="常规 3 2 3 2 5 2" xfId="44372"/>
    <cellStyle name="常规 3 2 3 2 6" xfId="44373"/>
    <cellStyle name="常规 3 2 3 2 6 2" xfId="44374"/>
    <cellStyle name="常规 3 2 3 3" xfId="44375"/>
    <cellStyle name="常规 3 2 3 3 2" xfId="44376"/>
    <cellStyle name="常规 3 2 3 3 2 2" xfId="44377"/>
    <cellStyle name="常规 3 2 3 3 2 2 2" xfId="44378"/>
    <cellStyle name="常规 3 2 3 3 2 3" xfId="44379"/>
    <cellStyle name="常规 3 2 3 3 2 3 2" xfId="44380"/>
    <cellStyle name="常规 3 2 3 3 2 4" xfId="44381"/>
    <cellStyle name="常规 3 2 3 3 2 4 2" xfId="44382"/>
    <cellStyle name="常规 3 2 3 3 2 5" xfId="44383"/>
    <cellStyle name="常规 3 2 3 3 2 5 2" xfId="44384"/>
    <cellStyle name="常规 3 2 3 3 2 6" xfId="44385"/>
    <cellStyle name="常规 3 2 3 3 2 6 2" xfId="44386"/>
    <cellStyle name="常规 3 2 3 3 3" xfId="44387"/>
    <cellStyle name="常规 3 2 3 3 3 2" xfId="44388"/>
    <cellStyle name="常规 3 2 3 3 3 2 2" xfId="44389"/>
    <cellStyle name="常规 3 2 3 3 3 3" xfId="44390"/>
    <cellStyle name="常规 3 2 3 3 3 3 2" xfId="44391"/>
    <cellStyle name="常规 3 2 3 3 3 4" xfId="44392"/>
    <cellStyle name="常规 3 2 3 3 3 4 2" xfId="44393"/>
    <cellStyle name="常规 3 2 3 3 3 5" xfId="44394"/>
    <cellStyle name="常规 3 2 3 3 3 5 2" xfId="44395"/>
    <cellStyle name="常规 3 2 3 3 3 6" xfId="44396"/>
    <cellStyle name="常规 3 2 3 3 3 6 2" xfId="44397"/>
    <cellStyle name="常规 3 2 3 3 4" xfId="44398"/>
    <cellStyle name="常规 3 2 3 3 5" xfId="44399"/>
    <cellStyle name="常规 3 2 3 3 6" xfId="44400"/>
    <cellStyle name="常规 3 2 3 3 7" xfId="44401"/>
    <cellStyle name="常规 3 2 3 4" xfId="44402"/>
    <cellStyle name="常规 3 2 3 4 2" xfId="44403"/>
    <cellStyle name="常规 3 2 3 4 2 2" xfId="44404"/>
    <cellStyle name="常规 3 2 3 4 2 2 2" xfId="44405"/>
    <cellStyle name="常规 3 2 3 4 2 3" xfId="44406"/>
    <cellStyle name="常规 3 2 3 4 2 3 2" xfId="44407"/>
    <cellStyle name="常规 3 2 3 4 2 4" xfId="44408"/>
    <cellStyle name="常规 3 2 3 4 2 4 2" xfId="44409"/>
    <cellStyle name="常规 3 2 3 4 2 5" xfId="44410"/>
    <cellStyle name="常规 3 2 3 4 2 5 2" xfId="44411"/>
    <cellStyle name="常规 3 2 3 4 2 6" xfId="44412"/>
    <cellStyle name="常规 3 2 3 4 2 6 2" xfId="44413"/>
    <cellStyle name="常规 3 2 3 4 3" xfId="44414"/>
    <cellStyle name="常规 3 2 3 4 4" xfId="44415"/>
    <cellStyle name="常规 3 2 3 4 5" xfId="44416"/>
    <cellStyle name="常规 3 2 3 4 6" xfId="44417"/>
    <cellStyle name="常规 3 2 3 5" xfId="44418"/>
    <cellStyle name="常规 3 2 3 5 2" xfId="44419"/>
    <cellStyle name="常规 3 2 3 5 2 2" xfId="44420"/>
    <cellStyle name="常规 3 2 3 5 3" xfId="44421"/>
    <cellStyle name="常规 3 2 3 5 3 2" xfId="44422"/>
    <cellStyle name="常规 3 2 3 5 4" xfId="44423"/>
    <cellStyle name="常规 3 2 3 5 4 2" xfId="44424"/>
    <cellStyle name="常规 3 2 3 5 5" xfId="44425"/>
    <cellStyle name="常规 3 2 3 5 5 2" xfId="44426"/>
    <cellStyle name="常规 3 2 3 5 6" xfId="44427"/>
    <cellStyle name="常规 3 2 3 5 6 2" xfId="44428"/>
    <cellStyle name="常规 3 2 3 6" xfId="44429"/>
    <cellStyle name="常规 3 2 3 6 2" xfId="44430"/>
    <cellStyle name="常规 3 2 3 6 2 2" xfId="44431"/>
    <cellStyle name="常规 3 2 3 6 3" xfId="44432"/>
    <cellStyle name="常规 3 2 3 6 3 2" xfId="44433"/>
    <cellStyle name="常规 3 2 3 6 4" xfId="44434"/>
    <cellStyle name="常规 3 2 3 6 4 2" xfId="44435"/>
    <cellStyle name="常规 3 2 3 6 5" xfId="44436"/>
    <cellStyle name="常规 3 2 3 6 5 2" xfId="44437"/>
    <cellStyle name="常规 3 2 3 6 6" xfId="44438"/>
    <cellStyle name="常规 3 2 3 6 6 2" xfId="44439"/>
    <cellStyle name="常规 3 2 3 7" xfId="44440"/>
    <cellStyle name="常规 3 2 3 8" xfId="44441"/>
    <cellStyle name="常规 3 2 3 9" xfId="44442"/>
    <cellStyle name="常规 3 20" xfId="44443"/>
    <cellStyle name="常规 3 3" xfId="44444"/>
    <cellStyle name="常规 3 3 2" xfId="44445"/>
    <cellStyle name="常规 3 3 2 10" xfId="44446"/>
    <cellStyle name="常规 3 3 2 10 2" xfId="44447"/>
    <cellStyle name="常规 3 3 2 11" xfId="44448"/>
    <cellStyle name="常规 3 3 2 11 2" xfId="44449"/>
    <cellStyle name="常规 3 3 2 12" xfId="44450"/>
    <cellStyle name="常规 3 3 2 12 2" xfId="44451"/>
    <cellStyle name="常规 3 3 2 13" xfId="44452"/>
    <cellStyle name="常规 3 3 2 13 2" xfId="44453"/>
    <cellStyle name="常规 3 3 2 14" xfId="44454"/>
    <cellStyle name="常规 3 3 2 14 2" xfId="44455"/>
    <cellStyle name="常规 3 3 2 15" xfId="44456"/>
    <cellStyle name="常规 3 3 2 16" xfId="44457"/>
    <cellStyle name="常规 3 3 2 2" xfId="44458"/>
    <cellStyle name="常规 3 3 2 2 2" xfId="44459"/>
    <cellStyle name="常规 3 3 2 2 2 2" xfId="44460"/>
    <cellStyle name="常规 3 3 2 2 3" xfId="44461"/>
    <cellStyle name="常规 3 3 2 2 3 2" xfId="44462"/>
    <cellStyle name="常规 3 3 2 2 4" xfId="44463"/>
    <cellStyle name="常规 3 3 2 2 4 2" xfId="44464"/>
    <cellStyle name="常规 3 3 2 2 5" xfId="44465"/>
    <cellStyle name="常规 3 3 2 2 5 2" xfId="44466"/>
    <cellStyle name="常规 3 3 2 2 6" xfId="44467"/>
    <cellStyle name="常规 3 3 2 2 6 2" xfId="44468"/>
    <cellStyle name="常规 3 3 2 3" xfId="44469"/>
    <cellStyle name="常规 3 3 2 3 2" xfId="44470"/>
    <cellStyle name="常规 3 3 2 3 2 2" xfId="44471"/>
    <cellStyle name="常规 3 3 2 3 2 2 2" xfId="44472"/>
    <cellStyle name="常规 3 3 2 3 2 3" xfId="44473"/>
    <cellStyle name="常规 3 3 2 3 2 3 2" xfId="44474"/>
    <cellStyle name="常规 3 3 2 3 2 4" xfId="44475"/>
    <cellStyle name="常规 3 3 2 3 2 4 2" xfId="44476"/>
    <cellStyle name="常规 3 3 2 3 2 5" xfId="44477"/>
    <cellStyle name="常规 3 3 2 3 2 5 2" xfId="44478"/>
    <cellStyle name="常规 3 3 2 3 2 6" xfId="44479"/>
    <cellStyle name="常规 3 3 2 3 2 6 2" xfId="44480"/>
    <cellStyle name="常规 3 3 2 3 3" xfId="44481"/>
    <cellStyle name="常规 3 3 2 3 3 2" xfId="44482"/>
    <cellStyle name="常规 3 3 2 3 3 2 2" xfId="44483"/>
    <cellStyle name="常规 3 3 2 3 3 3" xfId="44484"/>
    <cellStyle name="常规 3 3 2 3 3 3 2" xfId="44485"/>
    <cellStyle name="常规 3 3 2 3 3 4" xfId="44486"/>
    <cellStyle name="常规 3 3 2 3 3 4 2" xfId="44487"/>
    <cellStyle name="常规 3 3 2 3 3 5" xfId="44488"/>
    <cellStyle name="常规 3 3 2 3 3 5 2" xfId="44489"/>
    <cellStyle name="常规 3 3 2 3 3 6" xfId="44490"/>
    <cellStyle name="常规 3 3 2 3 3 6 2" xfId="44491"/>
    <cellStyle name="常规 3 3 2 3 4" xfId="44492"/>
    <cellStyle name="常规 3 3 2 3 5" xfId="44493"/>
    <cellStyle name="常规 3 3 2 3 6" xfId="44494"/>
    <cellStyle name="常规 3 3 2 3 7" xfId="44495"/>
    <cellStyle name="常规 3 3 2 4" xfId="44496"/>
    <cellStyle name="常规 3 3 2 4 2" xfId="44497"/>
    <cellStyle name="常规 3 3 2 4 2 2" xfId="44498"/>
    <cellStyle name="常规 3 3 2 4 2 2 2" xfId="44499"/>
    <cellStyle name="常规 3 3 2 4 2 3" xfId="44500"/>
    <cellStyle name="常规 3 3 2 4 2 3 2" xfId="44501"/>
    <cellStyle name="常规 3 3 2 4 2 4" xfId="44502"/>
    <cellStyle name="常规 3 3 2 4 2 4 2" xfId="44503"/>
    <cellStyle name="常规 3 3 2 4 2 5" xfId="44504"/>
    <cellStyle name="常规 3 3 2 4 2 5 2" xfId="44505"/>
    <cellStyle name="常规 3 3 2 4 2 6" xfId="44506"/>
    <cellStyle name="常规 3 3 2 4 2 6 2" xfId="44507"/>
    <cellStyle name="常规 3 3 2 4 3" xfId="44508"/>
    <cellStyle name="常规 3 3 2 4 4" xfId="44509"/>
    <cellStyle name="常规 3 3 2 4 5" xfId="44510"/>
    <cellStyle name="常规 3 3 2 4 6" xfId="44511"/>
    <cellStyle name="常规 3 3 2 5" xfId="44512"/>
    <cellStyle name="常规 3 3 2 5 2" xfId="44513"/>
    <cellStyle name="常规 3 3 2 5 2 2" xfId="44514"/>
    <cellStyle name="常规 3 3 2 5 3" xfId="44515"/>
    <cellStyle name="常规 3 3 2 5 3 2" xfId="44516"/>
    <cellStyle name="常规 3 3 2 5 4" xfId="44517"/>
    <cellStyle name="常规 3 3 2 5 4 2" xfId="44518"/>
    <cellStyle name="常规 3 3 2 5 5" xfId="44519"/>
    <cellStyle name="常规 3 3 2 5 5 2" xfId="44520"/>
    <cellStyle name="常规 3 3 2 5 6" xfId="44521"/>
    <cellStyle name="常规 3 3 2 5 6 2" xfId="44522"/>
    <cellStyle name="常规 3 3 2 6" xfId="44523"/>
    <cellStyle name="常规 3 3 2 6 2" xfId="44524"/>
    <cellStyle name="常规 3 3 2 6 2 2" xfId="44525"/>
    <cellStyle name="常规 3 3 2 6 3" xfId="44526"/>
    <cellStyle name="常规 3 3 2 6 3 2" xfId="44527"/>
    <cellStyle name="常规 3 3 2 6 4" xfId="44528"/>
    <cellStyle name="常规 3 3 2 6 4 2" xfId="44529"/>
    <cellStyle name="常规 3 3 2 6 5" xfId="44530"/>
    <cellStyle name="常规 3 3 2 6 5 2" xfId="44531"/>
    <cellStyle name="常规 3 3 2 6 6" xfId="44532"/>
    <cellStyle name="常规 3 3 2 6 6 2" xfId="44533"/>
    <cellStyle name="常规 3 3 2 7" xfId="44534"/>
    <cellStyle name="常规 3 3 2 8" xfId="44535"/>
    <cellStyle name="常规 3 3 2 9" xfId="44536"/>
    <cellStyle name="常规 3 3 3" xfId="44537"/>
    <cellStyle name="常规 3 3 3 10" xfId="44538"/>
    <cellStyle name="常规 3 3 3 10 2" xfId="44539"/>
    <cellStyle name="常规 3 3 3 11" xfId="44540"/>
    <cellStyle name="常规 3 3 3 11 2" xfId="44541"/>
    <cellStyle name="常规 3 3 3 12" xfId="44542"/>
    <cellStyle name="常规 3 3 3 12 2" xfId="44543"/>
    <cellStyle name="常规 3 3 3 13" xfId="44544"/>
    <cellStyle name="常规 3 3 3 13 2" xfId="44545"/>
    <cellStyle name="常规 3 3 3 14" xfId="44546"/>
    <cellStyle name="常规 3 3 3 14 2" xfId="44547"/>
    <cellStyle name="常规 3 3 3 15" xfId="44548"/>
    <cellStyle name="常规 3 3 3 16" xfId="44549"/>
    <cellStyle name="常规 3 3 3 2" xfId="44550"/>
    <cellStyle name="常规 3 3 3 2 2" xfId="44551"/>
    <cellStyle name="常规 3 3 3 2 2 2" xfId="44552"/>
    <cellStyle name="常规 3 3 3 2 3" xfId="44553"/>
    <cellStyle name="常规 3 3 3 2 3 2" xfId="44554"/>
    <cellStyle name="常规 3 3 3 2 4" xfId="44555"/>
    <cellStyle name="常规 3 3 3 2 4 2" xfId="44556"/>
    <cellStyle name="常规 3 3 3 2 5" xfId="44557"/>
    <cellStyle name="常规 3 3 3 2 5 2" xfId="44558"/>
    <cellStyle name="常规 3 3 3 2 6" xfId="44559"/>
    <cellStyle name="常规 3 3 3 2 6 2" xfId="44560"/>
    <cellStyle name="常规 3 3 3 3" xfId="44561"/>
    <cellStyle name="常规 3 3 3 3 2" xfId="44562"/>
    <cellStyle name="常规 3 3 3 3 2 2" xfId="44563"/>
    <cellStyle name="常规 3 3 3 3 2 2 2" xfId="44564"/>
    <cellStyle name="常规 3 3 3 3 2 3" xfId="44565"/>
    <cellStyle name="常规 3 3 3 3 2 3 2" xfId="44566"/>
    <cellStyle name="常规 3 3 3 3 2 4" xfId="44567"/>
    <cellStyle name="常规 3 3 3 3 2 4 2" xfId="44568"/>
    <cellStyle name="常规 3 3 3 3 2 5" xfId="44569"/>
    <cellStyle name="常规 3 3 3 3 2 5 2" xfId="44570"/>
    <cellStyle name="常规 3 3 3 3 2 6" xfId="44571"/>
    <cellStyle name="常规 3 3 3 3 2 6 2" xfId="44572"/>
    <cellStyle name="常规 3 3 3 3 3" xfId="44573"/>
    <cellStyle name="常规 3 3 3 3 3 2" xfId="44574"/>
    <cellStyle name="常规 3 3 3 3 3 2 2" xfId="44575"/>
    <cellStyle name="常规 3 3 3 3 3 3" xfId="44576"/>
    <cellStyle name="常规 3 3 3 3 3 3 2" xfId="44577"/>
    <cellStyle name="常规 3 3 3 3 3 4" xfId="44578"/>
    <cellStyle name="常规 3 3 3 3 3 4 2" xfId="44579"/>
    <cellStyle name="常规 3 3 3 3 3 5" xfId="44580"/>
    <cellStyle name="常规 3 3 3 3 3 5 2" xfId="44581"/>
    <cellStyle name="常规 3 3 3 3 3 6" xfId="44582"/>
    <cellStyle name="常规 3 3 3 3 3 6 2" xfId="44583"/>
    <cellStyle name="常规 3 3 3 3 4" xfId="44584"/>
    <cellStyle name="常规 3 3 3 3 5" xfId="44585"/>
    <cellStyle name="常规 3 3 3 3 6" xfId="44586"/>
    <cellStyle name="常规 3 3 3 3 7" xfId="44587"/>
    <cellStyle name="常规 3 3 3 4" xfId="44588"/>
    <cellStyle name="常规 3 3 3 4 2" xfId="44589"/>
    <cellStyle name="常规 3 3 3 4 2 2" xfId="44590"/>
    <cellStyle name="常规 3 3 3 4 2 2 2" xfId="44591"/>
    <cellStyle name="常规 3 3 3 4 2 3" xfId="44592"/>
    <cellStyle name="常规 3 3 3 4 2 3 2" xfId="44593"/>
    <cellStyle name="常规 3 3 3 4 2 4" xfId="44594"/>
    <cellStyle name="常规 3 3 3 4 2 4 2" xfId="44595"/>
    <cellStyle name="常规 3 3 3 4 2 5" xfId="44596"/>
    <cellStyle name="常规 3 3 3 4 2 5 2" xfId="44597"/>
    <cellStyle name="常规 3 3 3 4 2 6" xfId="44598"/>
    <cellStyle name="常规 3 3 3 4 2 6 2" xfId="44599"/>
    <cellStyle name="常规 3 3 3 4 3" xfId="44600"/>
    <cellStyle name="常规 3 3 3 4 4" xfId="44601"/>
    <cellStyle name="常规 3 3 3 4 5" xfId="44602"/>
    <cellStyle name="常规 3 3 3 4 6" xfId="44603"/>
    <cellStyle name="常规 3 3 3 5" xfId="44604"/>
    <cellStyle name="常规 3 3 3 5 2" xfId="44605"/>
    <cellStyle name="常规 3 3 3 5 2 2" xfId="44606"/>
    <cellStyle name="常规 3 3 3 5 3" xfId="44607"/>
    <cellStyle name="常规 3 3 3 5 3 2" xfId="44608"/>
    <cellStyle name="常规 3 3 3 5 4" xfId="44609"/>
    <cellStyle name="常规 3 3 3 5 4 2" xfId="44610"/>
    <cellStyle name="常规 3 3 3 5 5" xfId="44611"/>
    <cellStyle name="常规 3 3 3 5 5 2" xfId="44612"/>
    <cellStyle name="常规 3 3 3 5 6" xfId="44613"/>
    <cellStyle name="常规 3 3 3 5 6 2" xfId="44614"/>
    <cellStyle name="常规 3 3 3 6" xfId="44615"/>
    <cellStyle name="常规 3 3 3 6 2" xfId="44616"/>
    <cellStyle name="常规 3 3 3 6 2 2" xfId="44617"/>
    <cellStyle name="常规 3 3 3 6 3" xfId="44618"/>
    <cellStyle name="常规 3 3 3 6 3 2" xfId="44619"/>
    <cellStyle name="常规 3 3 3 6 4" xfId="44620"/>
    <cellStyle name="常规 3 3 3 6 4 2" xfId="44621"/>
    <cellStyle name="常规 3 3 3 6 5" xfId="44622"/>
    <cellStyle name="常规 3 3 3 6 5 2" xfId="44623"/>
    <cellStyle name="常规 3 3 3 6 6" xfId="44624"/>
    <cellStyle name="常规 3 3 3 6 6 2" xfId="44625"/>
    <cellStyle name="常规 3 3 3 7" xfId="44626"/>
    <cellStyle name="常规 3 3 3 8" xfId="44627"/>
    <cellStyle name="常规 3 3 3 9" xfId="44628"/>
    <cellStyle name="常规 3 4" xfId="44629"/>
    <cellStyle name="常规 3 4 2" xfId="44630"/>
    <cellStyle name="常规 3 4 2 2" xfId="44631"/>
    <cellStyle name="常规 3 4 2 2 10" xfId="44632"/>
    <cellStyle name="常规 3 4 2 2 10 2" xfId="44633"/>
    <cellStyle name="常规 3 4 2 2 11" xfId="44634"/>
    <cellStyle name="常规 3 4 2 2 11 2" xfId="44635"/>
    <cellStyle name="常规 3 4 2 2 12" xfId="44636"/>
    <cellStyle name="常规 3 4 2 2 12 2" xfId="44637"/>
    <cellStyle name="常规 3 4 2 2 13" xfId="44638"/>
    <cellStyle name="常规 3 4 2 2 14" xfId="44639"/>
    <cellStyle name="常规 3 4 2 2 2" xfId="44640"/>
    <cellStyle name="常规 3 4 2 2 2 2" xfId="44641"/>
    <cellStyle name="常规 3 4 2 2 2 2 2" xfId="44642"/>
    <cellStyle name="常规 3 4 2 2 2 3" xfId="44643"/>
    <cellStyle name="常规 3 4 2 2 2 3 2" xfId="44644"/>
    <cellStyle name="常规 3 4 2 2 2 4" xfId="44645"/>
    <cellStyle name="常规 3 4 2 2 2 4 2" xfId="44646"/>
    <cellStyle name="常规 3 4 2 2 2 5" xfId="44647"/>
    <cellStyle name="常规 3 4 2 2 2 5 2" xfId="44648"/>
    <cellStyle name="常规 3 4 2 2 2 6" xfId="44649"/>
    <cellStyle name="常规 3 4 2 2 2 6 2" xfId="44650"/>
    <cellStyle name="常规 3 4 2 2 3" xfId="44651"/>
    <cellStyle name="常规 3 4 2 2 3 2" xfId="44652"/>
    <cellStyle name="常规 3 4 2 2 3 2 2" xfId="44653"/>
    <cellStyle name="常规 3 4 2 2 3 3" xfId="44654"/>
    <cellStyle name="常规 3 4 2 2 3 3 2" xfId="44655"/>
    <cellStyle name="常规 3 4 2 2 3 4" xfId="44656"/>
    <cellStyle name="常规 3 4 2 2 3 4 2" xfId="44657"/>
    <cellStyle name="常规 3 4 2 2 3 5" xfId="44658"/>
    <cellStyle name="常规 3 4 2 2 3 5 2" xfId="44659"/>
    <cellStyle name="常规 3 4 2 2 3 6" xfId="44660"/>
    <cellStyle name="常规 3 4 2 2 3 6 2" xfId="44661"/>
    <cellStyle name="常规 3 4 2 2 4" xfId="44662"/>
    <cellStyle name="常规 3 4 2 2 4 2" xfId="44663"/>
    <cellStyle name="常规 3 4 2 2 4 2 2" xfId="44664"/>
    <cellStyle name="常规 3 4 2 2 4 3" xfId="44665"/>
    <cellStyle name="常规 3 4 2 2 4 3 2" xfId="44666"/>
    <cellStyle name="常规 3 4 2 2 4 4" xfId="44667"/>
    <cellStyle name="常规 3 4 2 2 4 4 2" xfId="44668"/>
    <cellStyle name="常规 3 4 2 2 4 5" xfId="44669"/>
    <cellStyle name="常规 3 4 2 2 4 5 2" xfId="44670"/>
    <cellStyle name="常规 3 4 2 2 4 6" xfId="44671"/>
    <cellStyle name="常规 3 4 2 2 4 6 2" xfId="44672"/>
    <cellStyle name="常规 3 4 2 2 5" xfId="44673"/>
    <cellStyle name="常规 3 4 2 2 6" xfId="44674"/>
    <cellStyle name="常规 3 4 2 2 7" xfId="44675"/>
    <cellStyle name="常规 3 4 2 2 8" xfId="44676"/>
    <cellStyle name="常规 3 4 2 2 8 2" xfId="44677"/>
    <cellStyle name="常规 3 4 2 2 9" xfId="44678"/>
    <cellStyle name="常规 3 4 2 2 9 2" xfId="44679"/>
    <cellStyle name="常规 3 4 2 3" xfId="44680"/>
    <cellStyle name="常规 3 4 2 3 2" xfId="44681"/>
    <cellStyle name="常规 3 4 2 3 2 2" xfId="44682"/>
    <cellStyle name="常规 3 4 2 3 3" xfId="44683"/>
    <cellStyle name="常规 3 4 2 3 3 2" xfId="44684"/>
    <cellStyle name="常规 3 4 2 3 4" xfId="44685"/>
    <cellStyle name="常规 3 4 2 3 4 2" xfId="44686"/>
    <cellStyle name="常规 3 4 2 3 5" xfId="44687"/>
    <cellStyle name="常规 3 4 2 3 5 2" xfId="44688"/>
    <cellStyle name="常规 3 4 2 3 6" xfId="44689"/>
    <cellStyle name="常规 3 4 2 3 6 2" xfId="44690"/>
    <cellStyle name="常规 3 4 2 4" xfId="44691"/>
    <cellStyle name="常规 3 4 2 4 2" xfId="44692"/>
    <cellStyle name="常规 3 4 2 4 2 2" xfId="44693"/>
    <cellStyle name="常规 3 4 2 4 3" xfId="44694"/>
    <cellStyle name="常规 3 4 2 4 3 2" xfId="44695"/>
    <cellStyle name="常规 3 4 2 4 4" xfId="44696"/>
    <cellStyle name="常规 3 4 2 4 4 2" xfId="44697"/>
    <cellStyle name="常规 3 4 2 4 5" xfId="44698"/>
    <cellStyle name="常规 3 4 2 4 5 2" xfId="44699"/>
    <cellStyle name="常规 3 4 2 4 6" xfId="44700"/>
    <cellStyle name="常规 3 4 2 4 6 2" xfId="44701"/>
    <cellStyle name="常规 3 4 2 5" xfId="44702"/>
    <cellStyle name="常规 3 4 2 5 2" xfId="44703"/>
    <cellStyle name="常规 3 4 2 6" xfId="44704"/>
    <cellStyle name="常规 3 4 2 6 2" xfId="44705"/>
    <cellStyle name="常规 3 4 2 7" xfId="44706"/>
    <cellStyle name="常规 3 4 2 7 2" xfId="44707"/>
    <cellStyle name="常规 3 4 2 8" xfId="44708"/>
    <cellStyle name="常规 3 4 2 8 2" xfId="44709"/>
    <cellStyle name="常规 3 4 2 9" xfId="44710"/>
    <cellStyle name="常规 3 4 2 9 2" xfId="44711"/>
    <cellStyle name="常规 3 4 3" xfId="44712"/>
    <cellStyle name="常规 3 4 3 10" xfId="44713"/>
    <cellStyle name="常规 3 4 3 10 2" xfId="44714"/>
    <cellStyle name="常规 3 4 3 11" xfId="44715"/>
    <cellStyle name="常规 3 4 3 11 2" xfId="44716"/>
    <cellStyle name="常规 3 4 3 12" xfId="44717"/>
    <cellStyle name="常规 3 4 3 12 2" xfId="44718"/>
    <cellStyle name="常规 3 4 3 13" xfId="44719"/>
    <cellStyle name="常规 3 4 3 14" xfId="44720"/>
    <cellStyle name="常规 3 4 3 2" xfId="44721"/>
    <cellStyle name="常规 3 4 3 2 2" xfId="44722"/>
    <cellStyle name="常规 3 4 3 2 2 2" xfId="44723"/>
    <cellStyle name="常规 3 4 3 2 3" xfId="44724"/>
    <cellStyle name="常规 3 4 3 2 3 2" xfId="44725"/>
    <cellStyle name="常规 3 4 3 2 4" xfId="44726"/>
    <cellStyle name="常规 3 4 3 2 4 2" xfId="44727"/>
    <cellStyle name="常规 3 4 3 2 5" xfId="44728"/>
    <cellStyle name="常规 3 4 3 2 5 2" xfId="44729"/>
    <cellStyle name="常规 3 4 3 2 6" xfId="44730"/>
    <cellStyle name="常规 3 4 3 2 6 2" xfId="44731"/>
    <cellStyle name="常规 3 4 3 3" xfId="44732"/>
    <cellStyle name="常规 3 4 3 3 2" xfId="44733"/>
    <cellStyle name="常规 3 4 3 3 2 2" xfId="44734"/>
    <cellStyle name="常规 3 4 3 3 3" xfId="44735"/>
    <cellStyle name="常规 3 4 3 3 3 2" xfId="44736"/>
    <cellStyle name="常规 3 4 3 3 4" xfId="44737"/>
    <cellStyle name="常规 3 4 3 3 4 2" xfId="44738"/>
    <cellStyle name="常规 3 4 3 3 5" xfId="44739"/>
    <cellStyle name="常规 3 4 3 3 5 2" xfId="44740"/>
    <cellStyle name="常规 3 4 3 3 6" xfId="44741"/>
    <cellStyle name="常规 3 4 3 3 6 2" xfId="44742"/>
    <cellStyle name="常规 3 4 3 4" xfId="44743"/>
    <cellStyle name="常规 3 4 3 4 2" xfId="44744"/>
    <cellStyle name="常规 3 4 3 4 2 2" xfId="44745"/>
    <cellStyle name="常规 3 4 3 4 3" xfId="44746"/>
    <cellStyle name="常规 3 4 3 4 3 2" xfId="44747"/>
    <cellStyle name="常规 3 4 3 4 4" xfId="44748"/>
    <cellStyle name="常规 3 4 3 4 4 2" xfId="44749"/>
    <cellStyle name="常规 3 4 3 4 5" xfId="44750"/>
    <cellStyle name="常规 3 4 3 4 5 2" xfId="44751"/>
    <cellStyle name="常规 3 4 3 4 6" xfId="44752"/>
    <cellStyle name="常规 3 4 3 4 6 2" xfId="44753"/>
    <cellStyle name="常规 3 4 3 5" xfId="44754"/>
    <cellStyle name="常规 3 4 3 6" xfId="44755"/>
    <cellStyle name="常规 3 4 3 7" xfId="44756"/>
    <cellStyle name="常规 3 4 3 8" xfId="44757"/>
    <cellStyle name="常规 3 4 3 8 2" xfId="44758"/>
    <cellStyle name="常规 3 4 3 9" xfId="44759"/>
    <cellStyle name="常规 3 4 3 9 2" xfId="44760"/>
    <cellStyle name="常规 3 4 4" xfId="44761"/>
    <cellStyle name="常规 3 4 4 2" xfId="44762"/>
    <cellStyle name="常规 3 4 4 2 2" xfId="44763"/>
    <cellStyle name="常规 3 4 4 2 2 2" xfId="44764"/>
    <cellStyle name="常规 3 4 4 2 3" xfId="44765"/>
    <cellStyle name="常规 3 4 4 2 3 2" xfId="44766"/>
    <cellStyle name="常规 3 4 4 2 4" xfId="44767"/>
    <cellStyle name="常规 3 4 4 2 4 2" xfId="44768"/>
    <cellStyle name="常规 3 4 4 2 5" xfId="44769"/>
    <cellStyle name="常规 3 4 4 2 5 2" xfId="44770"/>
    <cellStyle name="常规 3 4 4 2 6" xfId="44771"/>
    <cellStyle name="常规 3 4 4 2 6 2" xfId="44772"/>
    <cellStyle name="常规 3 4 4 3" xfId="44773"/>
    <cellStyle name="常规 3 4 4 3 2" xfId="44774"/>
    <cellStyle name="常规 3 4 4 3 2 2" xfId="44775"/>
    <cellStyle name="常规 3 4 4 3 3" xfId="44776"/>
    <cellStyle name="常规 3 4 4 3 3 2" xfId="44777"/>
    <cellStyle name="常规 3 4 4 3 4" xfId="44778"/>
    <cellStyle name="常规 3 4 4 3 4 2" xfId="44779"/>
    <cellStyle name="常规 3 4 4 3 5" xfId="44780"/>
    <cellStyle name="常规 3 4 4 3 5 2" xfId="44781"/>
    <cellStyle name="常规 3 4 4 3 6" xfId="44782"/>
    <cellStyle name="常规 3 4 4 3 6 2" xfId="44783"/>
    <cellStyle name="常规 3 4 4 4" xfId="44784"/>
    <cellStyle name="常规 3 4 4 5" xfId="44785"/>
    <cellStyle name="常规 3 4 4 6" xfId="44786"/>
    <cellStyle name="常规 3 4 4 7" xfId="44787"/>
    <cellStyle name="常规 3 4 5" xfId="44788"/>
    <cellStyle name="常规 3 4 5 2" xfId="44789"/>
    <cellStyle name="常规 3 4 5 3" xfId="44790"/>
    <cellStyle name="常规 3 4 5 4" xfId="44791"/>
    <cellStyle name="常规 3 4 5 5" xfId="44792"/>
    <cellStyle name="常规 3 5" xfId="44793"/>
    <cellStyle name="常规 3 5 2" xfId="44794"/>
    <cellStyle name="常规 3 5 2 2" xfId="44795"/>
    <cellStyle name="常规 3 5 2 2 2" xfId="44796"/>
    <cellStyle name="常规 3 5 2 3" xfId="44797"/>
    <cellStyle name="常规 3 5 2 3 2" xfId="44798"/>
    <cellStyle name="常规 3 5 2 4" xfId="44799"/>
    <cellStyle name="常规 3 5 2 4 2" xfId="44800"/>
    <cellStyle name="常规 3 5 2 5" xfId="44801"/>
    <cellStyle name="常规 3 5 2 5 2" xfId="44802"/>
    <cellStyle name="常规 3 5 2 6" xfId="44803"/>
    <cellStyle name="常规 3 5 2 6 2" xfId="44804"/>
    <cellStyle name="常规 3 5 3" xfId="44805"/>
    <cellStyle name="常规 3 5 3 10" xfId="44806"/>
    <cellStyle name="常规 3 5 3 10 2" xfId="44807"/>
    <cellStyle name="常规 3 5 3 11" xfId="44808"/>
    <cellStyle name="常规 3 5 3 11 2" xfId="44809"/>
    <cellStyle name="常规 3 5 3 12" xfId="44810"/>
    <cellStyle name="常规 3 5 3 12 2" xfId="44811"/>
    <cellStyle name="常规 3 5 3 13" xfId="44812"/>
    <cellStyle name="常规 3 5 3 14" xfId="44813"/>
    <cellStyle name="常规 3 5 3 2" xfId="44814"/>
    <cellStyle name="常规 3 5 3 2 2" xfId="44815"/>
    <cellStyle name="常规 3 5 3 2 2 2" xfId="44816"/>
    <cellStyle name="常规 3 5 3 2 3" xfId="44817"/>
    <cellStyle name="常规 3 5 3 2 3 2" xfId="44818"/>
    <cellStyle name="常规 3 5 3 2 4" xfId="44819"/>
    <cellStyle name="常规 3 5 3 2 4 2" xfId="44820"/>
    <cellStyle name="常规 3 5 3 2 5" xfId="44821"/>
    <cellStyle name="常规 3 5 3 2 5 2" xfId="44822"/>
    <cellStyle name="常规 3 5 3 2 6" xfId="44823"/>
    <cellStyle name="常规 3 5 3 2 6 2" xfId="44824"/>
    <cellStyle name="常规 3 5 3 3" xfId="44825"/>
    <cellStyle name="常规 3 5 3 3 2" xfId="44826"/>
    <cellStyle name="常规 3 5 3 3 2 2" xfId="44827"/>
    <cellStyle name="常规 3 5 3 3 3" xfId="44828"/>
    <cellStyle name="常规 3 5 3 3 3 2" xfId="44829"/>
    <cellStyle name="常规 3 5 3 3 4" xfId="44830"/>
    <cellStyle name="常规 3 5 3 3 4 2" xfId="44831"/>
    <cellStyle name="常规 3 5 3 3 5" xfId="44832"/>
    <cellStyle name="常规 3 5 3 3 5 2" xfId="44833"/>
    <cellStyle name="常规 3 5 3 3 6" xfId="44834"/>
    <cellStyle name="常规 3 5 3 3 6 2" xfId="44835"/>
    <cellStyle name="常规 3 5 3 4" xfId="44836"/>
    <cellStyle name="常规 3 5 3 4 2" xfId="44837"/>
    <cellStyle name="常规 3 5 3 4 2 2" xfId="44838"/>
    <cellStyle name="常规 3 5 3 4 3" xfId="44839"/>
    <cellStyle name="常规 3 5 3 4 3 2" xfId="44840"/>
    <cellStyle name="常规 3 5 3 4 4" xfId="44841"/>
    <cellStyle name="常规 3 5 3 4 4 2" xfId="44842"/>
    <cellStyle name="常规 3 5 3 4 5" xfId="44843"/>
    <cellStyle name="常规 3 5 3 4 5 2" xfId="44844"/>
    <cellStyle name="常规 3 5 3 4 6" xfId="44845"/>
    <cellStyle name="常规 3 5 3 4 6 2" xfId="44846"/>
    <cellStyle name="常规 3 5 3 5" xfId="44847"/>
    <cellStyle name="常规 3 5 3 6" xfId="44848"/>
    <cellStyle name="常规 3 5 3 7" xfId="44849"/>
    <cellStyle name="常规 3 5 3 8" xfId="44850"/>
    <cellStyle name="常规 3 5 3 8 2" xfId="44851"/>
    <cellStyle name="常规 3 5 3 9" xfId="44852"/>
    <cellStyle name="常规 3 5 3 9 2" xfId="44853"/>
    <cellStyle name="常规 3 5 4" xfId="44854"/>
    <cellStyle name="常规 3 5 4 2" xfId="44855"/>
    <cellStyle name="常规 3 5 4 2 2" xfId="44856"/>
    <cellStyle name="常规 3 5 4 2 2 2" xfId="44857"/>
    <cellStyle name="常规 3 5 4 2 3" xfId="44858"/>
    <cellStyle name="常规 3 5 4 2 3 2" xfId="44859"/>
    <cellStyle name="常规 3 5 4 2 4" xfId="44860"/>
    <cellStyle name="常规 3 5 4 2 4 2" xfId="44861"/>
    <cellStyle name="常规 3 5 4 2 5" xfId="44862"/>
    <cellStyle name="常规 3 5 4 2 5 2" xfId="44863"/>
    <cellStyle name="常规 3 5 4 2 6" xfId="44864"/>
    <cellStyle name="常规 3 5 4 2 6 2" xfId="44865"/>
    <cellStyle name="常规 3 5 4 3" xfId="44866"/>
    <cellStyle name="常规 3 5 4 3 2" xfId="44867"/>
    <cellStyle name="常规 3 5 4 3 2 2" xfId="44868"/>
    <cellStyle name="常规 3 5 4 3 3" xfId="44869"/>
    <cellStyle name="常规 3 5 4 3 3 2" xfId="44870"/>
    <cellStyle name="常规 3 5 4 3 4" xfId="44871"/>
    <cellStyle name="常规 3 5 4 3 4 2" xfId="44872"/>
    <cellStyle name="常规 3 5 4 3 5" xfId="44873"/>
    <cellStyle name="常规 3 5 4 3 5 2" xfId="44874"/>
    <cellStyle name="常规 3 5 4 3 6" xfId="44875"/>
    <cellStyle name="常规 3 5 4 3 6 2" xfId="44876"/>
    <cellStyle name="常规 3 5 4 4" xfId="44877"/>
    <cellStyle name="常规 3 5 4 5" xfId="44878"/>
    <cellStyle name="常规 3 5 4 6" xfId="44879"/>
    <cellStyle name="常规 3 5 4 7" xfId="44880"/>
    <cellStyle name="常规 3 5 5" xfId="44881"/>
    <cellStyle name="常规 3 5 5 2" xfId="44882"/>
    <cellStyle name="常规 3 5 5 2 2" xfId="44883"/>
    <cellStyle name="常规 3 5 5 2 2 2" xfId="44884"/>
    <cellStyle name="常规 3 5 5 2 3" xfId="44885"/>
    <cellStyle name="常规 3 5 5 2 3 2" xfId="44886"/>
    <cellStyle name="常规 3 5 5 2 4" xfId="44887"/>
    <cellStyle name="常规 3 5 5 2 4 2" xfId="44888"/>
    <cellStyle name="常规 3 5 5 2 5" xfId="44889"/>
    <cellStyle name="常规 3 5 5 2 5 2" xfId="44890"/>
    <cellStyle name="常规 3 5 5 2 6" xfId="44891"/>
    <cellStyle name="常规 3 5 5 2 6 2" xfId="44892"/>
    <cellStyle name="常规 3 5 5 3" xfId="44893"/>
    <cellStyle name="常规 3 5 5 3 2" xfId="44894"/>
    <cellStyle name="常规 3 5 5 3 2 2" xfId="44895"/>
    <cellStyle name="常规 3 5 5 3 3" xfId="44896"/>
    <cellStyle name="常规 3 5 5 3 3 2" xfId="44897"/>
    <cellStyle name="常规 3 5 5 3 4" xfId="44898"/>
    <cellStyle name="常规 3 5 5 3 4 2" xfId="44899"/>
    <cellStyle name="常规 3 5 5 3 5" xfId="44900"/>
    <cellStyle name="常规 3 5 5 3 5 2" xfId="44901"/>
    <cellStyle name="常规 3 5 5 3 6" xfId="44902"/>
    <cellStyle name="常规 3 5 5 3 6 2" xfId="44903"/>
    <cellStyle name="常规 3 5 5 4" xfId="44904"/>
    <cellStyle name="常规 3 5 5 5" xfId="44905"/>
    <cellStyle name="常规 3 5 5 6" xfId="44906"/>
    <cellStyle name="常规 3 5 5 7" xfId="44907"/>
    <cellStyle name="常规 3 5 6" xfId="44908"/>
    <cellStyle name="常规 3 5 6 2" xfId="44909"/>
    <cellStyle name="常规 3 5 6 2 2" xfId="44910"/>
    <cellStyle name="常规 3 5 6 3" xfId="44911"/>
    <cellStyle name="常规 3 5 6 3 2" xfId="44912"/>
    <cellStyle name="常规 3 5 6 4" xfId="44913"/>
    <cellStyle name="常规 3 5 6 4 2" xfId="44914"/>
    <cellStyle name="常规 3 5 6 5" xfId="44915"/>
    <cellStyle name="常规 3 5 6 5 2" xfId="44916"/>
    <cellStyle name="常规 3 5 6 6" xfId="44917"/>
    <cellStyle name="常规 3 5 6 6 2" xfId="44918"/>
    <cellStyle name="常规 3 6" xfId="44919"/>
    <cellStyle name="常规 3 6 2" xfId="44920"/>
    <cellStyle name="常规 3 6 2 10" xfId="44921"/>
    <cellStyle name="常规 3 6 2 10 2" xfId="44922"/>
    <cellStyle name="常规 3 6 2 11" xfId="44923"/>
    <cellStyle name="常规 3 6 2 11 2" xfId="44924"/>
    <cellStyle name="常规 3 6 2 12" xfId="44925"/>
    <cellStyle name="常规 3 6 2 12 2" xfId="44926"/>
    <cellStyle name="常规 3 6 2 13" xfId="44927"/>
    <cellStyle name="常规 3 6 2 14" xfId="44928"/>
    <cellStyle name="常规 3 6 2 2" xfId="44929"/>
    <cellStyle name="常规 3 6 2 2 2" xfId="44930"/>
    <cellStyle name="常规 3 6 2 2 2 2" xfId="44931"/>
    <cellStyle name="常规 3 6 2 2 3" xfId="44932"/>
    <cellStyle name="常规 3 6 2 2 3 2" xfId="44933"/>
    <cellStyle name="常规 3 6 2 2 4" xfId="44934"/>
    <cellStyle name="常规 3 6 2 2 4 2" xfId="44935"/>
    <cellStyle name="常规 3 6 2 2 5" xfId="44936"/>
    <cellStyle name="常规 3 6 2 2 5 2" xfId="44937"/>
    <cellStyle name="常规 3 6 2 2 6" xfId="44938"/>
    <cellStyle name="常规 3 6 2 2 6 2" xfId="44939"/>
    <cellStyle name="常规 3 6 2 3" xfId="44940"/>
    <cellStyle name="常规 3 6 2 3 2" xfId="44941"/>
    <cellStyle name="常规 3 6 2 3 2 2" xfId="44942"/>
    <cellStyle name="常规 3 6 2 3 3" xfId="44943"/>
    <cellStyle name="常规 3 6 2 3 3 2" xfId="44944"/>
    <cellStyle name="常规 3 6 2 3 4" xfId="44945"/>
    <cellStyle name="常规 3 6 2 3 4 2" xfId="44946"/>
    <cellStyle name="常规 3 6 2 3 5" xfId="44947"/>
    <cellStyle name="常规 3 6 2 3 5 2" xfId="44948"/>
    <cellStyle name="常规 3 6 2 3 6" xfId="44949"/>
    <cellStyle name="常规 3 6 2 3 6 2" xfId="44950"/>
    <cellStyle name="常规 3 6 2 4" xfId="44951"/>
    <cellStyle name="常规 3 6 2 4 2" xfId="44952"/>
    <cellStyle name="常规 3 6 2 4 2 2" xfId="44953"/>
    <cellStyle name="常规 3 6 2 4 3" xfId="44954"/>
    <cellStyle name="常规 3 6 2 4 3 2" xfId="44955"/>
    <cellStyle name="常规 3 6 2 4 4" xfId="44956"/>
    <cellStyle name="常规 3 6 2 4 4 2" xfId="44957"/>
    <cellStyle name="常规 3 6 2 4 5" xfId="44958"/>
    <cellStyle name="常规 3 6 2 4 5 2" xfId="44959"/>
    <cellStyle name="常规 3 6 2 4 6" xfId="44960"/>
    <cellStyle name="常规 3 6 2 4 6 2" xfId="44961"/>
    <cellStyle name="常规 3 6 2 5" xfId="44962"/>
    <cellStyle name="常规 3 6 2 6" xfId="44963"/>
    <cellStyle name="常规 3 6 2 7" xfId="44964"/>
    <cellStyle name="常规 3 6 2 8" xfId="44965"/>
    <cellStyle name="常规 3 6 2 8 2" xfId="44966"/>
    <cellStyle name="常规 3 6 2 9" xfId="44967"/>
    <cellStyle name="常规 3 6 2 9 2" xfId="44968"/>
    <cellStyle name="常规 3 6 3" xfId="44969"/>
    <cellStyle name="常规 3 6 3 2" xfId="44970"/>
    <cellStyle name="常规 3 6 3 2 2" xfId="44971"/>
    <cellStyle name="常规 3 6 3 2 2 2" xfId="44972"/>
    <cellStyle name="常规 3 6 3 2 3" xfId="44973"/>
    <cellStyle name="常规 3 6 3 2 3 2" xfId="44974"/>
    <cellStyle name="常规 3 6 3 2 4" xfId="44975"/>
    <cellStyle name="常规 3 6 3 2 4 2" xfId="44976"/>
    <cellStyle name="常规 3 6 3 2 5" xfId="44977"/>
    <cellStyle name="常规 3 6 3 2 5 2" xfId="44978"/>
    <cellStyle name="常规 3 6 3 2 6" xfId="44979"/>
    <cellStyle name="常规 3 6 3 2 6 2" xfId="44980"/>
    <cellStyle name="常规 3 6 3 3" xfId="44981"/>
    <cellStyle name="常规 3 6 3 3 2" xfId="44982"/>
    <cellStyle name="常规 3 6 3 3 2 2" xfId="44983"/>
    <cellStyle name="常规 3 6 3 3 3" xfId="44984"/>
    <cellStyle name="常规 3 6 3 3 3 2" xfId="44985"/>
    <cellStyle name="常规 3 6 3 3 4" xfId="44986"/>
    <cellStyle name="常规 3 6 3 3 4 2" xfId="44987"/>
    <cellStyle name="常规 3 6 3 3 5" xfId="44988"/>
    <cellStyle name="常规 3 6 3 3 5 2" xfId="44989"/>
    <cellStyle name="常规 3 6 3 3 6" xfId="44990"/>
    <cellStyle name="常规 3 6 3 3 6 2" xfId="44991"/>
    <cellStyle name="常规 3 6 3 4" xfId="44992"/>
    <cellStyle name="常规 3 6 3 5" xfId="44993"/>
    <cellStyle name="常规 3 6 3 6" xfId="44994"/>
    <cellStyle name="常规 3 6 3 7" xfId="44995"/>
    <cellStyle name="常规 3 6 4" xfId="44996"/>
    <cellStyle name="常规 3 6 4 2" xfId="44997"/>
    <cellStyle name="常规 3 6 4 2 2" xfId="44998"/>
    <cellStyle name="常规 3 6 4 2 2 2" xfId="44999"/>
    <cellStyle name="常规 3 6 4 2 3" xfId="45000"/>
    <cellStyle name="常规 3 6 4 2 3 2" xfId="45001"/>
    <cellStyle name="常规 3 6 4 2 4" xfId="45002"/>
    <cellStyle name="常规 3 6 4 2 4 2" xfId="45003"/>
    <cellStyle name="常规 3 6 4 2 5" xfId="45004"/>
    <cellStyle name="常规 3 6 4 2 5 2" xfId="45005"/>
    <cellStyle name="常规 3 6 4 2 6" xfId="45006"/>
    <cellStyle name="常规 3 6 4 2 6 2" xfId="45007"/>
    <cellStyle name="常规 3 6 4 3" xfId="45008"/>
    <cellStyle name="常规 3 6 4 3 2" xfId="45009"/>
    <cellStyle name="常规 3 6 4 3 2 2" xfId="45010"/>
    <cellStyle name="常规 3 6 4 3 3" xfId="45011"/>
    <cellStyle name="常规 3 6 4 3 3 2" xfId="45012"/>
    <cellStyle name="常规 3 6 4 3 4" xfId="45013"/>
    <cellStyle name="常规 3 6 4 3 4 2" xfId="45014"/>
    <cellStyle name="常规 3 6 4 3 5" xfId="45015"/>
    <cellStyle name="常规 3 6 4 3 5 2" xfId="45016"/>
    <cellStyle name="常规 3 6 4 3 6" xfId="45017"/>
    <cellStyle name="常规 3 6 4 3 6 2" xfId="45018"/>
    <cellStyle name="常规 3 6 4 4" xfId="45019"/>
    <cellStyle name="常规 3 6 4 5" xfId="45020"/>
    <cellStyle name="常规 3 6 4 6" xfId="45021"/>
    <cellStyle name="常规 3 6 4 7" xfId="45022"/>
    <cellStyle name="常规 3 6 5" xfId="45023"/>
    <cellStyle name="常规 3 6 5 2" xfId="45024"/>
    <cellStyle name="常规 3 6 5 2 2" xfId="45025"/>
    <cellStyle name="常规 3 6 5 3" xfId="45026"/>
    <cellStyle name="常规 3 6 5 3 2" xfId="45027"/>
    <cellStyle name="常规 3 6 5 4" xfId="45028"/>
    <cellStyle name="常规 3 6 5 4 2" xfId="45029"/>
    <cellStyle name="常规 3 6 5 5" xfId="45030"/>
    <cellStyle name="常规 3 6 5 5 2" xfId="45031"/>
    <cellStyle name="常规 3 6 5 6" xfId="45032"/>
    <cellStyle name="常规 3 6 5 6 2" xfId="45033"/>
    <cellStyle name="常规 3 7" xfId="45034"/>
    <cellStyle name="常规 3 7 2" xfId="45035"/>
    <cellStyle name="常规 3 7 2 10" xfId="45036"/>
    <cellStyle name="常规 3 7 2 10 2" xfId="45037"/>
    <cellStyle name="常规 3 7 2 11" xfId="45038"/>
    <cellStyle name="常规 3 7 2 11 2" xfId="45039"/>
    <cellStyle name="常规 3 7 2 12" xfId="45040"/>
    <cellStyle name="常规 3 7 2 12 2" xfId="45041"/>
    <cellStyle name="常规 3 7 2 13" xfId="45042"/>
    <cellStyle name="常规 3 7 2 14" xfId="45043"/>
    <cellStyle name="常规 3 7 2 2" xfId="45044"/>
    <cellStyle name="常规 3 7 2 2 2" xfId="45045"/>
    <cellStyle name="常规 3 7 2 2 2 2" xfId="45046"/>
    <cellStyle name="常规 3 7 2 2 3" xfId="45047"/>
    <cellStyle name="常规 3 7 2 2 3 2" xfId="45048"/>
    <cellStyle name="常规 3 7 2 2 4" xfId="45049"/>
    <cellStyle name="常规 3 7 2 2 4 2" xfId="45050"/>
    <cellStyle name="常规 3 7 2 2 5" xfId="45051"/>
    <cellStyle name="常规 3 7 2 2 5 2" xfId="45052"/>
    <cellStyle name="常规 3 7 2 2 6" xfId="45053"/>
    <cellStyle name="常规 3 7 2 2 6 2" xfId="45054"/>
    <cellStyle name="常规 3 7 2 3" xfId="45055"/>
    <cellStyle name="常规 3 7 2 3 2" xfId="45056"/>
    <cellStyle name="常规 3 7 2 3 2 2" xfId="45057"/>
    <cellStyle name="常规 3 7 2 3 3" xfId="45058"/>
    <cellStyle name="常规 3 7 2 3 3 2" xfId="45059"/>
    <cellStyle name="常规 3 7 2 3 4" xfId="45060"/>
    <cellStyle name="常规 3 7 2 3 4 2" xfId="45061"/>
    <cellStyle name="常规 3 7 2 3 5" xfId="45062"/>
    <cellStyle name="常规 3 7 2 3 5 2" xfId="45063"/>
    <cellStyle name="常规 3 7 2 3 6" xfId="45064"/>
    <cellStyle name="常规 3 7 2 3 6 2" xfId="45065"/>
    <cellStyle name="常规 3 7 2 4" xfId="45066"/>
    <cellStyle name="常规 3 7 2 4 2" xfId="45067"/>
    <cellStyle name="常规 3 7 2 4 2 2" xfId="45068"/>
    <cellStyle name="常规 3 7 2 4 3" xfId="45069"/>
    <cellStyle name="常规 3 7 2 4 3 2" xfId="45070"/>
    <cellStyle name="常规 3 7 2 4 4" xfId="45071"/>
    <cellStyle name="常规 3 7 2 4 4 2" xfId="45072"/>
    <cellStyle name="常规 3 7 2 4 5" xfId="45073"/>
    <cellStyle name="常规 3 7 2 4 5 2" xfId="45074"/>
    <cellStyle name="常规 3 7 2 4 6" xfId="45075"/>
    <cellStyle name="常规 3 7 2 4 6 2" xfId="45076"/>
    <cellStyle name="常规 3 7 2 5" xfId="45077"/>
    <cellStyle name="常规 3 7 2 6" xfId="45078"/>
    <cellStyle name="常规 3 7 2 7" xfId="45079"/>
    <cellStyle name="常规 3 7 2 8" xfId="45080"/>
    <cellStyle name="常规 3 7 2 8 2" xfId="45081"/>
    <cellStyle name="常规 3 7 2 9" xfId="45082"/>
    <cellStyle name="常规 3 7 2 9 2" xfId="45083"/>
    <cellStyle name="常规 3 7 3" xfId="45084"/>
    <cellStyle name="常规 3 7 3 2" xfId="45085"/>
    <cellStyle name="常规 3 7 3 2 2" xfId="45086"/>
    <cellStyle name="常规 3 7 3 2 2 2" xfId="45087"/>
    <cellStyle name="常规 3 7 3 2 3" xfId="45088"/>
    <cellStyle name="常规 3 7 3 2 3 2" xfId="45089"/>
    <cellStyle name="常规 3 7 3 2 4" xfId="45090"/>
    <cellStyle name="常规 3 7 3 2 4 2" xfId="45091"/>
    <cellStyle name="常规 3 7 3 2 5" xfId="45092"/>
    <cellStyle name="常规 3 7 3 2 5 2" xfId="45093"/>
    <cellStyle name="常规 3 7 3 2 6" xfId="45094"/>
    <cellStyle name="常规 3 7 3 2 6 2" xfId="45095"/>
    <cellStyle name="常规 3 7 3 3" xfId="45096"/>
    <cellStyle name="常规 3 7 3 3 2" xfId="45097"/>
    <cellStyle name="常规 3 7 3 3 2 2" xfId="45098"/>
    <cellStyle name="常规 3 7 3 3 3" xfId="45099"/>
    <cellStyle name="常规 3 7 3 3 3 2" xfId="45100"/>
    <cellStyle name="常规 3 7 3 3 4" xfId="45101"/>
    <cellStyle name="常规 3 7 3 3 4 2" xfId="45102"/>
    <cellStyle name="常规 3 7 3 3 5" xfId="45103"/>
    <cellStyle name="常规 3 7 3 3 5 2" xfId="45104"/>
    <cellStyle name="常规 3 7 3 3 6" xfId="45105"/>
    <cellStyle name="常规 3 7 3 3 6 2" xfId="45106"/>
    <cellStyle name="常规 3 7 3 4" xfId="45107"/>
    <cellStyle name="常规 3 7 3 5" xfId="45108"/>
    <cellStyle name="常规 3 7 3 6" xfId="45109"/>
    <cellStyle name="常规 3 7 3 7" xfId="45110"/>
    <cellStyle name="常规 3 7 4" xfId="45111"/>
    <cellStyle name="常规 3 7 4 2" xfId="45112"/>
    <cellStyle name="常规 3 7 4 2 2" xfId="45113"/>
    <cellStyle name="常规 3 7 4 2 2 2" xfId="45114"/>
    <cellStyle name="常规 3 7 4 2 3" xfId="45115"/>
    <cellStyle name="常规 3 7 4 2 3 2" xfId="45116"/>
    <cellStyle name="常规 3 7 4 2 4" xfId="45117"/>
    <cellStyle name="常规 3 7 4 2 4 2" xfId="45118"/>
    <cellStyle name="常规 3 7 4 2 5" xfId="45119"/>
    <cellStyle name="常规 3 7 4 2 5 2" xfId="45120"/>
    <cellStyle name="常规 3 7 4 2 6" xfId="45121"/>
    <cellStyle name="常规 3 7 4 2 6 2" xfId="45122"/>
    <cellStyle name="常规 3 7 4 3" xfId="45123"/>
    <cellStyle name="常规 3 7 4 3 2" xfId="45124"/>
    <cellStyle name="常规 3 7 4 3 2 2" xfId="45125"/>
    <cellStyle name="常规 3 7 4 3 3" xfId="45126"/>
    <cellStyle name="常规 3 7 4 3 3 2" xfId="45127"/>
    <cellStyle name="常规 3 7 4 3 4" xfId="45128"/>
    <cellStyle name="常规 3 7 4 3 4 2" xfId="45129"/>
    <cellStyle name="常规 3 7 4 3 5" xfId="45130"/>
    <cellStyle name="常规 3 7 4 3 5 2" xfId="45131"/>
    <cellStyle name="常规 3 7 4 3 6" xfId="45132"/>
    <cellStyle name="常规 3 7 4 3 6 2" xfId="45133"/>
    <cellStyle name="常规 3 7 4 4" xfId="45134"/>
    <cellStyle name="常规 3 7 4 5" xfId="45135"/>
    <cellStyle name="常规 3 7 4 6" xfId="45136"/>
    <cellStyle name="常规 3 7 4 7" xfId="45137"/>
    <cellStyle name="常规 3 7 5" xfId="45138"/>
    <cellStyle name="常规 3 7 5 2" xfId="45139"/>
    <cellStyle name="常规 3 7 5 2 2" xfId="45140"/>
    <cellStyle name="常规 3 7 5 3" xfId="45141"/>
    <cellStyle name="常规 3 7 5 3 2" xfId="45142"/>
    <cellStyle name="常规 3 7 5 4" xfId="45143"/>
    <cellStyle name="常规 3 7 5 4 2" xfId="45144"/>
    <cellStyle name="常规 3 7 5 5" xfId="45145"/>
    <cellStyle name="常规 3 7 5 5 2" xfId="45146"/>
    <cellStyle name="常规 3 7 5 6" xfId="45147"/>
    <cellStyle name="常规 3 7 5 6 2" xfId="45148"/>
    <cellStyle name="常规 3 8" xfId="45149"/>
    <cellStyle name="常规 3 9" xfId="45150"/>
    <cellStyle name="常规 30" xfId="45151"/>
    <cellStyle name="常规 30 2" xfId="45152"/>
    <cellStyle name="常规 31" xfId="45153"/>
    <cellStyle name="常规 31 2" xfId="45154"/>
    <cellStyle name="常规 32" xfId="45155"/>
    <cellStyle name="常规 32 2" xfId="45156"/>
    <cellStyle name="常规 33" xfId="45157"/>
    <cellStyle name="常规 33 2" xfId="45158"/>
    <cellStyle name="常规 34" xfId="45159"/>
    <cellStyle name="常规 34 2" xfId="45160"/>
    <cellStyle name="常规 35" xfId="45161"/>
    <cellStyle name="常规 35 2" xfId="45162"/>
    <cellStyle name="常规 36" xfId="45163"/>
    <cellStyle name="常规 36 2" xfId="45164"/>
    <cellStyle name="常规 37" xfId="45165"/>
    <cellStyle name="常规 37 2" xfId="45166"/>
    <cellStyle name="常规 38" xfId="45167"/>
    <cellStyle name="常规 38 2" xfId="45168"/>
    <cellStyle name="常规 39" xfId="45169"/>
    <cellStyle name="常规 39 2" xfId="45170"/>
    <cellStyle name="常规 4" xfId="45171"/>
    <cellStyle name="常规 4 10" xfId="45172"/>
    <cellStyle name="常规 4 11" xfId="45173"/>
    <cellStyle name="常规 4 12" xfId="45174"/>
    <cellStyle name="常规 4 13" xfId="45175"/>
    <cellStyle name="常规 4 14" xfId="45176"/>
    <cellStyle name="常规 4 15" xfId="45177"/>
    <cellStyle name="常规 4 16" xfId="45178"/>
    <cellStyle name="常规 4 17" xfId="45179"/>
    <cellStyle name="常规 4 18" xfId="45180"/>
    <cellStyle name="常规 4 19" xfId="45181"/>
    <cellStyle name="常规 4 2" xfId="45182"/>
    <cellStyle name="常规 4 20" xfId="45183"/>
    <cellStyle name="常规 4 3" xfId="45184"/>
    <cellStyle name="常规 4 4" xfId="45185"/>
    <cellStyle name="常规 4 4 2" xfId="45186"/>
    <cellStyle name="常规 4 4 2 10" xfId="45187"/>
    <cellStyle name="常规 4 4 2 11" xfId="45188"/>
    <cellStyle name="常规 4 4 2 12" xfId="45189"/>
    <cellStyle name="常规 4 4 2 13" xfId="45190"/>
    <cellStyle name="常规 4 4 2 2" xfId="45191"/>
    <cellStyle name="常规 4 4 2 2 2" xfId="45192"/>
    <cellStyle name="常规 4 4 2 2 2 2" xfId="45193"/>
    <cellStyle name="常规 4 4 2 2 2 3" xfId="45194"/>
    <cellStyle name="常规 4 4 2 2 2 4" xfId="45195"/>
    <cellStyle name="常规 4 4 2 2 2 5" xfId="45196"/>
    <cellStyle name="常规 4 4 2 2 3" xfId="45197"/>
    <cellStyle name="常规 4 4 2 2 3 2" xfId="45198"/>
    <cellStyle name="常规 4 4 2 2 3 3" xfId="45199"/>
    <cellStyle name="常规 4 4 2 2 3 4" xfId="45200"/>
    <cellStyle name="常规 4 4 2 2 3 5" xfId="45201"/>
    <cellStyle name="常规 4 4 2 2 4" xfId="45202"/>
    <cellStyle name="常规 4 4 2 2 5" xfId="45203"/>
    <cellStyle name="常规 4 4 2 2 6" xfId="45204"/>
    <cellStyle name="常规 4 4 2 2 7" xfId="45205"/>
    <cellStyle name="常规 4 4 2 3" xfId="45206"/>
    <cellStyle name="常规 4 4 2 3 2" xfId="45207"/>
    <cellStyle name="常规 4 4 2 3 2 2" xfId="45208"/>
    <cellStyle name="常规 4 4 2 3 2 3" xfId="45209"/>
    <cellStyle name="常规 4 4 2 3 2 4" xfId="45210"/>
    <cellStyle name="常规 4 4 2 3 2 5" xfId="45211"/>
    <cellStyle name="常规 4 4 2 3 3" xfId="45212"/>
    <cellStyle name="常规 4 4 2 3 3 2" xfId="45213"/>
    <cellStyle name="常规 4 4 2 3 3 3" xfId="45214"/>
    <cellStyle name="常规 4 4 2 3 3 4" xfId="45215"/>
    <cellStyle name="常规 4 4 2 3 3 5" xfId="45216"/>
    <cellStyle name="常规 4 4 2 3 4" xfId="45217"/>
    <cellStyle name="常规 4 4 2 3 5" xfId="45218"/>
    <cellStyle name="常规 4 4 2 3 6" xfId="45219"/>
    <cellStyle name="常规 4 4 2 3 7" xfId="45220"/>
    <cellStyle name="常规 4 4 2 4" xfId="45221"/>
    <cellStyle name="常规 4 4 2 4 2" xfId="45222"/>
    <cellStyle name="常规 4 4 2 4 2 2" xfId="45223"/>
    <cellStyle name="常规 4 4 2 4 2 3" xfId="45224"/>
    <cellStyle name="常规 4 4 2 4 2 4" xfId="45225"/>
    <cellStyle name="常规 4 4 2 4 2 5" xfId="45226"/>
    <cellStyle name="常规 4 4 2 4 3" xfId="45227"/>
    <cellStyle name="常规 4 4 2 4 3 2" xfId="45228"/>
    <cellStyle name="常规 4 4 2 4 3 3" xfId="45229"/>
    <cellStyle name="常规 4 4 2 4 3 4" xfId="45230"/>
    <cellStyle name="常规 4 4 2 4 3 5" xfId="45231"/>
    <cellStyle name="常规 4 4 2 4 4" xfId="45232"/>
    <cellStyle name="常规 4 4 2 4 5" xfId="45233"/>
    <cellStyle name="常规 4 4 2 4 6" xfId="45234"/>
    <cellStyle name="常规 4 4 2 4 7" xfId="45235"/>
    <cellStyle name="常规 4 4 2 5" xfId="45236"/>
    <cellStyle name="常规 4 4 2 5 2" xfId="45237"/>
    <cellStyle name="常规 4 4 2 5 2 2" xfId="45238"/>
    <cellStyle name="常规 4 4 2 5 2 3" xfId="45239"/>
    <cellStyle name="常规 4 4 2 5 2 4" xfId="45240"/>
    <cellStyle name="常规 4 4 2 5 2 5" xfId="45241"/>
    <cellStyle name="常规 4 4 2 5 3" xfId="45242"/>
    <cellStyle name="常规 4 4 2 5 3 2" xfId="45243"/>
    <cellStyle name="常规 4 4 2 5 3 3" xfId="45244"/>
    <cellStyle name="常规 4 4 2 5 3 4" xfId="45245"/>
    <cellStyle name="常规 4 4 2 5 3 5" xfId="45246"/>
    <cellStyle name="常规 4 4 2 5 4" xfId="45247"/>
    <cellStyle name="常规 4 4 2 5 5" xfId="45248"/>
    <cellStyle name="常规 4 4 2 5 6" xfId="45249"/>
    <cellStyle name="常规 4 4 2 5 7" xfId="45250"/>
    <cellStyle name="常规 4 4 2 6" xfId="45251"/>
    <cellStyle name="常规 4 4 2 6 2" xfId="45252"/>
    <cellStyle name="常规 4 4 2 6 2 2" xfId="45253"/>
    <cellStyle name="常规 4 4 2 6 2 3" xfId="45254"/>
    <cellStyle name="常规 4 4 2 6 2 4" xfId="45255"/>
    <cellStyle name="常规 4 4 2 6 2 5" xfId="45256"/>
    <cellStyle name="常规 4 4 2 6 3" xfId="45257"/>
    <cellStyle name="常规 4 4 2 6 3 2" xfId="45258"/>
    <cellStyle name="常规 4 4 2 6 3 3" xfId="45259"/>
    <cellStyle name="常规 4 4 2 6 3 4" xfId="45260"/>
    <cellStyle name="常规 4 4 2 6 3 5" xfId="45261"/>
    <cellStyle name="常规 4 4 2 6 4" xfId="45262"/>
    <cellStyle name="常规 4 4 2 6 5" xfId="45263"/>
    <cellStyle name="常规 4 4 2 6 6" xfId="45264"/>
    <cellStyle name="常规 4 4 2 6 7" xfId="45265"/>
    <cellStyle name="常规 4 4 2 7" xfId="45266"/>
    <cellStyle name="常规 4 4 2 7 2" xfId="45267"/>
    <cellStyle name="常规 4 4 2 7 2 2" xfId="45268"/>
    <cellStyle name="常规 4 4 2 7 2 3" xfId="45269"/>
    <cellStyle name="常规 4 4 2 7 2 4" xfId="45270"/>
    <cellStyle name="常规 4 4 2 7 2 5" xfId="45271"/>
    <cellStyle name="常规 4 4 2 7 3" xfId="45272"/>
    <cellStyle name="常规 4 4 2 7 3 2" xfId="45273"/>
    <cellStyle name="常规 4 4 2 7 3 3" xfId="45274"/>
    <cellStyle name="常规 4 4 2 7 3 4" xfId="45275"/>
    <cellStyle name="常规 4 4 2 7 3 5" xfId="45276"/>
    <cellStyle name="常规 4 4 2 7 4" xfId="45277"/>
    <cellStyle name="常规 4 4 2 7 5" xfId="45278"/>
    <cellStyle name="常规 4 4 2 7 6" xfId="45279"/>
    <cellStyle name="常规 4 4 2 7 7" xfId="45280"/>
    <cellStyle name="常规 4 4 2 8" xfId="45281"/>
    <cellStyle name="常规 4 4 2 8 2" xfId="45282"/>
    <cellStyle name="常规 4 4 2 8 3" xfId="45283"/>
    <cellStyle name="常规 4 4 2 8 4" xfId="45284"/>
    <cellStyle name="常规 4 4 2 8 5" xfId="45285"/>
    <cellStyle name="常规 4 4 2 9" xfId="45286"/>
    <cellStyle name="常规 4 4 2 9 2" xfId="45287"/>
    <cellStyle name="常规 4 4 2 9 3" xfId="45288"/>
    <cellStyle name="常规 4 4 2 9 4" xfId="45289"/>
    <cellStyle name="常规 4 4 2 9 5" xfId="45290"/>
    <cellStyle name="常规 4 4 3" xfId="45291"/>
    <cellStyle name="常规 4 4 3 2" xfId="45292"/>
    <cellStyle name="常规 4 4 3 2 2" xfId="45293"/>
    <cellStyle name="常规 4 4 3 2 2 2" xfId="45294"/>
    <cellStyle name="常规 4 4 3 2 2 2 2" xfId="45295"/>
    <cellStyle name="常规 4 4 3 2 2 3" xfId="45296"/>
    <cellStyle name="常规 4 4 3 2 2 4" xfId="45297"/>
    <cellStyle name="常规 4 4 3 2 2 5" xfId="45298"/>
    <cellStyle name="常规 4 4 3 2 3" xfId="45299"/>
    <cellStyle name="常规 4 4 3 2 3 2" xfId="45300"/>
    <cellStyle name="常规 4 4 3 2 3 3" xfId="45301"/>
    <cellStyle name="常规 4 4 3 2 3 4" xfId="45302"/>
    <cellStyle name="常规 4 4 3 2 3 5" xfId="45303"/>
    <cellStyle name="常规 4 4 3 2 4" xfId="45304"/>
    <cellStyle name="常规 4 4 3 2 5" xfId="45305"/>
    <cellStyle name="常规 4 4 3 2 5 2" xfId="45306"/>
    <cellStyle name="常规 4 4 3 2 6" xfId="45307"/>
    <cellStyle name="常规 4 4 3 2 7" xfId="45308"/>
    <cellStyle name="常规 4 4 3 3" xfId="45309"/>
    <cellStyle name="常规 4 4 3 3 2" xfId="45310"/>
    <cellStyle name="常规 4 4 3 3 2 2" xfId="45311"/>
    <cellStyle name="常规 4 4 3 3 2 2 2" xfId="45312"/>
    <cellStyle name="常规 4 4 3 3 2 3" xfId="45313"/>
    <cellStyle name="常规 4 4 3 3 2 4" xfId="45314"/>
    <cellStyle name="常规 4 4 3 3 2 5" xfId="45315"/>
    <cellStyle name="常规 4 4 3 3 3" xfId="45316"/>
    <cellStyle name="常规 4 4 3 3 3 2" xfId="45317"/>
    <cellStyle name="常规 4 4 3 3 3 3" xfId="45318"/>
    <cellStyle name="常规 4 4 3 3 3 4" xfId="45319"/>
    <cellStyle name="常规 4 4 3 3 3 5" xfId="45320"/>
    <cellStyle name="常规 4 4 3 3 4" xfId="45321"/>
    <cellStyle name="常规 4 4 3 3 5" xfId="45322"/>
    <cellStyle name="常规 4 4 3 3 5 2" xfId="45323"/>
    <cellStyle name="常规 4 4 3 3 6" xfId="45324"/>
    <cellStyle name="常规 4 4 3 3 7" xfId="45325"/>
    <cellStyle name="常规 4 4 3 4" xfId="45326"/>
    <cellStyle name="常规 4 4 3 5" xfId="45327"/>
    <cellStyle name="常规 4 4 3 6" xfId="45328"/>
    <cellStyle name="常规 4 4 4" xfId="45329"/>
    <cellStyle name="常规 4 4 4 2" xfId="45330"/>
    <cellStyle name="常规 4 4 4 3" xfId="45331"/>
    <cellStyle name="常规 4 4 4 4" xfId="45332"/>
    <cellStyle name="常规 4 5" xfId="45333"/>
    <cellStyle name="常规 4 5 2" xfId="45334"/>
    <cellStyle name="常规 4 5 2 2" xfId="45335"/>
    <cellStyle name="常规 4 5 2 2 2" xfId="45336"/>
    <cellStyle name="常规 4 5 2 2 2 2" xfId="45337"/>
    <cellStyle name="常规 4 5 2 2 3" xfId="45338"/>
    <cellStyle name="常规 4 5 2 2 4" xfId="45339"/>
    <cellStyle name="常规 4 5 2 2 5" xfId="45340"/>
    <cellStyle name="常规 4 5 2 3" xfId="45341"/>
    <cellStyle name="常规 4 5 2 3 2" xfId="45342"/>
    <cellStyle name="常规 4 5 2 3 3" xfId="45343"/>
    <cellStyle name="常规 4 5 2 3 4" xfId="45344"/>
    <cellStyle name="常规 4 5 2 3 5" xfId="45345"/>
    <cellStyle name="常规 4 5 2 4" xfId="45346"/>
    <cellStyle name="常规 4 5 2 5" xfId="45347"/>
    <cellStyle name="常规 4 5 2 5 2" xfId="45348"/>
    <cellStyle name="常规 4 5 2 6" xfId="45349"/>
    <cellStyle name="常规 4 5 2 7" xfId="45350"/>
    <cellStyle name="常规 4 5 3" xfId="45351"/>
    <cellStyle name="常规 4 5 3 2" xfId="45352"/>
    <cellStyle name="常规 4 5 3 2 2" xfId="45353"/>
    <cellStyle name="常规 4 5 3 2 2 2" xfId="45354"/>
    <cellStyle name="常规 4 5 3 2 2 2 2" xfId="45355"/>
    <cellStyle name="常规 4 5 3 2 2 3" xfId="45356"/>
    <cellStyle name="常规 4 5 3 2 2 4" xfId="45357"/>
    <cellStyle name="常规 4 5 3 2 2 5" xfId="45358"/>
    <cellStyle name="常规 4 5 3 2 3" xfId="45359"/>
    <cellStyle name="常规 4 5 3 2 3 2" xfId="45360"/>
    <cellStyle name="常规 4 5 3 2 3 3" xfId="45361"/>
    <cellStyle name="常规 4 5 3 2 3 4" xfId="45362"/>
    <cellStyle name="常规 4 5 3 2 3 5" xfId="45363"/>
    <cellStyle name="常规 4 5 3 2 4" xfId="45364"/>
    <cellStyle name="常规 4 5 3 2 5" xfId="45365"/>
    <cellStyle name="常规 4 5 3 2 5 2" xfId="45366"/>
    <cellStyle name="常规 4 5 3 2 6" xfId="45367"/>
    <cellStyle name="常规 4 5 3 2 7" xfId="45368"/>
    <cellStyle name="常规 4 5 3 3" xfId="45369"/>
    <cellStyle name="常规 4 5 3 3 2" xfId="45370"/>
    <cellStyle name="常规 4 5 3 3 2 2" xfId="45371"/>
    <cellStyle name="常规 4 5 3 3 2 2 2" xfId="45372"/>
    <cellStyle name="常规 4 5 3 3 2 3" xfId="45373"/>
    <cellStyle name="常规 4 5 3 3 2 4" xfId="45374"/>
    <cellStyle name="常规 4 5 3 3 2 5" xfId="45375"/>
    <cellStyle name="常规 4 5 3 3 3" xfId="45376"/>
    <cellStyle name="常规 4 5 3 3 3 2" xfId="45377"/>
    <cellStyle name="常规 4 5 3 3 3 3" xfId="45378"/>
    <cellStyle name="常规 4 5 3 3 3 4" xfId="45379"/>
    <cellStyle name="常规 4 5 3 3 3 5" xfId="45380"/>
    <cellStyle name="常规 4 5 3 3 4" xfId="45381"/>
    <cellStyle name="常规 4 5 3 3 5" xfId="45382"/>
    <cellStyle name="常规 4 5 3 3 5 2" xfId="45383"/>
    <cellStyle name="常规 4 5 3 3 6" xfId="45384"/>
    <cellStyle name="常规 4 5 3 3 7" xfId="45385"/>
    <cellStyle name="常规 4 5 3 4" xfId="45386"/>
    <cellStyle name="常规 4 5 3 5" xfId="45387"/>
    <cellStyle name="常规 4 5 3 6" xfId="45388"/>
    <cellStyle name="常规 4 5 4" xfId="45389"/>
    <cellStyle name="常规 4 5 4 2" xfId="45390"/>
    <cellStyle name="常规 4 5 4 2 2" xfId="45391"/>
    <cellStyle name="常规 4 5 4 2 2 2" xfId="45392"/>
    <cellStyle name="常规 4 5 4 2 2 2 2" xfId="45393"/>
    <cellStyle name="常规 4 5 4 2 2 3" xfId="45394"/>
    <cellStyle name="常规 4 5 4 2 2 4" xfId="45395"/>
    <cellStyle name="常规 4 5 4 2 2 5" xfId="45396"/>
    <cellStyle name="常规 4 5 4 2 3" xfId="45397"/>
    <cellStyle name="常规 4 5 4 2 3 2" xfId="45398"/>
    <cellStyle name="常规 4 5 4 2 3 3" xfId="45399"/>
    <cellStyle name="常规 4 5 4 2 3 4" xfId="45400"/>
    <cellStyle name="常规 4 5 4 2 3 5" xfId="45401"/>
    <cellStyle name="常规 4 5 4 2 4" xfId="45402"/>
    <cellStyle name="常规 4 5 4 2 5" xfId="45403"/>
    <cellStyle name="常规 4 5 4 2 5 2" xfId="45404"/>
    <cellStyle name="常规 4 5 4 2 6" xfId="45405"/>
    <cellStyle name="常规 4 5 4 2 7" xfId="45406"/>
    <cellStyle name="常规 4 5 4 3" xfId="45407"/>
    <cellStyle name="常规 4 5 4 3 2" xfId="45408"/>
    <cellStyle name="常规 4 5 4 3 2 2" xfId="45409"/>
    <cellStyle name="常规 4 5 4 3 2 2 2" xfId="45410"/>
    <cellStyle name="常规 4 5 4 3 2 3" xfId="45411"/>
    <cellStyle name="常规 4 5 4 3 2 4" xfId="45412"/>
    <cellStyle name="常规 4 5 4 3 2 5" xfId="45413"/>
    <cellStyle name="常规 4 5 4 3 3" xfId="45414"/>
    <cellStyle name="常规 4 5 4 3 3 2" xfId="45415"/>
    <cellStyle name="常规 4 5 4 3 3 3" xfId="45416"/>
    <cellStyle name="常规 4 5 4 3 3 4" xfId="45417"/>
    <cellStyle name="常规 4 5 4 3 3 5" xfId="45418"/>
    <cellStyle name="常规 4 5 4 3 4" xfId="45419"/>
    <cellStyle name="常规 4 5 4 3 5" xfId="45420"/>
    <cellStyle name="常规 4 5 4 3 5 2" xfId="45421"/>
    <cellStyle name="常规 4 5 4 3 6" xfId="45422"/>
    <cellStyle name="常规 4 5 4 3 7" xfId="45423"/>
    <cellStyle name="常规 4 5 4 4" xfId="45424"/>
    <cellStyle name="常规 4 5 4 5" xfId="45425"/>
    <cellStyle name="常规 4 5 4 6" xfId="45426"/>
    <cellStyle name="常规 4 5 5" xfId="45427"/>
    <cellStyle name="常规 4 5 5 2" xfId="45428"/>
    <cellStyle name="常规 4 5 5 2 2" xfId="45429"/>
    <cellStyle name="常规 4 5 5 2 2 2" xfId="45430"/>
    <cellStyle name="常规 4 5 5 2 3" xfId="45431"/>
    <cellStyle name="常规 4 5 5 2 4" xfId="45432"/>
    <cellStyle name="常规 4 5 5 2 5" xfId="45433"/>
    <cellStyle name="常规 4 5 5 3" xfId="45434"/>
    <cellStyle name="常规 4 5 5 3 2" xfId="45435"/>
    <cellStyle name="常规 4 5 5 3 3" xfId="45436"/>
    <cellStyle name="常规 4 5 5 3 4" xfId="45437"/>
    <cellStyle name="常规 4 5 5 3 5" xfId="45438"/>
    <cellStyle name="常规 4 5 5 4" xfId="45439"/>
    <cellStyle name="常规 4 5 5 5" xfId="45440"/>
    <cellStyle name="常规 4 5 5 5 2" xfId="45441"/>
    <cellStyle name="常规 4 5 5 6" xfId="45442"/>
    <cellStyle name="常规 4 5 5 7" xfId="45443"/>
    <cellStyle name="常规 4 6" xfId="45444"/>
    <cellStyle name="常规 4 7" xfId="45445"/>
    <cellStyle name="常规 4 8" xfId="45446"/>
    <cellStyle name="常规 4 9" xfId="45447"/>
    <cellStyle name="常规 40" xfId="45448"/>
    <cellStyle name="常规 40 2" xfId="45449"/>
    <cellStyle name="常规 41" xfId="45450"/>
    <cellStyle name="常规 41 2" xfId="45451"/>
    <cellStyle name="常规 42" xfId="45452"/>
    <cellStyle name="常规 42 2" xfId="45453"/>
    <cellStyle name="常规 43" xfId="45454"/>
    <cellStyle name="常规 43 2" xfId="45455"/>
    <cellStyle name="常规 44" xfId="45456"/>
    <cellStyle name="常规 44 2" xfId="45457"/>
    <cellStyle name="常规 45" xfId="45458"/>
    <cellStyle name="常规 45 2" xfId="45459"/>
    <cellStyle name="常规 46" xfId="45460"/>
    <cellStyle name="常规 46 2" xfId="45461"/>
    <cellStyle name="常规 47" xfId="45462"/>
    <cellStyle name="常规 47 2" xfId="45463"/>
    <cellStyle name="常规 48" xfId="45464"/>
    <cellStyle name="常规 48 2" xfId="45465"/>
    <cellStyle name="常规 49" xfId="45466"/>
    <cellStyle name="常规 49 2" xfId="45467"/>
    <cellStyle name="常规 5" xfId="45468"/>
    <cellStyle name="常规 5 10" xfId="45469"/>
    <cellStyle name="常规 5 11" xfId="45470"/>
    <cellStyle name="常规 5 12" xfId="45471"/>
    <cellStyle name="常规 5 13" xfId="45472"/>
    <cellStyle name="常规 5 14" xfId="45473"/>
    <cellStyle name="常规 5 15" xfId="45474"/>
    <cellStyle name="常规 5 16" xfId="45475"/>
    <cellStyle name="常规 5 17" xfId="45476"/>
    <cellStyle name="常规 5 18" xfId="45477"/>
    <cellStyle name="常规 5 19" xfId="45478"/>
    <cellStyle name="常规 5 2" xfId="45479"/>
    <cellStyle name="常规 5 20" xfId="45480"/>
    <cellStyle name="常规 5 3" xfId="45481"/>
    <cellStyle name="常规 5 4" xfId="45482"/>
    <cellStyle name="常规 5 5" xfId="45483"/>
    <cellStyle name="常规 5 6" xfId="45484"/>
    <cellStyle name="常规 5 7" xfId="45485"/>
    <cellStyle name="常规 5 8" xfId="45486"/>
    <cellStyle name="常规 5 9" xfId="45487"/>
    <cellStyle name="常规 50" xfId="45488"/>
    <cellStyle name="常规 50 2" xfId="45489"/>
    <cellStyle name="常规 51" xfId="45490"/>
    <cellStyle name="常规 51 2" xfId="45491"/>
    <cellStyle name="常规 52" xfId="45492"/>
    <cellStyle name="常规 52 2" xfId="45493"/>
    <cellStyle name="常规 53" xfId="45494"/>
    <cellStyle name="常规 53 2" xfId="45495"/>
    <cellStyle name="常规 54" xfId="45496"/>
    <cellStyle name="常规 54 2" xfId="45497"/>
    <cellStyle name="常规 55" xfId="45498"/>
    <cellStyle name="常规 56" xfId="45499"/>
    <cellStyle name="常规 56 2" xfId="45500"/>
    <cellStyle name="常规 57" xfId="45501"/>
    <cellStyle name="常规 58" xfId="45502"/>
    <cellStyle name="常规 59" xfId="45503"/>
    <cellStyle name="常规 59 2" xfId="45504"/>
    <cellStyle name="常规 6" xfId="45505"/>
    <cellStyle name="常规 6 10" xfId="45506"/>
    <cellStyle name="常规 6 11" xfId="45507"/>
    <cellStyle name="常规 6 12" xfId="45508"/>
    <cellStyle name="常规 6 13" xfId="45509"/>
    <cellStyle name="常规 6 14" xfId="45510"/>
    <cellStyle name="常规 6 15" xfId="45511"/>
    <cellStyle name="常规 6 16" xfId="45512"/>
    <cellStyle name="常规 6 17" xfId="45513"/>
    <cellStyle name="常规 6 18" xfId="45514"/>
    <cellStyle name="常规 6 19" xfId="45515"/>
    <cellStyle name="常规 6 2" xfId="45516"/>
    <cellStyle name="常规 6 20" xfId="45517"/>
    <cellStyle name="常规 6 3" xfId="45518"/>
    <cellStyle name="常规 6 4" xfId="45519"/>
    <cellStyle name="常规 6 5" xfId="45520"/>
    <cellStyle name="常规 6 6" xfId="45521"/>
    <cellStyle name="常规 6 7" xfId="45522"/>
    <cellStyle name="常规 6 8" xfId="45523"/>
    <cellStyle name="常规 6 9" xfId="45524"/>
    <cellStyle name="常规 60" xfId="45525"/>
    <cellStyle name="常规 61" xfId="45526"/>
    <cellStyle name="常规 62" xfId="45527"/>
    <cellStyle name="常规 63" xfId="45528"/>
    <cellStyle name="常规 64" xfId="45529"/>
    <cellStyle name="常规 64 2" xfId="45530"/>
    <cellStyle name="常规 65" xfId="45531"/>
    <cellStyle name="常规 66" xfId="45532"/>
    <cellStyle name="常规 67" xfId="45533"/>
    <cellStyle name="常规 68" xfId="45534"/>
    <cellStyle name="常规 69" xfId="45535"/>
    <cellStyle name="常规 7" xfId="45536"/>
    <cellStyle name="常规 7 10" xfId="45537"/>
    <cellStyle name="常规 7 11" xfId="45538"/>
    <cellStyle name="常规 7 12" xfId="45539"/>
    <cellStyle name="常规 7 13" xfId="45540"/>
    <cellStyle name="常规 7 14" xfId="45541"/>
    <cellStyle name="常规 7 15" xfId="45542"/>
    <cellStyle name="常规 7 16" xfId="45543"/>
    <cellStyle name="常规 7 17" xfId="45544"/>
    <cellStyle name="常规 7 18" xfId="45545"/>
    <cellStyle name="常规 7 19" xfId="45546"/>
    <cellStyle name="常规 7 2" xfId="45547"/>
    <cellStyle name="常规 7 20" xfId="45548"/>
    <cellStyle name="常规 7 3" xfId="45549"/>
    <cellStyle name="常规 7 4" xfId="45550"/>
    <cellStyle name="常规 7 5" xfId="45551"/>
    <cellStyle name="常规 7 6" xfId="45552"/>
    <cellStyle name="常规 7 7" xfId="45553"/>
    <cellStyle name="常规 7 8" xfId="45554"/>
    <cellStyle name="常规 7 9" xfId="45555"/>
    <cellStyle name="常规 70" xfId="45556"/>
    <cellStyle name="常规 71" xfId="45557"/>
    <cellStyle name="常规 72" xfId="45558"/>
    <cellStyle name="常规 73" xfId="45559"/>
    <cellStyle name="常规 74" xfId="45560"/>
    <cellStyle name="常规 75" xfId="45561"/>
    <cellStyle name="常规 76" xfId="45562"/>
    <cellStyle name="常规 77" xfId="45563"/>
    <cellStyle name="常规 78" xfId="45564"/>
    <cellStyle name="常规 79" xfId="45565"/>
    <cellStyle name="常规 8" xfId="45566"/>
    <cellStyle name="常规 8 10" xfId="45567"/>
    <cellStyle name="常规 8 11" xfId="45568"/>
    <cellStyle name="常规 8 12" xfId="45569"/>
    <cellStyle name="常规 8 13" xfId="45570"/>
    <cellStyle name="常规 8 14" xfId="45571"/>
    <cellStyle name="常规 8 15" xfId="45572"/>
    <cellStyle name="常规 8 16" xfId="45573"/>
    <cellStyle name="常规 8 17" xfId="45574"/>
    <cellStyle name="常规 8 18" xfId="45575"/>
    <cellStyle name="常规 8 19" xfId="45576"/>
    <cellStyle name="常规 8 2" xfId="45577"/>
    <cellStyle name="常规 8 20" xfId="45578"/>
    <cellStyle name="常规 8 3" xfId="45579"/>
    <cellStyle name="常规 8 4" xfId="45580"/>
    <cellStyle name="常规 8 5" xfId="45581"/>
    <cellStyle name="常规 8 6" xfId="45582"/>
    <cellStyle name="常规 8 7" xfId="45583"/>
    <cellStyle name="常规 8 8" xfId="45584"/>
    <cellStyle name="常规 8 9" xfId="45585"/>
    <cellStyle name="常规 80" xfId="45586"/>
    <cellStyle name="常规 81" xfId="45587"/>
    <cellStyle name="常规 82" xfId="45588"/>
    <cellStyle name="常规 83" xfId="45589"/>
    <cellStyle name="常规 84" xfId="45590"/>
    <cellStyle name="常规 85" xfId="45591"/>
    <cellStyle name="常规 86" xfId="45592"/>
    <cellStyle name="常规 87" xfId="45593"/>
    <cellStyle name="常规 88" xfId="45594"/>
    <cellStyle name="常规 89" xfId="45595"/>
    <cellStyle name="常规 9" xfId="45596"/>
    <cellStyle name="常规 9 10" xfId="45597"/>
    <cellStyle name="常规 9 11" xfId="45598"/>
    <cellStyle name="常规 9 12" xfId="45599"/>
    <cellStyle name="常规 9 13" xfId="45600"/>
    <cellStyle name="常规 9 14" xfId="45601"/>
    <cellStyle name="常规 9 15" xfId="45602"/>
    <cellStyle name="常规 9 16" xfId="45603"/>
    <cellStyle name="常规 9 17" xfId="45604"/>
    <cellStyle name="常规 9 18" xfId="45605"/>
    <cellStyle name="常规 9 19" xfId="45606"/>
    <cellStyle name="常规 9 2" xfId="45607"/>
    <cellStyle name="常规 9 3" xfId="45608"/>
    <cellStyle name="常规 9 4" xfId="45609"/>
    <cellStyle name="常规 9 5" xfId="45610"/>
    <cellStyle name="常规 9 6" xfId="45611"/>
    <cellStyle name="常规 9 7" xfId="45612"/>
    <cellStyle name="常规 9 8" xfId="45613"/>
    <cellStyle name="常规 9 9" xfId="45614"/>
    <cellStyle name="常规 90" xfId="45615"/>
    <cellStyle name="常规_Book3" xfId="45616"/>
    <cellStyle name="强调文字颜色 1" xfId="45617"/>
    <cellStyle name="强调文字颜色 2" xfId="45618"/>
    <cellStyle name="强调文字颜色 3" xfId="45619"/>
    <cellStyle name="强调文字颜色 4" xfId="45620"/>
    <cellStyle name="强调文字颜色 5" xfId="45621"/>
    <cellStyle name="强调文字颜色 6" xfId="45622"/>
    <cellStyle name="标题" xfId="45623"/>
    <cellStyle name="标题 1" xfId="45624"/>
    <cellStyle name="标题 2" xfId="45625"/>
    <cellStyle name="标题 3" xfId="45626"/>
    <cellStyle name="标题 3 2" xfId="45627"/>
    <cellStyle name="标题 4" xfId="45628"/>
    <cellStyle name="标题_estimation of fa" xfId="45629"/>
    <cellStyle name="样式 1" xfId="45630"/>
    <cellStyle name="样式 2" xfId="45631"/>
    <cellStyle name="样式 3" xfId="45632"/>
    <cellStyle name="样式 4" xfId="45633"/>
    <cellStyle name="样式 5" xfId="45634"/>
    <cellStyle name="样式 6" xfId="45635"/>
    <cellStyle name="样式 7" xfId="45636"/>
    <cellStyle name="样式 8" xfId="45637"/>
    <cellStyle name="样式 9" xfId="45638"/>
    <cellStyle name="桁区切り [0.00]_laroux" xfId="45639"/>
    <cellStyle name="桁区切り_laroux" xfId="45640"/>
    <cellStyle name="检查单元格" xfId="45641"/>
    <cellStyle name="標準_94物件" xfId="45642"/>
    <cellStyle name="標題" xfId="45643"/>
    <cellStyle name="標題 1" xfId="45644"/>
    <cellStyle name="標題 2" xfId="45645"/>
    <cellStyle name="標題 3" xfId="45646"/>
    <cellStyle name="標題 3 2" xfId="45647"/>
    <cellStyle name="標題 4" xfId="45648"/>
    <cellStyle name="樣式 1" xfId="45649"/>
    <cellStyle name="檢查儲存格" xfId="45650"/>
    <cellStyle name="汇总" xfId="45651"/>
    <cellStyle name="注释" xfId="45652"/>
    <cellStyle name="百分比 2" xfId="45653"/>
    <cellStyle name="百分比 3" xfId="45654"/>
    <cellStyle name="百分比 4" xfId="45655"/>
    <cellStyle name="解释性文本" xfId="45656"/>
    <cellStyle name="計算方式" xfId="45657"/>
    <cellStyle name="說明文字" xfId="45658"/>
    <cellStyle name="警告文字" xfId="45659"/>
    <cellStyle name="警告文本" xfId="45660"/>
    <cellStyle name="计算" xfId="45661"/>
    <cellStyle name="貨幣[0]_ ESD" xfId="45662"/>
    <cellStyle name="輔色1" xfId="45663"/>
    <cellStyle name="輔色2" xfId="45664"/>
    <cellStyle name="輔色3" xfId="45665"/>
    <cellStyle name="輔色4" xfId="45666"/>
    <cellStyle name="輔色5" xfId="45667"/>
    <cellStyle name="輔色6" xfId="45668"/>
    <cellStyle name="輸入" xfId="45669"/>
    <cellStyle name="輸出" xfId="45670"/>
    <cellStyle name="输入" xfId="45671"/>
    <cellStyle name="输出" xfId="45672"/>
    <cellStyle name="适中" xfId="45673"/>
    <cellStyle name="通貨 [0.00]_laroux" xfId="45674"/>
    <cellStyle name="通貨_laroux" xfId="45675"/>
    <cellStyle name="連結的儲存格" xfId="45676"/>
    <cellStyle name="链接单元格" xfId="45677"/>
    <cellStyle name="鱔 [0]_laroux" xfId="45678"/>
    <cellStyle name="鱔_laroux" xfId="45679"/>
  </cellStyles>
  <dxfs count="0"/>
  <tableStyles count="0" defaultTableStyle="TableStyleMedium9" defaultPivotStyle="PivotStyleLight16"/>
  <colors>
    <mruColors>
      <color rgb="FF0000FF"/>
      <color rgb="FFFFFF99"/>
      <color rgb="FFCCFFFF"/>
      <color rgb="FFCCECFF"/>
      <color rgb="FFFF9999"/>
      <color rgb="FFFFCCFF"/>
      <color rgb="FFB3A979"/>
      <color rgb="FFAA9F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.%20Reports\2.%20%20IIP\2012\Q4\2.%20Output\Documents%20and%20Settings\munkhbayar\Desktop\Government%20external%20debt%20data%20for%202011%20Q1%20received%20from%20MOF%20May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%20%20BOP%20reports\BOP2016\Q1\2.%20Outputs\Q1\BOP%202016%20Q1%20-%20Revised%20Gov%20Lo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"/>
      <sheetName val="DSB"/>
      <sheetName val="Debt Service"/>
      <sheetName val="balance"/>
      <sheetName val="in ORG"/>
      <sheetName val="criteria"/>
      <sheetName val="CREDITOR gov"/>
      <sheetName val="ECO.SECTOR gov"/>
      <sheetName val="CREDITOR pub"/>
      <sheetName val="ECO.SECTOR pub"/>
      <sheetName val="Sheet1"/>
    </sheetNames>
    <sheetDataSet>
      <sheetData sheetId="0">
        <row r="4">
          <cell r="B4" t="str">
            <v>USD</v>
          </cell>
          <cell r="C4">
            <v>1195.27</v>
          </cell>
          <cell r="D4">
            <v>1</v>
          </cell>
        </row>
        <row r="5">
          <cell r="B5" t="str">
            <v>EUR</v>
          </cell>
          <cell r="C5">
            <v>1695.61</v>
          </cell>
          <cell r="D5">
            <v>0.70492035314724499</v>
          </cell>
        </row>
        <row r="6">
          <cell r="B6" t="str">
            <v>JPY</v>
          </cell>
          <cell r="C6">
            <v>14.43</v>
          </cell>
          <cell r="D6">
            <v>82.832293832293828</v>
          </cell>
        </row>
        <row r="7">
          <cell r="B7" t="str">
            <v>CHF</v>
          </cell>
          <cell r="C7">
            <v>1305.02</v>
          </cell>
          <cell r="D7">
            <v>0.9159016720050267</v>
          </cell>
        </row>
        <row r="8">
          <cell r="B8" t="str">
            <v>SEK</v>
          </cell>
          <cell r="C8">
            <v>189.93</v>
          </cell>
          <cell r="D8">
            <v>6.2932132891065127</v>
          </cell>
        </row>
        <row r="9">
          <cell r="B9" t="str">
            <v>GBP</v>
          </cell>
          <cell r="C9">
            <v>1928.99</v>
          </cell>
          <cell r="D9">
            <v>0.61963514585352952</v>
          </cell>
        </row>
        <row r="10">
          <cell r="B10" t="str">
            <v>BGN</v>
          </cell>
          <cell r="C10">
            <v>866.92</v>
          </cell>
          <cell r="D10">
            <v>1.3787546717113459</v>
          </cell>
        </row>
        <row r="11">
          <cell r="B11" t="str">
            <v>HUF</v>
          </cell>
          <cell r="C11">
            <v>6.37</v>
          </cell>
          <cell r="D11">
            <v>187.64050235478805</v>
          </cell>
        </row>
        <row r="12">
          <cell r="B12" t="str">
            <v>EGP</v>
          </cell>
          <cell r="C12">
            <v>200.36</v>
          </cell>
          <cell r="D12">
            <v>5.9656118985825506</v>
          </cell>
        </row>
        <row r="13">
          <cell r="B13" t="str">
            <v>INR</v>
          </cell>
          <cell r="C13">
            <v>26.78</v>
          </cell>
          <cell r="D13">
            <v>44.63293502613891</v>
          </cell>
        </row>
        <row r="14">
          <cell r="B14" t="str">
            <v>HKD</v>
          </cell>
          <cell r="C14">
            <v>153.54</v>
          </cell>
          <cell r="D14">
            <v>7.7847466458251926</v>
          </cell>
        </row>
        <row r="15">
          <cell r="B15" t="str">
            <v>RUB</v>
          </cell>
          <cell r="C15">
            <v>42.03</v>
          </cell>
          <cell r="D15">
            <v>28.43849631215798</v>
          </cell>
        </row>
        <row r="16">
          <cell r="B16" t="str">
            <v>KZT</v>
          </cell>
          <cell r="C16">
            <v>8.1999999999999993</v>
          </cell>
          <cell r="D16">
            <v>145.76463414634148</v>
          </cell>
        </row>
        <row r="17">
          <cell r="B17" t="str">
            <v>CNY</v>
          </cell>
          <cell r="C17">
            <v>182.51</v>
          </cell>
          <cell r="D17">
            <v>6.5490658046134458</v>
          </cell>
        </row>
        <row r="18">
          <cell r="B18" t="str">
            <v>KRW</v>
          </cell>
          <cell r="C18">
            <v>1.0900000000000001</v>
          </cell>
          <cell r="D18">
            <v>1096.5779816513761</v>
          </cell>
        </row>
        <row r="19">
          <cell r="B19" t="str">
            <v>KPW</v>
          </cell>
          <cell r="C19">
            <v>9.19</v>
          </cell>
          <cell r="D19">
            <v>130.0620239390642</v>
          </cell>
        </row>
        <row r="20">
          <cell r="B20" t="str">
            <v>CAD</v>
          </cell>
          <cell r="C20">
            <v>1231.0899999999999</v>
          </cell>
          <cell r="D20">
            <v>0.97090383318847528</v>
          </cell>
        </row>
        <row r="21">
          <cell r="B21" t="str">
            <v>AUD</v>
          </cell>
          <cell r="C21">
            <v>1235.1300000000001</v>
          </cell>
          <cell r="D21">
            <v>0.96772809339907528</v>
          </cell>
        </row>
        <row r="22">
          <cell r="B22" t="str">
            <v>CZK</v>
          </cell>
          <cell r="C22">
            <v>69.08</v>
          </cell>
          <cell r="D22">
            <v>17.302692530399536</v>
          </cell>
        </row>
        <row r="23">
          <cell r="B23" t="str">
            <v>TWD</v>
          </cell>
          <cell r="C23">
            <v>40.65</v>
          </cell>
          <cell r="D23">
            <v>29.403936039360396</v>
          </cell>
        </row>
        <row r="24">
          <cell r="B24" t="str">
            <v>THB</v>
          </cell>
          <cell r="C24">
            <v>39.51</v>
          </cell>
          <cell r="D24">
            <v>30.252341179448241</v>
          </cell>
        </row>
        <row r="25">
          <cell r="B25" t="str">
            <v>IDR</v>
          </cell>
          <cell r="C25">
            <v>0.14000000000000001</v>
          </cell>
          <cell r="D25">
            <v>8537.6428571428569</v>
          </cell>
        </row>
        <row r="26">
          <cell r="B26" t="str">
            <v>MYR</v>
          </cell>
          <cell r="C26">
            <v>395</v>
          </cell>
          <cell r="D26">
            <v>3.0259999999999998</v>
          </cell>
        </row>
        <row r="27">
          <cell r="B27" t="str">
            <v>SGD</v>
          </cell>
          <cell r="C27">
            <v>948.55</v>
          </cell>
          <cell r="D27">
            <v>1.2601022613462654</v>
          </cell>
        </row>
        <row r="28">
          <cell r="B28" t="str">
            <v>AED</v>
          </cell>
          <cell r="C28">
            <v>325.45</v>
          </cell>
          <cell r="D28">
            <v>3.6726686126901216</v>
          </cell>
        </row>
        <row r="29">
          <cell r="B29" t="str">
            <v>KWD</v>
          </cell>
          <cell r="C29">
            <v>4311.01</v>
          </cell>
          <cell r="D29">
            <v>0.27725985325944497</v>
          </cell>
        </row>
        <row r="30">
          <cell r="B30" t="str">
            <v>NZD</v>
          </cell>
          <cell r="C30">
            <v>910.32</v>
          </cell>
          <cell r="D30">
            <v>1.3130217945337903</v>
          </cell>
        </row>
        <row r="31">
          <cell r="B31" t="str">
            <v>DKK</v>
          </cell>
          <cell r="C31">
            <v>227.39</v>
          </cell>
          <cell r="D31">
            <v>5.2564756585601833</v>
          </cell>
        </row>
        <row r="32">
          <cell r="B32" t="str">
            <v>XAU</v>
          </cell>
          <cell r="C32">
            <v>1706427.22</v>
          </cell>
          <cell r="D32">
            <v>7.0045178955830301E-4</v>
          </cell>
        </row>
        <row r="33">
          <cell r="B33" t="str">
            <v>XAG</v>
          </cell>
          <cell r="C33">
            <v>45139.37</v>
          </cell>
          <cell r="D33">
            <v>2.6479545461090836E-2</v>
          </cell>
        </row>
        <row r="34">
          <cell r="B34" t="str">
            <v>SDR</v>
          </cell>
          <cell r="C34">
            <v>1889.41</v>
          </cell>
          <cell r="D34">
            <v>0.63261547255492456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 1"/>
      <sheetName val="Doc 2"/>
      <sheetName val="R1"/>
      <sheetName val="R2"/>
      <sheetName val="Analytic"/>
      <sheetName val="Control"/>
      <sheetName val="S-series"/>
      <sheetName val="1. Goods"/>
      <sheetName val="2. Service"/>
      <sheetName val="3. Income"/>
      <sheetName val="4. Cur.trans"/>
      <sheetName val="5. Cap.trans"/>
      <sheetName val="11. FDI"/>
      <sheetName val="12. PI"/>
      <sheetName val="13. Trade credit"/>
      <sheetName val="14. Loan"/>
      <sheetName val="15. Curr&amp;depo"/>
      <sheetName val="9. Other A&amp;L"/>
      <sheetName val="14. Reserve"/>
      <sheetName val="Res Supl"/>
      <sheetName val="changes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2006Q1-2009Q4</v>
          </cell>
        </row>
      </sheetData>
      <sheetData sheetId="6">
        <row r="6">
          <cell r="C6">
            <v>28.718264790564589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A1:FO178"/>
  <sheetViews>
    <sheetView showGridLines="0" tabSelected="1" view="pageBreakPreview" zoomScaleNormal="100" zoomScaleSheetLayoutView="100" workbookViewId="0">
      <pane xSplit="1" topLeftCell="EO1" activePane="topRight" state="frozen"/>
      <selection pane="topRight" activeCell="EP2" sqref="EP2:ET2"/>
    </sheetView>
  </sheetViews>
  <sheetFormatPr defaultRowHeight="12.75"/>
  <cols>
    <col min="1" max="1" width="18.28515625" style="306" customWidth="1"/>
    <col min="2" max="2" width="48.42578125" style="11" customWidth="1"/>
    <col min="3" max="3" width="9.140625" style="24" bestFit="1" customWidth="1"/>
    <col min="4" max="4" width="3.28515625" style="24" customWidth="1"/>
    <col min="5" max="5" width="49.140625" style="11" customWidth="1"/>
    <col min="6" max="6" width="14.7109375" style="12" customWidth="1"/>
    <col min="7" max="7" width="4.42578125" style="59" customWidth="1"/>
    <col min="8" max="8" width="48.42578125" style="11" customWidth="1"/>
    <col min="9" max="9" width="9.140625" style="24" customWidth="1"/>
    <col min="10" max="10" width="3.28515625" style="24" customWidth="1"/>
    <col min="11" max="11" width="49.140625" style="11" customWidth="1"/>
    <col min="12" max="12" width="14.7109375" style="12" customWidth="1"/>
    <col min="13" max="13" width="4.7109375" style="59" customWidth="1"/>
    <col min="14" max="14" width="48.42578125" style="11" customWidth="1"/>
    <col min="15" max="15" width="9.140625" style="24" customWidth="1"/>
    <col min="16" max="16" width="3.28515625" style="24" customWidth="1"/>
    <col min="17" max="17" width="49.140625" style="11" customWidth="1"/>
    <col min="18" max="18" width="14.7109375" style="12" customWidth="1"/>
    <col min="19" max="19" width="4.7109375" style="59" customWidth="1"/>
    <col min="20" max="20" width="48.42578125" style="11" customWidth="1"/>
    <col min="21" max="21" width="9.140625" style="24" customWidth="1"/>
    <col min="22" max="22" width="3.28515625" style="24" customWidth="1"/>
    <col min="23" max="23" width="49.140625" style="11" customWidth="1"/>
    <col min="24" max="24" width="14.7109375" style="12" customWidth="1"/>
    <col min="25" max="25" width="4.7109375" style="59" customWidth="1"/>
    <col min="26" max="26" width="48.42578125" style="11" customWidth="1"/>
    <col min="27" max="27" width="9.140625" style="24" bestFit="1" customWidth="1"/>
    <col min="28" max="28" width="3.28515625" style="24" customWidth="1"/>
    <col min="29" max="29" width="49.140625" style="11" customWidth="1"/>
    <col min="30" max="30" width="14.7109375" style="12" customWidth="1"/>
    <col min="31" max="31" width="6.7109375" style="12" customWidth="1"/>
    <col min="32" max="32" width="48.42578125" style="11" customWidth="1"/>
    <col min="33" max="33" width="9.140625" style="24" bestFit="1" customWidth="1"/>
    <col min="34" max="34" width="3.28515625" style="24" customWidth="1"/>
    <col min="35" max="35" width="49.140625" style="11" customWidth="1"/>
    <col min="36" max="36" width="14.7109375" style="12" customWidth="1"/>
    <col min="37" max="37" width="6.7109375" style="12" customWidth="1"/>
    <col min="38" max="38" width="48.42578125" style="11" customWidth="1"/>
    <col min="39" max="39" width="9.140625" style="24" bestFit="1" customWidth="1"/>
    <col min="40" max="40" width="3.28515625" style="24" customWidth="1"/>
    <col min="41" max="41" width="49.140625" style="11" customWidth="1"/>
    <col min="42" max="42" width="14.7109375" style="12" customWidth="1"/>
    <col min="43" max="43" width="6.7109375" style="12" customWidth="1"/>
    <col min="44" max="44" width="48.42578125" style="11" customWidth="1"/>
    <col min="45" max="45" width="9.140625" style="24" bestFit="1" customWidth="1"/>
    <col min="46" max="46" width="3.28515625" style="24" customWidth="1"/>
    <col min="47" max="47" width="49.140625" style="11" customWidth="1"/>
    <col min="48" max="48" width="14.7109375" style="12" customWidth="1"/>
    <col min="49" max="49" width="6.7109375" style="12" customWidth="1"/>
    <col min="50" max="50" width="48.42578125" style="11" customWidth="1"/>
    <col min="51" max="51" width="9.140625" style="24" bestFit="1" customWidth="1"/>
    <col min="52" max="52" width="3.28515625" style="24" customWidth="1"/>
    <col min="53" max="53" width="49.140625" style="11" customWidth="1"/>
    <col min="54" max="54" width="14.7109375" style="12" customWidth="1"/>
    <col min="55" max="55" width="6.7109375" style="12" customWidth="1"/>
    <col min="56" max="56" width="48.42578125" style="11" customWidth="1"/>
    <col min="57" max="57" width="9.140625" style="24" bestFit="1" customWidth="1"/>
    <col min="58" max="58" width="3.28515625" style="24" customWidth="1"/>
    <col min="59" max="59" width="49.140625" style="11" customWidth="1"/>
    <col min="60" max="60" width="14.7109375" style="12" customWidth="1"/>
    <col min="61" max="61" width="6.7109375" style="12" customWidth="1"/>
    <col min="62" max="62" width="48.42578125" style="11" customWidth="1"/>
    <col min="63" max="63" width="9.140625" style="24" bestFit="1" customWidth="1"/>
    <col min="64" max="64" width="3.28515625" style="24" customWidth="1"/>
    <col min="65" max="65" width="49.140625" style="11" customWidth="1"/>
    <col min="66" max="66" width="14.7109375" style="12" customWidth="1"/>
    <col min="67" max="67" width="6.7109375" style="12" customWidth="1"/>
    <col min="68" max="68" width="48.42578125" style="11" customWidth="1"/>
    <col min="69" max="69" width="9.140625" style="24" bestFit="1" customWidth="1"/>
    <col min="70" max="70" width="3.28515625" style="24" customWidth="1"/>
    <col min="71" max="71" width="49.140625" style="11" customWidth="1"/>
    <col min="72" max="72" width="14.7109375" style="12" customWidth="1"/>
    <col min="73" max="73" width="5.85546875" style="12" customWidth="1"/>
    <col min="74" max="74" width="48.42578125" style="11" customWidth="1"/>
    <col min="75" max="75" width="9.140625" style="24" bestFit="1" customWidth="1"/>
    <col min="76" max="76" width="3.28515625" style="24" customWidth="1"/>
    <col min="77" max="77" width="49.140625" style="11" customWidth="1"/>
    <col min="78" max="78" width="14.7109375" style="12" customWidth="1"/>
    <col min="79" max="79" width="6.7109375" style="12" customWidth="1"/>
    <col min="80" max="80" width="48.42578125" style="11" customWidth="1"/>
    <col min="81" max="81" width="9.140625" style="24" bestFit="1" customWidth="1"/>
    <col min="82" max="82" width="3.28515625" style="24" customWidth="1"/>
    <col min="83" max="83" width="49.140625" style="11" customWidth="1"/>
    <col min="84" max="84" width="14.7109375" style="12" customWidth="1"/>
    <col min="85" max="85" width="6.7109375" style="12" customWidth="1"/>
    <col min="86" max="86" width="48.42578125" style="11" customWidth="1"/>
    <col min="87" max="87" width="9.140625" style="24" bestFit="1" customWidth="1"/>
    <col min="88" max="88" width="3.28515625" style="24" customWidth="1"/>
    <col min="89" max="89" width="49.140625" style="11" customWidth="1"/>
    <col min="90" max="90" width="14.7109375" style="12" customWidth="1"/>
    <col min="91" max="91" width="6.7109375" style="12" customWidth="1"/>
    <col min="92" max="92" width="48.42578125" style="11" customWidth="1"/>
    <col min="93" max="93" width="9.140625" style="24" bestFit="1" customWidth="1"/>
    <col min="94" max="94" width="3.28515625" style="24" customWidth="1"/>
    <col min="95" max="95" width="49.140625" style="11" customWidth="1"/>
    <col min="96" max="96" width="14.7109375" style="12" customWidth="1"/>
    <col min="97" max="97" width="6.7109375" style="12" customWidth="1"/>
    <col min="98" max="98" width="48.42578125" style="11" customWidth="1"/>
    <col min="99" max="99" width="9.140625" style="24" bestFit="1" customWidth="1"/>
    <col min="100" max="100" width="3.28515625" style="24" customWidth="1"/>
    <col min="101" max="101" width="49.140625" style="11" customWidth="1"/>
    <col min="102" max="102" width="14.7109375" style="12" customWidth="1"/>
    <col min="103" max="103" width="6.7109375" style="12" customWidth="1"/>
    <col min="104" max="104" width="48.42578125" style="11" customWidth="1"/>
    <col min="105" max="105" width="9.140625" style="24" bestFit="1" customWidth="1"/>
    <col min="106" max="106" width="3.28515625" style="24" customWidth="1"/>
    <col min="107" max="107" width="49.140625" style="11" customWidth="1"/>
    <col min="108" max="108" width="14.7109375" style="12" customWidth="1"/>
    <col min="109" max="109" width="6.7109375" style="12" customWidth="1"/>
    <col min="110" max="110" width="48.42578125" style="11" customWidth="1"/>
    <col min="111" max="111" width="9.140625" style="24" bestFit="1" customWidth="1"/>
    <col min="112" max="112" width="3.28515625" style="24" customWidth="1"/>
    <col min="113" max="113" width="49.140625" style="11" customWidth="1"/>
    <col min="114" max="114" width="14.7109375" style="12" customWidth="1"/>
    <col min="115" max="115" width="6.7109375" style="12" customWidth="1"/>
    <col min="116" max="116" width="48.42578125" style="11" customWidth="1"/>
    <col min="117" max="117" width="9.140625" style="24" bestFit="1" customWidth="1"/>
    <col min="118" max="118" width="3.28515625" style="24" customWidth="1"/>
    <col min="119" max="119" width="49.140625" style="11" customWidth="1"/>
    <col min="120" max="120" width="14.7109375" style="12" customWidth="1"/>
    <col min="121" max="121" width="6.7109375" style="12" customWidth="1"/>
    <col min="122" max="122" width="48.42578125" style="11" customWidth="1"/>
    <col min="123" max="123" width="9.140625" style="24" bestFit="1" customWidth="1"/>
    <col min="124" max="124" width="3.28515625" style="24" customWidth="1"/>
    <col min="125" max="125" width="49.140625" style="11" customWidth="1"/>
    <col min="126" max="126" width="14.7109375" style="12" customWidth="1"/>
    <col min="127" max="127" width="6.7109375" style="12" customWidth="1"/>
    <col min="128" max="128" width="48.42578125" style="11" customWidth="1"/>
    <col min="129" max="129" width="9.140625" style="24" bestFit="1" customWidth="1"/>
    <col min="130" max="130" width="3.28515625" style="24" customWidth="1"/>
    <col min="131" max="131" width="49.140625" style="11" customWidth="1"/>
    <col min="132" max="132" width="14.7109375" style="12" customWidth="1"/>
    <col min="133" max="133" width="6.7109375" style="12" customWidth="1"/>
    <col min="134" max="134" width="48.42578125" style="11" customWidth="1"/>
    <col min="135" max="135" width="9.140625" style="24" bestFit="1" customWidth="1"/>
    <col min="136" max="136" width="3.28515625" style="24" customWidth="1"/>
    <col min="137" max="137" width="49.140625" style="11" customWidth="1"/>
    <col min="138" max="138" width="14" style="12" customWidth="1"/>
    <col min="139" max="139" width="6.7109375" style="12" customWidth="1"/>
    <col min="140" max="140" width="48.42578125" style="11" customWidth="1"/>
    <col min="141" max="141" width="9.140625" style="24" bestFit="1" customWidth="1"/>
    <col min="142" max="142" width="3.28515625" style="24" customWidth="1"/>
    <col min="143" max="143" width="49.140625" style="11" customWidth="1"/>
    <col min="144" max="144" width="12.42578125" style="12" customWidth="1"/>
    <col min="145" max="145" width="6.7109375" style="204" customWidth="1"/>
    <col min="146" max="146" width="48.42578125" style="11" customWidth="1"/>
    <col min="147" max="147" width="9.140625" style="24" bestFit="1" customWidth="1"/>
    <col min="148" max="148" width="3.28515625" style="24" customWidth="1"/>
    <col min="149" max="149" width="49.140625" style="11" customWidth="1"/>
    <col min="150" max="150" width="12.42578125" style="12" customWidth="1"/>
    <col min="151" max="151" width="8.140625" style="204" bestFit="1" customWidth="1"/>
    <col min="152" max="165" width="7.7109375" style="9" customWidth="1"/>
    <col min="166" max="170" width="9.140625" style="9" customWidth="1"/>
    <col min="171" max="370" width="9.140625" style="9"/>
    <col min="371" max="371" width="53.7109375" style="9" customWidth="1"/>
    <col min="372" max="372" width="12.42578125" style="9" bestFit="1" customWidth="1"/>
    <col min="373" max="373" width="3.28515625" style="9" customWidth="1"/>
    <col min="374" max="374" width="63.5703125" style="9" customWidth="1"/>
    <col min="375" max="375" width="14.5703125" style="9" customWidth="1"/>
    <col min="376" max="626" width="9.140625" style="9"/>
    <col min="627" max="627" width="53.7109375" style="9" customWidth="1"/>
    <col min="628" max="628" width="12.42578125" style="9" bestFit="1" customWidth="1"/>
    <col min="629" max="629" width="3.28515625" style="9" customWidth="1"/>
    <col min="630" max="630" width="63.5703125" style="9" customWidth="1"/>
    <col min="631" max="631" width="14.5703125" style="9" customWidth="1"/>
    <col min="632" max="882" width="9.140625" style="9"/>
    <col min="883" max="883" width="53.7109375" style="9" customWidth="1"/>
    <col min="884" max="884" width="12.42578125" style="9" bestFit="1" customWidth="1"/>
    <col min="885" max="885" width="3.28515625" style="9" customWidth="1"/>
    <col min="886" max="886" width="63.5703125" style="9" customWidth="1"/>
    <col min="887" max="887" width="14.5703125" style="9" customWidth="1"/>
    <col min="888" max="1138" width="9.140625" style="9"/>
    <col min="1139" max="1139" width="53.7109375" style="9" customWidth="1"/>
    <col min="1140" max="1140" width="12.42578125" style="9" bestFit="1" customWidth="1"/>
    <col min="1141" max="1141" width="3.28515625" style="9" customWidth="1"/>
    <col min="1142" max="1142" width="63.5703125" style="9" customWidth="1"/>
    <col min="1143" max="1143" width="14.5703125" style="9" customWidth="1"/>
    <col min="1144" max="1394" width="9.140625" style="9"/>
    <col min="1395" max="1395" width="53.7109375" style="9" customWidth="1"/>
    <col min="1396" max="1396" width="12.42578125" style="9" bestFit="1" customWidth="1"/>
    <col min="1397" max="1397" width="3.28515625" style="9" customWidth="1"/>
    <col min="1398" max="1398" width="63.5703125" style="9" customWidth="1"/>
    <col min="1399" max="1399" width="14.5703125" style="9" customWidth="1"/>
    <col min="1400" max="1650" width="9.140625" style="9"/>
    <col min="1651" max="1651" width="53.7109375" style="9" customWidth="1"/>
    <col min="1652" max="1652" width="12.42578125" style="9" bestFit="1" customWidth="1"/>
    <col min="1653" max="1653" width="3.28515625" style="9" customWidth="1"/>
    <col min="1654" max="1654" width="63.5703125" style="9" customWidth="1"/>
    <col min="1655" max="1655" width="14.5703125" style="9" customWidth="1"/>
    <col min="1656" max="1906" width="9.140625" style="9"/>
    <col min="1907" max="1907" width="53.7109375" style="9" customWidth="1"/>
    <col min="1908" max="1908" width="12.42578125" style="9" bestFit="1" customWidth="1"/>
    <col min="1909" max="1909" width="3.28515625" style="9" customWidth="1"/>
    <col min="1910" max="1910" width="63.5703125" style="9" customWidth="1"/>
    <col min="1911" max="1911" width="14.5703125" style="9" customWidth="1"/>
    <col min="1912" max="2162" width="9.140625" style="9"/>
    <col min="2163" max="2163" width="53.7109375" style="9" customWidth="1"/>
    <col min="2164" max="2164" width="12.42578125" style="9" bestFit="1" customWidth="1"/>
    <col min="2165" max="2165" width="3.28515625" style="9" customWidth="1"/>
    <col min="2166" max="2166" width="63.5703125" style="9" customWidth="1"/>
    <col min="2167" max="2167" width="14.5703125" style="9" customWidth="1"/>
    <col min="2168" max="2418" width="9.140625" style="9"/>
    <col min="2419" max="2419" width="53.7109375" style="9" customWidth="1"/>
    <col min="2420" max="2420" width="12.42578125" style="9" bestFit="1" customWidth="1"/>
    <col min="2421" max="2421" width="3.28515625" style="9" customWidth="1"/>
    <col min="2422" max="2422" width="63.5703125" style="9" customWidth="1"/>
    <col min="2423" max="2423" width="14.5703125" style="9" customWidth="1"/>
    <col min="2424" max="2674" width="9.140625" style="9"/>
    <col min="2675" max="2675" width="53.7109375" style="9" customWidth="1"/>
    <col min="2676" max="2676" width="12.42578125" style="9" bestFit="1" customWidth="1"/>
    <col min="2677" max="2677" width="3.28515625" style="9" customWidth="1"/>
    <col min="2678" max="2678" width="63.5703125" style="9" customWidth="1"/>
    <col min="2679" max="2679" width="14.5703125" style="9" customWidth="1"/>
    <col min="2680" max="2930" width="9.140625" style="9"/>
    <col min="2931" max="2931" width="53.7109375" style="9" customWidth="1"/>
    <col min="2932" max="2932" width="12.42578125" style="9" bestFit="1" customWidth="1"/>
    <col min="2933" max="2933" width="3.28515625" style="9" customWidth="1"/>
    <col min="2934" max="2934" width="63.5703125" style="9" customWidth="1"/>
    <col min="2935" max="2935" width="14.5703125" style="9" customWidth="1"/>
    <col min="2936" max="3186" width="9.140625" style="9"/>
    <col min="3187" max="3187" width="53.7109375" style="9" customWidth="1"/>
    <col min="3188" max="3188" width="12.42578125" style="9" bestFit="1" customWidth="1"/>
    <col min="3189" max="3189" width="3.28515625" style="9" customWidth="1"/>
    <col min="3190" max="3190" width="63.5703125" style="9" customWidth="1"/>
    <col min="3191" max="3191" width="14.5703125" style="9" customWidth="1"/>
    <col min="3192" max="3442" width="9.140625" style="9"/>
    <col min="3443" max="3443" width="53.7109375" style="9" customWidth="1"/>
    <col min="3444" max="3444" width="12.42578125" style="9" bestFit="1" customWidth="1"/>
    <col min="3445" max="3445" width="3.28515625" style="9" customWidth="1"/>
    <col min="3446" max="3446" width="63.5703125" style="9" customWidth="1"/>
    <col min="3447" max="3447" width="14.5703125" style="9" customWidth="1"/>
    <col min="3448" max="3698" width="9.140625" style="9"/>
    <col min="3699" max="3699" width="53.7109375" style="9" customWidth="1"/>
    <col min="3700" max="3700" width="12.42578125" style="9" bestFit="1" customWidth="1"/>
    <col min="3701" max="3701" width="3.28515625" style="9" customWidth="1"/>
    <col min="3702" max="3702" width="63.5703125" style="9" customWidth="1"/>
    <col min="3703" max="3703" width="14.5703125" style="9" customWidth="1"/>
    <col min="3704" max="3954" width="9.140625" style="9"/>
    <col min="3955" max="3955" width="53.7109375" style="9" customWidth="1"/>
    <col min="3956" max="3956" width="12.42578125" style="9" bestFit="1" customWidth="1"/>
    <col min="3957" max="3957" width="3.28515625" style="9" customWidth="1"/>
    <col min="3958" max="3958" width="63.5703125" style="9" customWidth="1"/>
    <col min="3959" max="3959" width="14.5703125" style="9" customWidth="1"/>
    <col min="3960" max="4210" width="9.140625" style="9"/>
    <col min="4211" max="4211" width="53.7109375" style="9" customWidth="1"/>
    <col min="4212" max="4212" width="12.42578125" style="9" bestFit="1" customWidth="1"/>
    <col min="4213" max="4213" width="3.28515625" style="9" customWidth="1"/>
    <col min="4214" max="4214" width="63.5703125" style="9" customWidth="1"/>
    <col min="4215" max="4215" width="14.5703125" style="9" customWidth="1"/>
    <col min="4216" max="4466" width="9.140625" style="9"/>
    <col min="4467" max="4467" width="53.7109375" style="9" customWidth="1"/>
    <col min="4468" max="4468" width="12.42578125" style="9" bestFit="1" customWidth="1"/>
    <col min="4469" max="4469" width="3.28515625" style="9" customWidth="1"/>
    <col min="4470" max="4470" width="63.5703125" style="9" customWidth="1"/>
    <col min="4471" max="4471" width="14.5703125" style="9" customWidth="1"/>
    <col min="4472" max="4722" width="9.140625" style="9"/>
    <col min="4723" max="4723" width="53.7109375" style="9" customWidth="1"/>
    <col min="4724" max="4724" width="12.42578125" style="9" bestFit="1" customWidth="1"/>
    <col min="4725" max="4725" width="3.28515625" style="9" customWidth="1"/>
    <col min="4726" max="4726" width="63.5703125" style="9" customWidth="1"/>
    <col min="4727" max="4727" width="14.5703125" style="9" customWidth="1"/>
    <col min="4728" max="4978" width="9.140625" style="9"/>
    <col min="4979" max="4979" width="53.7109375" style="9" customWidth="1"/>
    <col min="4980" max="4980" width="12.42578125" style="9" bestFit="1" customWidth="1"/>
    <col min="4981" max="4981" width="3.28515625" style="9" customWidth="1"/>
    <col min="4982" max="4982" width="63.5703125" style="9" customWidth="1"/>
    <col min="4983" max="4983" width="14.5703125" style="9" customWidth="1"/>
    <col min="4984" max="5234" width="9.140625" style="9"/>
    <col min="5235" max="5235" width="53.7109375" style="9" customWidth="1"/>
    <col min="5236" max="5236" width="12.42578125" style="9" bestFit="1" customWidth="1"/>
    <col min="5237" max="5237" width="3.28515625" style="9" customWidth="1"/>
    <col min="5238" max="5238" width="63.5703125" style="9" customWidth="1"/>
    <col min="5239" max="5239" width="14.5703125" style="9" customWidth="1"/>
    <col min="5240" max="5490" width="9.140625" style="9"/>
    <col min="5491" max="5491" width="53.7109375" style="9" customWidth="1"/>
    <col min="5492" max="5492" width="12.42578125" style="9" bestFit="1" customWidth="1"/>
    <col min="5493" max="5493" width="3.28515625" style="9" customWidth="1"/>
    <col min="5494" max="5494" width="63.5703125" style="9" customWidth="1"/>
    <col min="5495" max="5495" width="14.5703125" style="9" customWidth="1"/>
    <col min="5496" max="5746" width="9.140625" style="9"/>
    <col min="5747" max="5747" width="53.7109375" style="9" customWidth="1"/>
    <col min="5748" max="5748" width="12.42578125" style="9" bestFit="1" customWidth="1"/>
    <col min="5749" max="5749" width="3.28515625" style="9" customWidth="1"/>
    <col min="5750" max="5750" width="63.5703125" style="9" customWidth="1"/>
    <col min="5751" max="5751" width="14.5703125" style="9" customWidth="1"/>
    <col min="5752" max="6002" width="9.140625" style="9"/>
    <col min="6003" max="6003" width="53.7109375" style="9" customWidth="1"/>
    <col min="6004" max="6004" width="12.42578125" style="9" bestFit="1" customWidth="1"/>
    <col min="6005" max="6005" width="3.28515625" style="9" customWidth="1"/>
    <col min="6006" max="6006" width="63.5703125" style="9" customWidth="1"/>
    <col min="6007" max="6007" width="14.5703125" style="9" customWidth="1"/>
    <col min="6008" max="6258" width="9.140625" style="9"/>
    <col min="6259" max="6259" width="53.7109375" style="9" customWidth="1"/>
    <col min="6260" max="6260" width="12.42578125" style="9" bestFit="1" customWidth="1"/>
    <col min="6261" max="6261" width="3.28515625" style="9" customWidth="1"/>
    <col min="6262" max="6262" width="63.5703125" style="9" customWidth="1"/>
    <col min="6263" max="6263" width="14.5703125" style="9" customWidth="1"/>
    <col min="6264" max="6514" width="9.140625" style="9"/>
    <col min="6515" max="6515" width="53.7109375" style="9" customWidth="1"/>
    <col min="6516" max="6516" width="12.42578125" style="9" bestFit="1" customWidth="1"/>
    <col min="6517" max="6517" width="3.28515625" style="9" customWidth="1"/>
    <col min="6518" max="6518" width="63.5703125" style="9" customWidth="1"/>
    <col min="6519" max="6519" width="14.5703125" style="9" customWidth="1"/>
    <col min="6520" max="6770" width="9.140625" style="9"/>
    <col min="6771" max="6771" width="53.7109375" style="9" customWidth="1"/>
    <col min="6772" max="6772" width="12.42578125" style="9" bestFit="1" customWidth="1"/>
    <col min="6773" max="6773" width="3.28515625" style="9" customWidth="1"/>
    <col min="6774" max="6774" width="63.5703125" style="9" customWidth="1"/>
    <col min="6775" max="6775" width="14.5703125" style="9" customWidth="1"/>
    <col min="6776" max="7026" width="9.140625" style="9"/>
    <col min="7027" max="7027" width="53.7109375" style="9" customWidth="1"/>
    <col min="7028" max="7028" width="12.42578125" style="9" bestFit="1" customWidth="1"/>
    <col min="7029" max="7029" width="3.28515625" style="9" customWidth="1"/>
    <col min="7030" max="7030" width="63.5703125" style="9" customWidth="1"/>
    <col min="7031" max="7031" width="14.5703125" style="9" customWidth="1"/>
    <col min="7032" max="7282" width="9.140625" style="9"/>
    <col min="7283" max="7283" width="53.7109375" style="9" customWidth="1"/>
    <col min="7284" max="7284" width="12.42578125" style="9" bestFit="1" customWidth="1"/>
    <col min="7285" max="7285" width="3.28515625" style="9" customWidth="1"/>
    <col min="7286" max="7286" width="63.5703125" style="9" customWidth="1"/>
    <col min="7287" max="7287" width="14.5703125" style="9" customWidth="1"/>
    <col min="7288" max="7538" width="9.140625" style="9"/>
    <col min="7539" max="7539" width="53.7109375" style="9" customWidth="1"/>
    <col min="7540" max="7540" width="12.42578125" style="9" bestFit="1" customWidth="1"/>
    <col min="7541" max="7541" width="3.28515625" style="9" customWidth="1"/>
    <col min="7542" max="7542" width="63.5703125" style="9" customWidth="1"/>
    <col min="7543" max="7543" width="14.5703125" style="9" customWidth="1"/>
    <col min="7544" max="7794" width="9.140625" style="9"/>
    <col min="7795" max="7795" width="53.7109375" style="9" customWidth="1"/>
    <col min="7796" max="7796" width="12.42578125" style="9" bestFit="1" customWidth="1"/>
    <col min="7797" max="7797" width="3.28515625" style="9" customWidth="1"/>
    <col min="7798" max="7798" width="63.5703125" style="9" customWidth="1"/>
    <col min="7799" max="7799" width="14.5703125" style="9" customWidth="1"/>
    <col min="7800" max="8050" width="9.140625" style="9"/>
    <col min="8051" max="8051" width="53.7109375" style="9" customWidth="1"/>
    <col min="8052" max="8052" width="12.42578125" style="9" bestFit="1" customWidth="1"/>
    <col min="8053" max="8053" width="3.28515625" style="9" customWidth="1"/>
    <col min="8054" max="8054" width="63.5703125" style="9" customWidth="1"/>
    <col min="8055" max="8055" width="14.5703125" style="9" customWidth="1"/>
    <col min="8056" max="8306" width="9.140625" style="9"/>
    <col min="8307" max="8307" width="53.7109375" style="9" customWidth="1"/>
    <col min="8308" max="8308" width="12.42578125" style="9" bestFit="1" customWidth="1"/>
    <col min="8309" max="8309" width="3.28515625" style="9" customWidth="1"/>
    <col min="8310" max="8310" width="63.5703125" style="9" customWidth="1"/>
    <col min="8311" max="8311" width="14.5703125" style="9" customWidth="1"/>
    <col min="8312" max="8562" width="9.140625" style="9"/>
    <col min="8563" max="8563" width="53.7109375" style="9" customWidth="1"/>
    <col min="8564" max="8564" width="12.42578125" style="9" bestFit="1" customWidth="1"/>
    <col min="8565" max="8565" width="3.28515625" style="9" customWidth="1"/>
    <col min="8566" max="8566" width="63.5703125" style="9" customWidth="1"/>
    <col min="8567" max="8567" width="14.5703125" style="9" customWidth="1"/>
    <col min="8568" max="8818" width="9.140625" style="9"/>
    <col min="8819" max="8819" width="53.7109375" style="9" customWidth="1"/>
    <col min="8820" max="8820" width="12.42578125" style="9" bestFit="1" customWidth="1"/>
    <col min="8821" max="8821" width="3.28515625" style="9" customWidth="1"/>
    <col min="8822" max="8822" width="63.5703125" style="9" customWidth="1"/>
    <col min="8823" max="8823" width="14.5703125" style="9" customWidth="1"/>
    <col min="8824" max="9074" width="9.140625" style="9"/>
    <col min="9075" max="9075" width="53.7109375" style="9" customWidth="1"/>
    <col min="9076" max="9076" width="12.42578125" style="9" bestFit="1" customWidth="1"/>
    <col min="9077" max="9077" width="3.28515625" style="9" customWidth="1"/>
    <col min="9078" max="9078" width="63.5703125" style="9" customWidth="1"/>
    <col min="9079" max="9079" width="14.5703125" style="9" customWidth="1"/>
    <col min="9080" max="9330" width="9.140625" style="9"/>
    <col min="9331" max="9331" width="53.7109375" style="9" customWidth="1"/>
    <col min="9332" max="9332" width="12.42578125" style="9" bestFit="1" customWidth="1"/>
    <col min="9333" max="9333" width="3.28515625" style="9" customWidth="1"/>
    <col min="9334" max="9334" width="63.5703125" style="9" customWidth="1"/>
    <col min="9335" max="9335" width="14.5703125" style="9" customWidth="1"/>
    <col min="9336" max="9586" width="9.140625" style="9"/>
    <col min="9587" max="9587" width="53.7109375" style="9" customWidth="1"/>
    <col min="9588" max="9588" width="12.42578125" style="9" bestFit="1" customWidth="1"/>
    <col min="9589" max="9589" width="3.28515625" style="9" customWidth="1"/>
    <col min="9590" max="9590" width="63.5703125" style="9" customWidth="1"/>
    <col min="9591" max="9591" width="14.5703125" style="9" customWidth="1"/>
    <col min="9592" max="9842" width="9.140625" style="9"/>
    <col min="9843" max="9843" width="53.7109375" style="9" customWidth="1"/>
    <col min="9844" max="9844" width="12.42578125" style="9" bestFit="1" customWidth="1"/>
    <col min="9845" max="9845" width="3.28515625" style="9" customWidth="1"/>
    <col min="9846" max="9846" width="63.5703125" style="9" customWidth="1"/>
    <col min="9847" max="9847" width="14.5703125" style="9" customWidth="1"/>
    <col min="9848" max="10098" width="9.140625" style="9"/>
    <col min="10099" max="10099" width="53.7109375" style="9" customWidth="1"/>
    <col min="10100" max="10100" width="12.42578125" style="9" bestFit="1" customWidth="1"/>
    <col min="10101" max="10101" width="3.28515625" style="9" customWidth="1"/>
    <col min="10102" max="10102" width="63.5703125" style="9" customWidth="1"/>
    <col min="10103" max="10103" width="14.5703125" style="9" customWidth="1"/>
    <col min="10104" max="10354" width="9.140625" style="9"/>
    <col min="10355" max="10355" width="53.7109375" style="9" customWidth="1"/>
    <col min="10356" max="10356" width="12.42578125" style="9" bestFit="1" customWidth="1"/>
    <col min="10357" max="10357" width="3.28515625" style="9" customWidth="1"/>
    <col min="10358" max="10358" width="63.5703125" style="9" customWidth="1"/>
    <col min="10359" max="10359" width="14.5703125" style="9" customWidth="1"/>
    <col min="10360" max="10610" width="9.140625" style="9"/>
    <col min="10611" max="10611" width="53.7109375" style="9" customWidth="1"/>
    <col min="10612" max="10612" width="12.42578125" style="9" bestFit="1" customWidth="1"/>
    <col min="10613" max="10613" width="3.28515625" style="9" customWidth="1"/>
    <col min="10614" max="10614" width="63.5703125" style="9" customWidth="1"/>
    <col min="10615" max="10615" width="14.5703125" style="9" customWidth="1"/>
    <col min="10616" max="10866" width="9.140625" style="9"/>
    <col min="10867" max="10867" width="53.7109375" style="9" customWidth="1"/>
    <col min="10868" max="10868" width="12.42578125" style="9" bestFit="1" customWidth="1"/>
    <col min="10869" max="10869" width="3.28515625" style="9" customWidth="1"/>
    <col min="10870" max="10870" width="63.5703125" style="9" customWidth="1"/>
    <col min="10871" max="10871" width="14.5703125" style="9" customWidth="1"/>
    <col min="10872" max="11122" width="9.140625" style="9"/>
    <col min="11123" max="11123" width="53.7109375" style="9" customWidth="1"/>
    <col min="11124" max="11124" width="12.42578125" style="9" bestFit="1" customWidth="1"/>
    <col min="11125" max="11125" width="3.28515625" style="9" customWidth="1"/>
    <col min="11126" max="11126" width="63.5703125" style="9" customWidth="1"/>
    <col min="11127" max="11127" width="14.5703125" style="9" customWidth="1"/>
    <col min="11128" max="11378" width="9.140625" style="9"/>
    <col min="11379" max="11379" width="53.7109375" style="9" customWidth="1"/>
    <col min="11380" max="11380" width="12.42578125" style="9" bestFit="1" customWidth="1"/>
    <col min="11381" max="11381" width="3.28515625" style="9" customWidth="1"/>
    <col min="11382" max="11382" width="63.5703125" style="9" customWidth="1"/>
    <col min="11383" max="11383" width="14.5703125" style="9" customWidth="1"/>
    <col min="11384" max="11634" width="9.140625" style="9"/>
    <col min="11635" max="11635" width="53.7109375" style="9" customWidth="1"/>
    <col min="11636" max="11636" width="12.42578125" style="9" bestFit="1" customWidth="1"/>
    <col min="11637" max="11637" width="3.28515625" style="9" customWidth="1"/>
    <col min="11638" max="11638" width="63.5703125" style="9" customWidth="1"/>
    <col min="11639" max="11639" width="14.5703125" style="9" customWidth="1"/>
    <col min="11640" max="11890" width="9.140625" style="9"/>
    <col min="11891" max="11891" width="53.7109375" style="9" customWidth="1"/>
    <col min="11892" max="11892" width="12.42578125" style="9" bestFit="1" customWidth="1"/>
    <col min="11893" max="11893" width="3.28515625" style="9" customWidth="1"/>
    <col min="11894" max="11894" width="63.5703125" style="9" customWidth="1"/>
    <col min="11895" max="11895" width="14.5703125" style="9" customWidth="1"/>
    <col min="11896" max="12146" width="9.140625" style="9"/>
    <col min="12147" max="12147" width="53.7109375" style="9" customWidth="1"/>
    <col min="12148" max="12148" width="12.42578125" style="9" bestFit="1" customWidth="1"/>
    <col min="12149" max="12149" width="3.28515625" style="9" customWidth="1"/>
    <col min="12150" max="12150" width="63.5703125" style="9" customWidth="1"/>
    <col min="12151" max="12151" width="14.5703125" style="9" customWidth="1"/>
    <col min="12152" max="12402" width="9.140625" style="9"/>
    <col min="12403" max="12403" width="53.7109375" style="9" customWidth="1"/>
    <col min="12404" max="12404" width="12.42578125" style="9" bestFit="1" customWidth="1"/>
    <col min="12405" max="12405" width="3.28515625" style="9" customWidth="1"/>
    <col min="12406" max="12406" width="63.5703125" style="9" customWidth="1"/>
    <col min="12407" max="12407" width="14.5703125" style="9" customWidth="1"/>
    <col min="12408" max="12658" width="9.140625" style="9"/>
    <col min="12659" max="12659" width="53.7109375" style="9" customWidth="1"/>
    <col min="12660" max="12660" width="12.42578125" style="9" bestFit="1" customWidth="1"/>
    <col min="12661" max="12661" width="3.28515625" style="9" customWidth="1"/>
    <col min="12662" max="12662" width="63.5703125" style="9" customWidth="1"/>
    <col min="12663" max="12663" width="14.5703125" style="9" customWidth="1"/>
    <col min="12664" max="12914" width="9.140625" style="9"/>
    <col min="12915" max="12915" width="53.7109375" style="9" customWidth="1"/>
    <col min="12916" max="12916" width="12.42578125" style="9" bestFit="1" customWidth="1"/>
    <col min="12917" max="12917" width="3.28515625" style="9" customWidth="1"/>
    <col min="12918" max="12918" width="63.5703125" style="9" customWidth="1"/>
    <col min="12919" max="12919" width="14.5703125" style="9" customWidth="1"/>
    <col min="12920" max="13170" width="9.140625" style="9"/>
    <col min="13171" max="13171" width="53.7109375" style="9" customWidth="1"/>
    <col min="13172" max="13172" width="12.42578125" style="9" bestFit="1" customWidth="1"/>
    <col min="13173" max="13173" width="3.28515625" style="9" customWidth="1"/>
    <col min="13174" max="13174" width="63.5703125" style="9" customWidth="1"/>
    <col min="13175" max="13175" width="14.5703125" style="9" customWidth="1"/>
    <col min="13176" max="13426" width="9.140625" style="9"/>
    <col min="13427" max="13427" width="53.7109375" style="9" customWidth="1"/>
    <col min="13428" max="13428" width="12.42578125" style="9" bestFit="1" customWidth="1"/>
    <col min="13429" max="13429" width="3.28515625" style="9" customWidth="1"/>
    <col min="13430" max="13430" width="63.5703125" style="9" customWidth="1"/>
    <col min="13431" max="13431" width="14.5703125" style="9" customWidth="1"/>
    <col min="13432" max="13682" width="9.140625" style="9"/>
    <col min="13683" max="13683" width="53.7109375" style="9" customWidth="1"/>
    <col min="13684" max="13684" width="12.42578125" style="9" bestFit="1" customWidth="1"/>
    <col min="13685" max="13685" width="3.28515625" style="9" customWidth="1"/>
    <col min="13686" max="13686" width="63.5703125" style="9" customWidth="1"/>
    <col min="13687" max="13687" width="14.5703125" style="9" customWidth="1"/>
    <col min="13688" max="13938" width="9.140625" style="9"/>
    <col min="13939" max="13939" width="53.7109375" style="9" customWidth="1"/>
    <col min="13940" max="13940" width="12.42578125" style="9" bestFit="1" customWidth="1"/>
    <col min="13941" max="13941" width="3.28515625" style="9" customWidth="1"/>
    <col min="13942" max="13942" width="63.5703125" style="9" customWidth="1"/>
    <col min="13943" max="13943" width="14.5703125" style="9" customWidth="1"/>
    <col min="13944" max="14194" width="9.140625" style="9"/>
    <col min="14195" max="14195" width="53.7109375" style="9" customWidth="1"/>
    <col min="14196" max="14196" width="12.42578125" style="9" bestFit="1" customWidth="1"/>
    <col min="14197" max="14197" width="3.28515625" style="9" customWidth="1"/>
    <col min="14198" max="14198" width="63.5703125" style="9" customWidth="1"/>
    <col min="14199" max="14199" width="14.5703125" style="9" customWidth="1"/>
    <col min="14200" max="14450" width="9.140625" style="9"/>
    <col min="14451" max="14451" width="53.7109375" style="9" customWidth="1"/>
    <col min="14452" max="14452" width="12.42578125" style="9" bestFit="1" customWidth="1"/>
    <col min="14453" max="14453" width="3.28515625" style="9" customWidth="1"/>
    <col min="14454" max="14454" width="63.5703125" style="9" customWidth="1"/>
    <col min="14455" max="14455" width="14.5703125" style="9" customWidth="1"/>
    <col min="14456" max="14706" width="9.140625" style="9"/>
    <col min="14707" max="14707" width="53.7109375" style="9" customWidth="1"/>
    <col min="14708" max="14708" width="12.42578125" style="9" bestFit="1" customWidth="1"/>
    <col min="14709" max="14709" width="3.28515625" style="9" customWidth="1"/>
    <col min="14710" max="14710" width="63.5703125" style="9" customWidth="1"/>
    <col min="14711" max="14711" width="14.5703125" style="9" customWidth="1"/>
    <col min="14712" max="14962" width="9.140625" style="9"/>
    <col min="14963" max="14963" width="53.7109375" style="9" customWidth="1"/>
    <col min="14964" max="14964" width="12.42578125" style="9" bestFit="1" customWidth="1"/>
    <col min="14965" max="14965" width="3.28515625" style="9" customWidth="1"/>
    <col min="14966" max="14966" width="63.5703125" style="9" customWidth="1"/>
    <col min="14967" max="14967" width="14.5703125" style="9" customWidth="1"/>
    <col min="14968" max="15218" width="9.140625" style="9"/>
    <col min="15219" max="15219" width="53.7109375" style="9" customWidth="1"/>
    <col min="15220" max="15220" width="12.42578125" style="9" bestFit="1" customWidth="1"/>
    <col min="15221" max="15221" width="3.28515625" style="9" customWidth="1"/>
    <col min="15222" max="15222" width="63.5703125" style="9" customWidth="1"/>
    <col min="15223" max="15223" width="14.5703125" style="9" customWidth="1"/>
    <col min="15224" max="15474" width="9.140625" style="9"/>
    <col min="15475" max="15475" width="53.7109375" style="9" customWidth="1"/>
    <col min="15476" max="15476" width="12.42578125" style="9" bestFit="1" customWidth="1"/>
    <col min="15477" max="15477" width="3.28515625" style="9" customWidth="1"/>
    <col min="15478" max="15478" width="63.5703125" style="9" customWidth="1"/>
    <col min="15479" max="15479" width="14.5703125" style="9" customWidth="1"/>
    <col min="15480" max="15730" width="9.140625" style="9"/>
    <col min="15731" max="15731" width="53.7109375" style="9" customWidth="1"/>
    <col min="15732" max="15732" width="12.42578125" style="9" bestFit="1" customWidth="1"/>
    <col min="15733" max="15733" width="3.28515625" style="9" customWidth="1"/>
    <col min="15734" max="15734" width="63.5703125" style="9" customWidth="1"/>
    <col min="15735" max="15735" width="14.5703125" style="9" customWidth="1"/>
    <col min="15736" max="15986" width="9.140625" style="9"/>
    <col min="15987" max="15987" width="53.7109375" style="9" customWidth="1"/>
    <col min="15988" max="15988" width="12.42578125" style="9" bestFit="1" customWidth="1"/>
    <col min="15989" max="15989" width="3.28515625" style="9" customWidth="1"/>
    <col min="15990" max="15990" width="63.5703125" style="9" customWidth="1"/>
    <col min="15991" max="15991" width="14.5703125" style="9" customWidth="1"/>
    <col min="15992" max="16242" width="9.140625" style="9"/>
    <col min="16243" max="16243" width="53.7109375" style="9" customWidth="1"/>
    <col min="16244" max="16244" width="12.42578125" style="9" bestFit="1" customWidth="1"/>
    <col min="16245" max="16245" width="3.28515625" style="9" customWidth="1"/>
    <col min="16246" max="16246" width="63.5703125" style="9" customWidth="1"/>
    <col min="16247" max="16247" width="14.5703125" style="9" customWidth="1"/>
    <col min="16248" max="16384" width="9.140625" style="9"/>
  </cols>
  <sheetData>
    <row r="1" spans="1:154" ht="13.5" customHeight="1">
      <c r="B1" s="7"/>
      <c r="C1" s="8"/>
      <c r="D1" s="8"/>
      <c r="E1" s="7"/>
      <c r="F1" s="60" t="s">
        <v>225</v>
      </c>
      <c r="G1" s="217"/>
      <c r="H1" s="7"/>
      <c r="I1" s="8"/>
      <c r="J1" s="8"/>
      <c r="K1" s="7"/>
      <c r="L1" s="60" t="s">
        <v>225</v>
      </c>
      <c r="M1" s="217"/>
      <c r="N1" s="7"/>
      <c r="O1" s="8"/>
      <c r="P1" s="8"/>
      <c r="Q1" s="7"/>
      <c r="R1" s="60" t="s">
        <v>225</v>
      </c>
      <c r="S1" s="217"/>
      <c r="T1" s="7"/>
      <c r="U1" s="8"/>
      <c r="V1" s="8"/>
      <c r="W1" s="7"/>
      <c r="X1" s="60" t="s">
        <v>225</v>
      </c>
      <c r="Y1" s="217"/>
      <c r="Z1" s="7"/>
      <c r="AA1" s="8"/>
      <c r="AB1" s="8"/>
      <c r="AC1" s="7"/>
      <c r="AD1" s="60" t="s">
        <v>225</v>
      </c>
      <c r="AE1" s="60"/>
      <c r="AF1" s="7"/>
      <c r="AG1" s="8"/>
      <c r="AH1" s="8"/>
      <c r="AI1" s="7"/>
      <c r="AJ1" s="60" t="s">
        <v>225</v>
      </c>
      <c r="AK1" s="60"/>
      <c r="AL1" s="7"/>
      <c r="AM1" s="8"/>
      <c r="AN1" s="8"/>
      <c r="AO1" s="7"/>
      <c r="AP1" s="60" t="s">
        <v>225</v>
      </c>
      <c r="AQ1" s="60"/>
      <c r="AR1" s="7"/>
      <c r="AS1" s="8"/>
      <c r="AT1" s="8"/>
      <c r="AU1" s="7"/>
      <c r="AV1" s="60" t="s">
        <v>225</v>
      </c>
      <c r="AW1" s="60"/>
      <c r="AX1" s="7"/>
      <c r="AY1" s="8"/>
      <c r="AZ1" s="8"/>
      <c r="BA1" s="7"/>
      <c r="BB1" s="60" t="s">
        <v>225</v>
      </c>
      <c r="BC1" s="60"/>
      <c r="BD1" s="7"/>
      <c r="BE1" s="8"/>
      <c r="BF1" s="8"/>
      <c r="BG1" s="7"/>
      <c r="BH1" s="60" t="s">
        <v>225</v>
      </c>
      <c r="BI1" s="60"/>
      <c r="BJ1" s="7"/>
      <c r="BK1" s="8"/>
      <c r="BL1" s="8"/>
      <c r="BM1" s="7"/>
      <c r="BN1" s="60" t="s">
        <v>225</v>
      </c>
      <c r="BO1" s="60"/>
      <c r="BP1" s="7"/>
      <c r="BQ1" s="8"/>
      <c r="BR1" s="8"/>
      <c r="BS1" s="7"/>
      <c r="BT1" s="60" t="s">
        <v>225</v>
      </c>
      <c r="BU1" s="60"/>
      <c r="BV1" s="7"/>
      <c r="BW1" s="8"/>
      <c r="BX1" s="8"/>
      <c r="BY1" s="7"/>
      <c r="BZ1" s="60" t="s">
        <v>225</v>
      </c>
      <c r="CA1" s="60"/>
      <c r="CB1" s="7"/>
      <c r="CC1" s="8"/>
      <c r="CD1" s="8"/>
      <c r="CE1" s="7"/>
      <c r="CF1" s="60" t="s">
        <v>225</v>
      </c>
      <c r="CG1" s="60"/>
      <c r="CH1" s="7"/>
      <c r="CI1" s="8"/>
      <c r="CJ1" s="8"/>
      <c r="CK1" s="7"/>
      <c r="CL1" s="60" t="s">
        <v>225</v>
      </c>
      <c r="CM1" s="60"/>
      <c r="CN1" s="7"/>
      <c r="CO1" s="8"/>
      <c r="CP1" s="8"/>
      <c r="CQ1" s="7"/>
      <c r="CR1" s="60" t="s">
        <v>225</v>
      </c>
      <c r="CS1" s="60"/>
      <c r="CT1" s="7"/>
      <c r="CU1" s="8"/>
      <c r="CV1" s="8"/>
      <c r="CW1" s="7"/>
      <c r="CX1" s="60" t="s">
        <v>225</v>
      </c>
      <c r="CY1" s="60"/>
      <c r="CZ1" s="7"/>
      <c r="DA1" s="8"/>
      <c r="DB1" s="8"/>
      <c r="DC1" s="7"/>
      <c r="DD1" s="60" t="s">
        <v>225</v>
      </c>
      <c r="DE1" s="60"/>
      <c r="DF1" s="7"/>
      <c r="DG1" s="8"/>
      <c r="DH1" s="8"/>
      <c r="DI1" s="7"/>
      <c r="DJ1" s="60" t="s">
        <v>225</v>
      </c>
      <c r="DK1" s="60"/>
      <c r="DL1" s="7"/>
      <c r="DM1" s="8"/>
      <c r="DN1" s="8"/>
      <c r="DO1" s="7"/>
      <c r="DP1" s="60" t="s">
        <v>225</v>
      </c>
      <c r="DQ1" s="60"/>
      <c r="DR1" s="7"/>
      <c r="DS1" s="8"/>
      <c r="DT1" s="8"/>
      <c r="DU1" s="7"/>
      <c r="DV1" s="60" t="s">
        <v>225</v>
      </c>
      <c r="DW1" s="60"/>
      <c r="DX1" s="7"/>
      <c r="DY1" s="8"/>
      <c r="DZ1" s="8"/>
      <c r="EA1" s="7"/>
      <c r="EB1" s="60" t="s">
        <v>225</v>
      </c>
      <c r="EC1" s="60"/>
      <c r="ED1" s="7"/>
      <c r="EE1" s="8"/>
      <c r="EF1" s="8"/>
      <c r="EG1" s="7"/>
      <c r="EH1" s="60" t="s">
        <v>225</v>
      </c>
      <c r="EI1" s="60"/>
      <c r="EJ1" s="7"/>
      <c r="EK1" s="8"/>
      <c r="EL1" s="8"/>
      <c r="EM1" s="7"/>
      <c r="EN1" s="60" t="s">
        <v>225</v>
      </c>
      <c r="EP1" s="7"/>
      <c r="EQ1" s="8"/>
      <c r="ER1" s="8"/>
      <c r="ES1" s="7"/>
      <c r="ET1" s="60" t="s">
        <v>225</v>
      </c>
    </row>
    <row r="2" spans="1:154" ht="31.5" customHeight="1">
      <c r="B2" s="307" t="s">
        <v>223</v>
      </c>
      <c r="C2" s="307"/>
      <c r="D2" s="307"/>
      <c r="E2" s="307"/>
      <c r="F2" s="307"/>
      <c r="G2" s="218"/>
      <c r="H2" s="307" t="s">
        <v>223</v>
      </c>
      <c r="I2" s="307"/>
      <c r="J2" s="307"/>
      <c r="K2" s="307"/>
      <c r="L2" s="307"/>
      <c r="M2" s="218"/>
      <c r="N2" s="307" t="s">
        <v>223</v>
      </c>
      <c r="O2" s="307"/>
      <c r="P2" s="307"/>
      <c r="Q2" s="307"/>
      <c r="R2" s="307"/>
      <c r="S2" s="218"/>
      <c r="T2" s="307" t="s">
        <v>223</v>
      </c>
      <c r="U2" s="307"/>
      <c r="V2" s="307"/>
      <c r="W2" s="307"/>
      <c r="X2" s="307"/>
      <c r="Y2" s="218"/>
      <c r="Z2" s="307" t="s">
        <v>223</v>
      </c>
      <c r="AA2" s="307"/>
      <c r="AB2" s="307"/>
      <c r="AC2" s="307"/>
      <c r="AD2" s="307"/>
      <c r="AE2" s="210"/>
      <c r="AF2" s="307" t="s">
        <v>223</v>
      </c>
      <c r="AG2" s="307"/>
      <c r="AH2" s="307"/>
      <c r="AI2" s="307"/>
      <c r="AJ2" s="307"/>
      <c r="AK2" s="210"/>
      <c r="AL2" s="307" t="s">
        <v>223</v>
      </c>
      <c r="AM2" s="307"/>
      <c r="AN2" s="307"/>
      <c r="AO2" s="307"/>
      <c r="AP2" s="307"/>
      <c r="AQ2" s="210"/>
      <c r="AR2" s="307" t="s">
        <v>223</v>
      </c>
      <c r="AS2" s="307"/>
      <c r="AT2" s="307"/>
      <c r="AU2" s="307"/>
      <c r="AV2" s="307"/>
      <c r="AW2" s="210"/>
      <c r="AX2" s="307" t="s">
        <v>223</v>
      </c>
      <c r="AY2" s="307"/>
      <c r="AZ2" s="307"/>
      <c r="BA2" s="307"/>
      <c r="BB2" s="307"/>
      <c r="BC2" s="210"/>
      <c r="BD2" s="307" t="s">
        <v>223</v>
      </c>
      <c r="BE2" s="307"/>
      <c r="BF2" s="307"/>
      <c r="BG2" s="307"/>
      <c r="BH2" s="307"/>
      <c r="BI2" s="210"/>
      <c r="BJ2" s="307" t="s">
        <v>223</v>
      </c>
      <c r="BK2" s="307"/>
      <c r="BL2" s="307"/>
      <c r="BM2" s="307"/>
      <c r="BN2" s="307"/>
      <c r="BO2" s="210"/>
      <c r="BP2" s="307" t="s">
        <v>223</v>
      </c>
      <c r="BQ2" s="307"/>
      <c r="BR2" s="307"/>
      <c r="BS2" s="307"/>
      <c r="BT2" s="307"/>
      <c r="BU2" s="210"/>
      <c r="BV2" s="307" t="s">
        <v>223</v>
      </c>
      <c r="BW2" s="307"/>
      <c r="BX2" s="307"/>
      <c r="BY2" s="307"/>
      <c r="BZ2" s="307"/>
      <c r="CA2" s="210"/>
      <c r="CB2" s="307" t="s">
        <v>223</v>
      </c>
      <c r="CC2" s="307"/>
      <c r="CD2" s="307"/>
      <c r="CE2" s="307"/>
      <c r="CF2" s="307"/>
      <c r="CG2" s="210"/>
      <c r="CH2" s="307" t="s">
        <v>223</v>
      </c>
      <c r="CI2" s="307"/>
      <c r="CJ2" s="307"/>
      <c r="CK2" s="307"/>
      <c r="CL2" s="307"/>
      <c r="CM2" s="210"/>
      <c r="CN2" s="307" t="s">
        <v>223</v>
      </c>
      <c r="CO2" s="307"/>
      <c r="CP2" s="307"/>
      <c r="CQ2" s="307"/>
      <c r="CR2" s="307"/>
      <c r="CS2" s="210"/>
      <c r="CT2" s="307" t="s">
        <v>223</v>
      </c>
      <c r="CU2" s="307"/>
      <c r="CV2" s="307"/>
      <c r="CW2" s="307"/>
      <c r="CX2" s="307"/>
      <c r="CY2" s="210"/>
      <c r="CZ2" s="307" t="s">
        <v>223</v>
      </c>
      <c r="DA2" s="307"/>
      <c r="DB2" s="307"/>
      <c r="DC2" s="307"/>
      <c r="DD2" s="307"/>
      <c r="DE2" s="210"/>
      <c r="DF2" s="307" t="s">
        <v>223</v>
      </c>
      <c r="DG2" s="307"/>
      <c r="DH2" s="307"/>
      <c r="DI2" s="307"/>
      <c r="DJ2" s="307"/>
      <c r="DK2" s="210"/>
      <c r="DL2" s="307" t="s">
        <v>223</v>
      </c>
      <c r="DM2" s="307"/>
      <c r="DN2" s="307"/>
      <c r="DO2" s="307"/>
      <c r="DP2" s="307"/>
      <c r="DQ2" s="210"/>
      <c r="DR2" s="307" t="s">
        <v>223</v>
      </c>
      <c r="DS2" s="307"/>
      <c r="DT2" s="307"/>
      <c r="DU2" s="307"/>
      <c r="DV2" s="307"/>
      <c r="DW2" s="210"/>
      <c r="DX2" s="307" t="s">
        <v>223</v>
      </c>
      <c r="DY2" s="307"/>
      <c r="DZ2" s="307"/>
      <c r="EA2" s="307"/>
      <c r="EB2" s="307"/>
      <c r="EC2" s="210"/>
      <c r="ED2" s="307" t="s">
        <v>223</v>
      </c>
      <c r="EE2" s="307"/>
      <c r="EF2" s="307"/>
      <c r="EG2" s="307"/>
      <c r="EH2" s="307"/>
      <c r="EI2" s="210"/>
      <c r="EJ2" s="307" t="s">
        <v>223</v>
      </c>
      <c r="EK2" s="307"/>
      <c r="EL2" s="307"/>
      <c r="EM2" s="307"/>
      <c r="EN2" s="307"/>
      <c r="EP2" s="307" t="s">
        <v>223</v>
      </c>
      <c r="EQ2" s="307"/>
      <c r="ER2" s="307"/>
      <c r="ES2" s="307"/>
      <c r="ET2" s="307"/>
    </row>
    <row r="3" spans="1:154" ht="26.25" customHeight="1">
      <c r="B3" s="308" t="s">
        <v>224</v>
      </c>
      <c r="C3" s="308"/>
      <c r="D3" s="308"/>
      <c r="E3" s="308"/>
      <c r="F3" s="308"/>
      <c r="G3" s="219"/>
      <c r="H3" s="308" t="s">
        <v>310</v>
      </c>
      <c r="I3" s="308"/>
      <c r="J3" s="308"/>
      <c r="K3" s="308"/>
      <c r="L3" s="308"/>
      <c r="M3" s="219"/>
      <c r="N3" s="308" t="s">
        <v>309</v>
      </c>
      <c r="O3" s="308"/>
      <c r="P3" s="308"/>
      <c r="Q3" s="308"/>
      <c r="R3" s="308"/>
      <c r="S3" s="219"/>
      <c r="T3" s="308" t="s">
        <v>308</v>
      </c>
      <c r="U3" s="308"/>
      <c r="V3" s="308"/>
      <c r="W3" s="308"/>
      <c r="X3" s="308"/>
      <c r="Y3" s="219"/>
      <c r="Z3" s="308" t="s">
        <v>307</v>
      </c>
      <c r="AA3" s="308"/>
      <c r="AB3" s="308"/>
      <c r="AC3" s="308"/>
      <c r="AD3" s="308"/>
      <c r="AE3" s="211"/>
      <c r="AF3" s="308" t="s">
        <v>306</v>
      </c>
      <c r="AG3" s="308"/>
      <c r="AH3" s="308"/>
      <c r="AI3" s="308"/>
      <c r="AJ3" s="308"/>
      <c r="AK3" s="211"/>
      <c r="AL3" s="308" t="s">
        <v>305</v>
      </c>
      <c r="AM3" s="308"/>
      <c r="AN3" s="308"/>
      <c r="AO3" s="308"/>
      <c r="AP3" s="308"/>
      <c r="AQ3" s="211"/>
      <c r="AR3" s="308" t="s">
        <v>304</v>
      </c>
      <c r="AS3" s="308"/>
      <c r="AT3" s="308"/>
      <c r="AU3" s="308"/>
      <c r="AV3" s="308"/>
      <c r="AW3" s="211"/>
      <c r="AX3" s="308" t="s">
        <v>303</v>
      </c>
      <c r="AY3" s="308"/>
      <c r="AZ3" s="308"/>
      <c r="BA3" s="308"/>
      <c r="BB3" s="308"/>
      <c r="BC3" s="211"/>
      <c r="BD3" s="308" t="s">
        <v>302</v>
      </c>
      <c r="BE3" s="308"/>
      <c r="BF3" s="308"/>
      <c r="BG3" s="308"/>
      <c r="BH3" s="308"/>
      <c r="BI3" s="211"/>
      <c r="BJ3" s="308" t="s">
        <v>301</v>
      </c>
      <c r="BK3" s="308"/>
      <c r="BL3" s="308"/>
      <c r="BM3" s="308"/>
      <c r="BN3" s="308"/>
      <c r="BO3" s="211"/>
      <c r="BP3" s="308" t="s">
        <v>300</v>
      </c>
      <c r="BQ3" s="308"/>
      <c r="BR3" s="308"/>
      <c r="BS3" s="308"/>
      <c r="BT3" s="308"/>
      <c r="BU3" s="211"/>
      <c r="BV3" s="308" t="s">
        <v>299</v>
      </c>
      <c r="BW3" s="308"/>
      <c r="BX3" s="308"/>
      <c r="BY3" s="308"/>
      <c r="BZ3" s="308"/>
      <c r="CA3" s="211"/>
      <c r="CB3" s="308" t="s">
        <v>298</v>
      </c>
      <c r="CC3" s="308"/>
      <c r="CD3" s="308"/>
      <c r="CE3" s="308"/>
      <c r="CF3" s="308"/>
      <c r="CG3" s="211"/>
      <c r="CH3" s="308" t="s">
        <v>297</v>
      </c>
      <c r="CI3" s="308"/>
      <c r="CJ3" s="308"/>
      <c r="CK3" s="308"/>
      <c r="CL3" s="308"/>
      <c r="CM3" s="211"/>
      <c r="CN3" s="308" t="s">
        <v>296</v>
      </c>
      <c r="CO3" s="308"/>
      <c r="CP3" s="308"/>
      <c r="CQ3" s="308"/>
      <c r="CR3" s="308"/>
      <c r="CS3" s="211"/>
      <c r="CT3" s="308" t="s">
        <v>295</v>
      </c>
      <c r="CU3" s="308"/>
      <c r="CV3" s="308"/>
      <c r="CW3" s="308"/>
      <c r="CX3" s="308"/>
      <c r="CY3" s="211"/>
      <c r="CZ3" s="308" t="s">
        <v>294</v>
      </c>
      <c r="DA3" s="308"/>
      <c r="DB3" s="308"/>
      <c r="DC3" s="308"/>
      <c r="DD3" s="308"/>
      <c r="DE3" s="211"/>
      <c r="DF3" s="308" t="s">
        <v>293</v>
      </c>
      <c r="DG3" s="308"/>
      <c r="DH3" s="308"/>
      <c r="DI3" s="308"/>
      <c r="DJ3" s="308"/>
      <c r="DK3" s="211"/>
      <c r="DL3" s="308" t="s">
        <v>292</v>
      </c>
      <c r="DM3" s="308"/>
      <c r="DN3" s="308"/>
      <c r="DO3" s="308"/>
      <c r="DP3" s="308"/>
      <c r="DQ3" s="211"/>
      <c r="DR3" s="308" t="s">
        <v>291</v>
      </c>
      <c r="DS3" s="308"/>
      <c r="DT3" s="308"/>
      <c r="DU3" s="308"/>
      <c r="DV3" s="308"/>
      <c r="DW3" s="211"/>
      <c r="DX3" s="308" t="s">
        <v>290</v>
      </c>
      <c r="DY3" s="308"/>
      <c r="DZ3" s="308"/>
      <c r="EA3" s="308"/>
      <c r="EB3" s="308"/>
      <c r="EC3" s="211"/>
      <c r="ED3" s="308" t="s">
        <v>289</v>
      </c>
      <c r="EE3" s="308"/>
      <c r="EF3" s="308"/>
      <c r="EG3" s="308"/>
      <c r="EH3" s="308"/>
      <c r="EI3" s="216"/>
      <c r="EJ3" s="308" t="s">
        <v>288</v>
      </c>
      <c r="EK3" s="308"/>
      <c r="EL3" s="308"/>
      <c r="EM3" s="308"/>
      <c r="EN3" s="308"/>
      <c r="EP3" s="308" t="s">
        <v>287</v>
      </c>
      <c r="EQ3" s="308"/>
      <c r="ER3" s="308"/>
      <c r="ES3" s="308"/>
      <c r="ET3" s="308"/>
    </row>
    <row r="4" spans="1:154" ht="15">
      <c r="B4" s="10"/>
      <c r="C4" s="8"/>
      <c r="D4" s="8"/>
      <c r="F4" s="12" t="s">
        <v>226</v>
      </c>
      <c r="H4" s="10"/>
      <c r="I4" s="8"/>
      <c r="J4" s="8"/>
      <c r="L4" s="12" t="s">
        <v>226</v>
      </c>
      <c r="N4" s="10"/>
      <c r="O4" s="8"/>
      <c r="P4" s="8"/>
      <c r="R4" s="12" t="s">
        <v>226</v>
      </c>
      <c r="T4" s="10"/>
      <c r="U4" s="8"/>
      <c r="V4" s="8"/>
      <c r="X4" s="12" t="s">
        <v>226</v>
      </c>
      <c r="Z4" s="10"/>
      <c r="AA4" s="8"/>
      <c r="AB4" s="8"/>
      <c r="AD4" s="12" t="s">
        <v>226</v>
      </c>
      <c r="AF4" s="10"/>
      <c r="AG4" s="8"/>
      <c r="AH4" s="8"/>
      <c r="AJ4" s="12" t="s">
        <v>226</v>
      </c>
      <c r="AL4" s="10"/>
      <c r="AM4" s="8"/>
      <c r="AN4" s="8"/>
      <c r="AP4" s="12" t="s">
        <v>226</v>
      </c>
      <c r="AR4" s="10"/>
      <c r="AS4" s="8"/>
      <c r="AT4" s="8"/>
      <c r="AV4" s="12" t="s">
        <v>226</v>
      </c>
      <c r="AX4" s="10"/>
      <c r="AY4" s="8"/>
      <c r="AZ4" s="8"/>
      <c r="BB4" s="12" t="s">
        <v>226</v>
      </c>
      <c r="BD4" s="10"/>
      <c r="BE4" s="8"/>
      <c r="BF4" s="8"/>
      <c r="BH4" s="12" t="s">
        <v>226</v>
      </c>
      <c r="BJ4" s="10"/>
      <c r="BK4" s="8"/>
      <c r="BL4" s="8"/>
      <c r="BN4" s="12" t="s">
        <v>226</v>
      </c>
      <c r="BP4" s="10"/>
      <c r="BQ4" s="8"/>
      <c r="BR4" s="8"/>
      <c r="BT4" s="12" t="s">
        <v>226</v>
      </c>
      <c r="BV4" s="10"/>
      <c r="BW4" s="8"/>
      <c r="BX4" s="8"/>
      <c r="BZ4" s="12" t="s">
        <v>226</v>
      </c>
      <c r="CB4" s="10"/>
      <c r="CC4" s="8"/>
      <c r="CD4" s="8"/>
      <c r="CF4" s="12" t="s">
        <v>226</v>
      </c>
      <c r="CH4" s="10"/>
      <c r="CI4" s="8"/>
      <c r="CJ4" s="8"/>
      <c r="CL4" s="12" t="s">
        <v>226</v>
      </c>
      <c r="CN4" s="10"/>
      <c r="CO4" s="8"/>
      <c r="CP4" s="8"/>
      <c r="CR4" s="12" t="s">
        <v>226</v>
      </c>
      <c r="CT4" s="10"/>
      <c r="CU4" s="8"/>
      <c r="CV4" s="8"/>
      <c r="CX4" s="12" t="s">
        <v>226</v>
      </c>
      <c r="CZ4" s="10"/>
      <c r="DA4" s="8"/>
      <c r="DB4" s="8"/>
      <c r="DD4" s="12" t="s">
        <v>226</v>
      </c>
      <c r="DF4" s="10"/>
      <c r="DG4" s="8"/>
      <c r="DH4" s="8"/>
      <c r="DJ4" s="12" t="s">
        <v>226</v>
      </c>
      <c r="DL4" s="10"/>
      <c r="DM4" s="8"/>
      <c r="DN4" s="8"/>
      <c r="DP4" s="12" t="s">
        <v>226</v>
      </c>
      <c r="DR4" s="10"/>
      <c r="DS4" s="8"/>
      <c r="DT4" s="8"/>
      <c r="DV4" s="12" t="s">
        <v>226</v>
      </c>
      <c r="DX4" s="10"/>
      <c r="DY4" s="8"/>
      <c r="DZ4" s="8"/>
      <c r="EB4" s="12" t="s">
        <v>226</v>
      </c>
      <c r="ED4" s="10"/>
      <c r="EE4" s="8"/>
      <c r="EF4" s="8"/>
      <c r="EH4" s="12" t="s">
        <v>226</v>
      </c>
      <c r="EJ4" s="10"/>
      <c r="EK4" s="8"/>
      <c r="EL4" s="8"/>
      <c r="EN4" s="12" t="s">
        <v>226</v>
      </c>
      <c r="EP4" s="10"/>
      <c r="EQ4" s="8"/>
      <c r="ER4" s="8"/>
      <c r="ET4" s="12" t="s">
        <v>226</v>
      </c>
      <c r="EV4" s="100"/>
    </row>
    <row r="5" spans="1:154" ht="24.95" customHeight="1" thickBot="1">
      <c r="A5" s="302" t="s">
        <v>316</v>
      </c>
      <c r="B5" s="212" t="s">
        <v>227</v>
      </c>
      <c r="C5" s="213">
        <f>C7+C11+C15+C17+C33</f>
        <v>6634.3307137356805</v>
      </c>
      <c r="D5" s="214"/>
      <c r="E5" s="212" t="s">
        <v>228</v>
      </c>
      <c r="F5" s="215">
        <f>F7+F11+F15+F17</f>
        <v>12710.65489480939</v>
      </c>
      <c r="G5" s="221"/>
      <c r="H5" s="212" t="s">
        <v>227</v>
      </c>
      <c r="I5" s="213">
        <f>I7+I11+I15+I17+I33</f>
        <v>7044.9133654668094</v>
      </c>
      <c r="J5" s="214"/>
      <c r="K5" s="212" t="s">
        <v>228</v>
      </c>
      <c r="L5" s="215">
        <f>L7+L11+L15+L17</f>
        <v>14162.137347723623</v>
      </c>
      <c r="M5" s="221"/>
      <c r="N5" s="212" t="s">
        <v>227</v>
      </c>
      <c r="O5" s="213">
        <f>O7+O11+O15+O17+O33</f>
        <v>7074.2488286986882</v>
      </c>
      <c r="P5" s="214"/>
      <c r="Q5" s="212" t="s">
        <v>228</v>
      </c>
      <c r="R5" s="215">
        <f>R7+R11+R15+R17</f>
        <v>15567.405824366368</v>
      </c>
      <c r="S5" s="221"/>
      <c r="T5" s="212" t="s">
        <v>227</v>
      </c>
      <c r="U5" s="213">
        <f>U7+U11+U15+U17+U33</f>
        <v>6259.8849792541068</v>
      </c>
      <c r="V5" s="214"/>
      <c r="W5" s="212" t="s">
        <v>228</v>
      </c>
      <c r="X5" s="215">
        <f>X7+X11+X15+X17</f>
        <v>16634.788335683072</v>
      </c>
      <c r="Y5" s="221"/>
      <c r="Z5" s="212" t="s">
        <v>227</v>
      </c>
      <c r="AA5" s="213">
        <f>AA7+AA11+AA15+AA17+AA33</f>
        <v>6126.3329379004499</v>
      </c>
      <c r="AB5" s="214"/>
      <c r="AC5" s="212" t="s">
        <v>228</v>
      </c>
      <c r="AD5" s="215">
        <f>AD7+AD11+AD15+AD17</f>
        <v>18440.356206029021</v>
      </c>
      <c r="AE5" s="211"/>
      <c r="AF5" s="212" t="s">
        <v>227</v>
      </c>
      <c r="AG5" s="213">
        <f>AG7+AG11+AG15+AG17+AG33</f>
        <v>6387.1969883497623</v>
      </c>
      <c r="AH5" s="214"/>
      <c r="AI5" s="212" t="s">
        <v>228</v>
      </c>
      <c r="AJ5" s="215">
        <f>AJ7+AJ11+AJ15+AJ17</f>
        <v>20479.915339423929</v>
      </c>
      <c r="AK5" s="211"/>
      <c r="AL5" s="212" t="s">
        <v>227</v>
      </c>
      <c r="AM5" s="213">
        <f>AM7+AM11+AM15+AM17+AM33</f>
        <v>5458.2942128152263</v>
      </c>
      <c r="AN5" s="214"/>
      <c r="AO5" s="212" t="s">
        <v>228</v>
      </c>
      <c r="AP5" s="215">
        <f>AP7+AP11+AP15+AP17</f>
        <v>21706.815671762339</v>
      </c>
      <c r="AR5" s="212" t="s">
        <v>227</v>
      </c>
      <c r="AS5" s="213">
        <f>AS7+AS11+AS15+AS17+AS33</f>
        <v>5524.960544467307</v>
      </c>
      <c r="AT5" s="214"/>
      <c r="AU5" s="212" t="s">
        <v>228</v>
      </c>
      <c r="AV5" s="215">
        <f>AV7+AV11+AV15+AV17</f>
        <v>23542.785942165196</v>
      </c>
      <c r="AW5" s="211"/>
      <c r="AX5" s="212" t="s">
        <v>227</v>
      </c>
      <c r="AY5" s="213">
        <f>AY7+AY11+AY15+AY17+AY33</f>
        <v>6752.9180399579909</v>
      </c>
      <c r="AZ5" s="214"/>
      <c r="BA5" s="212" t="s">
        <v>228</v>
      </c>
      <c r="BB5" s="215">
        <f>BB7+BB11+BB15+BB17</f>
        <v>25991.194948009503</v>
      </c>
      <c r="BD5" s="212" t="s">
        <v>227</v>
      </c>
      <c r="BE5" s="213">
        <f>BE7+BE11+BE15+BE17+BE33</f>
        <v>5950.8692180252565</v>
      </c>
      <c r="BF5" s="214"/>
      <c r="BG5" s="212" t="s">
        <v>228</v>
      </c>
      <c r="BH5" s="215">
        <f>BH7+BH11+BH15+BH17</f>
        <v>26880.853598252266</v>
      </c>
      <c r="BI5" s="211"/>
      <c r="BJ5" s="212" t="s">
        <v>227</v>
      </c>
      <c r="BK5" s="213">
        <f>BK7+BK11+BK15+BK17+BK33</f>
        <v>4905.3999006587164</v>
      </c>
      <c r="BL5" s="214"/>
      <c r="BM5" s="212" t="s">
        <v>228</v>
      </c>
      <c r="BN5" s="215">
        <f>BN7+BN11+BN15+BN17</f>
        <v>27378.129703416511</v>
      </c>
      <c r="BP5" s="212" t="s">
        <v>227</v>
      </c>
      <c r="BQ5" s="213">
        <f>BQ7+BQ11+BQ15+BQ17+BQ33</f>
        <v>4551.8287239628144</v>
      </c>
      <c r="BR5" s="214"/>
      <c r="BS5" s="212" t="s">
        <v>228</v>
      </c>
      <c r="BT5" s="215">
        <f>BT7+BT11+BT15+BT17</f>
        <v>28114.956583223317</v>
      </c>
      <c r="BV5" s="212" t="s">
        <v>227</v>
      </c>
      <c r="BW5" s="213">
        <f>BW7+BW11+BW15+BW17+BW33</f>
        <v>4339.6184082864638</v>
      </c>
      <c r="BX5" s="214"/>
      <c r="BY5" s="212" t="s">
        <v>228</v>
      </c>
      <c r="BZ5" s="215">
        <f>BZ7+BZ11+BZ15+BZ17</f>
        <v>28981.409379762586</v>
      </c>
      <c r="CB5" s="212" t="s">
        <v>227</v>
      </c>
      <c r="CC5" s="213">
        <f>CC7+CC11+CC15+CC17+CC33</f>
        <v>4413.0259596973774</v>
      </c>
      <c r="CD5" s="214"/>
      <c r="CE5" s="212" t="s">
        <v>228</v>
      </c>
      <c r="CF5" s="215">
        <f>CF7+CF11+CF15+CF17</f>
        <v>30139.701319519503</v>
      </c>
      <c r="CG5" s="211"/>
      <c r="CH5" s="212" t="s">
        <v>227</v>
      </c>
      <c r="CI5" s="213">
        <f>CI7+CI11+CI15+CI17+CI33</f>
        <v>3847.5595827828829</v>
      </c>
      <c r="CJ5" s="214"/>
      <c r="CK5" s="212" t="s">
        <v>228</v>
      </c>
      <c r="CL5" s="215">
        <f>CL7+CL11+CL15+CL17</f>
        <v>29982.025939139778</v>
      </c>
      <c r="CM5" s="211"/>
      <c r="CN5" s="212" t="s">
        <v>227</v>
      </c>
      <c r="CO5" s="213">
        <f>CO7+CO11+CO15+CO17+CO33</f>
        <v>4161.0107724196641</v>
      </c>
      <c r="CP5" s="214"/>
      <c r="CQ5" s="212" t="s">
        <v>228</v>
      </c>
      <c r="CR5" s="215">
        <f>CR7+CR11+CR15+CR17</f>
        <v>31370.674894794502</v>
      </c>
      <c r="CS5" s="211"/>
      <c r="CT5" s="212" t="s">
        <v>227</v>
      </c>
      <c r="CU5" s="213">
        <f>CU7+CU11+CU15+CU17+CU33</f>
        <v>4045.4582987843169</v>
      </c>
      <c r="CV5" s="214"/>
      <c r="CW5" s="212" t="s">
        <v>228</v>
      </c>
      <c r="CX5" s="215">
        <f>CX7+CX11+CX15+CX17</f>
        <v>31274.992065050013</v>
      </c>
      <c r="CY5" s="211"/>
      <c r="CZ5" s="212" t="s">
        <v>227</v>
      </c>
      <c r="DA5" s="213">
        <f>DA7+DA11+DA15+DA17+DA33</f>
        <v>3670.7320547258842</v>
      </c>
      <c r="DB5" s="214"/>
      <c r="DC5" s="212" t="s">
        <v>228</v>
      </c>
      <c r="DD5" s="215">
        <f>DD7+DD11+DD15+DD17</f>
        <v>31091.409877624908</v>
      </c>
      <c r="DE5" s="211"/>
      <c r="DF5" s="212" t="s">
        <v>227</v>
      </c>
      <c r="DG5" s="213">
        <f>DG7+DG11+DG15+DG17+DG33</f>
        <v>4290.5661728609884</v>
      </c>
      <c r="DH5" s="214"/>
      <c r="DI5" s="212" t="s">
        <v>228</v>
      </c>
      <c r="DJ5" s="215">
        <f>DJ7+DJ11+DJ15+DJ17</f>
        <v>32061.789855691299</v>
      </c>
      <c r="DK5" s="210"/>
      <c r="DL5" s="212" t="s">
        <v>227</v>
      </c>
      <c r="DM5" s="213">
        <f>DM7+DM11+DM15+DM17+DM33</f>
        <v>3941.5445008702582</v>
      </c>
      <c r="DN5" s="214"/>
      <c r="DO5" s="212" t="s">
        <v>228</v>
      </c>
      <c r="DP5" s="215">
        <f>DP7+DP11+DP15+DP17</f>
        <v>32539.149578415268</v>
      </c>
      <c r="DR5" s="212" t="s">
        <v>227</v>
      </c>
      <c r="DS5" s="213">
        <f>DS7+DS11+DS15+DS17+DS33</f>
        <v>3907.382711312368</v>
      </c>
      <c r="DT5" s="214"/>
      <c r="DU5" s="212" t="s">
        <v>228</v>
      </c>
      <c r="DV5" s="215">
        <f>DV7+DV11+DV15+DV17</f>
        <v>32539.149578415268</v>
      </c>
      <c r="DW5" s="211"/>
      <c r="DX5" s="212" t="s">
        <v>227</v>
      </c>
      <c r="DY5" s="213">
        <f>DY7+DY11+DY15+DY17+DY33</f>
        <v>4199.8903886003154</v>
      </c>
      <c r="DZ5" s="214"/>
      <c r="EA5" s="212" t="s">
        <v>228</v>
      </c>
      <c r="EB5" s="215">
        <f>EB7+EB11+EB15+EB17</f>
        <v>33271.646915397971</v>
      </c>
      <c r="EC5" s="59"/>
      <c r="ED5" s="212" t="s">
        <v>227</v>
      </c>
      <c r="EE5" s="213">
        <f>EE7+EE11+EE15+EE17+EE33</f>
        <v>4188.4998231480804</v>
      </c>
      <c r="EF5" s="214"/>
      <c r="EG5" s="212" t="s">
        <v>228</v>
      </c>
      <c r="EH5" s="215">
        <f>EH7+EH11+EH15+EH17</f>
        <v>33717.266947274577</v>
      </c>
      <c r="EJ5" s="212" t="s">
        <v>227</v>
      </c>
      <c r="EK5" s="213">
        <f>EK7+EK11+EK15+EK17+EK33</f>
        <v>4328.2449838208504</v>
      </c>
      <c r="EL5" s="214"/>
      <c r="EM5" s="212" t="s">
        <v>228</v>
      </c>
      <c r="EN5" s="215">
        <f>EN7+EN11+EN15+EN17</f>
        <v>33951.759445638643</v>
      </c>
      <c r="EP5" s="212" t="s">
        <v>227</v>
      </c>
      <c r="EQ5" s="213">
        <f>EQ7+EQ11+EQ15+EQ17+EQ33</f>
        <v>4309.4056356814126</v>
      </c>
      <c r="ER5" s="214"/>
      <c r="ES5" s="212" t="s">
        <v>228</v>
      </c>
      <c r="ET5" s="215">
        <f>ET7+ET11+ET15+ET17</f>
        <v>33662.169161989688</v>
      </c>
    </row>
    <row r="6" spans="1:154">
      <c r="A6" s="303"/>
      <c r="B6" s="13"/>
      <c r="C6" s="14"/>
      <c r="D6" s="14"/>
      <c r="E6" s="13"/>
      <c r="F6" s="15"/>
      <c r="G6" s="58"/>
      <c r="H6" s="13"/>
      <c r="I6" s="14"/>
      <c r="J6" s="14"/>
      <c r="K6" s="13"/>
      <c r="L6" s="15"/>
      <c r="M6" s="58"/>
      <c r="N6" s="13"/>
      <c r="O6" s="14"/>
      <c r="P6" s="14"/>
      <c r="Q6" s="13"/>
      <c r="R6" s="15"/>
      <c r="S6" s="58"/>
      <c r="T6" s="13"/>
      <c r="U6" s="14"/>
      <c r="V6" s="14"/>
      <c r="W6" s="13"/>
      <c r="X6" s="15"/>
      <c r="Y6" s="58"/>
      <c r="Z6" s="13"/>
      <c r="AA6" s="14"/>
      <c r="AB6" s="14"/>
      <c r="AC6" s="13"/>
      <c r="AD6" s="15"/>
      <c r="AE6" s="15"/>
      <c r="AF6" s="13"/>
      <c r="AG6" s="14"/>
      <c r="AH6" s="14"/>
      <c r="AI6" s="13"/>
      <c r="AJ6" s="15"/>
      <c r="AK6" s="15"/>
      <c r="AL6" s="13"/>
      <c r="AM6" s="14"/>
      <c r="AN6" s="14"/>
      <c r="AO6" s="13"/>
      <c r="AP6" s="15"/>
      <c r="AQ6" s="15"/>
      <c r="AR6" s="13"/>
      <c r="AS6" s="14"/>
      <c r="AT6" s="14"/>
      <c r="AU6" s="13"/>
      <c r="AV6" s="15"/>
      <c r="AW6" s="15"/>
      <c r="AX6" s="13"/>
      <c r="AY6" s="14"/>
      <c r="AZ6" s="14"/>
      <c r="BA6" s="13"/>
      <c r="BB6" s="15"/>
      <c r="BC6" s="15"/>
      <c r="BD6" s="13"/>
      <c r="BE6" s="14"/>
      <c r="BF6" s="14"/>
      <c r="BG6" s="13"/>
      <c r="BH6" s="15"/>
      <c r="BI6" s="15"/>
      <c r="BJ6" s="13"/>
      <c r="BK6" s="14"/>
      <c r="BL6" s="14"/>
      <c r="BM6" s="13"/>
      <c r="BN6" s="15"/>
      <c r="BO6" s="15"/>
      <c r="BP6" s="13"/>
      <c r="BQ6" s="14"/>
      <c r="BR6" s="14"/>
      <c r="BS6" s="13"/>
      <c r="BT6" s="15"/>
      <c r="BU6" s="15"/>
      <c r="BV6" s="13"/>
      <c r="BW6" s="14"/>
      <c r="BX6" s="14"/>
      <c r="BY6" s="13"/>
      <c r="BZ6" s="15"/>
      <c r="CA6" s="15"/>
      <c r="CB6" s="13"/>
      <c r="CC6" s="14"/>
      <c r="CD6" s="14"/>
      <c r="CE6" s="13"/>
      <c r="CF6" s="15"/>
      <c r="CG6" s="15"/>
      <c r="CH6" s="13"/>
      <c r="CI6" s="14"/>
      <c r="CJ6" s="14"/>
      <c r="CK6" s="13"/>
      <c r="CL6" s="15"/>
      <c r="CM6" s="15"/>
      <c r="CN6" s="13"/>
      <c r="CO6" s="14"/>
      <c r="CP6" s="14"/>
      <c r="CQ6" s="13"/>
      <c r="CR6" s="15"/>
      <c r="CS6" s="15"/>
      <c r="CT6" s="13"/>
      <c r="CU6" s="14"/>
      <c r="CV6" s="14"/>
      <c r="CW6" s="13"/>
      <c r="CX6" s="15"/>
      <c r="CY6" s="15"/>
      <c r="CZ6" s="13"/>
      <c r="DA6" s="14"/>
      <c r="DB6" s="14"/>
      <c r="DC6" s="13"/>
      <c r="DD6" s="15"/>
      <c r="DE6" s="15"/>
      <c r="DF6" s="13"/>
      <c r="DG6" s="14"/>
      <c r="DH6" s="14"/>
      <c r="DI6" s="13"/>
      <c r="DJ6" s="15"/>
      <c r="DK6" s="15"/>
      <c r="DL6" s="13"/>
      <c r="DM6" s="14"/>
      <c r="DN6" s="14"/>
      <c r="DO6" s="13"/>
      <c r="DP6" s="15"/>
      <c r="DQ6" s="15"/>
      <c r="DR6" s="13"/>
      <c r="DS6" s="14"/>
      <c r="DT6" s="14"/>
      <c r="DU6" s="13"/>
      <c r="DV6" s="15"/>
      <c r="DW6" s="15"/>
      <c r="DX6" s="13"/>
      <c r="DY6" s="14"/>
      <c r="DZ6" s="14"/>
      <c r="EA6" s="13"/>
      <c r="EB6" s="15"/>
      <c r="EC6" s="15"/>
      <c r="ED6" s="13"/>
      <c r="EE6" s="14"/>
      <c r="EF6" s="14"/>
      <c r="EG6" s="13"/>
      <c r="EH6" s="15"/>
      <c r="EI6" s="15"/>
      <c r="EJ6" s="13"/>
      <c r="EK6" s="14"/>
      <c r="EL6" s="14"/>
      <c r="EM6" s="13"/>
      <c r="EN6" s="15"/>
      <c r="EP6" s="13"/>
      <c r="EQ6" s="14"/>
      <c r="ER6" s="14"/>
      <c r="ES6" s="13"/>
      <c r="ET6" s="15"/>
    </row>
    <row r="7" spans="1:154">
      <c r="A7" s="304" t="s">
        <v>317</v>
      </c>
      <c r="B7" s="52" t="s">
        <v>286</v>
      </c>
      <c r="C7" s="53">
        <f>SUM(C8:C9)</f>
        <v>2615.829897400361</v>
      </c>
      <c r="D7" s="53"/>
      <c r="E7" s="52" t="s">
        <v>285</v>
      </c>
      <c r="F7" s="58">
        <f>SUM(F8:F9)</f>
        <v>8444.693275033198</v>
      </c>
      <c r="G7" s="58"/>
      <c r="H7" s="52" t="s">
        <v>286</v>
      </c>
      <c r="I7" s="53">
        <f>SUM(I8:I9)</f>
        <v>2909.6143866040225</v>
      </c>
      <c r="J7" s="53"/>
      <c r="K7" s="52" t="s">
        <v>285</v>
      </c>
      <c r="L7" s="58">
        <f>SUM(L8:L9)</f>
        <v>9776.0855146542945</v>
      </c>
      <c r="M7" s="58"/>
      <c r="N7" s="52" t="s">
        <v>286</v>
      </c>
      <c r="O7" s="53">
        <f>SUM(O8:O9)</f>
        <v>2795.8390465635712</v>
      </c>
      <c r="P7" s="53"/>
      <c r="Q7" s="52" t="s">
        <v>285</v>
      </c>
      <c r="R7" s="58">
        <f>SUM(R8:R9)</f>
        <v>10924.160994870705</v>
      </c>
      <c r="S7" s="58"/>
      <c r="T7" s="52" t="s">
        <v>286</v>
      </c>
      <c r="U7" s="53">
        <f>SUM(U8:U9)</f>
        <v>2008.7512659362942</v>
      </c>
      <c r="V7" s="53"/>
      <c r="W7" s="52" t="s">
        <v>285</v>
      </c>
      <c r="X7" s="58">
        <f>SUM(X8:X9)</f>
        <v>12004.446635515724</v>
      </c>
      <c r="Y7" s="58"/>
      <c r="Z7" s="52" t="s">
        <v>286</v>
      </c>
      <c r="AA7" s="53">
        <f>SUM(AA8:AA9)</f>
        <v>1757.3255226572298</v>
      </c>
      <c r="AB7" s="53"/>
      <c r="AC7" s="52" t="s">
        <v>285</v>
      </c>
      <c r="AD7" s="58">
        <f>SUM(AD8:AD9)</f>
        <v>13332.675116064187</v>
      </c>
      <c r="AE7" s="58"/>
      <c r="AF7" s="52" t="s">
        <v>286</v>
      </c>
      <c r="AG7" s="53">
        <f>SUM(AG8:AG9)</f>
        <v>1265.6144116102237</v>
      </c>
      <c r="AH7" s="53"/>
      <c r="AI7" s="52" t="s">
        <v>285</v>
      </c>
      <c r="AJ7" s="58">
        <f>SUM(AJ8:AJ9)</f>
        <v>14624.21451171116</v>
      </c>
      <c r="AK7" s="58"/>
      <c r="AL7" s="52" t="s">
        <v>286</v>
      </c>
      <c r="AM7" s="53">
        <f>SUM(AM8:AM9)</f>
        <v>855.74897346399234</v>
      </c>
      <c r="AN7" s="53"/>
      <c r="AO7" s="52" t="s">
        <v>285</v>
      </c>
      <c r="AP7" s="58">
        <f>SUM(AP8:AP9)</f>
        <v>15825.328780401869</v>
      </c>
      <c r="AQ7" s="58"/>
      <c r="AR7" s="52" t="s">
        <v>286</v>
      </c>
      <c r="AS7" s="53">
        <f>SUM(AS8:AS9)</f>
        <v>833.12240305084254</v>
      </c>
      <c r="AT7" s="53"/>
      <c r="AU7" s="52" t="s">
        <v>285</v>
      </c>
      <c r="AV7" s="58">
        <f>SUM(AV8:AV9)</f>
        <v>17109.338017453178</v>
      </c>
      <c r="AW7" s="58"/>
      <c r="AX7" s="52" t="s">
        <v>286</v>
      </c>
      <c r="AY7" s="53">
        <f>SUM(AY8:AY9)</f>
        <v>883.28821665289252</v>
      </c>
      <c r="AZ7" s="53"/>
      <c r="BA7" s="52" t="s">
        <v>285</v>
      </c>
      <c r="BB7" s="58">
        <f>SUM(BB8:BB9)</f>
        <v>17668.36979456828</v>
      </c>
      <c r="BC7" s="58"/>
      <c r="BD7" s="52" t="s">
        <v>286</v>
      </c>
      <c r="BE7" s="53">
        <f>SUM(BE8:BE9)</f>
        <v>289.52658904212399</v>
      </c>
      <c r="BF7" s="53"/>
      <c r="BG7" s="52" t="s">
        <v>285</v>
      </c>
      <c r="BH7" s="58">
        <f>SUM(BH8:BH9)</f>
        <v>18558.98860230096</v>
      </c>
      <c r="BI7" s="58"/>
      <c r="BJ7" s="52" t="s">
        <v>286</v>
      </c>
      <c r="BK7" s="53">
        <f>SUM(BK8:BK9)</f>
        <v>304.89038680388575</v>
      </c>
      <c r="BL7" s="53"/>
      <c r="BM7" s="52" t="s">
        <v>285</v>
      </c>
      <c r="BN7" s="58">
        <f>SUM(BN8:BN9)</f>
        <v>18948.749893879285</v>
      </c>
      <c r="BO7" s="58"/>
      <c r="BP7" s="52" t="s">
        <v>286</v>
      </c>
      <c r="BQ7" s="53">
        <f>SUM(BQ8:BQ9)</f>
        <v>329.63516457373248</v>
      </c>
      <c r="BR7" s="53"/>
      <c r="BS7" s="52" t="s">
        <v>285</v>
      </c>
      <c r="BT7" s="58">
        <f>SUM(BT8:BT9)</f>
        <v>19144.782447831647</v>
      </c>
      <c r="BU7" s="58"/>
      <c r="BV7" s="52" t="s">
        <v>286</v>
      </c>
      <c r="BW7" s="53">
        <f>SUM(BW8:BW9)</f>
        <v>350.92307678387385</v>
      </c>
      <c r="BX7" s="53"/>
      <c r="BY7" s="52" t="s">
        <v>285</v>
      </c>
      <c r="BZ7" s="58">
        <f>SUM(BZ8:BZ9)</f>
        <v>19579.286160951946</v>
      </c>
      <c r="CA7" s="58"/>
      <c r="CB7" s="52" t="s">
        <v>286</v>
      </c>
      <c r="CC7" s="53">
        <f>SUM(CC8:CC9)</f>
        <v>356.28399372168991</v>
      </c>
      <c r="CD7" s="53"/>
      <c r="CE7" s="52" t="s">
        <v>285</v>
      </c>
      <c r="CF7" s="58">
        <f>SUM(CF8:CF9)</f>
        <v>19951.701758719137</v>
      </c>
      <c r="CG7" s="58"/>
      <c r="CH7" s="52" t="s">
        <v>286</v>
      </c>
      <c r="CI7" s="53">
        <f>SUM(CI8:CI9)</f>
        <v>363.27686812728416</v>
      </c>
      <c r="CJ7" s="53"/>
      <c r="CK7" s="52" t="s">
        <v>285</v>
      </c>
      <c r="CL7" s="58">
        <f>SUM(CL8:CL9)</f>
        <v>19811.761645650076</v>
      </c>
      <c r="CM7" s="58"/>
      <c r="CN7" s="52" t="s">
        <v>286</v>
      </c>
      <c r="CO7" s="53">
        <f>SUM(CO8:CO9)</f>
        <v>365.48969849896355</v>
      </c>
      <c r="CP7" s="53"/>
      <c r="CQ7" s="52" t="s">
        <v>285</v>
      </c>
      <c r="CR7" s="58">
        <f>SUM(CR8:CR9)</f>
        <v>20317.674576778314</v>
      </c>
      <c r="CS7" s="58"/>
      <c r="CT7" s="52" t="s">
        <v>286</v>
      </c>
      <c r="CU7" s="53">
        <f>SUM(CU8:CU9)</f>
        <v>427.11654211129286</v>
      </c>
      <c r="CV7" s="53"/>
      <c r="CW7" s="52" t="s">
        <v>285</v>
      </c>
      <c r="CX7" s="58">
        <f>SUM(CX8:CX9)</f>
        <v>20247.030341455218</v>
      </c>
      <c r="CY7" s="58"/>
      <c r="CZ7" s="52" t="s">
        <v>286</v>
      </c>
      <c r="DA7" s="53">
        <f>SUM(DA8:DA9)</f>
        <v>433.76775135710074</v>
      </c>
      <c r="DB7" s="53"/>
      <c r="DC7" s="52" t="s">
        <v>285</v>
      </c>
      <c r="DD7" s="58">
        <f>SUM(DD8:DD9)</f>
        <v>20139.870043373918</v>
      </c>
      <c r="DE7" s="58"/>
      <c r="DF7" s="52" t="s">
        <v>286</v>
      </c>
      <c r="DG7" s="53">
        <f>SUM(DG8:DG9)</f>
        <v>436.9607554631865</v>
      </c>
      <c r="DH7" s="53"/>
      <c r="DI7" s="52" t="s">
        <v>285</v>
      </c>
      <c r="DJ7" s="58">
        <f>SUM(DJ8:DJ9)</f>
        <v>20285.717536025004</v>
      </c>
      <c r="DK7" s="58"/>
      <c r="DL7" s="52" t="s">
        <v>286</v>
      </c>
      <c r="DM7" s="53">
        <f>SUM(DM8:DM9)</f>
        <v>433.84346641938197</v>
      </c>
      <c r="DN7" s="53"/>
      <c r="DO7" s="52" t="s">
        <v>285</v>
      </c>
      <c r="DP7" s="58">
        <f>SUM(DP8:DP9)</f>
        <v>20696.255054653207</v>
      </c>
      <c r="DQ7" s="58"/>
      <c r="DR7" s="52" t="s">
        <v>286</v>
      </c>
      <c r="DS7" s="53">
        <f>SUM(DS8:DS9)</f>
        <v>439.54160111231067</v>
      </c>
      <c r="DT7" s="53"/>
      <c r="DU7" s="52" t="s">
        <v>285</v>
      </c>
      <c r="DV7" s="58">
        <f>SUM(DV8:DV9)</f>
        <v>20696.255054653207</v>
      </c>
      <c r="DW7" s="58"/>
      <c r="DX7" s="52" t="s">
        <v>286</v>
      </c>
      <c r="DY7" s="53">
        <f>SUM(DY8:DY9)</f>
        <v>440.86334630606825</v>
      </c>
      <c r="DZ7" s="53"/>
      <c r="EA7" s="52" t="s">
        <v>285</v>
      </c>
      <c r="EB7" s="58">
        <f>SUM(EB8:EB9)</f>
        <v>20903.454998503643</v>
      </c>
      <c r="EC7" s="58"/>
      <c r="ED7" s="52" t="s">
        <v>286</v>
      </c>
      <c r="EE7" s="53">
        <f>SUM(EE8:EE9)</f>
        <v>443.62275075184937</v>
      </c>
      <c r="EF7" s="53"/>
      <c r="EG7" s="52" t="s">
        <v>285</v>
      </c>
      <c r="EH7" s="58">
        <f>SUM(EH8:EH9)</f>
        <v>16409.250738711962</v>
      </c>
      <c r="EI7" s="58"/>
      <c r="EJ7" s="52" t="s">
        <v>286</v>
      </c>
      <c r="EK7" s="53">
        <f>SUM(EK8:EK9)</f>
        <v>443.98574665977458</v>
      </c>
      <c r="EL7" s="53"/>
      <c r="EM7" s="52" t="s">
        <v>285</v>
      </c>
      <c r="EN7" s="58">
        <f>SUM(EN8:EN9)</f>
        <v>16308.09077272966</v>
      </c>
      <c r="EP7" s="52" t="s">
        <v>286</v>
      </c>
      <c r="EQ7" s="53">
        <f>SUM(EQ8:EQ9)</f>
        <v>455.24260447389338</v>
      </c>
      <c r="ER7" s="53"/>
      <c r="ES7" s="52" t="s">
        <v>285</v>
      </c>
      <c r="ET7" s="58">
        <f>SUM(ET8:ET9)</f>
        <v>16277.489555512362</v>
      </c>
      <c r="EV7" s="92"/>
      <c r="EW7" s="123"/>
    </row>
    <row r="8" spans="1:154" ht="14.25" customHeight="1">
      <c r="A8" s="304" t="s">
        <v>318</v>
      </c>
      <c r="B8" s="54" t="s">
        <v>229</v>
      </c>
      <c r="C8" s="55">
        <f>'App 2'!B11/1000</f>
        <v>2595.4326860548081</v>
      </c>
      <c r="D8" s="55"/>
      <c r="E8" s="54" t="s">
        <v>258</v>
      </c>
      <c r="F8" s="59">
        <f>'App 2'!B211/1000</f>
        <v>5458.9690913699969</v>
      </c>
      <c r="H8" s="54" t="s">
        <v>229</v>
      </c>
      <c r="I8" s="55">
        <f>'App 2'!C11/1000</f>
        <v>2879.0671402584694</v>
      </c>
      <c r="J8" s="55"/>
      <c r="K8" s="54" t="s">
        <v>258</v>
      </c>
      <c r="L8" s="59">
        <f>'App 2'!C211/1000</f>
        <v>6090.2993297199291</v>
      </c>
      <c r="N8" s="54" t="s">
        <v>229</v>
      </c>
      <c r="O8" s="55">
        <f>'App 2'!D11/1000</f>
        <v>2765.6218002180181</v>
      </c>
      <c r="P8" s="55"/>
      <c r="Q8" s="54" t="s">
        <v>258</v>
      </c>
      <c r="R8" s="59">
        <f>'App 2'!D211/1000</f>
        <v>6358.7714277128434</v>
      </c>
      <c r="T8" s="54" t="s">
        <v>229</v>
      </c>
      <c r="U8" s="55">
        <f>'App 2'!E11/1000</f>
        <v>1978.5340195907411</v>
      </c>
      <c r="V8" s="55"/>
      <c r="W8" s="54" t="s">
        <v>258</v>
      </c>
      <c r="X8" s="59">
        <f>'App 2'!E211/1000</f>
        <v>6782.6118501003793</v>
      </c>
      <c r="Z8" s="54" t="s">
        <v>229</v>
      </c>
      <c r="AA8" s="55">
        <f>'App 2'!F11/1000</f>
        <v>1703.7855935316766</v>
      </c>
      <c r="AB8" s="55"/>
      <c r="AC8" s="54" t="s">
        <v>258</v>
      </c>
      <c r="AD8" s="59">
        <f>'App 2'!F211/1000</f>
        <v>7379.9203335755628</v>
      </c>
      <c r="AE8" s="59"/>
      <c r="AF8" s="54" t="s">
        <v>229</v>
      </c>
      <c r="AG8" s="55">
        <f>'App 2'!G11/1000</f>
        <v>1207.0365557448554</v>
      </c>
      <c r="AH8" s="55"/>
      <c r="AI8" s="54" t="s">
        <v>258</v>
      </c>
      <c r="AJ8" s="59">
        <f>'App 2'!G211/1000</f>
        <v>7823.6890369067578</v>
      </c>
      <c r="AK8" s="59"/>
      <c r="AL8" s="54" t="s">
        <v>229</v>
      </c>
      <c r="AM8" s="55">
        <f>'App 2'!H11/1000</f>
        <v>783.79624759862418</v>
      </c>
      <c r="AN8" s="55"/>
      <c r="AO8" s="54" t="s">
        <v>258</v>
      </c>
      <c r="AP8" s="59">
        <f>'App 2'!H211/1000</f>
        <v>8409.2068694483623</v>
      </c>
      <c r="AQ8" s="59"/>
      <c r="AR8" s="54" t="s">
        <v>229</v>
      </c>
      <c r="AS8" s="55">
        <f>'App 2'!I11/1000</f>
        <v>768.43386718547436</v>
      </c>
      <c r="AT8" s="55"/>
      <c r="AU8" s="54" t="s">
        <v>258</v>
      </c>
      <c r="AV8" s="59">
        <f>'App 2'!I211/1000</f>
        <v>8568.6265191545208</v>
      </c>
      <c r="AW8" s="59"/>
      <c r="AX8" s="54" t="s">
        <v>229</v>
      </c>
      <c r="AY8" s="55">
        <f>'App 2'!J11/1000</f>
        <v>817.25826964178623</v>
      </c>
      <c r="AZ8" s="55"/>
      <c r="BA8" s="54" t="s">
        <v>258</v>
      </c>
      <c r="BB8" s="59">
        <f>'App 2'!J211/1000</f>
        <v>8640.8146112358063</v>
      </c>
      <c r="BC8" s="59"/>
      <c r="BD8" s="54" t="s">
        <v>229</v>
      </c>
      <c r="BE8" s="55">
        <f>'App 2'!K11/1000</f>
        <v>223.49664223101774</v>
      </c>
      <c r="BF8" s="55"/>
      <c r="BG8" s="54" t="s">
        <v>258</v>
      </c>
      <c r="BH8" s="59">
        <f>'App 2'!K211/1000</f>
        <v>8828.7478112192002</v>
      </c>
      <c r="BI8" s="59"/>
      <c r="BJ8" s="54" t="s">
        <v>229</v>
      </c>
      <c r="BK8" s="55">
        <f>'App 2'!L11/1000</f>
        <v>234.36320999277956</v>
      </c>
      <c r="BL8" s="55"/>
      <c r="BM8" s="54" t="s">
        <v>258</v>
      </c>
      <c r="BN8" s="59">
        <f>'App 2'!L211/1000</f>
        <v>8801.3965245524087</v>
      </c>
      <c r="BO8" s="59"/>
      <c r="BP8" s="54" t="s">
        <v>229</v>
      </c>
      <c r="BQ8" s="55">
        <f>'App 2'!M11/1000</f>
        <v>259.83798776262631</v>
      </c>
      <c r="BR8" s="55"/>
      <c r="BS8" s="54" t="s">
        <v>258</v>
      </c>
      <c r="BT8" s="59">
        <f>'App 2'!M211/1000</f>
        <v>8884.4076539487578</v>
      </c>
      <c r="BU8" s="59"/>
      <c r="BV8" s="54" t="s">
        <v>229</v>
      </c>
      <c r="BW8" s="55">
        <f>'App 2'!N11/1000</f>
        <v>281.6345399727677</v>
      </c>
      <c r="BX8" s="55"/>
      <c r="BY8" s="54" t="s">
        <v>258</v>
      </c>
      <c r="BZ8" s="59">
        <f>'App 2'!N211/1000</f>
        <v>8989.1706614529485</v>
      </c>
      <c r="CA8" s="59"/>
      <c r="CB8" s="54" t="s">
        <v>229</v>
      </c>
      <c r="CC8" s="55">
        <f>'App 2'!O11/1000</f>
        <v>285.65840691058372</v>
      </c>
      <c r="CD8" s="55"/>
      <c r="CE8" s="54" t="s">
        <v>258</v>
      </c>
      <c r="CF8" s="59">
        <f>'App 2'!O211/1000</f>
        <v>9004.1222108379352</v>
      </c>
      <c r="CG8" s="59"/>
      <c r="CH8" s="54" t="s">
        <v>229</v>
      </c>
      <c r="CI8" s="55">
        <f>'App 2'!P11/1000</f>
        <v>291.28976131617799</v>
      </c>
      <c r="CJ8" s="55"/>
      <c r="CK8" s="54" t="s">
        <v>258</v>
      </c>
      <c r="CL8" s="59">
        <f>'App 2'!L211/1000</f>
        <v>8801.3965245524087</v>
      </c>
      <c r="CM8" s="59"/>
      <c r="CN8" s="54" t="s">
        <v>229</v>
      </c>
      <c r="CO8" s="55">
        <f>'App 2'!Q11/1000</f>
        <v>293.49745168785739</v>
      </c>
      <c r="CP8" s="55"/>
      <c r="CQ8" s="54" t="s">
        <v>258</v>
      </c>
      <c r="CR8" s="59">
        <f>'App 2'!Q211/1000</f>
        <v>9140.323338378319</v>
      </c>
      <c r="CS8" s="59"/>
      <c r="CT8" s="54" t="s">
        <v>229</v>
      </c>
      <c r="CU8" s="55">
        <f>'App 2'!R11/1000</f>
        <v>355.21718530018666</v>
      </c>
      <c r="CV8" s="55"/>
      <c r="CW8" s="54" t="s">
        <v>258</v>
      </c>
      <c r="CX8" s="59">
        <f>'App 2'!R211/1000</f>
        <v>9206.4246267980106</v>
      </c>
      <c r="CY8" s="59"/>
      <c r="CZ8" s="54" t="s">
        <v>229</v>
      </c>
      <c r="DA8" s="55">
        <f>'App 2'!S11/1000</f>
        <v>361.86839454599453</v>
      </c>
      <c r="DB8" s="55"/>
      <c r="DC8" s="54" t="s">
        <v>258</v>
      </c>
      <c r="DD8" s="59">
        <f>'App 2'!S211/1000</f>
        <v>9209.3839774769112</v>
      </c>
      <c r="DE8" s="59"/>
      <c r="DF8" s="54" t="s">
        <v>229</v>
      </c>
      <c r="DG8" s="55">
        <f>'App 2'!T11/1000</f>
        <v>363.26315265208029</v>
      </c>
      <c r="DH8" s="55"/>
      <c r="DI8" s="54" t="s">
        <v>258</v>
      </c>
      <c r="DJ8" s="59">
        <f>'App 2'!T211/1000</f>
        <v>9421.729237698919</v>
      </c>
      <c r="DK8" s="59"/>
      <c r="DL8" s="54" t="s">
        <v>229</v>
      </c>
      <c r="DM8" s="55">
        <f>'App 2'!U11/1000</f>
        <v>361.39076360827579</v>
      </c>
      <c r="DN8" s="55"/>
      <c r="DO8" s="54" t="s">
        <v>258</v>
      </c>
      <c r="DP8" s="59">
        <f>'App 2'!V211/1000</f>
        <v>9575.3905938480675</v>
      </c>
      <c r="DQ8" s="59"/>
      <c r="DR8" s="54" t="s">
        <v>229</v>
      </c>
      <c r="DS8" s="55">
        <f>'App 2'!V11/1000</f>
        <v>366.45092830120444</v>
      </c>
      <c r="DT8" s="55"/>
      <c r="DU8" s="54" t="s">
        <v>258</v>
      </c>
      <c r="DV8" s="59">
        <f>'App 2'!V211/1000</f>
        <v>9575.3905938480675</v>
      </c>
      <c r="DW8" s="59"/>
      <c r="DX8" s="54" t="s">
        <v>229</v>
      </c>
      <c r="DY8" s="55">
        <f>'App 2'!W11/1000</f>
        <v>367.77267349496202</v>
      </c>
      <c r="DZ8" s="55"/>
      <c r="EA8" s="54" t="s">
        <v>258</v>
      </c>
      <c r="EB8" s="59">
        <f>'App 2'!W211/1000</f>
        <v>9570.1016950713911</v>
      </c>
      <c r="EC8" s="59"/>
      <c r="ED8" s="54" t="s">
        <v>229</v>
      </c>
      <c r="EE8" s="55">
        <f>'App 2'!X11/1000</f>
        <v>370.53207794074314</v>
      </c>
      <c r="EF8" s="55"/>
      <c r="EG8" s="54" t="s">
        <v>258</v>
      </c>
      <c r="EH8" s="59">
        <f>'App 2'!X211/1000</f>
        <v>9213.2708646554329</v>
      </c>
      <c r="EI8" s="59"/>
      <c r="EJ8" s="54" t="s">
        <v>229</v>
      </c>
      <c r="EK8" s="55">
        <f>'App 2'!Y11/1000</f>
        <v>370.8950738486684</v>
      </c>
      <c r="EL8" s="55"/>
      <c r="EM8" s="54" t="s">
        <v>258</v>
      </c>
      <c r="EN8" s="59">
        <f>'App 2'!Y211/1000</f>
        <v>9052.0018185250265</v>
      </c>
      <c r="EP8" s="54" t="s">
        <v>229</v>
      </c>
      <c r="EQ8" s="55">
        <f>'App 2'!Z11/1000</f>
        <v>379.79518662278718</v>
      </c>
      <c r="ER8" s="55"/>
      <c r="ES8" s="54" t="s">
        <v>258</v>
      </c>
      <c r="ET8" s="59">
        <f>'App 2'!Z211/1000</f>
        <v>8851.2126948368041</v>
      </c>
      <c r="EV8" s="123"/>
      <c r="EW8" s="123"/>
      <c r="EX8" s="123"/>
    </row>
    <row r="9" spans="1:154">
      <c r="A9" s="304" t="s">
        <v>319</v>
      </c>
      <c r="B9" s="54" t="s">
        <v>230</v>
      </c>
      <c r="C9" s="55">
        <f>'App 2'!B20/1000</f>
        <v>20.397211345553156</v>
      </c>
      <c r="D9" s="55"/>
      <c r="E9" s="54" t="s">
        <v>259</v>
      </c>
      <c r="F9" s="59">
        <f>'App 2'!B220/1000</f>
        <v>2985.7241836632006</v>
      </c>
      <c r="H9" s="54" t="s">
        <v>230</v>
      </c>
      <c r="I9" s="55">
        <f>'App 2'!C20/1000</f>
        <v>30.547246345553159</v>
      </c>
      <c r="J9" s="55"/>
      <c r="K9" s="54" t="s">
        <v>259</v>
      </c>
      <c r="L9" s="59">
        <f>'App 2'!C220/1000</f>
        <v>3685.7861849343649</v>
      </c>
      <c r="N9" s="54" t="s">
        <v>230</v>
      </c>
      <c r="O9" s="55">
        <f>'App 2'!D20/1000</f>
        <v>30.217246345553157</v>
      </c>
      <c r="P9" s="55"/>
      <c r="Q9" s="54" t="s">
        <v>259</v>
      </c>
      <c r="R9" s="59">
        <f>'App 2'!D220/1000</f>
        <v>4565.3895671578603</v>
      </c>
      <c r="T9" s="54" t="s">
        <v>230</v>
      </c>
      <c r="U9" s="55">
        <f>'App 2'!E20/1000</f>
        <v>30.217246345553157</v>
      </c>
      <c r="V9" s="55"/>
      <c r="W9" s="54" t="s">
        <v>259</v>
      </c>
      <c r="X9" s="59">
        <f>'App 2'!E220/1000</f>
        <v>5221.8347854153453</v>
      </c>
      <c r="Z9" s="54" t="s">
        <v>230</v>
      </c>
      <c r="AA9" s="55">
        <f>'App 2'!F20/1000</f>
        <v>53.539929125553165</v>
      </c>
      <c r="AB9" s="55"/>
      <c r="AC9" s="54" t="s">
        <v>259</v>
      </c>
      <c r="AD9" s="59">
        <f>'App 2'!F220/1000</f>
        <v>5952.7547824886242</v>
      </c>
      <c r="AE9" s="59"/>
      <c r="AF9" s="54" t="s">
        <v>230</v>
      </c>
      <c r="AG9" s="55">
        <f>'App 2'!G20/1000</f>
        <v>58.577855865368228</v>
      </c>
      <c r="AH9" s="55"/>
      <c r="AI9" s="54" t="s">
        <v>259</v>
      </c>
      <c r="AJ9" s="59">
        <f>'App 2'!G220/1000</f>
        <v>6800.5254748044017</v>
      </c>
      <c r="AK9" s="59"/>
      <c r="AL9" s="54" t="s">
        <v>230</v>
      </c>
      <c r="AM9" s="55">
        <f>'App 2'!H20/1000</f>
        <v>71.952725865368222</v>
      </c>
      <c r="AN9" s="55"/>
      <c r="AO9" s="54" t="s">
        <v>259</v>
      </c>
      <c r="AP9" s="59">
        <f>'App 2'!H220/1000</f>
        <v>7416.1219109535077</v>
      </c>
      <c r="AQ9" s="59"/>
      <c r="AR9" s="54" t="s">
        <v>230</v>
      </c>
      <c r="AS9" s="55">
        <f>'App 2'!I20/1000</f>
        <v>64.688535865368223</v>
      </c>
      <c r="AT9" s="55"/>
      <c r="AU9" s="54" t="s">
        <v>259</v>
      </c>
      <c r="AV9" s="59">
        <f>'App 2'!I220/1000</f>
        <v>8540.7114982986568</v>
      </c>
      <c r="AW9" s="59"/>
      <c r="AX9" s="54" t="s">
        <v>230</v>
      </c>
      <c r="AY9" s="55">
        <f>'App 2'!J20/1000</f>
        <v>66.029947011106259</v>
      </c>
      <c r="AZ9" s="55"/>
      <c r="BA9" s="54" t="s">
        <v>259</v>
      </c>
      <c r="BB9" s="59">
        <f>'App 2'!J220/1000</f>
        <v>9027.5551833324753</v>
      </c>
      <c r="BC9" s="59"/>
      <c r="BD9" s="54" t="s">
        <v>230</v>
      </c>
      <c r="BE9" s="55">
        <f>'App 2'!K20/1000</f>
        <v>66.029946811106257</v>
      </c>
      <c r="BF9" s="55"/>
      <c r="BG9" s="54" t="s">
        <v>259</v>
      </c>
      <c r="BH9" s="59">
        <f>'App 2'!K220/1000</f>
        <v>9730.2407910817583</v>
      </c>
      <c r="BI9" s="59"/>
      <c r="BJ9" s="54" t="s">
        <v>230</v>
      </c>
      <c r="BK9" s="55">
        <f>'App 2'!L20/1000</f>
        <v>70.527176811106187</v>
      </c>
      <c r="BL9" s="55"/>
      <c r="BM9" s="54" t="s">
        <v>259</v>
      </c>
      <c r="BN9" s="59">
        <f>'App 2'!L220/1000</f>
        <v>10147.353369326875</v>
      </c>
      <c r="BO9" s="59"/>
      <c r="BP9" s="54" t="s">
        <v>230</v>
      </c>
      <c r="BQ9" s="55">
        <f>'App 2'!M20/1000</f>
        <v>69.797176811106183</v>
      </c>
      <c r="BR9" s="55"/>
      <c r="BS9" s="54" t="s">
        <v>259</v>
      </c>
      <c r="BT9" s="59">
        <f>'App 2'!M220/1000</f>
        <v>10260.374793882889</v>
      </c>
      <c r="BU9" s="59"/>
      <c r="BV9" s="54" t="s">
        <v>230</v>
      </c>
      <c r="BW9" s="55">
        <f>'App 2'!N20/1000</f>
        <v>69.288536811106184</v>
      </c>
      <c r="BX9" s="55"/>
      <c r="BY9" s="54" t="s">
        <v>259</v>
      </c>
      <c r="BZ9" s="59">
        <f>'App 2'!N220/1000</f>
        <v>10590.115499498996</v>
      </c>
      <c r="CA9" s="59"/>
      <c r="CB9" s="54" t="s">
        <v>230</v>
      </c>
      <c r="CC9" s="55">
        <f>'App 2'!O20/1000</f>
        <v>70.625586811106189</v>
      </c>
      <c r="CD9" s="55"/>
      <c r="CE9" s="54" t="s">
        <v>259</v>
      </c>
      <c r="CF9" s="59">
        <f>'App 2'!O220/1000</f>
        <v>10947.579547881203</v>
      </c>
      <c r="CG9" s="59"/>
      <c r="CH9" s="54" t="s">
        <v>230</v>
      </c>
      <c r="CI9" s="55">
        <f>'App 2'!P20/1000</f>
        <v>71.987106811106187</v>
      </c>
      <c r="CJ9" s="55"/>
      <c r="CK9" s="54" t="s">
        <v>259</v>
      </c>
      <c r="CL9" s="59">
        <f>'App 2'!P220/1000</f>
        <v>11010.36512109767</v>
      </c>
      <c r="CM9" s="59"/>
      <c r="CN9" s="54" t="s">
        <v>230</v>
      </c>
      <c r="CO9" s="55">
        <f>'App 2'!Q20/1000</f>
        <v>71.992246811106185</v>
      </c>
      <c r="CP9" s="55"/>
      <c r="CQ9" s="54" t="s">
        <v>259</v>
      </c>
      <c r="CR9" s="59">
        <f>'App 2'!Q220/1000</f>
        <v>11177.351238399997</v>
      </c>
      <c r="CS9" s="59"/>
      <c r="CT9" s="54" t="s">
        <v>230</v>
      </c>
      <c r="CU9" s="55">
        <f>'App 2'!R20/1000</f>
        <v>71.899356811106188</v>
      </c>
      <c r="CV9" s="55"/>
      <c r="CW9" s="54" t="s">
        <v>259</v>
      </c>
      <c r="CX9" s="59">
        <f>'App 2'!R220/1000</f>
        <v>11040.605714657206</v>
      </c>
      <c r="CY9" s="59"/>
      <c r="CZ9" s="54" t="s">
        <v>230</v>
      </c>
      <c r="DA9" s="55">
        <f>'App 2'!S20/1000</f>
        <v>71.899356811106188</v>
      </c>
      <c r="DB9" s="55"/>
      <c r="DC9" s="54" t="s">
        <v>259</v>
      </c>
      <c r="DD9" s="59">
        <f>'App 2'!S220/1000</f>
        <v>10930.486065897006</v>
      </c>
      <c r="DE9" s="59"/>
      <c r="DF9" s="54" t="s">
        <v>230</v>
      </c>
      <c r="DG9" s="55">
        <f>'App 2'!T20/1000</f>
        <v>73.697602811106194</v>
      </c>
      <c r="DH9" s="55"/>
      <c r="DI9" s="54" t="s">
        <v>259</v>
      </c>
      <c r="DJ9" s="59">
        <f>'App 2'!T220/1000</f>
        <v>10863.988298326087</v>
      </c>
      <c r="DK9" s="59"/>
      <c r="DL9" s="54" t="s">
        <v>230</v>
      </c>
      <c r="DM9" s="55">
        <f>'App 2'!U20/1000</f>
        <v>72.452702811106192</v>
      </c>
      <c r="DN9" s="55"/>
      <c r="DO9" s="54" t="s">
        <v>259</v>
      </c>
      <c r="DP9" s="59">
        <f>'App 2'!V220/1000</f>
        <v>11120.864460805138</v>
      </c>
      <c r="DQ9" s="59"/>
      <c r="DR9" s="54" t="s">
        <v>230</v>
      </c>
      <c r="DS9" s="55">
        <f>'App 2'!V20/1000</f>
        <v>73.090672811106202</v>
      </c>
      <c r="DT9" s="55"/>
      <c r="DU9" s="54" t="s">
        <v>259</v>
      </c>
      <c r="DV9" s="59">
        <f>'App 2'!V220/1000</f>
        <v>11120.864460805138</v>
      </c>
      <c r="DW9" s="59"/>
      <c r="DX9" s="54" t="s">
        <v>230</v>
      </c>
      <c r="DY9" s="55">
        <f>'App 2'!W20/1000</f>
        <v>73.090672811106202</v>
      </c>
      <c r="DZ9" s="55"/>
      <c r="EA9" s="54" t="s">
        <v>259</v>
      </c>
      <c r="EB9" s="59">
        <f>'App 2'!W220/1000</f>
        <v>11333.35330343225</v>
      </c>
      <c r="EC9" s="59"/>
      <c r="ED9" s="54" t="s">
        <v>230</v>
      </c>
      <c r="EE9" s="55">
        <f>'App 2'!X20/1000</f>
        <v>73.090672811106202</v>
      </c>
      <c r="EF9" s="55"/>
      <c r="EG9" s="54" t="s">
        <v>259</v>
      </c>
      <c r="EH9" s="59">
        <f>'App 2'!X220/1000</f>
        <v>7195.9798740565311</v>
      </c>
      <c r="EI9" s="59"/>
      <c r="EJ9" s="54" t="s">
        <v>230</v>
      </c>
      <c r="EK9" s="55">
        <f>'App 2'!Y20/1000</f>
        <v>73.090672811106202</v>
      </c>
      <c r="EL9" s="55"/>
      <c r="EM9" s="54" t="s">
        <v>259</v>
      </c>
      <c r="EN9" s="59">
        <f>'App 2'!Y220/1000</f>
        <v>7256.0889542046334</v>
      </c>
      <c r="EP9" s="54" t="s">
        <v>230</v>
      </c>
      <c r="EQ9" s="55">
        <f>'App 2'!Z20/1000</f>
        <v>75.447417851106195</v>
      </c>
      <c r="ER9" s="55"/>
      <c r="ES9" s="54" t="s">
        <v>259</v>
      </c>
      <c r="ET9" s="59">
        <f>'App 2'!Z220/1000</f>
        <v>7426.276860675559</v>
      </c>
      <c r="EV9" s="123"/>
      <c r="EW9" s="123"/>
      <c r="EX9" s="123"/>
    </row>
    <row r="10" spans="1:154">
      <c r="A10" s="304" t="s">
        <v>320</v>
      </c>
      <c r="B10" s="54"/>
      <c r="C10" s="55"/>
      <c r="D10" s="55"/>
      <c r="E10" s="56"/>
      <c r="F10" s="59"/>
      <c r="H10" s="54"/>
      <c r="I10" s="55"/>
      <c r="J10" s="55"/>
      <c r="K10" s="56"/>
      <c r="L10" s="59"/>
      <c r="N10" s="54"/>
      <c r="O10" s="55"/>
      <c r="P10" s="55"/>
      <c r="Q10" s="56"/>
      <c r="R10" s="59"/>
      <c r="T10" s="54"/>
      <c r="U10" s="55"/>
      <c r="V10" s="55"/>
      <c r="W10" s="56"/>
      <c r="X10" s="59"/>
      <c r="Z10" s="54"/>
      <c r="AA10" s="55"/>
      <c r="AB10" s="55"/>
      <c r="AC10" s="56"/>
      <c r="AD10" s="59"/>
      <c r="AE10" s="59"/>
      <c r="AF10" s="54"/>
      <c r="AG10" s="55"/>
      <c r="AH10" s="55"/>
      <c r="AI10" s="56"/>
      <c r="AJ10" s="59"/>
      <c r="AK10" s="59"/>
      <c r="AL10" s="54"/>
      <c r="AM10" s="55"/>
      <c r="AN10" s="55"/>
      <c r="AO10" s="56"/>
      <c r="AP10" s="59"/>
      <c r="AQ10" s="59"/>
      <c r="AR10" s="54"/>
      <c r="AS10" s="55"/>
      <c r="AT10" s="55"/>
      <c r="AU10" s="56"/>
      <c r="AV10" s="59"/>
      <c r="AW10" s="59"/>
      <c r="AX10" s="54"/>
      <c r="AY10" s="55"/>
      <c r="AZ10" s="55"/>
      <c r="BA10" s="56"/>
      <c r="BB10" s="59"/>
      <c r="BC10" s="59"/>
      <c r="BD10" s="54"/>
      <c r="BE10" s="55"/>
      <c r="BF10" s="55"/>
      <c r="BG10" s="56"/>
      <c r="BH10" s="59"/>
      <c r="BI10" s="59"/>
      <c r="BJ10" s="54"/>
      <c r="BK10" s="55"/>
      <c r="BL10" s="55"/>
      <c r="BM10" s="56"/>
      <c r="BN10" s="59"/>
      <c r="BO10" s="59"/>
      <c r="BP10" s="54"/>
      <c r="BQ10" s="55"/>
      <c r="BR10" s="55"/>
      <c r="BS10" s="56"/>
      <c r="BT10" s="59"/>
      <c r="BU10" s="59"/>
      <c r="BV10" s="54"/>
      <c r="BW10" s="55"/>
      <c r="BX10" s="55"/>
      <c r="BY10" s="56"/>
      <c r="BZ10" s="59"/>
      <c r="CA10" s="59"/>
      <c r="CB10" s="54"/>
      <c r="CC10" s="55"/>
      <c r="CD10" s="55"/>
      <c r="CE10" s="56"/>
      <c r="CF10" s="59"/>
      <c r="CG10" s="59"/>
      <c r="CH10" s="54"/>
      <c r="CI10" s="55"/>
      <c r="CJ10" s="55"/>
      <c r="CK10" s="56"/>
      <c r="CL10" s="59"/>
      <c r="CM10" s="59"/>
      <c r="CN10" s="54"/>
      <c r="CO10" s="55"/>
      <c r="CP10" s="55"/>
      <c r="CQ10" s="56"/>
      <c r="CR10" s="59"/>
      <c r="CS10" s="59"/>
      <c r="CT10" s="54"/>
      <c r="CU10" s="55"/>
      <c r="CV10" s="55"/>
      <c r="CW10" s="56"/>
      <c r="CX10" s="59"/>
      <c r="CY10" s="59"/>
      <c r="CZ10" s="54"/>
      <c r="DA10" s="55"/>
      <c r="DB10" s="55"/>
      <c r="DC10" s="56"/>
      <c r="DD10" s="59"/>
      <c r="DE10" s="59"/>
      <c r="DF10" s="54"/>
      <c r="DG10" s="55"/>
      <c r="DH10" s="55"/>
      <c r="DI10" s="56"/>
      <c r="DJ10" s="59"/>
      <c r="DK10" s="59"/>
      <c r="DL10" s="54"/>
      <c r="DM10" s="55"/>
      <c r="DN10" s="55"/>
      <c r="DO10" s="56"/>
      <c r="DP10" s="59"/>
      <c r="DQ10" s="59"/>
      <c r="DR10" s="54"/>
      <c r="DS10" s="55"/>
      <c r="DT10" s="55"/>
      <c r="DU10" s="56"/>
      <c r="DV10" s="59"/>
      <c r="DW10" s="59"/>
      <c r="DX10" s="54"/>
      <c r="DY10" s="55"/>
      <c r="DZ10" s="55"/>
      <c r="EA10" s="56"/>
      <c r="EB10" s="59"/>
      <c r="EC10" s="59"/>
      <c r="ED10" s="54"/>
      <c r="EE10" s="55"/>
      <c r="EF10" s="55"/>
      <c r="EG10" s="56"/>
      <c r="EH10" s="59"/>
      <c r="EI10" s="59"/>
      <c r="EJ10" s="54"/>
      <c r="EK10" s="55"/>
      <c r="EL10" s="55"/>
      <c r="EM10" s="56"/>
      <c r="EN10" s="59"/>
      <c r="EP10" s="54"/>
      <c r="EQ10" s="55"/>
      <c r="ER10" s="55"/>
      <c r="ES10" s="56"/>
      <c r="ET10" s="59"/>
      <c r="EV10" s="123"/>
    </row>
    <row r="11" spans="1:154">
      <c r="A11" s="304" t="s">
        <v>321</v>
      </c>
      <c r="B11" s="52" t="s">
        <v>231</v>
      </c>
      <c r="C11" s="53">
        <f>SUM(C12:C13)</f>
        <v>358.66886174612239</v>
      </c>
      <c r="D11" s="53"/>
      <c r="E11" s="52" t="s">
        <v>260</v>
      </c>
      <c r="F11" s="58">
        <f>SUM(F12:F13)</f>
        <v>487.37817443138113</v>
      </c>
      <c r="G11" s="58"/>
      <c r="H11" s="52" t="s">
        <v>231</v>
      </c>
      <c r="I11" s="53">
        <f>SUM(I12:I13)</f>
        <v>477.35724982130745</v>
      </c>
      <c r="J11" s="53"/>
      <c r="K11" s="52" t="s">
        <v>260</v>
      </c>
      <c r="L11" s="58">
        <f>SUM(L12:L13)</f>
        <v>547.50344343420238</v>
      </c>
      <c r="M11" s="58"/>
      <c r="N11" s="52" t="s">
        <v>231</v>
      </c>
      <c r="O11" s="53">
        <f>SUM(O12:O13)</f>
        <v>355.40963854326662</v>
      </c>
      <c r="P11" s="53"/>
      <c r="Q11" s="52" t="s">
        <v>260</v>
      </c>
      <c r="R11" s="58">
        <f>SUM(R12:R13)</f>
        <v>526.24014353577809</v>
      </c>
      <c r="S11" s="58"/>
      <c r="T11" s="52" t="s">
        <v>231</v>
      </c>
      <c r="U11" s="53">
        <f>SUM(U12:U13)</f>
        <v>228.12063201477849</v>
      </c>
      <c r="V11" s="53"/>
      <c r="W11" s="52" t="s">
        <v>260</v>
      </c>
      <c r="X11" s="58">
        <f>SUM(X12:X13)</f>
        <v>553.06725913566731</v>
      </c>
      <c r="Y11" s="58"/>
      <c r="Z11" s="52" t="s">
        <v>231</v>
      </c>
      <c r="AA11" s="53">
        <f>SUM(AA12:AA13)</f>
        <v>202.23642190520582</v>
      </c>
      <c r="AB11" s="53"/>
      <c r="AC11" s="52" t="s">
        <v>260</v>
      </c>
      <c r="AD11" s="58">
        <f>SUM(AD12:AD13)</f>
        <v>563.80310612306835</v>
      </c>
      <c r="AE11" s="58"/>
      <c r="AF11" s="52" t="s">
        <v>231</v>
      </c>
      <c r="AG11" s="53">
        <f>SUM(AG12:AG13)</f>
        <v>548.48740163569789</v>
      </c>
      <c r="AH11" s="53"/>
      <c r="AI11" s="52" t="s">
        <v>260</v>
      </c>
      <c r="AJ11" s="58">
        <f>SUM(AJ12:AJ13)</f>
        <v>1137.5057888345943</v>
      </c>
      <c r="AK11" s="58"/>
      <c r="AL11" s="52" t="s">
        <v>231</v>
      </c>
      <c r="AM11" s="53">
        <f>SUM(AM12:AM13)</f>
        <v>357.72060935973713</v>
      </c>
      <c r="AN11" s="53"/>
      <c r="AO11" s="52" t="s">
        <v>260</v>
      </c>
      <c r="AP11" s="58">
        <f>SUM(AP12:AP13)</f>
        <v>1146.6559822097197</v>
      </c>
      <c r="AQ11" s="58"/>
      <c r="AR11" s="52" t="s">
        <v>231</v>
      </c>
      <c r="AS11" s="53">
        <f>SUM(AS12:AS13)</f>
        <v>461.69231895356313</v>
      </c>
      <c r="AT11" s="53"/>
      <c r="AU11" s="52" t="s">
        <v>260</v>
      </c>
      <c r="AV11" s="58">
        <f>SUM(AV12:AV13)</f>
        <v>1451.1548746807714</v>
      </c>
      <c r="AW11" s="58"/>
      <c r="AX11" s="52" t="s">
        <v>231</v>
      </c>
      <c r="AY11" s="53">
        <f>SUM(AY12:AY13)</f>
        <v>484.82781217733867</v>
      </c>
      <c r="AZ11" s="53"/>
      <c r="BA11" s="52" t="s">
        <v>260</v>
      </c>
      <c r="BB11" s="58">
        <f>SUM(BB12:BB13)</f>
        <v>2895.330796368376</v>
      </c>
      <c r="BC11" s="58"/>
      <c r="BD11" s="52" t="s">
        <v>231</v>
      </c>
      <c r="BE11" s="53">
        <f>SUM(BE12:BE13)</f>
        <v>447.00423982595095</v>
      </c>
      <c r="BF11" s="53"/>
      <c r="BG11" s="52" t="s">
        <v>260</v>
      </c>
      <c r="BH11" s="58">
        <f>SUM(BH12:BH13)</f>
        <v>2843.2845238250625</v>
      </c>
      <c r="BI11" s="58"/>
      <c r="BJ11" s="52" t="s">
        <v>231</v>
      </c>
      <c r="BK11" s="53">
        <f>SUM(BK12:BK13)</f>
        <v>361.91960532516401</v>
      </c>
      <c r="BL11" s="53"/>
      <c r="BM11" s="52" t="s">
        <v>260</v>
      </c>
      <c r="BN11" s="58">
        <f>SUM(BN12:BN13)</f>
        <v>2714.3589817908692</v>
      </c>
      <c r="BO11" s="58"/>
      <c r="BP11" s="52" t="s">
        <v>231</v>
      </c>
      <c r="BQ11" s="53">
        <f>SUM(BQ12:BQ13)</f>
        <v>199.97049839187585</v>
      </c>
      <c r="BR11" s="53"/>
      <c r="BS11" s="52" t="s">
        <v>260</v>
      </c>
      <c r="BT11" s="58">
        <f>SUM(BT12:BT13)</f>
        <v>2631.0585685841779</v>
      </c>
      <c r="BU11" s="58"/>
      <c r="BV11" s="52" t="s">
        <v>231</v>
      </c>
      <c r="BW11" s="53">
        <f>SUM(BW12:BW13)</f>
        <v>370.36184884287462</v>
      </c>
      <c r="BX11" s="53"/>
      <c r="BY11" s="52" t="s">
        <v>260</v>
      </c>
      <c r="BZ11" s="58">
        <f>SUM(BZ12:BZ13)</f>
        <v>2494.1518573173066</v>
      </c>
      <c r="CA11" s="58"/>
      <c r="CB11" s="52" t="s">
        <v>231</v>
      </c>
      <c r="CC11" s="53">
        <f>SUM(CC12:CC13)</f>
        <v>291.41200497066524</v>
      </c>
      <c r="CD11" s="53"/>
      <c r="CE11" s="52" t="s">
        <v>260</v>
      </c>
      <c r="CF11" s="58">
        <f>SUM(CF12:CF13)</f>
        <v>2856.3951692307464</v>
      </c>
      <c r="CG11" s="58"/>
      <c r="CH11" s="52" t="s">
        <v>231</v>
      </c>
      <c r="CI11" s="53">
        <f>SUM(CI12:CI13)</f>
        <v>258.53487764520429</v>
      </c>
      <c r="CJ11" s="53"/>
      <c r="CK11" s="52" t="s">
        <v>260</v>
      </c>
      <c r="CL11" s="58">
        <f>SUM(CL12:CL13)</f>
        <v>2966.6121829029453</v>
      </c>
      <c r="CM11" s="58"/>
      <c r="CN11" s="52" t="s">
        <v>231</v>
      </c>
      <c r="CO11" s="53">
        <f>SUM(CO12:CO13)</f>
        <v>232.54346685138344</v>
      </c>
      <c r="CP11" s="53"/>
      <c r="CQ11" s="52" t="s">
        <v>260</v>
      </c>
      <c r="CR11" s="58">
        <f>SUM(CR12:CR13)</f>
        <v>2988.831606119335</v>
      </c>
      <c r="CS11" s="58"/>
      <c r="CT11" s="52" t="s">
        <v>231</v>
      </c>
      <c r="CU11" s="53">
        <f>SUM(CU12:CU13)</f>
        <v>217.41112471820128</v>
      </c>
      <c r="CV11" s="53"/>
      <c r="CW11" s="52" t="s">
        <v>260</v>
      </c>
      <c r="CX11" s="58">
        <f>SUM(CX12:CX13)</f>
        <v>2876.8344382392374</v>
      </c>
      <c r="CY11" s="58"/>
      <c r="CZ11" s="52" t="s">
        <v>231</v>
      </c>
      <c r="DA11" s="53">
        <f>SUM(DA12:DA13)</f>
        <v>217.80460631682371</v>
      </c>
      <c r="DB11" s="53"/>
      <c r="DC11" s="52" t="s">
        <v>260</v>
      </c>
      <c r="DD11" s="58">
        <f>SUM(DD12:DD13)</f>
        <v>2807.430030879756</v>
      </c>
      <c r="DE11" s="58"/>
      <c r="DF11" s="52" t="s">
        <v>231</v>
      </c>
      <c r="DG11" s="53">
        <f>SUM(DG12:DG13)</f>
        <v>247.93726812741014</v>
      </c>
      <c r="DH11" s="53"/>
      <c r="DI11" s="52" t="s">
        <v>260</v>
      </c>
      <c r="DJ11" s="58">
        <f>SUM(DJ12:DJ13)</f>
        <v>3572.6798574364971</v>
      </c>
      <c r="DK11" s="58"/>
      <c r="DL11" s="52" t="s">
        <v>231</v>
      </c>
      <c r="DM11" s="53">
        <f>SUM(DM12:DM13)</f>
        <v>231.79781981319115</v>
      </c>
      <c r="DN11" s="53"/>
      <c r="DO11" s="52" t="s">
        <v>260</v>
      </c>
      <c r="DP11" s="58">
        <f>SUM(DP12:DP13)</f>
        <v>3067.3761651335681</v>
      </c>
      <c r="DQ11" s="58"/>
      <c r="DR11" s="52" t="s">
        <v>231</v>
      </c>
      <c r="DS11" s="53">
        <f>SUM(DS12:DS13)</f>
        <v>223.04238673886107</v>
      </c>
      <c r="DT11" s="53"/>
      <c r="DU11" s="52" t="s">
        <v>260</v>
      </c>
      <c r="DV11" s="58">
        <f>SUM(DV12:DV13)</f>
        <v>3067.3761651335681</v>
      </c>
      <c r="DW11" s="58"/>
      <c r="DX11" s="52" t="s">
        <v>231</v>
      </c>
      <c r="DY11" s="53">
        <f>SUM(DY12:DY13)</f>
        <v>195.81697627523769</v>
      </c>
      <c r="DZ11" s="53"/>
      <c r="EA11" s="52" t="s">
        <v>260</v>
      </c>
      <c r="EB11" s="58">
        <f>SUM(EB12:EB13)</f>
        <v>3047.5252102026143</v>
      </c>
      <c r="EC11" s="58"/>
      <c r="ED11" s="52" t="s">
        <v>231</v>
      </c>
      <c r="EE11" s="53">
        <f>SUM(EE12:EE13)</f>
        <v>207.29626317344054</v>
      </c>
      <c r="EF11" s="53"/>
      <c r="EG11" s="52" t="s">
        <v>260</v>
      </c>
      <c r="EH11" s="58">
        <f>SUM(EH12:EH13)</f>
        <v>3691.5096923472061</v>
      </c>
      <c r="EI11" s="58"/>
      <c r="EJ11" s="52" t="s">
        <v>231</v>
      </c>
      <c r="EK11" s="53">
        <f>SUM(EK12:EK13)</f>
        <v>273.52502014131346</v>
      </c>
      <c r="EL11" s="53"/>
      <c r="EM11" s="52" t="s">
        <v>260</v>
      </c>
      <c r="EN11" s="58">
        <f>SUM(EN12:EN13)</f>
        <v>3717.3445578095984</v>
      </c>
      <c r="EP11" s="52" t="s">
        <v>231</v>
      </c>
      <c r="EQ11" s="53">
        <f>SUM(EQ12:EQ13)</f>
        <v>280.04923941805214</v>
      </c>
      <c r="ER11" s="53"/>
      <c r="ES11" s="52" t="s">
        <v>260</v>
      </c>
      <c r="ET11" s="58">
        <f>SUM(ET12:ET13)</f>
        <v>3631.1643755917667</v>
      </c>
      <c r="EV11" s="92"/>
    </row>
    <row r="12" spans="1:154">
      <c r="A12" s="304" t="s">
        <v>322</v>
      </c>
      <c r="B12" s="54" t="s">
        <v>232</v>
      </c>
      <c r="C12" s="55">
        <f>'App 2'!B35/1000</f>
        <v>308.11061064854999</v>
      </c>
      <c r="D12" s="55"/>
      <c r="E12" s="54" t="s">
        <v>261</v>
      </c>
      <c r="F12" s="59">
        <f>'App 2'!B235/1000</f>
        <v>123.85038994137943</v>
      </c>
      <c r="H12" s="54" t="s">
        <v>232</v>
      </c>
      <c r="I12" s="55">
        <f>'App 2'!C35/1000</f>
        <v>420.30879872373504</v>
      </c>
      <c r="J12" s="55"/>
      <c r="K12" s="54" t="s">
        <v>261</v>
      </c>
      <c r="L12" s="59">
        <f>'App 2'!C235/1000</f>
        <v>179.23082250008929</v>
      </c>
      <c r="N12" s="54" t="s">
        <v>232</v>
      </c>
      <c r="O12" s="55">
        <f>'App 2'!D35/1000</f>
        <v>285.22278744569417</v>
      </c>
      <c r="P12" s="55"/>
      <c r="Q12" s="54" t="s">
        <v>261</v>
      </c>
      <c r="R12" s="59">
        <f>'App 2'!D235/1000</f>
        <v>152.21678123685527</v>
      </c>
      <c r="T12" s="54" t="s">
        <v>232</v>
      </c>
      <c r="U12" s="55">
        <f>'App 2'!E35/1000</f>
        <v>146.91476232720606</v>
      </c>
      <c r="V12" s="55"/>
      <c r="W12" s="54" t="s">
        <v>261</v>
      </c>
      <c r="X12" s="59">
        <f>'App 2'!E235/1000</f>
        <v>160.96649432794331</v>
      </c>
      <c r="Z12" s="54" t="s">
        <v>232</v>
      </c>
      <c r="AA12" s="55">
        <f>'App 2'!F35/1000</f>
        <v>196.43327797763331</v>
      </c>
      <c r="AB12" s="55"/>
      <c r="AC12" s="54" t="s">
        <v>261</v>
      </c>
      <c r="AD12" s="59">
        <f>'App 2'!F235/1000</f>
        <v>150.64083421654055</v>
      </c>
      <c r="AE12" s="59"/>
      <c r="AF12" s="54" t="s">
        <v>232</v>
      </c>
      <c r="AG12" s="55">
        <f>'App 2'!G35/1000</f>
        <v>542.68425770812541</v>
      </c>
      <c r="AH12" s="55"/>
      <c r="AI12" s="54" t="s">
        <v>261</v>
      </c>
      <c r="AJ12" s="59">
        <f>'App 2'!G235/1000</f>
        <v>146.07537475641317</v>
      </c>
      <c r="AK12" s="59"/>
      <c r="AL12" s="54" t="s">
        <v>232</v>
      </c>
      <c r="AM12" s="55">
        <f>'App 2'!H35/1000</f>
        <v>351.91746543216465</v>
      </c>
      <c r="AN12" s="55"/>
      <c r="AO12" s="54" t="s">
        <v>261</v>
      </c>
      <c r="AP12" s="59">
        <f>'App 2'!H235/1000</f>
        <v>136.50362002139099</v>
      </c>
      <c r="AQ12" s="59"/>
      <c r="AR12" s="54" t="s">
        <v>232</v>
      </c>
      <c r="AS12" s="55">
        <f>'App 2'!I35/1000</f>
        <v>455.88917502599065</v>
      </c>
      <c r="AT12" s="55"/>
      <c r="AU12" s="54" t="s">
        <v>261</v>
      </c>
      <c r="AV12" s="59">
        <f>'App 2'!I235/1000</f>
        <v>131.78465647528978</v>
      </c>
      <c r="AW12" s="59"/>
      <c r="AX12" s="54" t="s">
        <v>232</v>
      </c>
      <c r="AY12" s="55">
        <f>'App 2'!J35/1000</f>
        <v>478.82466824976615</v>
      </c>
      <c r="AZ12" s="55"/>
      <c r="BA12" s="54" t="s">
        <v>261</v>
      </c>
      <c r="BB12" s="59">
        <f>'App 2'!J235/1000</f>
        <v>139.85084637305965</v>
      </c>
      <c r="BC12" s="59"/>
      <c r="BD12" s="54" t="s">
        <v>232</v>
      </c>
      <c r="BE12" s="55">
        <f>'App 2'!K35/1000</f>
        <v>436.66323589837845</v>
      </c>
      <c r="BF12" s="55"/>
      <c r="BG12" s="54" t="s">
        <v>261</v>
      </c>
      <c r="BH12" s="59">
        <f>'App 2'!K235/1000</f>
        <v>129.3867170937275</v>
      </c>
      <c r="BI12" s="59"/>
      <c r="BJ12" s="54" t="s">
        <v>232</v>
      </c>
      <c r="BK12" s="55">
        <f>'App 2'!L35/1000</f>
        <v>351.87716439759151</v>
      </c>
      <c r="BL12" s="55"/>
      <c r="BM12" s="54" t="s">
        <v>261</v>
      </c>
      <c r="BN12" s="59">
        <f>'App 2'!L235/1000</f>
        <v>122.50132800589175</v>
      </c>
      <c r="BO12" s="59"/>
      <c r="BP12" s="54" t="s">
        <v>232</v>
      </c>
      <c r="BQ12" s="55">
        <f>'App 2'!M35/1000</f>
        <v>189.98377746430336</v>
      </c>
      <c r="BR12" s="55"/>
      <c r="BS12" s="54" t="s">
        <v>261</v>
      </c>
      <c r="BT12" s="59">
        <f>'App 2'!M235/1000</f>
        <v>110.09686555620675</v>
      </c>
      <c r="BU12" s="59"/>
      <c r="BV12" s="54" t="s">
        <v>232</v>
      </c>
      <c r="BW12" s="55">
        <f>'App 2'!N35/1000</f>
        <v>364.63869791530215</v>
      </c>
      <c r="BX12" s="55"/>
      <c r="BY12" s="54" t="s">
        <v>261</v>
      </c>
      <c r="BZ12" s="59">
        <f>'App 2'!N235/1000</f>
        <v>113.75009182384558</v>
      </c>
      <c r="CA12" s="59"/>
      <c r="CB12" s="54" t="s">
        <v>232</v>
      </c>
      <c r="CC12" s="55">
        <f>'App 2'!O35/1000</f>
        <v>285.57184926309276</v>
      </c>
      <c r="CD12" s="55"/>
      <c r="CE12" s="54" t="s">
        <v>261</v>
      </c>
      <c r="CF12" s="59">
        <f>'App 2'!O235/1000</f>
        <v>109.92014841115139</v>
      </c>
      <c r="CG12" s="59"/>
      <c r="CH12" s="54" t="s">
        <v>232</v>
      </c>
      <c r="CI12" s="55">
        <f>'App 2'!P35/1000</f>
        <v>251.24778715763259</v>
      </c>
      <c r="CJ12" s="55"/>
      <c r="CK12" s="54" t="s">
        <v>261</v>
      </c>
      <c r="CL12" s="59">
        <f>'App 2'!P235/1000</f>
        <v>102.95743865074427</v>
      </c>
      <c r="CM12" s="59"/>
      <c r="CN12" s="54" t="s">
        <v>232</v>
      </c>
      <c r="CO12" s="55">
        <f>'App 2'!Q35/1000</f>
        <v>223.15179331381171</v>
      </c>
      <c r="CP12" s="55"/>
      <c r="CQ12" s="54" t="s">
        <v>261</v>
      </c>
      <c r="CR12" s="59">
        <f>'App 2'!Q235/1000</f>
        <v>101.65871005841689</v>
      </c>
      <c r="CS12" s="59"/>
      <c r="CT12" s="54" t="s">
        <v>232</v>
      </c>
      <c r="CU12" s="55">
        <f>'App 2'!R35/1000</f>
        <v>208.01945118062955</v>
      </c>
      <c r="CV12" s="55"/>
      <c r="CW12" s="54" t="s">
        <v>261</v>
      </c>
      <c r="CX12" s="59">
        <f>'App 2'!R235/1000</f>
        <v>93.831970098788531</v>
      </c>
      <c r="CY12" s="59"/>
      <c r="CZ12" s="54" t="s">
        <v>232</v>
      </c>
      <c r="DA12" s="55">
        <f>'App 2'!S35/1000</f>
        <v>208.29277109925198</v>
      </c>
      <c r="DB12" s="55"/>
      <c r="DC12" s="54" t="s">
        <v>261</v>
      </c>
      <c r="DD12" s="59">
        <f>'App 2'!S235/1000</f>
        <v>87.076999683182137</v>
      </c>
      <c r="DE12" s="59"/>
      <c r="DF12" s="54" t="s">
        <v>232</v>
      </c>
      <c r="DG12" s="55">
        <f>'App 2'!T35/1000</f>
        <v>244.04645047689849</v>
      </c>
      <c r="DH12" s="55"/>
      <c r="DI12" s="54" t="s">
        <v>261</v>
      </c>
      <c r="DJ12" s="59">
        <f>'App 2'!T235/1000</f>
        <v>93.65493070648418</v>
      </c>
      <c r="DK12" s="59"/>
      <c r="DL12" s="54" t="s">
        <v>232</v>
      </c>
      <c r="DM12" s="55">
        <f>'App 2'!U35/1000</f>
        <v>227.75079216223401</v>
      </c>
      <c r="DN12" s="55"/>
      <c r="DO12" s="54" t="s">
        <v>261</v>
      </c>
      <c r="DP12" s="59">
        <f>'App 2'!V235/1000</f>
        <v>80.363537789467401</v>
      </c>
      <c r="DQ12" s="59"/>
      <c r="DR12" s="54" t="s">
        <v>232</v>
      </c>
      <c r="DS12" s="55">
        <f>'App 2'!V35/1000</f>
        <v>212.90156297790392</v>
      </c>
      <c r="DT12" s="55"/>
      <c r="DU12" s="54" t="s">
        <v>261</v>
      </c>
      <c r="DV12" s="59">
        <f>'App 2'!V235/1000</f>
        <v>80.363537789467401</v>
      </c>
      <c r="DW12" s="59"/>
      <c r="DX12" s="54" t="s">
        <v>232</v>
      </c>
      <c r="DY12" s="55">
        <f>'App 2'!W35/1000</f>
        <v>185.67615251428055</v>
      </c>
      <c r="DZ12" s="55"/>
      <c r="EA12" s="54" t="s">
        <v>261</v>
      </c>
      <c r="EB12" s="59">
        <f>'App 2'!W235/1000</f>
        <v>72.739789996626428</v>
      </c>
      <c r="EC12" s="59"/>
      <c r="ED12" s="54" t="s">
        <v>232</v>
      </c>
      <c r="EE12" s="55">
        <f>'App 2'!X35/1000</f>
        <v>197.15543941248339</v>
      </c>
      <c r="EF12" s="55"/>
      <c r="EG12" s="54" t="s">
        <v>261</v>
      </c>
      <c r="EH12" s="59">
        <f>'App 2'!X235/1000</f>
        <v>77.825453873314501</v>
      </c>
      <c r="EI12" s="59"/>
      <c r="EJ12" s="54" t="s">
        <v>232</v>
      </c>
      <c r="EK12" s="55">
        <f>'App 2'!Y35/1000</f>
        <v>251.51570664702299</v>
      </c>
      <c r="EL12" s="55"/>
      <c r="EM12" s="54" t="s">
        <v>261</v>
      </c>
      <c r="EN12" s="59">
        <f>'App 2'!Y235/1000</f>
        <v>70.345283628299271</v>
      </c>
      <c r="EP12" s="54" t="s">
        <v>232</v>
      </c>
      <c r="EQ12" s="55">
        <f>'App 2'!Z35/1000</f>
        <v>258.78888661709499</v>
      </c>
      <c r="ER12" s="55"/>
      <c r="ES12" s="54" t="s">
        <v>261</v>
      </c>
      <c r="ET12" s="59">
        <f>'App 2'!Z235/1000</f>
        <v>70.797068377094774</v>
      </c>
      <c r="EW12" s="123"/>
    </row>
    <row r="13" spans="1:154">
      <c r="A13" s="304" t="s">
        <v>323</v>
      </c>
      <c r="B13" s="54" t="s">
        <v>233</v>
      </c>
      <c r="C13" s="55">
        <f>'App 2'!B48/1000</f>
        <v>50.558251097572423</v>
      </c>
      <c r="D13" s="55"/>
      <c r="E13" s="54" t="s">
        <v>262</v>
      </c>
      <c r="F13" s="59">
        <f>'App 2'!B248/1000</f>
        <v>363.52778449000169</v>
      </c>
      <c r="H13" s="54" t="s">
        <v>233</v>
      </c>
      <c r="I13" s="55">
        <f>'App 2'!C48/1000</f>
        <v>57.048451097572425</v>
      </c>
      <c r="J13" s="55"/>
      <c r="K13" s="54" t="s">
        <v>262</v>
      </c>
      <c r="L13" s="59">
        <f>'App 2'!C248/1000</f>
        <v>368.27262093411309</v>
      </c>
      <c r="N13" s="54" t="s">
        <v>233</v>
      </c>
      <c r="O13" s="55">
        <f>'App 2'!D48/1000</f>
        <v>70.186851097572429</v>
      </c>
      <c r="P13" s="55"/>
      <c r="Q13" s="54" t="s">
        <v>262</v>
      </c>
      <c r="R13" s="59">
        <f>'App 2'!D248/1000</f>
        <v>374.02336229892285</v>
      </c>
      <c r="T13" s="54" t="s">
        <v>233</v>
      </c>
      <c r="U13" s="55">
        <f>'App 2'!E48/1000</f>
        <v>81.205869687572445</v>
      </c>
      <c r="V13" s="55"/>
      <c r="W13" s="54" t="s">
        <v>262</v>
      </c>
      <c r="X13" s="59">
        <f>'App 2'!E248/1000</f>
        <v>392.10076480772403</v>
      </c>
      <c r="Z13" s="54" t="s">
        <v>233</v>
      </c>
      <c r="AA13" s="55">
        <f>'App 2'!F48/1000</f>
        <v>5.8031439275724956</v>
      </c>
      <c r="AB13" s="55"/>
      <c r="AC13" s="54" t="s">
        <v>262</v>
      </c>
      <c r="AD13" s="59">
        <f>'App 2'!F248/1000</f>
        <v>413.16227190652785</v>
      </c>
      <c r="AE13" s="59"/>
      <c r="AF13" s="54" t="s">
        <v>233</v>
      </c>
      <c r="AG13" s="55">
        <f>'App 2'!G48/1000</f>
        <v>5.8031439275724956</v>
      </c>
      <c r="AH13" s="55"/>
      <c r="AI13" s="54" t="s">
        <v>262</v>
      </c>
      <c r="AJ13" s="59">
        <f>'App 2'!G248/1000</f>
        <v>991.43041407818112</v>
      </c>
      <c r="AK13" s="59"/>
      <c r="AL13" s="54" t="s">
        <v>233</v>
      </c>
      <c r="AM13" s="55">
        <f>'App 2'!H48/1000</f>
        <v>5.8031439275724956</v>
      </c>
      <c r="AN13" s="55"/>
      <c r="AO13" s="54" t="s">
        <v>262</v>
      </c>
      <c r="AP13" s="59">
        <f>'App 2'!H248/1000</f>
        <v>1010.1523621883288</v>
      </c>
      <c r="AQ13" s="59"/>
      <c r="AR13" s="54" t="s">
        <v>233</v>
      </c>
      <c r="AS13" s="55">
        <f>'App 2'!I48/1000</f>
        <v>5.8031439275724956</v>
      </c>
      <c r="AT13" s="55"/>
      <c r="AU13" s="54" t="s">
        <v>262</v>
      </c>
      <c r="AV13" s="59">
        <f>'App 2'!I248/1000</f>
        <v>1319.3702182054817</v>
      </c>
      <c r="AW13" s="59"/>
      <c r="AX13" s="54" t="s">
        <v>233</v>
      </c>
      <c r="AY13" s="55">
        <f>'App 2'!J48/1000</f>
        <v>6.0031439275724958</v>
      </c>
      <c r="AZ13" s="55"/>
      <c r="BA13" s="54" t="s">
        <v>262</v>
      </c>
      <c r="BB13" s="59">
        <f>'App 2'!J248/1000</f>
        <v>2755.4799499953165</v>
      </c>
      <c r="BC13" s="59"/>
      <c r="BD13" s="54" t="s">
        <v>233</v>
      </c>
      <c r="BE13" s="55">
        <f>'App 2'!K48/1000</f>
        <v>10.341003927572496</v>
      </c>
      <c r="BF13" s="55"/>
      <c r="BG13" s="54" t="s">
        <v>262</v>
      </c>
      <c r="BH13" s="59">
        <f>'App 2'!K248/1000</f>
        <v>2713.8978067313351</v>
      </c>
      <c r="BI13" s="59"/>
      <c r="BJ13" s="54" t="s">
        <v>233</v>
      </c>
      <c r="BK13" s="55">
        <f>'App 2'!L48/1000</f>
        <v>10.042440927572496</v>
      </c>
      <c r="BL13" s="55"/>
      <c r="BM13" s="54" t="s">
        <v>262</v>
      </c>
      <c r="BN13" s="59">
        <f>'App 2'!L248/1000</f>
        <v>2591.8576537849776</v>
      </c>
      <c r="BO13" s="59"/>
      <c r="BP13" s="54" t="s">
        <v>233</v>
      </c>
      <c r="BQ13" s="55">
        <f>'App 2'!M48/1000</f>
        <v>9.9867209275724971</v>
      </c>
      <c r="BR13" s="55"/>
      <c r="BS13" s="54" t="s">
        <v>262</v>
      </c>
      <c r="BT13" s="59">
        <f>'App 2'!M248/1000</f>
        <v>2520.961703027971</v>
      </c>
      <c r="BU13" s="59"/>
      <c r="BV13" s="54" t="s">
        <v>233</v>
      </c>
      <c r="BW13" s="55">
        <f>'App 2'!N48/1000</f>
        <v>5.7231509275724957</v>
      </c>
      <c r="BX13" s="55"/>
      <c r="BY13" s="54" t="s">
        <v>262</v>
      </c>
      <c r="BZ13" s="59">
        <f>'App 2'!N248/1000</f>
        <v>2380.401765493461</v>
      </c>
      <c r="CA13" s="59"/>
      <c r="CB13" s="54" t="s">
        <v>233</v>
      </c>
      <c r="CC13" s="55">
        <f>'App 2'!O48/1000</f>
        <v>5.8401557075724959</v>
      </c>
      <c r="CD13" s="55"/>
      <c r="CE13" s="54" t="s">
        <v>262</v>
      </c>
      <c r="CF13" s="59">
        <f>'App 2'!O248/1000</f>
        <v>2746.4750208195951</v>
      </c>
      <c r="CG13" s="59"/>
      <c r="CH13" s="54" t="s">
        <v>233</v>
      </c>
      <c r="CI13" s="55">
        <f>'App 2'!P48/1000</f>
        <v>7.2870904875717262</v>
      </c>
      <c r="CJ13" s="55"/>
      <c r="CK13" s="54" t="s">
        <v>262</v>
      </c>
      <c r="CL13" s="59">
        <f>'App 2'!P248/1000</f>
        <v>2863.654744252201</v>
      </c>
      <c r="CM13" s="59"/>
      <c r="CN13" s="54" t="s">
        <v>233</v>
      </c>
      <c r="CO13" s="55">
        <f>'App 2'!Q48/1000</f>
        <v>9.3916735375717266</v>
      </c>
      <c r="CP13" s="55"/>
      <c r="CQ13" s="54" t="s">
        <v>262</v>
      </c>
      <c r="CR13" s="59">
        <f>'App 2'!Q248/1000</f>
        <v>2887.172896060918</v>
      </c>
      <c r="CS13" s="59"/>
      <c r="CT13" s="54" t="s">
        <v>233</v>
      </c>
      <c r="CU13" s="55">
        <f>'App 2'!R48/1000</f>
        <v>9.3916735375717266</v>
      </c>
      <c r="CV13" s="55"/>
      <c r="CW13" s="54" t="s">
        <v>262</v>
      </c>
      <c r="CX13" s="59">
        <f>'App 2'!R248/1000</f>
        <v>2783.0024681404489</v>
      </c>
      <c r="CY13" s="59"/>
      <c r="CZ13" s="54" t="s">
        <v>233</v>
      </c>
      <c r="DA13" s="55">
        <f>'App 2'!S48/1000</f>
        <v>9.5118352175717256</v>
      </c>
      <c r="DB13" s="55"/>
      <c r="DC13" s="54" t="s">
        <v>262</v>
      </c>
      <c r="DD13" s="59">
        <f>'App 2'!S248/1000</f>
        <v>2720.3530311965737</v>
      </c>
      <c r="DE13" s="59"/>
      <c r="DF13" s="54" t="s">
        <v>233</v>
      </c>
      <c r="DG13" s="55">
        <f>'App 2'!T48/1000</f>
        <v>3.8908176505116532</v>
      </c>
      <c r="DH13" s="55"/>
      <c r="DI13" s="54" t="s">
        <v>262</v>
      </c>
      <c r="DJ13" s="59">
        <f>'App 2'!T248/1000</f>
        <v>3479.0249267300128</v>
      </c>
      <c r="DK13" s="59"/>
      <c r="DL13" s="54" t="s">
        <v>233</v>
      </c>
      <c r="DM13" s="55">
        <f>'App 2'!U48/1000</f>
        <v>4.047027650957153</v>
      </c>
      <c r="DN13" s="55"/>
      <c r="DO13" s="54" t="s">
        <v>262</v>
      </c>
      <c r="DP13" s="59">
        <f>'App 2'!V248/1000</f>
        <v>2987.0126273441006</v>
      </c>
      <c r="DQ13" s="59"/>
      <c r="DR13" s="54" t="s">
        <v>233</v>
      </c>
      <c r="DS13" s="55">
        <f>'App 2'!V48/1000</f>
        <v>10.140823760957153</v>
      </c>
      <c r="DT13" s="55"/>
      <c r="DU13" s="54" t="s">
        <v>262</v>
      </c>
      <c r="DV13" s="59">
        <f>'App 2'!V248/1000</f>
        <v>2987.0126273441006</v>
      </c>
      <c r="DW13" s="59"/>
      <c r="DX13" s="54" t="s">
        <v>233</v>
      </c>
      <c r="DY13" s="55">
        <f>'App 2'!W48/1000</f>
        <v>10.140823760957153</v>
      </c>
      <c r="DZ13" s="55"/>
      <c r="EA13" s="54" t="s">
        <v>262</v>
      </c>
      <c r="EB13" s="59">
        <f>'App 2'!W248/1000</f>
        <v>2974.785420205988</v>
      </c>
      <c r="EC13" s="59"/>
      <c r="ED13" s="54" t="s">
        <v>233</v>
      </c>
      <c r="EE13" s="55">
        <f>'App 2'!X48/1000</f>
        <v>10.140823760957153</v>
      </c>
      <c r="EF13" s="55"/>
      <c r="EG13" s="54" t="s">
        <v>262</v>
      </c>
      <c r="EH13" s="59">
        <f>'App 2'!X248/1000</f>
        <v>3613.6842384738916</v>
      </c>
      <c r="EI13" s="59"/>
      <c r="EJ13" s="54" t="s">
        <v>233</v>
      </c>
      <c r="EK13" s="55">
        <f>'App 2'!Y48/1000</f>
        <v>22.009313494290453</v>
      </c>
      <c r="EL13" s="55"/>
      <c r="EM13" s="54" t="s">
        <v>262</v>
      </c>
      <c r="EN13" s="59">
        <f>'App 2'!Y248/1000</f>
        <v>3646.9992741812994</v>
      </c>
      <c r="EP13" s="54" t="s">
        <v>233</v>
      </c>
      <c r="EQ13" s="55">
        <f>'App 2'!Z48/1000</f>
        <v>21.260352800957151</v>
      </c>
      <c r="ER13" s="55"/>
      <c r="ES13" s="54" t="s">
        <v>262</v>
      </c>
      <c r="ET13" s="59">
        <f>'App 2'!Z248/1000</f>
        <v>3560.3673072146721</v>
      </c>
      <c r="EW13" s="123"/>
    </row>
    <row r="14" spans="1:154">
      <c r="A14" s="304" t="s">
        <v>324</v>
      </c>
      <c r="B14" s="56"/>
      <c r="C14" s="55"/>
      <c r="D14" s="55"/>
      <c r="E14" s="56"/>
      <c r="F14" s="59"/>
      <c r="H14" s="56"/>
      <c r="I14" s="55"/>
      <c r="J14" s="55"/>
      <c r="K14" s="56"/>
      <c r="L14" s="59"/>
      <c r="N14" s="56"/>
      <c r="O14" s="55"/>
      <c r="P14" s="55"/>
      <c r="Q14" s="56"/>
      <c r="R14" s="59"/>
      <c r="T14" s="56"/>
      <c r="U14" s="55"/>
      <c r="V14" s="55"/>
      <c r="W14" s="56"/>
      <c r="X14" s="59"/>
      <c r="Z14" s="56"/>
      <c r="AA14" s="55"/>
      <c r="AB14" s="55"/>
      <c r="AC14" s="56"/>
      <c r="AD14" s="59"/>
      <c r="AE14" s="59"/>
      <c r="AF14" s="56"/>
      <c r="AG14" s="55"/>
      <c r="AH14" s="55"/>
      <c r="AI14" s="56"/>
      <c r="AJ14" s="59"/>
      <c r="AK14" s="59"/>
      <c r="AL14" s="56"/>
      <c r="AM14" s="55"/>
      <c r="AN14" s="55"/>
      <c r="AO14" s="56"/>
      <c r="AP14" s="59"/>
      <c r="AQ14" s="59"/>
      <c r="AR14" s="56"/>
      <c r="AS14" s="55"/>
      <c r="AT14" s="55"/>
      <c r="AU14" s="56"/>
      <c r="AV14" s="59"/>
      <c r="AW14" s="59"/>
      <c r="AX14" s="56"/>
      <c r="AY14" s="55"/>
      <c r="AZ14" s="55"/>
      <c r="BA14" s="56"/>
      <c r="BB14" s="59"/>
      <c r="BC14" s="59"/>
      <c r="BD14" s="56"/>
      <c r="BE14" s="55"/>
      <c r="BF14" s="55"/>
      <c r="BG14" s="56"/>
      <c r="BH14" s="59"/>
      <c r="BI14" s="59"/>
      <c r="BJ14" s="56"/>
      <c r="BK14" s="55"/>
      <c r="BL14" s="55"/>
      <c r="BM14" s="56"/>
      <c r="BN14" s="59"/>
      <c r="BO14" s="59"/>
      <c r="BP14" s="56"/>
      <c r="BQ14" s="55"/>
      <c r="BR14" s="55"/>
      <c r="BS14" s="56"/>
      <c r="BT14" s="59"/>
      <c r="BU14" s="59"/>
      <c r="BV14" s="56"/>
      <c r="BW14" s="55"/>
      <c r="BX14" s="55"/>
      <c r="BY14" s="56"/>
      <c r="BZ14" s="59"/>
      <c r="CA14" s="59"/>
      <c r="CB14" s="56"/>
      <c r="CC14" s="55"/>
      <c r="CD14" s="55"/>
      <c r="CE14" s="56"/>
      <c r="CF14" s="59"/>
      <c r="CG14" s="59"/>
      <c r="CH14" s="56"/>
      <c r="CI14" s="55"/>
      <c r="CJ14" s="55"/>
      <c r="CK14" s="56"/>
      <c r="CL14" s="59"/>
      <c r="CM14" s="59"/>
      <c r="CN14" s="56"/>
      <c r="CO14" s="55"/>
      <c r="CP14" s="55"/>
      <c r="CQ14" s="56"/>
      <c r="CR14" s="59"/>
      <c r="CS14" s="59"/>
      <c r="CT14" s="56"/>
      <c r="CU14" s="55"/>
      <c r="CV14" s="55"/>
      <c r="CW14" s="56"/>
      <c r="CX14" s="59"/>
      <c r="CY14" s="59"/>
      <c r="CZ14" s="56"/>
      <c r="DA14" s="55"/>
      <c r="DB14" s="55"/>
      <c r="DC14" s="56"/>
      <c r="DD14" s="59"/>
      <c r="DE14" s="59"/>
      <c r="DF14" s="56"/>
      <c r="DG14" s="55"/>
      <c r="DH14" s="55"/>
      <c r="DI14" s="56"/>
      <c r="DJ14" s="59"/>
      <c r="DK14" s="59"/>
      <c r="DL14" s="56"/>
      <c r="DM14" s="55"/>
      <c r="DN14" s="55"/>
      <c r="DO14" s="56"/>
      <c r="DP14" s="59"/>
      <c r="DQ14" s="59"/>
      <c r="DR14" s="56"/>
      <c r="DS14" s="55"/>
      <c r="DT14" s="55"/>
      <c r="DU14" s="56"/>
      <c r="DV14" s="59"/>
      <c r="DW14" s="59"/>
      <c r="DX14" s="56"/>
      <c r="DY14" s="55"/>
      <c r="DZ14" s="55"/>
      <c r="EA14" s="56"/>
      <c r="EB14" s="59"/>
      <c r="EC14" s="59"/>
      <c r="ED14" s="56"/>
      <c r="EE14" s="55"/>
      <c r="EF14" s="55"/>
      <c r="EG14" s="56"/>
      <c r="EH14" s="59"/>
      <c r="EI14" s="59"/>
      <c r="EJ14" s="56"/>
      <c r="EK14" s="55"/>
      <c r="EL14" s="55"/>
      <c r="EM14" s="56"/>
      <c r="EN14" s="59"/>
      <c r="EP14" s="56"/>
      <c r="EQ14" s="55"/>
      <c r="ER14" s="55"/>
      <c r="ES14" s="56"/>
      <c r="ET14" s="59"/>
      <c r="EW14" s="123"/>
    </row>
    <row r="15" spans="1:154">
      <c r="A15" s="304" t="s">
        <v>325</v>
      </c>
      <c r="B15" s="52" t="s">
        <v>234</v>
      </c>
      <c r="C15" s="53">
        <f>'App 2'!F70/1000</f>
        <v>1.4879757523150632</v>
      </c>
      <c r="D15" s="53"/>
      <c r="E15" s="52" t="s">
        <v>263</v>
      </c>
      <c r="F15" s="58">
        <f>'App 2'!B270/1000</f>
        <v>4.6693139999999404E-2</v>
      </c>
      <c r="G15" s="58"/>
      <c r="H15" s="52" t="s">
        <v>234</v>
      </c>
      <c r="I15" s="53">
        <f>'App 2'!C70/1000</f>
        <v>5.846190712783363</v>
      </c>
      <c r="J15" s="53"/>
      <c r="K15" s="52" t="s">
        <v>263</v>
      </c>
      <c r="L15" s="58">
        <f>'App 2'!C270/1000</f>
        <v>5.1816420400000025</v>
      </c>
      <c r="M15" s="58"/>
      <c r="N15" s="52" t="s">
        <v>234</v>
      </c>
      <c r="O15" s="53">
        <f>'App 2'!D70/1000</f>
        <v>0.260672504516544</v>
      </c>
      <c r="P15" s="53"/>
      <c r="Q15" s="52" t="s">
        <v>263</v>
      </c>
      <c r="R15" s="58">
        <f>'App 2'!D270/1000</f>
        <v>0.26141976773999703</v>
      </c>
      <c r="S15" s="58"/>
      <c r="T15" s="52" t="s">
        <v>234</v>
      </c>
      <c r="U15" s="53">
        <f>'App 2'!E70/1000</f>
        <v>0.27316920186551663</v>
      </c>
      <c r="V15" s="53"/>
      <c r="W15" s="52" t="s">
        <v>263</v>
      </c>
      <c r="X15" s="58">
        <f>'App 2'!E270/1000</f>
        <v>0.27029873289752065</v>
      </c>
      <c r="Y15" s="58"/>
      <c r="Z15" s="52" t="s">
        <v>234</v>
      </c>
      <c r="AA15" s="53">
        <f>'App 2'!F70/1000</f>
        <v>1.4879757523150632</v>
      </c>
      <c r="AB15" s="53"/>
      <c r="AC15" s="52" t="s">
        <v>263</v>
      </c>
      <c r="AD15" s="58">
        <f>'App 2'!F270/1000</f>
        <v>1.489248732897547</v>
      </c>
      <c r="AE15" s="58"/>
      <c r="AF15" s="52" t="s">
        <v>234</v>
      </c>
      <c r="AG15" s="53">
        <f>'App 2'!G70/1000</f>
        <v>0.43475314441615476</v>
      </c>
      <c r="AH15" s="53"/>
      <c r="AI15" s="52" t="s">
        <v>263</v>
      </c>
      <c r="AJ15" s="58">
        <f>'App 2'!G270/1000</f>
        <v>0.43500273289755453</v>
      </c>
      <c r="AK15" s="58"/>
      <c r="AL15" s="52" t="s">
        <v>234</v>
      </c>
      <c r="AM15" s="53">
        <f>'App 2'!H70/1000</f>
        <v>0.46248014441615976</v>
      </c>
      <c r="AN15" s="53"/>
      <c r="AO15" s="52" t="s">
        <v>263</v>
      </c>
      <c r="AP15" s="58">
        <f>'App 2'!H270/1000</f>
        <v>0.46259673289755787</v>
      </c>
      <c r="AQ15" s="58"/>
      <c r="AR15" s="52" t="s">
        <v>234</v>
      </c>
      <c r="AS15" s="53">
        <f>'App 2'!I70/1000</f>
        <v>2.3912293401338046E-5</v>
      </c>
      <c r="AT15" s="53"/>
      <c r="AU15" s="52" t="s">
        <v>263</v>
      </c>
      <c r="AV15" s="58">
        <f>'App 2'!I270/1000</f>
        <v>4.8600000654914762E-6</v>
      </c>
      <c r="AW15" s="58"/>
      <c r="AX15" s="52" t="s">
        <v>234</v>
      </c>
      <c r="AY15" s="53">
        <f>'App 2'!J70/1000</f>
        <v>2.3912293401338046E-5</v>
      </c>
      <c r="AZ15" s="53"/>
      <c r="BA15" s="52" t="s">
        <v>263</v>
      </c>
      <c r="BB15" s="58">
        <f>'App 2'!J270/1000</f>
        <v>4.8600000800433921E-6</v>
      </c>
      <c r="BC15" s="58"/>
      <c r="BD15" s="52" t="s">
        <v>234</v>
      </c>
      <c r="BE15" s="53">
        <f>'App 2'!K70/1000</f>
        <v>0.5245022282108196</v>
      </c>
      <c r="BF15" s="53"/>
      <c r="BG15" s="52" t="s">
        <v>263</v>
      </c>
      <c r="BH15" s="58">
        <f>'App 2'!K270/1000</f>
        <v>0.52450914000007354</v>
      </c>
      <c r="BI15" s="58"/>
      <c r="BJ15" s="52" t="s">
        <v>234</v>
      </c>
      <c r="BK15" s="53">
        <f>'App 2'!L70/1000</f>
        <v>10.562380405031252</v>
      </c>
      <c r="BL15" s="53"/>
      <c r="BM15" s="52" t="s">
        <v>263</v>
      </c>
      <c r="BN15" s="58">
        <f>'App 2'!L270/1000</f>
        <v>10.577142360000085</v>
      </c>
      <c r="BO15" s="58"/>
      <c r="BP15" s="52" t="s">
        <v>234</v>
      </c>
      <c r="BQ15" s="53">
        <f>'App 2'!M70/1000</f>
        <v>13.466006915595411</v>
      </c>
      <c r="BR15" s="53"/>
      <c r="BS15" s="52" t="s">
        <v>263</v>
      </c>
      <c r="BT15" s="58">
        <f>'App 2'!M270/1000</f>
        <v>13.589999736316759</v>
      </c>
      <c r="BU15" s="58"/>
      <c r="BV15" s="52" t="s">
        <v>234</v>
      </c>
      <c r="BW15" s="53">
        <f>'App 2'!N70/1000</f>
        <v>48.727839214843357</v>
      </c>
      <c r="BX15" s="53"/>
      <c r="BY15" s="52" t="s">
        <v>263</v>
      </c>
      <c r="BZ15" s="58">
        <f>'App 2'!N270/1000</f>
        <v>48.831640136070966</v>
      </c>
      <c r="CA15" s="58"/>
      <c r="CB15" s="52" t="s">
        <v>234</v>
      </c>
      <c r="CC15" s="53">
        <f>'App 2'!O70/1000</f>
        <v>163.73180551336287</v>
      </c>
      <c r="CD15" s="53"/>
      <c r="CE15" s="52" t="s">
        <v>263</v>
      </c>
      <c r="CF15" s="58">
        <f>'App 2'!O270/1000</f>
        <v>225.93633218336811</v>
      </c>
      <c r="CG15" s="58"/>
      <c r="CH15" s="52" t="s">
        <v>234</v>
      </c>
      <c r="CI15" s="53">
        <f>'App 2'!P70/1000</f>
        <v>160.10082504838144</v>
      </c>
      <c r="CJ15" s="53"/>
      <c r="CK15" s="52" t="s">
        <v>263</v>
      </c>
      <c r="CL15" s="58">
        <f>'App 2'!P270/1000</f>
        <v>163.30382287295942</v>
      </c>
      <c r="CM15" s="58"/>
      <c r="CN15" s="52" t="s">
        <v>234</v>
      </c>
      <c r="CO15" s="53">
        <f>'App 2'!Q70/1000</f>
        <v>116.0053933744998</v>
      </c>
      <c r="CP15" s="53"/>
      <c r="CQ15" s="52" t="s">
        <v>263</v>
      </c>
      <c r="CR15" s="58">
        <f>'App 2'!Q270/1000</f>
        <v>118.39473154568009</v>
      </c>
      <c r="CS15" s="58"/>
      <c r="CT15" s="52" t="s">
        <v>234</v>
      </c>
      <c r="CU15" s="53">
        <f>'App 2'!R70/1000</f>
        <v>120.66774253630004</v>
      </c>
      <c r="CV15" s="53"/>
      <c r="CW15" s="52" t="s">
        <v>263</v>
      </c>
      <c r="CX15" s="58">
        <f>'App 2'!R270/1000</f>
        <v>124.21926346625909</v>
      </c>
      <c r="CY15" s="58"/>
      <c r="CZ15" s="52" t="s">
        <v>234</v>
      </c>
      <c r="DA15" s="53">
        <f>'App 2'!S70/1000</f>
        <v>113.42193128913823</v>
      </c>
      <c r="DB15" s="53"/>
      <c r="DC15" s="52" t="s">
        <v>263</v>
      </c>
      <c r="DD15" s="58">
        <f>'App 2'!S270/1000</f>
        <v>116.80905588675985</v>
      </c>
      <c r="DE15" s="58"/>
      <c r="DF15" s="52" t="s">
        <v>234</v>
      </c>
      <c r="DG15" s="53">
        <f>'App 2'!T70/1000</f>
        <v>114.38583990074405</v>
      </c>
      <c r="DH15" s="53"/>
      <c r="DI15" s="52" t="s">
        <v>263</v>
      </c>
      <c r="DJ15" s="58">
        <f>'App 2'!T270/1000</f>
        <v>117.84798870233382</v>
      </c>
      <c r="DK15" s="58"/>
      <c r="DL15" s="52" t="s">
        <v>234</v>
      </c>
      <c r="DM15" s="53">
        <f>'App 2'!U70/1000</f>
        <v>116.84871487938958</v>
      </c>
      <c r="DN15" s="53"/>
      <c r="DO15" s="52" t="s">
        <v>263</v>
      </c>
      <c r="DP15" s="58">
        <f>'App 2'!V270/1000</f>
        <v>165.57873712445107</v>
      </c>
      <c r="DQ15" s="58"/>
      <c r="DR15" s="52" t="s">
        <v>234</v>
      </c>
      <c r="DS15" s="53">
        <f>'App 2'!V70/1000</f>
        <v>114.14581477495406</v>
      </c>
      <c r="DT15" s="53"/>
      <c r="DU15" s="52" t="s">
        <v>263</v>
      </c>
      <c r="DV15" s="58">
        <f>'App 2'!V270/1000</f>
        <v>165.57873712445107</v>
      </c>
      <c r="DW15" s="58"/>
      <c r="DX15" s="52" t="s">
        <v>234</v>
      </c>
      <c r="DY15" s="53">
        <f>'App 2'!W70/1000</f>
        <v>119.54892270601282</v>
      </c>
      <c r="DZ15" s="53"/>
      <c r="EA15" s="52" t="s">
        <v>263</v>
      </c>
      <c r="EB15" s="58">
        <f>'App 2'!W270/1000</f>
        <v>169.7845321012239</v>
      </c>
      <c r="EC15" s="58"/>
      <c r="ED15" s="52" t="s">
        <v>234</v>
      </c>
      <c r="EE15" s="53">
        <f>'App 2'!X70/1000</f>
        <v>112.58499362243741</v>
      </c>
      <c r="EF15" s="53"/>
      <c r="EG15" s="52" t="s">
        <v>263</v>
      </c>
      <c r="EH15" s="58">
        <f>'App 2'!X270/1000</f>
        <v>166.59250578707136</v>
      </c>
      <c r="EI15" s="58"/>
      <c r="EJ15" s="52" t="s">
        <v>234</v>
      </c>
      <c r="EK15" s="53">
        <f>'App 2'!Y70/1000</f>
        <v>129.01423052908905</v>
      </c>
      <c r="EL15" s="53"/>
      <c r="EM15" s="52" t="s">
        <v>263</v>
      </c>
      <c r="EN15" s="58">
        <f>'App 2'!Y270/1000</f>
        <v>180.34218555547963</v>
      </c>
      <c r="EP15" s="52" t="s">
        <v>234</v>
      </c>
      <c r="EQ15" s="53">
        <f>'App 2'!Z70/1000</f>
        <v>100.20577897898575</v>
      </c>
      <c r="ER15" s="53"/>
      <c r="ES15" s="52" t="s">
        <v>263</v>
      </c>
      <c r="ET15" s="58">
        <f>'App 2'!Z270/1000</f>
        <v>115.65917583165707</v>
      </c>
      <c r="EV15" s="92"/>
    </row>
    <row r="16" spans="1:154">
      <c r="A16" s="304" t="s">
        <v>326</v>
      </c>
      <c r="B16" s="52"/>
      <c r="C16" s="53"/>
      <c r="D16" s="53"/>
      <c r="E16" s="52"/>
      <c r="F16" s="58"/>
      <c r="G16" s="58"/>
      <c r="H16" s="52"/>
      <c r="I16" s="53"/>
      <c r="J16" s="53"/>
      <c r="K16" s="52"/>
      <c r="L16" s="58"/>
      <c r="M16" s="58"/>
      <c r="N16" s="52"/>
      <c r="O16" s="53"/>
      <c r="P16" s="53"/>
      <c r="Q16" s="52"/>
      <c r="R16" s="58"/>
      <c r="S16" s="58"/>
      <c r="T16" s="52"/>
      <c r="U16" s="53"/>
      <c r="V16" s="53"/>
      <c r="W16" s="52"/>
      <c r="X16" s="58"/>
      <c r="Y16" s="58"/>
      <c r="Z16" s="52"/>
      <c r="AA16" s="53"/>
      <c r="AB16" s="53"/>
      <c r="AC16" s="52"/>
      <c r="AD16" s="58"/>
      <c r="AE16" s="58"/>
      <c r="AF16" s="52"/>
      <c r="AG16" s="53"/>
      <c r="AH16" s="53"/>
      <c r="AI16" s="52"/>
      <c r="AJ16" s="58"/>
      <c r="AK16" s="58"/>
      <c r="AL16" s="52"/>
      <c r="AM16" s="53"/>
      <c r="AN16" s="53"/>
      <c r="AO16" s="52"/>
      <c r="AP16" s="58"/>
      <c r="AQ16" s="58"/>
      <c r="AR16" s="52"/>
      <c r="AS16" s="53"/>
      <c r="AT16" s="53"/>
      <c r="AU16" s="52"/>
      <c r="AV16" s="58"/>
      <c r="AW16" s="58"/>
      <c r="AX16" s="52"/>
      <c r="AY16" s="53"/>
      <c r="AZ16" s="53"/>
      <c r="BA16" s="52"/>
      <c r="BB16" s="58"/>
      <c r="BC16" s="58"/>
      <c r="BD16" s="52"/>
      <c r="BE16" s="53"/>
      <c r="BF16" s="53"/>
      <c r="BG16" s="52"/>
      <c r="BH16" s="58"/>
      <c r="BI16" s="58"/>
      <c r="BJ16" s="52"/>
      <c r="BK16" s="53"/>
      <c r="BL16" s="53"/>
      <c r="BM16" s="52"/>
      <c r="BN16" s="58"/>
      <c r="BO16" s="58"/>
      <c r="BP16" s="52"/>
      <c r="BQ16" s="53"/>
      <c r="BR16" s="53"/>
      <c r="BS16" s="52"/>
      <c r="BT16" s="58"/>
      <c r="BU16" s="58"/>
      <c r="BV16" s="52"/>
      <c r="BW16" s="53"/>
      <c r="BX16" s="53"/>
      <c r="BY16" s="52"/>
      <c r="BZ16" s="58"/>
      <c r="CA16" s="58"/>
      <c r="CB16" s="52"/>
      <c r="CC16" s="53"/>
      <c r="CD16" s="53"/>
      <c r="CE16" s="52"/>
      <c r="CF16" s="58"/>
      <c r="CG16" s="58"/>
      <c r="CH16" s="52"/>
      <c r="CI16" s="53"/>
      <c r="CJ16" s="53"/>
      <c r="CK16" s="52"/>
      <c r="CL16" s="58"/>
      <c r="CM16" s="58"/>
      <c r="CN16" s="52"/>
      <c r="CO16" s="53"/>
      <c r="CP16" s="53"/>
      <c r="CQ16" s="52"/>
      <c r="CR16" s="58"/>
      <c r="CS16" s="58"/>
      <c r="CT16" s="52"/>
      <c r="CU16" s="53"/>
      <c r="CV16" s="53"/>
      <c r="CW16" s="52"/>
      <c r="CX16" s="58"/>
      <c r="CY16" s="58"/>
      <c r="CZ16" s="52"/>
      <c r="DA16" s="53"/>
      <c r="DB16" s="53"/>
      <c r="DC16" s="52"/>
      <c r="DD16" s="58"/>
      <c r="DE16" s="58"/>
      <c r="DF16" s="52"/>
      <c r="DG16" s="53"/>
      <c r="DH16" s="53"/>
      <c r="DI16" s="52"/>
      <c r="DJ16" s="58"/>
      <c r="DK16" s="58"/>
      <c r="DL16" s="52"/>
      <c r="DM16" s="53"/>
      <c r="DN16" s="53"/>
      <c r="DO16" s="52"/>
      <c r="DP16" s="58"/>
      <c r="DQ16" s="58"/>
      <c r="DR16" s="52"/>
      <c r="DS16" s="53"/>
      <c r="DT16" s="53"/>
      <c r="DU16" s="52"/>
      <c r="DV16" s="58"/>
      <c r="DW16" s="58"/>
      <c r="DX16" s="52"/>
      <c r="DY16" s="53"/>
      <c r="DZ16" s="53"/>
      <c r="EA16" s="52"/>
      <c r="EB16" s="58"/>
      <c r="EC16" s="58"/>
      <c r="ED16" s="52"/>
      <c r="EE16" s="53"/>
      <c r="EF16" s="53"/>
      <c r="EG16" s="52"/>
      <c r="EH16" s="58"/>
      <c r="EI16" s="58"/>
      <c r="EJ16" s="52"/>
      <c r="EK16" s="53"/>
      <c r="EL16" s="53"/>
      <c r="EM16" s="52"/>
      <c r="EN16" s="58"/>
      <c r="EP16" s="52"/>
      <c r="EQ16" s="53"/>
      <c r="ER16" s="53"/>
      <c r="ES16" s="52"/>
      <c r="ET16" s="58"/>
      <c r="EV16" s="123"/>
    </row>
    <row r="17" spans="1:152">
      <c r="A17" s="304" t="s">
        <v>327</v>
      </c>
      <c r="B17" s="52" t="s">
        <v>235</v>
      </c>
      <c r="C17" s="53">
        <f>+C18+C19+C24+C29+C30+C31</f>
        <v>958.73461358125451</v>
      </c>
      <c r="D17" s="53"/>
      <c r="E17" s="52" t="s">
        <v>264</v>
      </c>
      <c r="F17" s="58">
        <f>+F18+F19+F24+F29+F30+F31</f>
        <v>3778.5367522048091</v>
      </c>
      <c r="G17" s="58"/>
      <c r="H17" s="52" t="s">
        <v>235</v>
      </c>
      <c r="I17" s="53">
        <f>+I18+I19+I24+I29+I30+I31</f>
        <v>940.70658078225358</v>
      </c>
      <c r="J17" s="53"/>
      <c r="K17" s="52" t="s">
        <v>264</v>
      </c>
      <c r="L17" s="58">
        <f>+L18+L19+L24+L29+L30+L31</f>
        <v>3833.3667475951256</v>
      </c>
      <c r="M17" s="58"/>
      <c r="N17" s="52" t="s">
        <v>235</v>
      </c>
      <c r="O17" s="53">
        <f>+O18+O19+O24+O29+O30+O31</f>
        <v>1009.6354904046503</v>
      </c>
      <c r="P17" s="53"/>
      <c r="Q17" s="52" t="s">
        <v>264</v>
      </c>
      <c r="R17" s="58">
        <f>+R18+R19+R24+R29+R30+R31</f>
        <v>4116.7432661921448</v>
      </c>
      <c r="S17" s="58"/>
      <c r="T17" s="52" t="s">
        <v>235</v>
      </c>
      <c r="U17" s="53">
        <f>+U18+U19+U24+U29+U30+U31</f>
        <v>1085.6440224408484</v>
      </c>
      <c r="V17" s="53"/>
      <c r="W17" s="52" t="s">
        <v>264</v>
      </c>
      <c r="X17" s="58">
        <f>+X18+X19+X24+X29+X30+X31</f>
        <v>4077.0041422987833</v>
      </c>
      <c r="Y17" s="58"/>
      <c r="Z17" s="52" t="s">
        <v>235</v>
      </c>
      <c r="AA17" s="53">
        <f>+AA18+AA19+AA24+AA29+AA30+AA31</f>
        <v>1318.0880599424265</v>
      </c>
      <c r="AB17" s="53"/>
      <c r="AC17" s="52" t="s">
        <v>264</v>
      </c>
      <c r="AD17" s="58">
        <f>+AD18+AD19+AD24+AD29+AD30+AD31</f>
        <v>4542.3887351088688</v>
      </c>
      <c r="AE17" s="58"/>
      <c r="AF17" s="52" t="s">
        <v>235</v>
      </c>
      <c r="AG17" s="53">
        <f>+AG18+AG19+AG24+AG29+AG30+AG31</f>
        <v>1344.8419292876024</v>
      </c>
      <c r="AH17" s="53"/>
      <c r="AI17" s="52" t="s">
        <v>264</v>
      </c>
      <c r="AJ17" s="58">
        <f>+AJ18+AJ19+AJ24+AJ29+AJ30+AJ31</f>
        <v>4717.760036145276</v>
      </c>
      <c r="AK17" s="58"/>
      <c r="AL17" s="52" t="s">
        <v>235</v>
      </c>
      <c r="AM17" s="53">
        <f>+AM18+AM19+AM24+AM29+AM30+AM31</f>
        <v>1336.400903089286</v>
      </c>
      <c r="AN17" s="53"/>
      <c r="AO17" s="52" t="s">
        <v>264</v>
      </c>
      <c r="AP17" s="58">
        <f>+AP18+AP19+AP24+AP29+AP30+AP31</f>
        <v>4734.3683124178533</v>
      </c>
      <c r="AQ17" s="58"/>
      <c r="AR17" s="52" t="s">
        <v>235</v>
      </c>
      <c r="AS17" s="53">
        <f>+AS18+AS19+AS24+AS29+AS30+AS31</f>
        <v>1326.5821684246237</v>
      </c>
      <c r="AT17" s="53"/>
      <c r="AU17" s="52" t="s">
        <v>264</v>
      </c>
      <c r="AV17" s="58">
        <f>+AV18+AV19+AV24+AV29+AV30+AV31</f>
        <v>4982.2930451712455</v>
      </c>
      <c r="AW17" s="58"/>
      <c r="AX17" s="52" t="s">
        <v>235</v>
      </c>
      <c r="AY17" s="53">
        <f>+AY18+AY19+AY24+AY29+AY30+AY31</f>
        <v>1259.376361846784</v>
      </c>
      <c r="AZ17" s="53"/>
      <c r="BA17" s="52" t="s">
        <v>264</v>
      </c>
      <c r="BB17" s="58">
        <f>+BB18+BB19+BB24+BB29+BB30+BB31</f>
        <v>5427.4943522128451</v>
      </c>
      <c r="BC17" s="58"/>
      <c r="BD17" s="52" t="s">
        <v>235</v>
      </c>
      <c r="BE17" s="53">
        <f>+BE18+BE19+BE24+BE29+BE30+BE31</f>
        <v>1417.4382786290025</v>
      </c>
      <c r="BF17" s="53"/>
      <c r="BG17" s="52" t="s">
        <v>264</v>
      </c>
      <c r="BH17" s="58">
        <f>+BH18+BH19+BH24+BH29+BH30+BH31</f>
        <v>5478.0559629862455</v>
      </c>
      <c r="BI17" s="58"/>
      <c r="BJ17" s="52" t="s">
        <v>235</v>
      </c>
      <c r="BK17" s="53">
        <f>+BK18+BK19+BK24+BK29+BK30+BK31</f>
        <v>1271.9975814420554</v>
      </c>
      <c r="BL17" s="53"/>
      <c r="BM17" s="52" t="s">
        <v>264</v>
      </c>
      <c r="BN17" s="58">
        <f>+BN18+BN19+BN24+BN29+BN30+BN31</f>
        <v>5704.4436853863572</v>
      </c>
      <c r="BO17" s="58"/>
      <c r="BP17" s="52" t="s">
        <v>235</v>
      </c>
      <c r="BQ17" s="53">
        <f>+BQ18+BQ19+BQ24+BQ29+BQ30+BQ31</f>
        <v>1481.2533072671949</v>
      </c>
      <c r="BR17" s="53"/>
      <c r="BS17" s="52" t="s">
        <v>264</v>
      </c>
      <c r="BT17" s="58">
        <f>+BT18+BT19+BT24+BT29+BT30+BT31</f>
        <v>6325.5255670711749</v>
      </c>
      <c r="BU17" s="58"/>
      <c r="BV17" s="52" t="s">
        <v>235</v>
      </c>
      <c r="BW17" s="53">
        <f>+BW18+BW19+BW24+BW29+BW30+BW31</f>
        <v>1404.2555100127772</v>
      </c>
      <c r="BX17" s="53"/>
      <c r="BY17" s="52" t="s">
        <v>264</v>
      </c>
      <c r="BZ17" s="58">
        <f>+BZ18+BZ19+BZ24+BZ29+BZ30+BZ31</f>
        <v>6859.1397213572645</v>
      </c>
      <c r="CA17" s="58"/>
      <c r="CB17" s="52" t="s">
        <v>235</v>
      </c>
      <c r="CC17" s="53">
        <f>+CC18+CC19+CC24+CC29+CC30+CC31</f>
        <v>1658.4487495401243</v>
      </c>
      <c r="CD17" s="53"/>
      <c r="CE17" s="52" t="s">
        <v>264</v>
      </c>
      <c r="CF17" s="58">
        <f>+CF18+CF19+CF24+CF29+CF30+CF31</f>
        <v>7105.6680593862502</v>
      </c>
      <c r="CG17" s="58"/>
      <c r="CH17" s="52" t="s">
        <v>235</v>
      </c>
      <c r="CI17" s="53">
        <f>+CI18+CI19+CI24+CI29+CI30+CI31</f>
        <v>1748.260125617054</v>
      </c>
      <c r="CJ17" s="53"/>
      <c r="CK17" s="52" t="s">
        <v>264</v>
      </c>
      <c r="CL17" s="58">
        <f>+CL18+CL19+CL24+CL29+CL30+CL31</f>
        <v>7040.3482877137967</v>
      </c>
      <c r="CM17" s="58"/>
      <c r="CN17" s="52" t="s">
        <v>235</v>
      </c>
      <c r="CO17" s="53">
        <f>+CO18+CO19+CO24+CO29+CO30+CO31</f>
        <v>1936.9095668848711</v>
      </c>
      <c r="CP17" s="53"/>
      <c r="CQ17" s="52" t="s">
        <v>264</v>
      </c>
      <c r="CR17" s="58">
        <f>+CR18+CR19+CR24+CR29+CR30+CR31</f>
        <v>7945.773980351174</v>
      </c>
      <c r="CS17" s="58"/>
      <c r="CT17" s="52" t="s">
        <v>235</v>
      </c>
      <c r="CU17" s="53">
        <f>+CU18+CU19+CU24+CU29+CU30+CU31</f>
        <v>1630.2898809684461</v>
      </c>
      <c r="CV17" s="53"/>
      <c r="CW17" s="52" t="s">
        <v>264</v>
      </c>
      <c r="CX17" s="58">
        <f>+CX18+CX19+CX24+CX29+CX30+CX31</f>
        <v>8026.908021889295</v>
      </c>
      <c r="CY17" s="58"/>
      <c r="CZ17" s="52" t="s">
        <v>235</v>
      </c>
      <c r="DA17" s="53">
        <f>+DA18+DA19+DA24+DA29+DA30+DA31</f>
        <v>1581.759346183725</v>
      </c>
      <c r="DB17" s="53"/>
      <c r="DC17" s="52" t="s">
        <v>264</v>
      </c>
      <c r="DD17" s="58">
        <f>+DD18+DD19+DD24+DD29+DD30+DD31</f>
        <v>8027.3007474844762</v>
      </c>
      <c r="DE17" s="58"/>
      <c r="DF17" s="52" t="s">
        <v>235</v>
      </c>
      <c r="DG17" s="53">
        <f>+DG18+DG19+DG24+DG29+DG30+DG31</f>
        <v>1805.6199465922577</v>
      </c>
      <c r="DH17" s="53"/>
      <c r="DI17" s="52" t="s">
        <v>264</v>
      </c>
      <c r="DJ17" s="58">
        <f>+DJ18+DJ19+DJ24+DJ29+DJ30+DJ31</f>
        <v>8085.5444735274623</v>
      </c>
      <c r="DK17" s="58"/>
      <c r="DL17" s="52" t="s">
        <v>235</v>
      </c>
      <c r="DM17" s="53">
        <f>+DM18+DM19+DM24+DM29+DM30+DM31</f>
        <v>1835.8914503452804</v>
      </c>
      <c r="DN17" s="53"/>
      <c r="DO17" s="52" t="s">
        <v>264</v>
      </c>
      <c r="DP17" s="58">
        <f>+DP18+DP19+DP24+DP29+DP30+DP31</f>
        <v>8609.9396215040433</v>
      </c>
      <c r="DQ17" s="58"/>
      <c r="DR17" s="52" t="s">
        <v>235</v>
      </c>
      <c r="DS17" s="53">
        <f>+DS18+DS19+DS24+DS29+DS30+DS31</f>
        <v>1807.489859273227</v>
      </c>
      <c r="DT17" s="53"/>
      <c r="DU17" s="52" t="s">
        <v>264</v>
      </c>
      <c r="DV17" s="58">
        <f>+DV18+DV19+DV24+DV29+DV30+DV31</f>
        <v>8609.9396215040433</v>
      </c>
      <c r="DW17" s="58"/>
      <c r="DX17" s="52" t="s">
        <v>235</v>
      </c>
      <c r="DY17" s="53">
        <f>+DY18+DY19+DY24+DY29+DY30+DY31</f>
        <v>2178.355058248585</v>
      </c>
      <c r="DZ17" s="53"/>
      <c r="EA17" s="52" t="s">
        <v>264</v>
      </c>
      <c r="EB17" s="58">
        <f>+EB18+EB19+EB24+EB29+EB30+EB31</f>
        <v>9150.8821745904916</v>
      </c>
      <c r="EC17" s="58"/>
      <c r="ED17" s="52" t="s">
        <v>235</v>
      </c>
      <c r="EE17" s="53">
        <f>+EE18+EE19+EE24+EE29+EE30+EE31</f>
        <v>2128.3446253991665</v>
      </c>
      <c r="EF17" s="53"/>
      <c r="EG17" s="52" t="s">
        <v>264</v>
      </c>
      <c r="EH17" s="58">
        <f>+EH18+EH19+EH24+EH29+EH30+EH31</f>
        <v>13449.914010428338</v>
      </c>
      <c r="EI17" s="58"/>
      <c r="EJ17" s="52" t="s">
        <v>235</v>
      </c>
      <c r="EK17" s="53">
        <f>+EK18+EK19+EK24+EK29+EK30+EK31</f>
        <v>2389.3180889445248</v>
      </c>
      <c r="EL17" s="53"/>
      <c r="EM17" s="52" t="s">
        <v>264</v>
      </c>
      <c r="EN17" s="58">
        <f>+EN18+EN19+EN24+EN29+EN30+EN31</f>
        <v>13745.981929543901</v>
      </c>
      <c r="EP17" s="52" t="s">
        <v>235</v>
      </c>
      <c r="EQ17" s="53">
        <f>+EQ18+EQ19+EQ24+EQ29+EQ30+EQ31</f>
        <v>2177.5511978566069</v>
      </c>
      <c r="ER17" s="53"/>
      <c r="ES17" s="52" t="s">
        <v>264</v>
      </c>
      <c r="ET17" s="58">
        <f>+ET18+ET19+ET24+ET29+ET30+ET31</f>
        <v>13637.856055053902</v>
      </c>
      <c r="EV17" s="58"/>
    </row>
    <row r="18" spans="1:152">
      <c r="A18" s="304" t="s">
        <v>328</v>
      </c>
      <c r="B18" s="54" t="s">
        <v>236</v>
      </c>
      <c r="C18" s="55">
        <f>'App 2'!B83/1000</f>
        <v>0</v>
      </c>
      <c r="D18" s="55"/>
      <c r="E18" s="54" t="s">
        <v>265</v>
      </c>
      <c r="F18" s="55">
        <f>'App 2'!B283/1000</f>
        <v>0</v>
      </c>
      <c r="G18" s="55"/>
      <c r="H18" s="54" t="s">
        <v>236</v>
      </c>
      <c r="I18" s="55">
        <f>'App 2'!C83/1000</f>
        <v>0</v>
      </c>
      <c r="J18" s="55"/>
      <c r="K18" s="54" t="s">
        <v>265</v>
      </c>
      <c r="L18" s="55">
        <f>'App 2'!C283/1000</f>
        <v>0</v>
      </c>
      <c r="M18" s="55"/>
      <c r="N18" s="54" t="s">
        <v>236</v>
      </c>
      <c r="O18" s="55">
        <f>'App 2'!D83/1000</f>
        <v>0</v>
      </c>
      <c r="P18" s="55"/>
      <c r="Q18" s="54" t="s">
        <v>265</v>
      </c>
      <c r="R18" s="55">
        <f>'App 2'!D283/1000</f>
        <v>0</v>
      </c>
      <c r="S18" s="55"/>
      <c r="T18" s="54" t="s">
        <v>236</v>
      </c>
      <c r="U18" s="55">
        <f>'App 2'!E83/1000</f>
        <v>0</v>
      </c>
      <c r="V18" s="55"/>
      <c r="W18" s="54" t="s">
        <v>265</v>
      </c>
      <c r="X18" s="55">
        <f>'App 2'!E283/1000</f>
        <v>0</v>
      </c>
      <c r="Y18" s="55"/>
      <c r="Z18" s="54" t="s">
        <v>236</v>
      </c>
      <c r="AA18" s="55">
        <f>'App 2'!F83/1000</f>
        <v>0</v>
      </c>
      <c r="AB18" s="55"/>
      <c r="AC18" s="54" t="s">
        <v>265</v>
      </c>
      <c r="AD18" s="55">
        <f>'App 2'!F283/1000</f>
        <v>0</v>
      </c>
      <c r="AE18" s="55"/>
      <c r="AF18" s="54" t="s">
        <v>236</v>
      </c>
      <c r="AG18" s="55">
        <f>'App 2'!G83/1000</f>
        <v>0</v>
      </c>
      <c r="AH18" s="55"/>
      <c r="AI18" s="54" t="s">
        <v>265</v>
      </c>
      <c r="AJ18" s="55">
        <f>'App 2'!G283/1000</f>
        <v>0</v>
      </c>
      <c r="AK18" s="55"/>
      <c r="AL18" s="54" t="s">
        <v>236</v>
      </c>
      <c r="AM18" s="55">
        <f>'App 2'!H83/1000</f>
        <v>0</v>
      </c>
      <c r="AN18" s="55"/>
      <c r="AO18" s="54" t="s">
        <v>265</v>
      </c>
      <c r="AP18" s="55">
        <f>'App 2'!H283/1000</f>
        <v>0</v>
      </c>
      <c r="AQ18" s="55"/>
      <c r="AR18" s="54" t="s">
        <v>236</v>
      </c>
      <c r="AS18" s="55">
        <f>'App 2'!I83/1000</f>
        <v>0</v>
      </c>
      <c r="AT18" s="55"/>
      <c r="AU18" s="54" t="s">
        <v>265</v>
      </c>
      <c r="AV18" s="55">
        <f>'App 2'!I283/1000</f>
        <v>0</v>
      </c>
      <c r="AW18" s="55"/>
      <c r="AX18" s="54" t="s">
        <v>236</v>
      </c>
      <c r="AY18" s="55">
        <f>'App 2'!J83/1000</f>
        <v>0</v>
      </c>
      <c r="AZ18" s="55"/>
      <c r="BA18" s="54" t="s">
        <v>265</v>
      </c>
      <c r="BB18" s="55">
        <f>'App 2'!J283/1000</f>
        <v>0</v>
      </c>
      <c r="BC18" s="55"/>
      <c r="BD18" s="54" t="s">
        <v>236</v>
      </c>
      <c r="BE18" s="55">
        <f>'App 2'!K83/1000</f>
        <v>0</v>
      </c>
      <c r="BF18" s="55"/>
      <c r="BG18" s="54" t="s">
        <v>265</v>
      </c>
      <c r="BH18" s="55">
        <f>'App 2'!K283/1000</f>
        <v>0</v>
      </c>
      <c r="BI18" s="55"/>
      <c r="BJ18" s="54" t="s">
        <v>236</v>
      </c>
      <c r="BK18" s="55">
        <f>'App 2'!L83/1000</f>
        <v>0</v>
      </c>
      <c r="BL18" s="55"/>
      <c r="BM18" s="54" t="s">
        <v>265</v>
      </c>
      <c r="BN18" s="55">
        <f>'App 2'!L283/1000</f>
        <v>0</v>
      </c>
      <c r="BO18" s="55"/>
      <c r="BP18" s="54" t="s">
        <v>236</v>
      </c>
      <c r="BQ18" s="55">
        <f>'App 2'!M83/1000</f>
        <v>0</v>
      </c>
      <c r="BR18" s="55"/>
      <c r="BS18" s="54" t="s">
        <v>265</v>
      </c>
      <c r="BT18" s="55">
        <f>'App 2'!M283/1000</f>
        <v>0</v>
      </c>
      <c r="BU18" s="55"/>
      <c r="BV18" s="54" t="s">
        <v>236</v>
      </c>
      <c r="BW18" s="55">
        <f>'App 2'!N83/1000</f>
        <v>0</v>
      </c>
      <c r="BX18" s="55"/>
      <c r="BY18" s="54" t="s">
        <v>265</v>
      </c>
      <c r="BZ18" s="55">
        <f>'App 2'!N283/1000</f>
        <v>0</v>
      </c>
      <c r="CA18" s="55"/>
      <c r="CB18" s="54" t="s">
        <v>236</v>
      </c>
      <c r="CC18" s="55">
        <f>'App 2'!O83/1000</f>
        <v>0</v>
      </c>
      <c r="CD18" s="55"/>
      <c r="CE18" s="54" t="s">
        <v>265</v>
      </c>
      <c r="CF18" s="55">
        <f>'App 2'!O283/1000</f>
        <v>0</v>
      </c>
      <c r="CG18" s="55"/>
      <c r="CH18" s="54" t="s">
        <v>236</v>
      </c>
      <c r="CI18" s="55">
        <f>'App 2'!P83/1000</f>
        <v>0</v>
      </c>
      <c r="CJ18" s="55"/>
      <c r="CK18" s="54" t="s">
        <v>265</v>
      </c>
      <c r="CL18" s="55">
        <f>'App 2'!P283/1000</f>
        <v>0</v>
      </c>
      <c r="CM18" s="55"/>
      <c r="CN18" s="54" t="s">
        <v>236</v>
      </c>
      <c r="CO18" s="55">
        <f>'App 2'!Q83/1000</f>
        <v>0</v>
      </c>
      <c r="CP18" s="55"/>
      <c r="CQ18" s="54" t="s">
        <v>265</v>
      </c>
      <c r="CR18" s="55">
        <f>'App 2'!Q283/1000</f>
        <v>0</v>
      </c>
      <c r="CS18" s="55"/>
      <c r="CT18" s="54" t="s">
        <v>236</v>
      </c>
      <c r="CU18" s="55">
        <f>'App 2'!R83/1000</f>
        <v>0</v>
      </c>
      <c r="CV18" s="55"/>
      <c r="CW18" s="54" t="s">
        <v>265</v>
      </c>
      <c r="CX18" s="55">
        <f>'App 2'!R283/1000</f>
        <v>0</v>
      </c>
      <c r="CY18" s="55"/>
      <c r="CZ18" s="54" t="s">
        <v>236</v>
      </c>
      <c r="DA18" s="55">
        <f>'App 2'!S83/1000</f>
        <v>0</v>
      </c>
      <c r="DB18" s="55"/>
      <c r="DC18" s="54" t="s">
        <v>265</v>
      </c>
      <c r="DD18" s="55">
        <f>'App 2'!S283/1000</f>
        <v>0</v>
      </c>
      <c r="DE18" s="55"/>
      <c r="DF18" s="54" t="s">
        <v>236</v>
      </c>
      <c r="DG18" s="55">
        <f>'App 2'!T83/1000</f>
        <v>0</v>
      </c>
      <c r="DH18" s="55"/>
      <c r="DI18" s="54" t="s">
        <v>265</v>
      </c>
      <c r="DJ18" s="55">
        <f>'App 2'!T283/1000</f>
        <v>0</v>
      </c>
      <c r="DK18" s="55"/>
      <c r="DL18" s="54" t="s">
        <v>236</v>
      </c>
      <c r="DM18" s="55">
        <f>'App 2'!U83/1000</f>
        <v>0</v>
      </c>
      <c r="DN18" s="55"/>
      <c r="DO18" s="54" t="s">
        <v>265</v>
      </c>
      <c r="DP18" s="55">
        <f>'App 2'!V283/1000</f>
        <v>0</v>
      </c>
      <c r="DQ18" s="55"/>
      <c r="DR18" s="54" t="s">
        <v>236</v>
      </c>
      <c r="DS18" s="55">
        <f>'App 2'!V83/1000</f>
        <v>0</v>
      </c>
      <c r="DT18" s="55"/>
      <c r="DU18" s="54" t="s">
        <v>265</v>
      </c>
      <c r="DV18" s="55">
        <f>'App 2'!V283/1000</f>
        <v>0</v>
      </c>
      <c r="DW18" s="55"/>
      <c r="DX18" s="54" t="s">
        <v>236</v>
      </c>
      <c r="DY18" s="55">
        <f>'App 2'!W83/1000</f>
        <v>0</v>
      </c>
      <c r="DZ18" s="55"/>
      <c r="EA18" s="54" t="s">
        <v>265</v>
      </c>
      <c r="EB18" s="55">
        <f>'App 2'!W283/1000</f>
        <v>0</v>
      </c>
      <c r="EC18" s="55"/>
      <c r="ED18" s="54" t="s">
        <v>236</v>
      </c>
      <c r="EE18" s="55">
        <f>'App 2'!X83/1000</f>
        <v>0</v>
      </c>
      <c r="EF18" s="55"/>
      <c r="EG18" s="54" t="s">
        <v>265</v>
      </c>
      <c r="EH18" s="55">
        <f>'App 2'!X283/1000</f>
        <v>0</v>
      </c>
      <c r="EI18" s="55"/>
      <c r="EJ18" s="54" t="s">
        <v>236</v>
      </c>
      <c r="EK18" s="55">
        <f>'App 2'!Y83/1000</f>
        <v>0</v>
      </c>
      <c r="EL18" s="55"/>
      <c r="EM18" s="54" t="s">
        <v>265</v>
      </c>
      <c r="EN18" s="55">
        <f>'App 2'!Y283/1000</f>
        <v>0</v>
      </c>
      <c r="EP18" s="54" t="s">
        <v>236</v>
      </c>
      <c r="EQ18" s="55">
        <f>'App 2'!Z83/1000</f>
        <v>0</v>
      </c>
      <c r="ER18" s="55"/>
      <c r="ES18" s="54" t="s">
        <v>265</v>
      </c>
      <c r="ET18" s="55">
        <f>'App 2'!Z283/1000</f>
        <v>0</v>
      </c>
    </row>
    <row r="19" spans="1:152">
      <c r="A19" s="304" t="s">
        <v>329</v>
      </c>
      <c r="B19" s="54" t="s">
        <v>237</v>
      </c>
      <c r="C19" s="55">
        <f>SUM(C20:C23)</f>
        <v>838.83446733625055</v>
      </c>
      <c r="D19" s="55"/>
      <c r="E19" s="54" t="s">
        <v>266</v>
      </c>
      <c r="F19" s="55">
        <f>+SUM(F20:F23)</f>
        <v>34.619139992795766</v>
      </c>
      <c r="G19" s="55"/>
      <c r="H19" s="54" t="s">
        <v>237</v>
      </c>
      <c r="I19" s="55">
        <f>SUM(I20:I23)</f>
        <v>769.57172152254157</v>
      </c>
      <c r="J19" s="55"/>
      <c r="K19" s="54" t="s">
        <v>266</v>
      </c>
      <c r="L19" s="55">
        <f>+SUM(L20:L23)</f>
        <v>38.953603910391102</v>
      </c>
      <c r="M19" s="55"/>
      <c r="N19" s="54" t="s">
        <v>237</v>
      </c>
      <c r="O19" s="55">
        <f>SUM(O20:O23)</f>
        <v>807.5211073395518</v>
      </c>
      <c r="P19" s="55"/>
      <c r="Q19" s="54" t="s">
        <v>266</v>
      </c>
      <c r="R19" s="55">
        <f>+SUM(R20:R23)</f>
        <v>63.362261733946177</v>
      </c>
      <c r="S19" s="55"/>
      <c r="T19" s="54" t="s">
        <v>237</v>
      </c>
      <c r="U19" s="55">
        <f>SUM(U20:U23)</f>
        <v>837.06990188242457</v>
      </c>
      <c r="V19" s="55"/>
      <c r="W19" s="54" t="s">
        <v>266</v>
      </c>
      <c r="X19" s="55">
        <f>+SUM(X20:X23)</f>
        <v>63.78350356260254</v>
      </c>
      <c r="Y19" s="55"/>
      <c r="Z19" s="54" t="s">
        <v>237</v>
      </c>
      <c r="AA19" s="55">
        <f>SUM(AA20:AA23)</f>
        <v>1033.3459523049357</v>
      </c>
      <c r="AB19" s="55"/>
      <c r="AC19" s="54" t="s">
        <v>266</v>
      </c>
      <c r="AD19" s="55">
        <f>+SUM(AD20:AD23)</f>
        <v>129.9891504023401</v>
      </c>
      <c r="AE19" s="55"/>
      <c r="AF19" s="54" t="s">
        <v>237</v>
      </c>
      <c r="AG19" s="55">
        <f>SUM(AG20:AG23)</f>
        <v>988.2681117842742</v>
      </c>
      <c r="AH19" s="55"/>
      <c r="AI19" s="54" t="s">
        <v>266</v>
      </c>
      <c r="AJ19" s="55">
        <f>+SUM(AJ20:AJ23)</f>
        <v>157.9018183858239</v>
      </c>
      <c r="AK19" s="55"/>
      <c r="AL19" s="54" t="s">
        <v>237</v>
      </c>
      <c r="AM19" s="55">
        <f>SUM(AM20:AM23)</f>
        <v>981.12370212851806</v>
      </c>
      <c r="AN19" s="55"/>
      <c r="AO19" s="54" t="s">
        <v>266</v>
      </c>
      <c r="AP19" s="55">
        <f>+SUM(AP20:AP23)</f>
        <v>111.64220926987153</v>
      </c>
      <c r="AQ19" s="55"/>
      <c r="AR19" s="54" t="s">
        <v>237</v>
      </c>
      <c r="AS19" s="55">
        <f>SUM(AS20:AS23)</f>
        <v>989.40109801788981</v>
      </c>
      <c r="AT19" s="55"/>
      <c r="AU19" s="54" t="s">
        <v>266</v>
      </c>
      <c r="AV19" s="55">
        <f>+SUM(AV20:AV23)</f>
        <v>319.98729169818142</v>
      </c>
      <c r="AW19" s="55"/>
      <c r="AX19" s="54" t="s">
        <v>237</v>
      </c>
      <c r="AY19" s="55">
        <f>SUM(AY20:AY23)</f>
        <v>895.86711125479542</v>
      </c>
      <c r="AZ19" s="55"/>
      <c r="BA19" s="54" t="s">
        <v>266</v>
      </c>
      <c r="BB19" s="55">
        <f>+SUM(BB20:BB23)</f>
        <v>480.17698314788549</v>
      </c>
      <c r="BC19" s="55"/>
      <c r="BD19" s="54" t="s">
        <v>237</v>
      </c>
      <c r="BE19" s="55">
        <f>SUM(BE20:BE23)</f>
        <v>992.65966609669431</v>
      </c>
      <c r="BF19" s="55"/>
      <c r="BG19" s="54" t="s">
        <v>266</v>
      </c>
      <c r="BH19" s="55">
        <f>+SUM(BH20:BH23)</f>
        <v>495.59103171067898</v>
      </c>
      <c r="BI19" s="55"/>
      <c r="BJ19" s="54" t="s">
        <v>237</v>
      </c>
      <c r="BK19" s="55">
        <f>SUM(BK20:BK23)</f>
        <v>906.65114347098074</v>
      </c>
      <c r="BL19" s="55"/>
      <c r="BM19" s="54" t="s">
        <v>266</v>
      </c>
      <c r="BN19" s="55">
        <f>+SUM(BN20:BN23)</f>
        <v>610.62048015554205</v>
      </c>
      <c r="BO19" s="55"/>
      <c r="BP19" s="54" t="s">
        <v>237</v>
      </c>
      <c r="BQ19" s="55">
        <f>SUM(BQ20:BQ23)</f>
        <v>1101.5204968563989</v>
      </c>
      <c r="BR19" s="55"/>
      <c r="BS19" s="54" t="s">
        <v>266</v>
      </c>
      <c r="BT19" s="55">
        <f>+SUM(BT20:BT23)</f>
        <v>987.79105912620446</v>
      </c>
      <c r="BU19" s="55"/>
      <c r="BV19" s="54" t="s">
        <v>237</v>
      </c>
      <c r="BW19" s="55">
        <f>SUM(BW20:BW23)</f>
        <v>1100.3825361912975</v>
      </c>
      <c r="BX19" s="55"/>
      <c r="BY19" s="54" t="s">
        <v>266</v>
      </c>
      <c r="BZ19" s="55">
        <f>+SUM(BZ20:BZ23)</f>
        <v>1151.2026597406903</v>
      </c>
      <c r="CA19" s="55"/>
      <c r="CB19" s="54" t="s">
        <v>237</v>
      </c>
      <c r="CC19" s="55">
        <f>SUM(CC20:CC23)</f>
        <v>1300.7778520348522</v>
      </c>
      <c r="CD19" s="55"/>
      <c r="CE19" s="54" t="s">
        <v>266</v>
      </c>
      <c r="CF19" s="55">
        <f>+SUM(CF20:CF23)</f>
        <v>1120.8141182160357</v>
      </c>
      <c r="CG19" s="55"/>
      <c r="CH19" s="54" t="s">
        <v>237</v>
      </c>
      <c r="CI19" s="55">
        <f>SUM(CI20:CI23)</f>
        <v>1331.3483121399925</v>
      </c>
      <c r="CJ19" s="55"/>
      <c r="CK19" s="54" t="s">
        <v>266</v>
      </c>
      <c r="CL19" s="55">
        <f>+SUM(CL20:CL23)</f>
        <v>1101.7695469260543</v>
      </c>
      <c r="CM19" s="55"/>
      <c r="CN19" s="54" t="s">
        <v>237</v>
      </c>
      <c r="CO19" s="55">
        <f>SUM(CO20:CO23)</f>
        <v>1519.3467888120201</v>
      </c>
      <c r="CP19" s="55"/>
      <c r="CQ19" s="54" t="s">
        <v>266</v>
      </c>
      <c r="CR19" s="55">
        <f>+SUM(CR20:CR23)</f>
        <v>1446.6694134297827</v>
      </c>
      <c r="CS19" s="55"/>
      <c r="CT19" s="54" t="s">
        <v>237</v>
      </c>
      <c r="CU19" s="55">
        <f>SUM(CU20:CU23)</f>
        <v>1224.7707473690648</v>
      </c>
      <c r="CV19" s="55"/>
      <c r="CW19" s="54" t="s">
        <v>266</v>
      </c>
      <c r="CX19" s="55">
        <f>+SUM(CX20:CX23)</f>
        <v>1589.5659491018487</v>
      </c>
      <c r="CY19" s="55"/>
      <c r="CZ19" s="54" t="s">
        <v>237</v>
      </c>
      <c r="DA19" s="55">
        <f>SUM(DA20:DA23)</f>
        <v>1203.1648175460136</v>
      </c>
      <c r="DB19" s="55"/>
      <c r="DC19" s="54" t="s">
        <v>266</v>
      </c>
      <c r="DD19" s="55">
        <f>+SUM(DD20:DD23)</f>
        <v>1877.3520186494804</v>
      </c>
      <c r="DE19" s="55"/>
      <c r="DF19" s="54" t="s">
        <v>237</v>
      </c>
      <c r="DG19" s="55">
        <f>SUM(DG20:DG23)</f>
        <v>1420.8129141933471</v>
      </c>
      <c r="DH19" s="55"/>
      <c r="DI19" s="54" t="s">
        <v>266</v>
      </c>
      <c r="DJ19" s="55">
        <f>+SUM(DJ20:DJ23)</f>
        <v>1921.947303158398</v>
      </c>
      <c r="DK19" s="55"/>
      <c r="DL19" s="54" t="s">
        <v>237</v>
      </c>
      <c r="DM19" s="55">
        <f>SUM(DM20:DM23)</f>
        <v>1471.5685258964811</v>
      </c>
      <c r="DN19" s="55"/>
      <c r="DO19" s="54" t="s">
        <v>266</v>
      </c>
      <c r="DP19" s="55">
        <f>+SUM(DP20:DP23)</f>
        <v>1953.7979142649135</v>
      </c>
      <c r="DQ19" s="55"/>
      <c r="DR19" s="54" t="s">
        <v>237</v>
      </c>
      <c r="DS19" s="55">
        <f>SUM(DS20:DS23)</f>
        <v>1443.1669348244277</v>
      </c>
      <c r="DT19" s="55"/>
      <c r="DU19" s="54" t="s">
        <v>266</v>
      </c>
      <c r="DV19" s="55">
        <f>+SUM(DV20:DV23)</f>
        <v>1953.7979142649135</v>
      </c>
      <c r="DW19" s="55"/>
      <c r="DX19" s="54" t="s">
        <v>237</v>
      </c>
      <c r="DY19" s="55">
        <f>SUM(DY20:DY23)</f>
        <v>1768.3559331533304</v>
      </c>
      <c r="DZ19" s="55"/>
      <c r="EA19" s="54" t="s">
        <v>266</v>
      </c>
      <c r="EB19" s="55">
        <f>+SUM(EB20:EB23)</f>
        <v>2158.0488873956274</v>
      </c>
      <c r="EC19" s="55"/>
      <c r="ED19" s="54" t="s">
        <v>237</v>
      </c>
      <c r="EE19" s="55">
        <f>SUM(EE20:EE23)</f>
        <v>1704.0905401777945</v>
      </c>
      <c r="EF19" s="55"/>
      <c r="EG19" s="54" t="s">
        <v>266</v>
      </c>
      <c r="EH19" s="55">
        <f>+SUM(EH20:EH23)</f>
        <v>1847.6387997382224</v>
      </c>
      <c r="EI19" s="55"/>
      <c r="EJ19" s="54" t="s">
        <v>237</v>
      </c>
      <c r="EK19" s="55">
        <f>SUM(EK20:EK23)</f>
        <v>1989.0847826037309</v>
      </c>
      <c r="EL19" s="55"/>
      <c r="EM19" s="54" t="s">
        <v>266</v>
      </c>
      <c r="EN19" s="55">
        <f>+SUM(EN20:EN23)</f>
        <v>1933.8585616991372</v>
      </c>
      <c r="EP19" s="54" t="s">
        <v>237</v>
      </c>
      <c r="EQ19" s="55">
        <f>SUM(EQ20:EQ23)</f>
        <v>1746.1216477617374</v>
      </c>
      <c r="ER19" s="55"/>
      <c r="ES19" s="54" t="s">
        <v>266</v>
      </c>
      <c r="ET19" s="55">
        <f>+SUM(ET20:ET23)</f>
        <v>1965.0466169425338</v>
      </c>
    </row>
    <row r="20" spans="1:152">
      <c r="A20" s="304" t="s">
        <v>330</v>
      </c>
      <c r="B20" s="57" t="s">
        <v>238</v>
      </c>
      <c r="C20" s="55">
        <f>+'App 2'!B85/1000</f>
        <v>0</v>
      </c>
      <c r="D20" s="55"/>
      <c r="E20" s="57" t="s">
        <v>267</v>
      </c>
      <c r="F20" s="55">
        <f>'App 2'!B285/1000</f>
        <v>0</v>
      </c>
      <c r="G20" s="55"/>
      <c r="H20" s="57" t="s">
        <v>238</v>
      </c>
      <c r="I20" s="55">
        <f>+'App 2'!C85/1000</f>
        <v>0</v>
      </c>
      <c r="J20" s="55"/>
      <c r="K20" s="57" t="s">
        <v>267</v>
      </c>
      <c r="L20" s="55">
        <f>'App 2'!C285/1000</f>
        <v>0</v>
      </c>
      <c r="M20" s="55"/>
      <c r="N20" s="57" t="s">
        <v>238</v>
      </c>
      <c r="O20" s="55">
        <f>+'App 2'!D85/1000</f>
        <v>0</v>
      </c>
      <c r="P20" s="55"/>
      <c r="Q20" s="57" t="s">
        <v>267</v>
      </c>
      <c r="R20" s="55">
        <f>'App 2'!D285/1000</f>
        <v>0</v>
      </c>
      <c r="S20" s="55"/>
      <c r="T20" s="57" t="s">
        <v>238</v>
      </c>
      <c r="U20" s="55">
        <f>+'App 2'!E85/1000</f>
        <v>0</v>
      </c>
      <c r="V20" s="55"/>
      <c r="W20" s="57" t="s">
        <v>267</v>
      </c>
      <c r="X20" s="55">
        <f>'App 2'!E285/1000</f>
        <v>0</v>
      </c>
      <c r="Y20" s="55"/>
      <c r="Z20" s="57" t="s">
        <v>238</v>
      </c>
      <c r="AA20" s="55">
        <f>+'App 2'!F85/1000</f>
        <v>0</v>
      </c>
      <c r="AB20" s="55"/>
      <c r="AC20" s="57" t="s">
        <v>267</v>
      </c>
      <c r="AD20" s="55">
        <f>'App 2'!F285/1000</f>
        <v>0</v>
      </c>
      <c r="AE20" s="55"/>
      <c r="AF20" s="57" t="s">
        <v>238</v>
      </c>
      <c r="AG20" s="55">
        <f>+'App 2'!G85/1000</f>
        <v>0</v>
      </c>
      <c r="AH20" s="55"/>
      <c r="AI20" s="57" t="s">
        <v>267</v>
      </c>
      <c r="AJ20" s="55">
        <f>'App 2'!G285/1000</f>
        <v>71.339309970116815</v>
      </c>
      <c r="AK20" s="55"/>
      <c r="AL20" s="57" t="s">
        <v>238</v>
      </c>
      <c r="AM20" s="55">
        <f>+'App 2'!H85/1000</f>
        <v>0</v>
      </c>
      <c r="AN20" s="55"/>
      <c r="AO20" s="57" t="s">
        <v>267</v>
      </c>
      <c r="AP20" s="55">
        <f>'App 2'!H285/1000</f>
        <v>0</v>
      </c>
      <c r="AQ20" s="55"/>
      <c r="AR20" s="57" t="s">
        <v>238</v>
      </c>
      <c r="AS20" s="55">
        <f>+'App 2'!I85/1000</f>
        <v>0</v>
      </c>
      <c r="AT20" s="55"/>
      <c r="AU20" s="57" t="s">
        <v>267</v>
      </c>
      <c r="AV20" s="55">
        <f>'App 2'!I285/1000</f>
        <v>222.16073630186082</v>
      </c>
      <c r="AW20" s="55"/>
      <c r="AX20" s="57" t="s">
        <v>238</v>
      </c>
      <c r="AY20" s="55">
        <f>+'App 2'!J85/1000</f>
        <v>0</v>
      </c>
      <c r="AZ20" s="55"/>
      <c r="BA20" s="57" t="s">
        <v>267</v>
      </c>
      <c r="BB20" s="55">
        <f>'App 2'!J285/1000</f>
        <v>336.9865670569643</v>
      </c>
      <c r="BC20" s="55"/>
      <c r="BD20" s="57" t="s">
        <v>238</v>
      </c>
      <c r="BE20" s="55">
        <f>+'App 2'!K85/1000</f>
        <v>0</v>
      </c>
      <c r="BF20" s="55"/>
      <c r="BG20" s="57" t="s">
        <v>267</v>
      </c>
      <c r="BH20" s="55">
        <f>'App 2'!K285/1000</f>
        <v>321.85016342070372</v>
      </c>
      <c r="BI20" s="55"/>
      <c r="BJ20" s="57" t="s">
        <v>238</v>
      </c>
      <c r="BK20" s="55">
        <f>+'App 2'!L85/1000</f>
        <v>0</v>
      </c>
      <c r="BL20" s="55"/>
      <c r="BM20" s="57" t="s">
        <v>267</v>
      </c>
      <c r="BN20" s="55">
        <f>'App 2'!L285/1000</f>
        <v>406.57050061286816</v>
      </c>
      <c r="BO20" s="55"/>
      <c r="BP20" s="57" t="s">
        <v>238</v>
      </c>
      <c r="BQ20" s="55">
        <f>+'App 2'!M85/1000</f>
        <v>0</v>
      </c>
      <c r="BR20" s="55"/>
      <c r="BS20" s="57" t="s">
        <v>267</v>
      </c>
      <c r="BT20" s="55">
        <f>'App 2'!M285/1000</f>
        <v>816.9549584568291</v>
      </c>
      <c r="BU20" s="55"/>
      <c r="BV20" s="57" t="s">
        <v>238</v>
      </c>
      <c r="BW20" s="55">
        <f>+'App 2'!N85/1000</f>
        <v>0</v>
      </c>
      <c r="BX20" s="55"/>
      <c r="BY20" s="57" t="s">
        <v>267</v>
      </c>
      <c r="BZ20" s="55">
        <f>'App 2'!N285/1000</f>
        <v>989.83132821473919</v>
      </c>
      <c r="CA20" s="55"/>
      <c r="CB20" s="57" t="s">
        <v>238</v>
      </c>
      <c r="CC20" s="55">
        <f>+'App 2'!O85/1000</f>
        <v>0</v>
      </c>
      <c r="CD20" s="55"/>
      <c r="CE20" s="57" t="s">
        <v>267</v>
      </c>
      <c r="CF20" s="55">
        <f>'App 2'!O285/1000</f>
        <v>966.64310478306231</v>
      </c>
      <c r="CG20" s="55"/>
      <c r="CH20" s="57" t="s">
        <v>238</v>
      </c>
      <c r="CI20" s="55">
        <f>+'App 2'!P85/1000</f>
        <v>0</v>
      </c>
      <c r="CJ20" s="55"/>
      <c r="CK20" s="57" t="s">
        <v>267</v>
      </c>
      <c r="CL20" s="55">
        <f>'App 2'!P285/1000</f>
        <v>965.04622529904043</v>
      </c>
      <c r="CM20" s="55"/>
      <c r="CN20" s="57" t="s">
        <v>238</v>
      </c>
      <c r="CO20" s="55">
        <f>+'App 2'!Q85/1000</f>
        <v>0</v>
      </c>
      <c r="CP20" s="55"/>
      <c r="CQ20" s="57" t="s">
        <v>267</v>
      </c>
      <c r="CR20" s="55">
        <f>'App 2'!Q285/1000</f>
        <v>1302.1395894683083</v>
      </c>
      <c r="CS20" s="55"/>
      <c r="CT20" s="57" t="s">
        <v>238</v>
      </c>
      <c r="CU20" s="55">
        <f>+'App 2'!R85/1000</f>
        <v>0</v>
      </c>
      <c r="CV20" s="55"/>
      <c r="CW20" s="57" t="s">
        <v>267</v>
      </c>
      <c r="CX20" s="55">
        <f>'App 2'!R285/1000</f>
        <v>1448.9446330080611</v>
      </c>
      <c r="CY20" s="55"/>
      <c r="CZ20" s="57" t="s">
        <v>238</v>
      </c>
      <c r="DA20" s="55">
        <f>+'App 2'!S85/1000</f>
        <v>0</v>
      </c>
      <c r="DB20" s="55"/>
      <c r="DC20" s="57" t="s">
        <v>267</v>
      </c>
      <c r="DD20" s="55">
        <f>'App 2'!S285/1000</f>
        <v>1772.6843899999999</v>
      </c>
      <c r="DE20" s="55"/>
      <c r="DF20" s="57" t="s">
        <v>238</v>
      </c>
      <c r="DG20" s="55">
        <f>+'App 2'!T85/1000</f>
        <v>0</v>
      </c>
      <c r="DH20" s="55"/>
      <c r="DI20" s="57" t="s">
        <v>267</v>
      </c>
      <c r="DJ20" s="55">
        <f>'App 2'!T285/1000</f>
        <v>1770.75451</v>
      </c>
      <c r="DK20" s="55"/>
      <c r="DL20" s="57" t="s">
        <v>238</v>
      </c>
      <c r="DM20" s="55">
        <f>+'App 2'!U85/1000</f>
        <v>0</v>
      </c>
      <c r="DN20" s="55"/>
      <c r="DO20" s="57" t="s">
        <v>267</v>
      </c>
      <c r="DP20" s="55">
        <f>'App 2'!V285/1000</f>
        <v>1771.9165500000001</v>
      </c>
      <c r="DQ20" s="55"/>
      <c r="DR20" s="57" t="s">
        <v>238</v>
      </c>
      <c r="DS20" s="55">
        <f>+'App 2'!V85/1000</f>
        <v>0</v>
      </c>
      <c r="DT20" s="55"/>
      <c r="DU20" s="57" t="s">
        <v>267</v>
      </c>
      <c r="DV20" s="55">
        <f>'App 2'!V285/1000</f>
        <v>1771.9165500000001</v>
      </c>
      <c r="DW20" s="55"/>
      <c r="DX20" s="57" t="s">
        <v>238</v>
      </c>
      <c r="DY20" s="55">
        <f>+'App 2'!W85/1000</f>
        <v>0</v>
      </c>
      <c r="DZ20" s="55"/>
      <c r="EA20" s="57" t="s">
        <v>267</v>
      </c>
      <c r="EB20" s="55">
        <f>'App 2'!W285/1000</f>
        <v>1928.27676</v>
      </c>
      <c r="EC20" s="55"/>
      <c r="ED20" s="57" t="s">
        <v>238</v>
      </c>
      <c r="EE20" s="55">
        <f>+'App 2'!X85/1000</f>
        <v>0</v>
      </c>
      <c r="EF20" s="55"/>
      <c r="EG20" s="57" t="s">
        <v>267</v>
      </c>
      <c r="EH20" s="55">
        <f>'App 2'!X285/1000</f>
        <v>1654.1505099999999</v>
      </c>
      <c r="EI20" s="55"/>
      <c r="EJ20" s="57" t="s">
        <v>238</v>
      </c>
      <c r="EK20" s="55">
        <f>+'App 2'!Y85/1000</f>
        <v>0</v>
      </c>
      <c r="EL20" s="55"/>
      <c r="EM20" s="57" t="s">
        <v>267</v>
      </c>
      <c r="EN20" s="55">
        <f>'App 2'!Y285/1000</f>
        <v>1648.9960100000001</v>
      </c>
      <c r="EP20" s="57" t="s">
        <v>238</v>
      </c>
      <c r="EQ20" s="55">
        <f>+'App 2'!Z85/1000</f>
        <v>0</v>
      </c>
      <c r="ER20" s="55"/>
      <c r="ES20" s="57" t="s">
        <v>267</v>
      </c>
      <c r="ET20" s="55">
        <f>'App 2'!Z285/1000</f>
        <v>1725.4341200000001</v>
      </c>
    </row>
    <row r="21" spans="1:152">
      <c r="A21" s="304" t="s">
        <v>331</v>
      </c>
      <c r="B21" s="57" t="s">
        <v>239</v>
      </c>
      <c r="C21" s="55">
        <f>+'App 2'!B91/1000</f>
        <v>503.43756508856887</v>
      </c>
      <c r="D21" s="55"/>
      <c r="E21" s="57" t="s">
        <v>268</v>
      </c>
      <c r="F21" s="55">
        <f>'App 2'!B291/1000</f>
        <v>34.619139992795766</v>
      </c>
      <c r="G21" s="55"/>
      <c r="H21" s="57" t="s">
        <v>239</v>
      </c>
      <c r="I21" s="55">
        <f>+'App 2'!C91/1000</f>
        <v>460.25059688652431</v>
      </c>
      <c r="J21" s="55"/>
      <c r="K21" s="57" t="s">
        <v>268</v>
      </c>
      <c r="L21" s="55">
        <f>'App 2'!C291/1000</f>
        <v>38.953603910391102</v>
      </c>
      <c r="M21" s="55"/>
      <c r="N21" s="57" t="s">
        <v>239</v>
      </c>
      <c r="O21" s="55">
        <f>+'App 2'!D91/1000</f>
        <v>469.37901839654029</v>
      </c>
      <c r="P21" s="55"/>
      <c r="Q21" s="57" t="s">
        <v>268</v>
      </c>
      <c r="R21" s="55">
        <f>'App 2'!D291/1000</f>
        <v>63.362261733946177</v>
      </c>
      <c r="S21" s="55"/>
      <c r="T21" s="57" t="s">
        <v>239</v>
      </c>
      <c r="U21" s="55">
        <f>+'App 2'!E91/1000</f>
        <v>451.50886753436049</v>
      </c>
      <c r="V21" s="55"/>
      <c r="W21" s="57" t="s">
        <v>268</v>
      </c>
      <c r="X21" s="55">
        <f>'App 2'!E291/1000</f>
        <v>63.78350356260254</v>
      </c>
      <c r="Y21" s="55"/>
      <c r="Z21" s="57" t="s">
        <v>239</v>
      </c>
      <c r="AA21" s="55">
        <f>+'App 2'!F91/1000</f>
        <v>500.26784670833456</v>
      </c>
      <c r="AB21" s="55"/>
      <c r="AC21" s="57" t="s">
        <v>268</v>
      </c>
      <c r="AD21" s="55">
        <f>'App 2'!F291/1000</f>
        <v>129.9891504023401</v>
      </c>
      <c r="AE21" s="55"/>
      <c r="AF21" s="57" t="s">
        <v>239</v>
      </c>
      <c r="AG21" s="55">
        <f>+'App 2'!G91/1000</f>
        <v>404.79051246877253</v>
      </c>
      <c r="AH21" s="55"/>
      <c r="AI21" s="57" t="s">
        <v>268</v>
      </c>
      <c r="AJ21" s="55">
        <f>'App 2'!G291/1000</f>
        <v>86.5625084157071</v>
      </c>
      <c r="AK21" s="55"/>
      <c r="AL21" s="57" t="s">
        <v>239</v>
      </c>
      <c r="AM21" s="55">
        <f>+'App 2'!H91/1000</f>
        <v>439.54853174847511</v>
      </c>
      <c r="AN21" s="55"/>
      <c r="AO21" s="57" t="s">
        <v>268</v>
      </c>
      <c r="AP21" s="55">
        <f>'App 2'!H291/1000</f>
        <v>111.64220926987153</v>
      </c>
      <c r="AQ21" s="55"/>
      <c r="AR21" s="57" t="s">
        <v>239</v>
      </c>
      <c r="AS21" s="55">
        <f>+'App 2'!I91/1000</f>
        <v>398.82465897018386</v>
      </c>
      <c r="AT21" s="55"/>
      <c r="AU21" s="57" t="s">
        <v>268</v>
      </c>
      <c r="AV21" s="55">
        <f>'App 2'!I291/1000</f>
        <v>97.826555396320586</v>
      </c>
      <c r="AW21" s="55"/>
      <c r="AX21" s="57" t="s">
        <v>239</v>
      </c>
      <c r="AY21" s="55">
        <f>+'App 2'!J91/1000</f>
        <v>529.64995496833467</v>
      </c>
      <c r="AZ21" s="55"/>
      <c r="BA21" s="57" t="s">
        <v>268</v>
      </c>
      <c r="BB21" s="55">
        <f>'App 2'!J291/1000</f>
        <v>143.19041609092116</v>
      </c>
      <c r="BC21" s="55"/>
      <c r="BD21" s="57" t="s">
        <v>239</v>
      </c>
      <c r="BE21" s="55">
        <f>+'App 2'!K91/1000</f>
        <v>475.10957506490274</v>
      </c>
      <c r="BF21" s="55"/>
      <c r="BG21" s="57" t="s">
        <v>268</v>
      </c>
      <c r="BH21" s="55">
        <f>'App 2'!K291/1000</f>
        <v>173.74086828997523</v>
      </c>
      <c r="BI21" s="55"/>
      <c r="BJ21" s="57" t="s">
        <v>239</v>
      </c>
      <c r="BK21" s="55">
        <f>+'App 2'!L91/1000</f>
        <v>459.36688465229406</v>
      </c>
      <c r="BL21" s="55"/>
      <c r="BM21" s="57" t="s">
        <v>268</v>
      </c>
      <c r="BN21" s="55">
        <f>'App 2'!L291/1000</f>
        <v>204.04997954267392</v>
      </c>
      <c r="BO21" s="55"/>
      <c r="BP21" s="57" t="s">
        <v>239</v>
      </c>
      <c r="BQ21" s="55">
        <f>+'App 2'!M91/1000</f>
        <v>524.72381011710479</v>
      </c>
      <c r="BR21" s="55"/>
      <c r="BS21" s="57" t="s">
        <v>268</v>
      </c>
      <c r="BT21" s="55">
        <f>'App 2'!M291/1000</f>
        <v>170.83610066937536</v>
      </c>
      <c r="BU21" s="55"/>
      <c r="BV21" s="57" t="s">
        <v>239</v>
      </c>
      <c r="BW21" s="55">
        <f>+'App 2'!N91/1000</f>
        <v>489.29829978455507</v>
      </c>
      <c r="BX21" s="55"/>
      <c r="BY21" s="57" t="s">
        <v>268</v>
      </c>
      <c r="BZ21" s="55">
        <f>'App 2'!N291/1000</f>
        <v>161.37133152595095</v>
      </c>
      <c r="CA21" s="55"/>
      <c r="CB21" s="57" t="s">
        <v>239</v>
      </c>
      <c r="CC21" s="55">
        <f>+'App 2'!O91/1000</f>
        <v>570.23186085487487</v>
      </c>
      <c r="CD21" s="55"/>
      <c r="CE21" s="57" t="s">
        <v>268</v>
      </c>
      <c r="CF21" s="55">
        <f>'App 2'!O291/1000</f>
        <v>154.17101343297333</v>
      </c>
      <c r="CG21" s="55"/>
      <c r="CH21" s="57" t="s">
        <v>239</v>
      </c>
      <c r="CI21" s="55">
        <f>+'App 2'!P91/1000</f>
        <v>494.85103374200992</v>
      </c>
      <c r="CJ21" s="55"/>
      <c r="CK21" s="57" t="s">
        <v>268</v>
      </c>
      <c r="CL21" s="55">
        <f>'App 2'!P291/1000</f>
        <v>136.723321627014</v>
      </c>
      <c r="CM21" s="55"/>
      <c r="CN21" s="57" t="s">
        <v>239</v>
      </c>
      <c r="CO21" s="55">
        <f>+'App 2'!Q91/1000</f>
        <v>580.71922101806695</v>
      </c>
      <c r="CP21" s="55"/>
      <c r="CQ21" s="57" t="s">
        <v>268</v>
      </c>
      <c r="CR21" s="55">
        <f>'App 2'!Q291/1000</f>
        <v>144.52982396147442</v>
      </c>
      <c r="CS21" s="55"/>
      <c r="CT21" s="57" t="s">
        <v>239</v>
      </c>
      <c r="CU21" s="55">
        <f>+'App 2'!R91/1000</f>
        <v>311.39516229044978</v>
      </c>
      <c r="CV21" s="55"/>
      <c r="CW21" s="57" t="s">
        <v>268</v>
      </c>
      <c r="CX21" s="55">
        <f>'App 2'!R291/1000</f>
        <v>140.62131609378744</v>
      </c>
      <c r="CY21" s="55"/>
      <c r="CZ21" s="57" t="s">
        <v>239</v>
      </c>
      <c r="DA21" s="55">
        <f>+'App 2'!S91/1000</f>
        <v>295.22644485246678</v>
      </c>
      <c r="DB21" s="55"/>
      <c r="DC21" s="57" t="s">
        <v>268</v>
      </c>
      <c r="DD21" s="55">
        <f>'App 2'!S291/1000</f>
        <v>104.66762864948053</v>
      </c>
      <c r="DE21" s="55"/>
      <c r="DF21" s="57" t="s">
        <v>239</v>
      </c>
      <c r="DG21" s="55">
        <f>+'App 2'!T91/1000</f>
        <v>430.05915014858749</v>
      </c>
      <c r="DH21" s="55"/>
      <c r="DI21" s="57" t="s">
        <v>268</v>
      </c>
      <c r="DJ21" s="55">
        <f>'App 2'!T291/1000</f>
        <v>151.19279315839802</v>
      </c>
      <c r="DK21" s="55"/>
      <c r="DL21" s="57" t="s">
        <v>239</v>
      </c>
      <c r="DM21" s="55">
        <f>+'App 2'!U91/1000</f>
        <v>469.68432309621727</v>
      </c>
      <c r="DN21" s="55"/>
      <c r="DO21" s="57" t="s">
        <v>268</v>
      </c>
      <c r="DP21" s="55">
        <f>'App 2'!V291/1000</f>
        <v>181.88136426491337</v>
      </c>
      <c r="DQ21" s="55"/>
      <c r="DR21" s="57" t="s">
        <v>239</v>
      </c>
      <c r="DS21" s="55">
        <f>+'App 2'!V91/1000</f>
        <v>441.28273202416375</v>
      </c>
      <c r="DT21" s="55"/>
      <c r="DU21" s="57" t="s">
        <v>268</v>
      </c>
      <c r="DV21" s="55">
        <f>'App 2'!V291/1000</f>
        <v>181.88136426491337</v>
      </c>
      <c r="DW21" s="55"/>
      <c r="DX21" s="57" t="s">
        <v>239</v>
      </c>
      <c r="DY21" s="55">
        <f>+'App 2'!W91/1000</f>
        <v>612.54490672009911</v>
      </c>
      <c r="DZ21" s="55"/>
      <c r="EA21" s="57" t="s">
        <v>268</v>
      </c>
      <c r="EB21" s="55">
        <f>'App 2'!W291/1000</f>
        <v>229.77212739562745</v>
      </c>
      <c r="EC21" s="55"/>
      <c r="ED21" s="57" t="s">
        <v>239</v>
      </c>
      <c r="EE21" s="55">
        <f>+'App 2'!X91/1000</f>
        <v>586.63307386099507</v>
      </c>
      <c r="EF21" s="55"/>
      <c r="EG21" s="57" t="s">
        <v>268</v>
      </c>
      <c r="EH21" s="55">
        <f>'App 2'!X291/1000</f>
        <v>193.48828973822242</v>
      </c>
      <c r="EI21" s="55"/>
      <c r="EJ21" s="57" t="s">
        <v>239</v>
      </c>
      <c r="EK21" s="55">
        <f>+'App 2'!Y91/1000</f>
        <v>1004.9450640867005</v>
      </c>
      <c r="EL21" s="55"/>
      <c r="EM21" s="57" t="s">
        <v>268</v>
      </c>
      <c r="EN21" s="55">
        <f>'App 2'!Y291/1000</f>
        <v>284.86255169913721</v>
      </c>
      <c r="EP21" s="57" t="s">
        <v>239</v>
      </c>
      <c r="EQ21" s="55">
        <f>+'App 2'!Z91/1000</f>
        <v>761.70689125310867</v>
      </c>
      <c r="ER21" s="55"/>
      <c r="ES21" s="57" t="s">
        <v>268</v>
      </c>
      <c r="ET21" s="55">
        <f>'App 2'!Z291/1000</f>
        <v>239.6124969425336</v>
      </c>
    </row>
    <row r="22" spans="1:152">
      <c r="A22" s="304" t="s">
        <v>332</v>
      </c>
      <c r="B22" s="57" t="s">
        <v>240</v>
      </c>
      <c r="C22" s="55">
        <f>+'App 2'!B95/1000</f>
        <v>0</v>
      </c>
      <c r="D22" s="55"/>
      <c r="E22" s="57" t="s">
        <v>269</v>
      </c>
      <c r="F22" s="55">
        <f>'App 2'!B295/1000</f>
        <v>0</v>
      </c>
      <c r="G22" s="55"/>
      <c r="H22" s="57" t="s">
        <v>240</v>
      </c>
      <c r="I22" s="55">
        <f>+'App 2'!C95/1000</f>
        <v>0</v>
      </c>
      <c r="J22" s="55"/>
      <c r="K22" s="57" t="s">
        <v>269</v>
      </c>
      <c r="L22" s="55">
        <f>'App 2'!C295/1000</f>
        <v>0</v>
      </c>
      <c r="M22" s="55"/>
      <c r="N22" s="57" t="s">
        <v>240</v>
      </c>
      <c r="O22" s="55">
        <f>+'App 2'!D95/1000</f>
        <v>0</v>
      </c>
      <c r="P22" s="55"/>
      <c r="Q22" s="57" t="s">
        <v>269</v>
      </c>
      <c r="R22" s="55">
        <f>'App 2'!D295/1000</f>
        <v>0</v>
      </c>
      <c r="S22" s="55"/>
      <c r="T22" s="57" t="s">
        <v>240</v>
      </c>
      <c r="U22" s="55">
        <f>+'App 2'!E95/1000</f>
        <v>0</v>
      </c>
      <c r="V22" s="55"/>
      <c r="W22" s="57" t="s">
        <v>269</v>
      </c>
      <c r="X22" s="55">
        <f>'App 2'!E295/1000</f>
        <v>0</v>
      </c>
      <c r="Y22" s="55"/>
      <c r="Z22" s="57" t="s">
        <v>240</v>
      </c>
      <c r="AA22" s="55">
        <f>+'App 2'!F95/1000</f>
        <v>0</v>
      </c>
      <c r="AB22" s="55"/>
      <c r="AC22" s="57" t="s">
        <v>269</v>
      </c>
      <c r="AD22" s="55">
        <f>'App 2'!F295/1000</f>
        <v>0</v>
      </c>
      <c r="AE22" s="55"/>
      <c r="AF22" s="57" t="s">
        <v>240</v>
      </c>
      <c r="AG22" s="55">
        <f>+'App 2'!G95/1000</f>
        <v>0</v>
      </c>
      <c r="AH22" s="55"/>
      <c r="AI22" s="57" t="s">
        <v>269</v>
      </c>
      <c r="AJ22" s="55">
        <f>'App 2'!G295/1000</f>
        <v>0</v>
      </c>
      <c r="AK22" s="55"/>
      <c r="AL22" s="57" t="s">
        <v>240</v>
      </c>
      <c r="AM22" s="55">
        <f>+'App 2'!H95/1000</f>
        <v>0</v>
      </c>
      <c r="AN22" s="55"/>
      <c r="AO22" s="57" t="s">
        <v>269</v>
      </c>
      <c r="AP22" s="55">
        <f>'App 2'!H295/1000</f>
        <v>0</v>
      </c>
      <c r="AQ22" s="55"/>
      <c r="AR22" s="57" t="s">
        <v>240</v>
      </c>
      <c r="AS22" s="55">
        <f>+'App 2'!I95/1000</f>
        <v>0</v>
      </c>
      <c r="AT22" s="55"/>
      <c r="AU22" s="57" t="s">
        <v>269</v>
      </c>
      <c r="AV22" s="55">
        <f>'App 2'!I295/1000</f>
        <v>0</v>
      </c>
      <c r="AW22" s="55"/>
      <c r="AX22" s="57" t="s">
        <v>240</v>
      </c>
      <c r="AY22" s="55">
        <f>+'App 2'!J95/1000</f>
        <v>0</v>
      </c>
      <c r="AZ22" s="55"/>
      <c r="BA22" s="57" t="s">
        <v>269</v>
      </c>
      <c r="BB22" s="55">
        <f>'App 2'!J295/1000</f>
        <v>0</v>
      </c>
      <c r="BC22" s="55"/>
      <c r="BD22" s="57" t="s">
        <v>240</v>
      </c>
      <c r="BE22" s="55">
        <f>+'App 2'!K95/1000</f>
        <v>0</v>
      </c>
      <c r="BF22" s="55"/>
      <c r="BG22" s="57" t="s">
        <v>269</v>
      </c>
      <c r="BH22" s="55">
        <f>'App 2'!K295/1000</f>
        <v>0</v>
      </c>
      <c r="BI22" s="55"/>
      <c r="BJ22" s="57" t="s">
        <v>240</v>
      </c>
      <c r="BK22" s="55">
        <f>+'App 2'!L95/1000</f>
        <v>0</v>
      </c>
      <c r="BL22" s="55"/>
      <c r="BM22" s="57" t="s">
        <v>269</v>
      </c>
      <c r="BN22" s="55">
        <f>'App 2'!L295/1000</f>
        <v>0</v>
      </c>
      <c r="BO22" s="55"/>
      <c r="BP22" s="57" t="s">
        <v>240</v>
      </c>
      <c r="BQ22" s="55">
        <f>+'App 2'!M95/1000</f>
        <v>0</v>
      </c>
      <c r="BR22" s="55"/>
      <c r="BS22" s="57" t="s">
        <v>269</v>
      </c>
      <c r="BT22" s="55">
        <f>'App 2'!M295/1000</f>
        <v>0</v>
      </c>
      <c r="BU22" s="55"/>
      <c r="BV22" s="57" t="s">
        <v>240</v>
      </c>
      <c r="BW22" s="55">
        <f>+'App 2'!N95/1000</f>
        <v>0</v>
      </c>
      <c r="BX22" s="55"/>
      <c r="BY22" s="57" t="s">
        <v>269</v>
      </c>
      <c r="BZ22" s="55">
        <f>'App 2'!N295/1000</f>
        <v>0</v>
      </c>
      <c r="CA22" s="55"/>
      <c r="CB22" s="57" t="s">
        <v>240</v>
      </c>
      <c r="CC22" s="55">
        <f>+'App 2'!O95/1000</f>
        <v>0</v>
      </c>
      <c r="CD22" s="55"/>
      <c r="CE22" s="57" t="s">
        <v>269</v>
      </c>
      <c r="CF22" s="55">
        <f>'App 2'!O295/1000</f>
        <v>0</v>
      </c>
      <c r="CG22" s="55"/>
      <c r="CH22" s="57" t="s">
        <v>240</v>
      </c>
      <c r="CI22" s="55">
        <f>+'App 2'!P95/1000</f>
        <v>0</v>
      </c>
      <c r="CJ22" s="55"/>
      <c r="CK22" s="57" t="s">
        <v>269</v>
      </c>
      <c r="CL22" s="55">
        <f>'App 2'!P295/1000</f>
        <v>0</v>
      </c>
      <c r="CM22" s="55"/>
      <c r="CN22" s="57" t="s">
        <v>240</v>
      </c>
      <c r="CO22" s="55">
        <f>+'App 2'!Q95/1000</f>
        <v>0</v>
      </c>
      <c r="CP22" s="55"/>
      <c r="CQ22" s="57" t="s">
        <v>269</v>
      </c>
      <c r="CR22" s="55">
        <f>'App 2'!Q295/1000</f>
        <v>0</v>
      </c>
      <c r="CS22" s="55"/>
      <c r="CT22" s="57" t="s">
        <v>240</v>
      </c>
      <c r="CU22" s="55">
        <f>+'App 2'!R95/1000</f>
        <v>0</v>
      </c>
      <c r="CV22" s="55"/>
      <c r="CW22" s="57" t="s">
        <v>269</v>
      </c>
      <c r="CX22" s="55">
        <f>'App 2'!R295/1000</f>
        <v>0</v>
      </c>
      <c r="CY22" s="55"/>
      <c r="CZ22" s="57" t="s">
        <v>240</v>
      </c>
      <c r="DA22" s="55">
        <f>+'App 2'!S95/1000</f>
        <v>0</v>
      </c>
      <c r="DB22" s="55"/>
      <c r="DC22" s="57" t="s">
        <v>269</v>
      </c>
      <c r="DD22" s="55">
        <f>'App 2'!S295/1000</f>
        <v>0</v>
      </c>
      <c r="DE22" s="55"/>
      <c r="DF22" s="57" t="s">
        <v>240</v>
      </c>
      <c r="DG22" s="55">
        <f>+'App 2'!T95/1000</f>
        <v>0</v>
      </c>
      <c r="DH22" s="55"/>
      <c r="DI22" s="57" t="s">
        <v>269</v>
      </c>
      <c r="DJ22" s="55">
        <f>'App 2'!T295/1000</f>
        <v>0</v>
      </c>
      <c r="DK22" s="55"/>
      <c r="DL22" s="57" t="s">
        <v>240</v>
      </c>
      <c r="DM22" s="55">
        <f>+'App 2'!U95/1000</f>
        <v>0</v>
      </c>
      <c r="DN22" s="55"/>
      <c r="DO22" s="57" t="s">
        <v>269</v>
      </c>
      <c r="DP22" s="55">
        <f>'App 2'!V295/1000</f>
        <v>0</v>
      </c>
      <c r="DQ22" s="55"/>
      <c r="DR22" s="57" t="s">
        <v>240</v>
      </c>
      <c r="DS22" s="55">
        <f>+'App 2'!V95/1000</f>
        <v>0</v>
      </c>
      <c r="DT22" s="55"/>
      <c r="DU22" s="57" t="s">
        <v>269</v>
      </c>
      <c r="DV22" s="55">
        <f>'App 2'!V295/1000</f>
        <v>0</v>
      </c>
      <c r="DW22" s="55"/>
      <c r="DX22" s="57" t="s">
        <v>240</v>
      </c>
      <c r="DY22" s="55">
        <f>+'App 2'!W95/1000</f>
        <v>0</v>
      </c>
      <c r="DZ22" s="55"/>
      <c r="EA22" s="57" t="s">
        <v>269</v>
      </c>
      <c r="EB22" s="55">
        <f>'App 2'!W295/1000</f>
        <v>0</v>
      </c>
      <c r="EC22" s="55"/>
      <c r="ED22" s="57" t="s">
        <v>240</v>
      </c>
      <c r="EE22" s="55">
        <f>+'App 2'!X95/1000</f>
        <v>0</v>
      </c>
      <c r="EF22" s="55"/>
      <c r="EG22" s="57" t="s">
        <v>269</v>
      </c>
      <c r="EH22" s="55">
        <f>'App 2'!X295/1000</f>
        <v>0</v>
      </c>
      <c r="EI22" s="55"/>
      <c r="EJ22" s="57" t="s">
        <v>240</v>
      </c>
      <c r="EK22" s="55">
        <f>+'App 2'!Y95/1000</f>
        <v>0</v>
      </c>
      <c r="EL22" s="55"/>
      <c r="EM22" s="57" t="s">
        <v>269</v>
      </c>
      <c r="EN22" s="55">
        <f>'App 2'!Y295/1000</f>
        <v>0</v>
      </c>
      <c r="EP22" s="57" t="s">
        <v>240</v>
      </c>
      <c r="EQ22" s="55">
        <f>+'App 2'!Z95/1000</f>
        <v>0</v>
      </c>
      <c r="ER22" s="55"/>
      <c r="ES22" s="57" t="s">
        <v>269</v>
      </c>
      <c r="ET22" s="55">
        <f>'App 2'!Z295/1000</f>
        <v>0</v>
      </c>
    </row>
    <row r="23" spans="1:152">
      <c r="A23" s="304" t="s">
        <v>333</v>
      </c>
      <c r="B23" s="57" t="s">
        <v>241</v>
      </c>
      <c r="C23" s="55">
        <f>+'App 2'!B98/1000</f>
        <v>335.39690224768174</v>
      </c>
      <c r="D23" s="55"/>
      <c r="E23" s="57" t="s">
        <v>270</v>
      </c>
      <c r="F23" s="55">
        <f>'App 2'!B298/1000</f>
        <v>0</v>
      </c>
      <c r="G23" s="55"/>
      <c r="H23" s="57" t="s">
        <v>241</v>
      </c>
      <c r="I23" s="55">
        <f>+'App 2'!C98/1000</f>
        <v>309.32112463601726</v>
      </c>
      <c r="J23" s="55"/>
      <c r="K23" s="57" t="s">
        <v>270</v>
      </c>
      <c r="L23" s="55">
        <f>'App 2'!C298/1000</f>
        <v>0</v>
      </c>
      <c r="M23" s="55"/>
      <c r="N23" s="57" t="s">
        <v>241</v>
      </c>
      <c r="O23" s="55">
        <f>+'App 2'!D98/1000</f>
        <v>338.14208894301152</v>
      </c>
      <c r="P23" s="55"/>
      <c r="Q23" s="57" t="s">
        <v>270</v>
      </c>
      <c r="R23" s="55">
        <f>'App 2'!D298/1000</f>
        <v>0</v>
      </c>
      <c r="S23" s="55"/>
      <c r="T23" s="57" t="s">
        <v>241</v>
      </c>
      <c r="U23" s="55">
        <f>+'App 2'!E98/1000</f>
        <v>385.56103434806414</v>
      </c>
      <c r="V23" s="55"/>
      <c r="W23" s="57" t="s">
        <v>270</v>
      </c>
      <c r="X23" s="55">
        <f>'App 2'!E298/1000</f>
        <v>0</v>
      </c>
      <c r="Y23" s="55"/>
      <c r="Z23" s="57" t="s">
        <v>241</v>
      </c>
      <c r="AA23" s="55">
        <f>+'App 2'!F98/1000</f>
        <v>533.07810559660118</v>
      </c>
      <c r="AB23" s="55"/>
      <c r="AC23" s="57" t="s">
        <v>270</v>
      </c>
      <c r="AD23" s="55">
        <f>'App 2'!F298/1000</f>
        <v>0</v>
      </c>
      <c r="AE23" s="55"/>
      <c r="AF23" s="57" t="s">
        <v>241</v>
      </c>
      <c r="AG23" s="55">
        <f>+'App 2'!G98/1000</f>
        <v>583.47759931550172</v>
      </c>
      <c r="AH23" s="55"/>
      <c r="AI23" s="57" t="s">
        <v>270</v>
      </c>
      <c r="AJ23" s="55">
        <f>'App 2'!G298/1000</f>
        <v>0</v>
      </c>
      <c r="AK23" s="55"/>
      <c r="AL23" s="57" t="s">
        <v>241</v>
      </c>
      <c r="AM23" s="55">
        <f>+'App 2'!H98/1000</f>
        <v>541.57517038004301</v>
      </c>
      <c r="AN23" s="55"/>
      <c r="AO23" s="57" t="s">
        <v>270</v>
      </c>
      <c r="AP23" s="55">
        <f>'App 2'!H298/1000</f>
        <v>0</v>
      </c>
      <c r="AQ23" s="55"/>
      <c r="AR23" s="57" t="s">
        <v>241</v>
      </c>
      <c r="AS23" s="55">
        <f>+'App 2'!I98/1000</f>
        <v>590.57643904770589</v>
      </c>
      <c r="AT23" s="55"/>
      <c r="AU23" s="57" t="s">
        <v>270</v>
      </c>
      <c r="AV23" s="55">
        <f>'App 2'!I298/1000</f>
        <v>0</v>
      </c>
      <c r="AW23" s="55"/>
      <c r="AX23" s="57" t="s">
        <v>241</v>
      </c>
      <c r="AY23" s="55">
        <f>+'App 2'!J98/1000</f>
        <v>366.21715628646081</v>
      </c>
      <c r="AZ23" s="55"/>
      <c r="BA23" s="57" t="s">
        <v>270</v>
      </c>
      <c r="BB23" s="55">
        <f>'App 2'!J298/1000</f>
        <v>0</v>
      </c>
      <c r="BC23" s="55"/>
      <c r="BD23" s="57" t="s">
        <v>241</v>
      </c>
      <c r="BE23" s="55">
        <f>+'App 2'!K98/1000</f>
        <v>517.55009103179157</v>
      </c>
      <c r="BF23" s="55"/>
      <c r="BG23" s="57" t="s">
        <v>270</v>
      </c>
      <c r="BH23" s="55">
        <f>'App 2'!K298/1000</f>
        <v>0</v>
      </c>
      <c r="BI23" s="55"/>
      <c r="BJ23" s="57" t="s">
        <v>241</v>
      </c>
      <c r="BK23" s="55">
        <f>+'App 2'!L98/1000</f>
        <v>447.28425881868662</v>
      </c>
      <c r="BL23" s="55"/>
      <c r="BM23" s="57" t="s">
        <v>270</v>
      </c>
      <c r="BN23" s="55">
        <f>'App 2'!L298/1000</f>
        <v>0</v>
      </c>
      <c r="BO23" s="55"/>
      <c r="BP23" s="57" t="s">
        <v>241</v>
      </c>
      <c r="BQ23" s="55">
        <f>+'App 2'!M98/1000</f>
        <v>576.79668673929427</v>
      </c>
      <c r="BR23" s="55"/>
      <c r="BS23" s="57" t="s">
        <v>270</v>
      </c>
      <c r="BT23" s="55">
        <f>'App 2'!M298/1000</f>
        <v>0</v>
      </c>
      <c r="BU23" s="55"/>
      <c r="BV23" s="57" t="s">
        <v>241</v>
      </c>
      <c r="BW23" s="55">
        <f>+'App 2'!N98/1000</f>
        <v>611.08423640674243</v>
      </c>
      <c r="BX23" s="55"/>
      <c r="BY23" s="57" t="s">
        <v>270</v>
      </c>
      <c r="BZ23" s="55">
        <f>'App 2'!N298/1000</f>
        <v>0</v>
      </c>
      <c r="CA23" s="55"/>
      <c r="CB23" s="57" t="s">
        <v>241</v>
      </c>
      <c r="CC23" s="55">
        <f>+'App 2'!O98/1000</f>
        <v>730.54599117997736</v>
      </c>
      <c r="CD23" s="55"/>
      <c r="CE23" s="57" t="s">
        <v>270</v>
      </c>
      <c r="CF23" s="55">
        <f>'App 2'!O298/1000</f>
        <v>0</v>
      </c>
      <c r="CG23" s="55"/>
      <c r="CH23" s="57" t="s">
        <v>241</v>
      </c>
      <c r="CI23" s="55">
        <f>+'App 2'!P98/1000</f>
        <v>836.49727839798254</v>
      </c>
      <c r="CJ23" s="55"/>
      <c r="CK23" s="57" t="s">
        <v>270</v>
      </c>
      <c r="CL23" s="55">
        <f>'App 2'!P298/1000</f>
        <v>0</v>
      </c>
      <c r="CM23" s="55"/>
      <c r="CN23" s="57" t="s">
        <v>241</v>
      </c>
      <c r="CO23" s="55">
        <f>+'App 2'!Q98/1000</f>
        <v>938.62756779395318</v>
      </c>
      <c r="CP23" s="55"/>
      <c r="CQ23" s="57" t="s">
        <v>270</v>
      </c>
      <c r="CR23" s="55">
        <f>'App 2'!Q298/1000</f>
        <v>0</v>
      </c>
      <c r="CS23" s="55"/>
      <c r="CT23" s="57" t="s">
        <v>241</v>
      </c>
      <c r="CU23" s="55">
        <f>+'App 2'!R98/1000</f>
        <v>913.37558507861513</v>
      </c>
      <c r="CV23" s="55"/>
      <c r="CW23" s="57" t="s">
        <v>270</v>
      </c>
      <c r="CX23" s="55">
        <f>'App 2'!R298/1000</f>
        <v>0</v>
      </c>
      <c r="CY23" s="55"/>
      <c r="CZ23" s="57" t="s">
        <v>241</v>
      </c>
      <c r="DA23" s="55">
        <f>+'App 2'!S98/1000</f>
        <v>907.93837269354674</v>
      </c>
      <c r="DB23" s="55"/>
      <c r="DC23" s="57" t="s">
        <v>270</v>
      </c>
      <c r="DD23" s="55">
        <f>'App 2'!S298/1000</f>
        <v>0</v>
      </c>
      <c r="DE23" s="55"/>
      <c r="DF23" s="57" t="s">
        <v>241</v>
      </c>
      <c r="DG23" s="55">
        <f>+'App 2'!T98/1000</f>
        <v>990.75376404475958</v>
      </c>
      <c r="DH23" s="55"/>
      <c r="DI23" s="57" t="s">
        <v>270</v>
      </c>
      <c r="DJ23" s="55">
        <f>'App 2'!T298/1000</f>
        <v>0</v>
      </c>
      <c r="DK23" s="55"/>
      <c r="DL23" s="57" t="s">
        <v>241</v>
      </c>
      <c r="DM23" s="55">
        <f>+'App 2'!V98/1000</f>
        <v>1001.8842028002639</v>
      </c>
      <c r="DN23" s="55"/>
      <c r="DO23" s="57" t="s">
        <v>270</v>
      </c>
      <c r="DP23" s="55">
        <f>'App 2'!V298/1000</f>
        <v>0</v>
      </c>
      <c r="DQ23" s="55"/>
      <c r="DR23" s="57" t="s">
        <v>241</v>
      </c>
      <c r="DS23" s="55">
        <f>+'App 2'!V98/1000</f>
        <v>1001.8842028002639</v>
      </c>
      <c r="DT23" s="55"/>
      <c r="DU23" s="57" t="s">
        <v>270</v>
      </c>
      <c r="DV23" s="55">
        <f>'App 2'!V298/1000</f>
        <v>0</v>
      </c>
      <c r="DW23" s="55"/>
      <c r="DX23" s="57" t="s">
        <v>241</v>
      </c>
      <c r="DY23" s="55">
        <f>+'App 2'!W98/1000</f>
        <v>1155.8110264332313</v>
      </c>
      <c r="DZ23" s="55"/>
      <c r="EA23" s="57" t="s">
        <v>270</v>
      </c>
      <c r="EB23" s="55">
        <f>'App 2'!W298/1000</f>
        <v>0</v>
      </c>
      <c r="EC23" s="55"/>
      <c r="ED23" s="57" t="s">
        <v>241</v>
      </c>
      <c r="EE23" s="55">
        <f>+'App 2'!X98/1000</f>
        <v>1117.4574663167994</v>
      </c>
      <c r="EF23" s="55"/>
      <c r="EG23" s="57" t="s">
        <v>270</v>
      </c>
      <c r="EH23" s="55">
        <f>'App 2'!X298/1000</f>
        <v>0</v>
      </c>
      <c r="EI23" s="55"/>
      <c r="EJ23" s="57" t="s">
        <v>241</v>
      </c>
      <c r="EK23" s="55">
        <f>+'App 2'!Y98/1000</f>
        <v>984.13971851703036</v>
      </c>
      <c r="EL23" s="55"/>
      <c r="EM23" s="57" t="s">
        <v>270</v>
      </c>
      <c r="EN23" s="55">
        <f>'App 2'!Y298/1000</f>
        <v>0</v>
      </c>
      <c r="EP23" s="57" t="s">
        <v>241</v>
      </c>
      <c r="EQ23" s="55">
        <f>+'App 2'!Z98/1000</f>
        <v>984.41475650862878</v>
      </c>
      <c r="ER23" s="55"/>
      <c r="ES23" s="57" t="s">
        <v>270</v>
      </c>
      <c r="ET23" s="55">
        <f>'App 2'!Z298/1000</f>
        <v>0</v>
      </c>
    </row>
    <row r="24" spans="1:152">
      <c r="A24" s="304" t="s">
        <v>334</v>
      </c>
      <c r="B24" s="54" t="s">
        <v>242</v>
      </c>
      <c r="C24" s="55">
        <f>SUM(C25:C28)</f>
        <v>18.447406245003858</v>
      </c>
      <c r="D24" s="55"/>
      <c r="E24" s="54" t="s">
        <v>271</v>
      </c>
      <c r="F24" s="55">
        <f>+F25+F26+F27+F28</f>
        <v>3564.1532020120135</v>
      </c>
      <c r="G24" s="55"/>
      <c r="H24" s="54" t="s">
        <v>242</v>
      </c>
      <c r="I24" s="55">
        <f>SUM(I25:I28)</f>
        <v>14.886119259712036</v>
      </c>
      <c r="J24" s="55"/>
      <c r="K24" s="54" t="s">
        <v>271</v>
      </c>
      <c r="L24" s="55">
        <f>+L25+L26+L27+L28</f>
        <v>3621.5877934847349</v>
      </c>
      <c r="M24" s="55"/>
      <c r="N24" s="54" t="s">
        <v>242</v>
      </c>
      <c r="O24" s="55">
        <f>SUM(O25:O28)</f>
        <v>14.105703518434224</v>
      </c>
      <c r="P24" s="55"/>
      <c r="Q24" s="54" t="s">
        <v>271</v>
      </c>
      <c r="R24" s="55">
        <f>+R25+R26+R27+R28</f>
        <v>3852.6170114749766</v>
      </c>
      <c r="S24" s="55"/>
      <c r="T24" s="54" t="s">
        <v>242</v>
      </c>
      <c r="U24" s="55">
        <f>SUM(U25:U28)</f>
        <v>13.629290558423861</v>
      </c>
      <c r="V24" s="55"/>
      <c r="W24" s="54" t="s">
        <v>271</v>
      </c>
      <c r="X24" s="55">
        <f>+X25+X26+X27+X28</f>
        <v>3852.984660318009</v>
      </c>
      <c r="Y24" s="55"/>
      <c r="Z24" s="54" t="s">
        <v>242</v>
      </c>
      <c r="AA24" s="55">
        <f>SUM(AA25:AA28)</f>
        <v>13.874783637490651</v>
      </c>
      <c r="AB24" s="55"/>
      <c r="AC24" s="54" t="s">
        <v>271</v>
      </c>
      <c r="AD24" s="55">
        <f>+AD25+AD26+AD27+AD28</f>
        <v>4062.6380962883577</v>
      </c>
      <c r="AE24" s="55"/>
      <c r="AF24" s="54" t="s">
        <v>242</v>
      </c>
      <c r="AG24" s="55">
        <f>SUM(AG25:AG28)</f>
        <v>21.513663503328164</v>
      </c>
      <c r="AH24" s="55"/>
      <c r="AI24" s="54" t="s">
        <v>271</v>
      </c>
      <c r="AJ24" s="55">
        <f>+AJ25+AJ26+AJ27+AJ28</f>
        <v>4113.9539567268184</v>
      </c>
      <c r="AK24" s="55"/>
      <c r="AL24" s="54" t="s">
        <v>242</v>
      </c>
      <c r="AM24" s="55">
        <f>SUM(AM25:AM28)</f>
        <v>21.357206760767962</v>
      </c>
      <c r="AN24" s="55"/>
      <c r="AO24" s="54" t="s">
        <v>271</v>
      </c>
      <c r="AP24" s="55">
        <f>+AP25+AP26+AP27+AP28</f>
        <v>4127.0038037006734</v>
      </c>
      <c r="AQ24" s="55"/>
      <c r="AR24" s="54" t="s">
        <v>242</v>
      </c>
      <c r="AS24" s="55">
        <f>SUM(AS25:AS28)</f>
        <v>21.564631964316156</v>
      </c>
      <c r="AT24" s="55"/>
      <c r="AU24" s="54" t="s">
        <v>271</v>
      </c>
      <c r="AV24" s="55">
        <f>+AV25+AV26+AV27+AV28</f>
        <v>4242.7593079524777</v>
      </c>
      <c r="AW24" s="55"/>
      <c r="AX24" s="54" t="s">
        <v>242</v>
      </c>
      <c r="AY24" s="55">
        <f>SUM(AY25:AY28)</f>
        <v>15.354448103623801</v>
      </c>
      <c r="AZ24" s="55"/>
      <c r="BA24" s="54" t="s">
        <v>271</v>
      </c>
      <c r="BB24" s="55">
        <f>+BB25+BB26+BB27+BB28</f>
        <v>4558.5689924661265</v>
      </c>
      <c r="BC24" s="55"/>
      <c r="BD24" s="54" t="s">
        <v>242</v>
      </c>
      <c r="BE24" s="55">
        <f>SUM(BE25:BE28)</f>
        <v>15.699115200778493</v>
      </c>
      <c r="BF24" s="55"/>
      <c r="BG24" s="54" t="s">
        <v>271</v>
      </c>
      <c r="BH24" s="55">
        <f>+BH25+BH26+BH27+BH28</f>
        <v>4527.8162972578384</v>
      </c>
      <c r="BI24" s="55"/>
      <c r="BJ24" s="54" t="s">
        <v>242</v>
      </c>
      <c r="BK24" s="55">
        <f>SUM(BK25:BK28)</f>
        <v>18.085002921547076</v>
      </c>
      <c r="BL24" s="55"/>
      <c r="BM24" s="54" t="s">
        <v>271</v>
      </c>
      <c r="BN24" s="55">
        <f>+BN25+BN26+BN27+BN28</f>
        <v>4725.5322506011407</v>
      </c>
      <c r="BO24" s="55"/>
      <c r="BP24" s="54" t="s">
        <v>242</v>
      </c>
      <c r="BQ24" s="55">
        <f>SUM(BQ25:BQ28)</f>
        <v>17.595678001268322</v>
      </c>
      <c r="BR24" s="55"/>
      <c r="BS24" s="54" t="s">
        <v>271</v>
      </c>
      <c r="BT24" s="55">
        <f>+BT25+BT26+BT27+BT28</f>
        <v>4924.2742434143347</v>
      </c>
      <c r="BU24" s="55"/>
      <c r="BV24" s="54" t="s">
        <v>242</v>
      </c>
      <c r="BW24" s="55">
        <f>SUM(BW25:BW28)</f>
        <v>5.7671680858252738</v>
      </c>
      <c r="BX24" s="55"/>
      <c r="BY24" s="54" t="s">
        <v>271</v>
      </c>
      <c r="BZ24" s="55">
        <f>+BZ25+BZ26+BZ27+BZ28</f>
        <v>5274.7929044843786</v>
      </c>
      <c r="CA24" s="55"/>
      <c r="CB24" s="54" t="s">
        <v>242</v>
      </c>
      <c r="CC24" s="55">
        <f>SUM(CC25:CC28)</f>
        <v>5.2065242408959342</v>
      </c>
      <c r="CD24" s="55"/>
      <c r="CE24" s="54" t="s">
        <v>271</v>
      </c>
      <c r="CF24" s="55">
        <f>+CF25+CF26+CF27+CF28</f>
        <v>5547.1620899965801</v>
      </c>
      <c r="CG24" s="55"/>
      <c r="CH24" s="54" t="s">
        <v>242</v>
      </c>
      <c r="CI24" s="55">
        <f>SUM(CI25:CI28)</f>
        <v>6.5790156227815473</v>
      </c>
      <c r="CJ24" s="55"/>
      <c r="CK24" s="54" t="s">
        <v>271</v>
      </c>
      <c r="CL24" s="55">
        <f>+CL25+CL26+CL27+CL28</f>
        <v>5499.8083687219805</v>
      </c>
      <c r="CM24" s="55"/>
      <c r="CN24" s="54" t="s">
        <v>242</v>
      </c>
      <c r="CO24" s="55">
        <f>SUM(CO25:CO28)</f>
        <v>48.629261221450413</v>
      </c>
      <c r="CP24" s="55"/>
      <c r="CQ24" s="54" t="s">
        <v>271</v>
      </c>
      <c r="CR24" s="55">
        <f>+CR25+CR26+CR27+CR28</f>
        <v>5915.4896189271631</v>
      </c>
      <c r="CS24" s="55"/>
      <c r="CT24" s="54" t="s">
        <v>242</v>
      </c>
      <c r="CU24" s="55">
        <f>SUM(CU25:CU28)</f>
        <v>48.502072508223705</v>
      </c>
      <c r="CV24" s="55"/>
      <c r="CW24" s="54" t="s">
        <v>271</v>
      </c>
      <c r="CX24" s="55">
        <f>+CX25+CX26+CX27+CX28</f>
        <v>5965.1435537059715</v>
      </c>
      <c r="CY24" s="55"/>
      <c r="CZ24" s="54" t="s">
        <v>242</v>
      </c>
      <c r="DA24" s="55">
        <f>SUM(DA25:DA28)</f>
        <v>49.146600492421712</v>
      </c>
      <c r="DB24" s="55"/>
      <c r="DC24" s="54" t="s">
        <v>271</v>
      </c>
      <c r="DD24" s="55">
        <f>+DD25+DD26+DD27+DD28</f>
        <v>5952.2039278177454</v>
      </c>
      <c r="DE24" s="55"/>
      <c r="DF24" s="54" t="s">
        <v>242</v>
      </c>
      <c r="DG24" s="55">
        <f>SUM(DG25:DG28)</f>
        <v>49.937987009159805</v>
      </c>
      <c r="DH24" s="55"/>
      <c r="DI24" s="54" t="s">
        <v>271</v>
      </c>
      <c r="DJ24" s="55">
        <f>+DJ25+DJ26+DJ27+DJ28</f>
        <v>5964.736584946264</v>
      </c>
      <c r="DK24" s="55"/>
      <c r="DL24" s="54" t="s">
        <v>242</v>
      </c>
      <c r="DM24" s="55">
        <f>SUM(DM25:DM28)</f>
        <v>50.163146828408308</v>
      </c>
      <c r="DN24" s="55"/>
      <c r="DO24" s="54" t="s">
        <v>271</v>
      </c>
      <c r="DP24" s="55">
        <f>+DP25+DP26+DP27+DP28</f>
        <v>6398.3324389681329</v>
      </c>
      <c r="DQ24" s="55"/>
      <c r="DR24" s="54" t="s">
        <v>242</v>
      </c>
      <c r="DS24" s="55">
        <f>SUM(DS25:DS28)</f>
        <v>50.163146828408308</v>
      </c>
      <c r="DT24" s="55"/>
      <c r="DU24" s="54" t="s">
        <v>271</v>
      </c>
      <c r="DV24" s="55">
        <f>+DV25+DV26+DV27+DV28</f>
        <v>6398.3324389681329</v>
      </c>
      <c r="DW24" s="55"/>
      <c r="DX24" s="54" t="s">
        <v>242</v>
      </c>
      <c r="DY24" s="55">
        <f>SUM(DY25:DY28)</f>
        <v>61.770957818871892</v>
      </c>
      <c r="DZ24" s="55"/>
      <c r="EA24" s="54" t="s">
        <v>271</v>
      </c>
      <c r="EB24" s="55">
        <f>+EB25+EB26+EB27+EB28</f>
        <v>6734.704231858098</v>
      </c>
      <c r="EC24" s="55"/>
      <c r="ED24" s="54" t="s">
        <v>242</v>
      </c>
      <c r="EE24" s="55">
        <f>SUM(EE25:EE28)</f>
        <v>62.471323928583438</v>
      </c>
      <c r="EF24" s="55"/>
      <c r="EG24" s="54" t="s">
        <v>271</v>
      </c>
      <c r="EH24" s="55">
        <f>+EH25+EH26+EH27+EH28</f>
        <v>11287.657728926461</v>
      </c>
      <c r="EI24" s="55"/>
      <c r="EJ24" s="54" t="s">
        <v>242</v>
      </c>
      <c r="EK24" s="55">
        <f>SUM(EK25:EK28)</f>
        <v>61.80085271972721</v>
      </c>
      <c r="EL24" s="55"/>
      <c r="EM24" s="54" t="s">
        <v>271</v>
      </c>
      <c r="EN24" s="55">
        <f>+EN25+EN26+EN27+EN28</f>
        <v>11554.727929856974</v>
      </c>
      <c r="EP24" s="54" t="s">
        <v>242</v>
      </c>
      <c r="EQ24" s="55">
        <f>SUM(EQ25:EQ28)</f>
        <v>61.523348642780718</v>
      </c>
      <c r="ER24" s="55"/>
      <c r="ES24" s="54" t="s">
        <v>271</v>
      </c>
      <c r="ET24" s="55">
        <f>+ET25+ET26+ET27+ET28</f>
        <v>11456.617804801946</v>
      </c>
    </row>
    <row r="25" spans="1:152">
      <c r="A25" s="304" t="s">
        <v>335</v>
      </c>
      <c r="B25" s="57" t="s">
        <v>243</v>
      </c>
      <c r="C25" s="55">
        <f>'App 2'!B108/1000</f>
        <v>0</v>
      </c>
      <c r="D25" s="17"/>
      <c r="E25" s="57" t="s">
        <v>272</v>
      </c>
      <c r="F25" s="55">
        <f>'App 2'!B308/1000</f>
        <v>273.60237458674072</v>
      </c>
      <c r="G25" s="55"/>
      <c r="H25" s="57" t="s">
        <v>243</v>
      </c>
      <c r="I25" s="55">
        <f>'App 2'!C108/1000</f>
        <v>0</v>
      </c>
      <c r="J25" s="17"/>
      <c r="K25" s="57" t="s">
        <v>272</v>
      </c>
      <c r="L25" s="55">
        <f>'App 2'!C308/1000</f>
        <v>279.07319856204958</v>
      </c>
      <c r="M25" s="55"/>
      <c r="N25" s="57" t="s">
        <v>243</v>
      </c>
      <c r="O25" s="55">
        <f>'App 2'!D108/1000</f>
        <v>0</v>
      </c>
      <c r="P25" s="17"/>
      <c r="Q25" s="57" t="s">
        <v>272</v>
      </c>
      <c r="R25" s="55">
        <f>'App 2'!D308/1000</f>
        <v>280.10792625926587</v>
      </c>
      <c r="S25" s="55"/>
      <c r="T25" s="57" t="s">
        <v>243</v>
      </c>
      <c r="U25" s="55">
        <f>'App 2'!E108/1000</f>
        <v>0</v>
      </c>
      <c r="V25" s="17"/>
      <c r="W25" s="57" t="s">
        <v>272</v>
      </c>
      <c r="X25" s="55">
        <f>'App 2'!E308/1000</f>
        <v>275.38451957252647</v>
      </c>
      <c r="Y25" s="55"/>
      <c r="Z25" s="57" t="s">
        <v>243</v>
      </c>
      <c r="AA25" s="55">
        <f>'App 2'!F108/1000</f>
        <v>0</v>
      </c>
      <c r="AB25" s="17"/>
      <c r="AC25" s="57" t="s">
        <v>272</v>
      </c>
      <c r="AD25" s="55">
        <f>'App 2'!F308/1000</f>
        <v>267.68904213983478</v>
      </c>
      <c r="AE25" s="55"/>
      <c r="AF25" s="57" t="s">
        <v>243</v>
      </c>
      <c r="AG25" s="55">
        <f>'App 2'!G108/1000</f>
        <v>0</v>
      </c>
      <c r="AH25" s="17"/>
      <c r="AI25" s="57" t="s">
        <v>272</v>
      </c>
      <c r="AJ25" s="55">
        <f>'App 2'!G308/1000</f>
        <v>268.8702604407037</v>
      </c>
      <c r="AK25" s="55"/>
      <c r="AL25" s="57" t="s">
        <v>243</v>
      </c>
      <c r="AM25" s="55">
        <f>'App 2'!H108/1000</f>
        <v>0</v>
      </c>
      <c r="AN25" s="17"/>
      <c r="AO25" s="57" t="s">
        <v>272</v>
      </c>
      <c r="AP25" s="55">
        <f>'App 2'!H308/1000</f>
        <v>264.46122293421217</v>
      </c>
      <c r="AQ25" s="55"/>
      <c r="AR25" s="57" t="s">
        <v>243</v>
      </c>
      <c r="AS25" s="55">
        <f>'App 2'!I108/1000</f>
        <v>0</v>
      </c>
      <c r="AT25" s="17"/>
      <c r="AU25" s="57" t="s">
        <v>272</v>
      </c>
      <c r="AV25" s="55">
        <f>'App 2'!I308/1000</f>
        <v>251.87607626016023</v>
      </c>
      <c r="AW25" s="55"/>
      <c r="AX25" s="57" t="s">
        <v>243</v>
      </c>
      <c r="AY25" s="55">
        <f>'App 2'!J108/1000</f>
        <v>0</v>
      </c>
      <c r="AZ25" s="17"/>
      <c r="BA25" s="57" t="s">
        <v>272</v>
      </c>
      <c r="BB25" s="55">
        <f>'App 2'!J308/1000</f>
        <v>234.50210867442496</v>
      </c>
      <c r="BC25" s="55"/>
      <c r="BD25" s="57" t="s">
        <v>243</v>
      </c>
      <c r="BE25" s="55">
        <f>'App 2'!K108/1000</f>
        <v>0</v>
      </c>
      <c r="BF25" s="17"/>
      <c r="BG25" s="57" t="s">
        <v>272</v>
      </c>
      <c r="BH25" s="55">
        <f>'App 2'!K308/1000</f>
        <v>206.43585287073572</v>
      </c>
      <c r="BI25" s="55"/>
      <c r="BJ25" s="57" t="s">
        <v>243</v>
      </c>
      <c r="BK25" s="55">
        <f>'App 2'!L108/1000</f>
        <v>0</v>
      </c>
      <c r="BL25" s="17"/>
      <c r="BM25" s="57" t="s">
        <v>272</v>
      </c>
      <c r="BN25" s="55">
        <f>'App 2'!L308/1000</f>
        <v>184.17563815685568</v>
      </c>
      <c r="BO25" s="55"/>
      <c r="BP25" s="57" t="s">
        <v>243</v>
      </c>
      <c r="BQ25" s="55">
        <f>'App 2'!M108/1000</f>
        <v>0</v>
      </c>
      <c r="BR25" s="17"/>
      <c r="BS25" s="57" t="s">
        <v>272</v>
      </c>
      <c r="BT25" s="55">
        <f>'App 2'!M308/1000</f>
        <v>162.97374847715409</v>
      </c>
      <c r="BU25" s="55"/>
      <c r="BV25" s="57" t="s">
        <v>243</v>
      </c>
      <c r="BW25" s="55">
        <f>'App 2'!N108/1000</f>
        <v>0</v>
      </c>
      <c r="BX25" s="17"/>
      <c r="BY25" s="57" t="s">
        <v>272</v>
      </c>
      <c r="BZ25" s="55">
        <f>'App 2'!N308/1000</f>
        <v>140.62468967581768</v>
      </c>
      <c r="CA25" s="55"/>
      <c r="CB25" s="57" t="s">
        <v>243</v>
      </c>
      <c r="CC25" s="55">
        <f>'App 2'!O108/1000</f>
        <v>0</v>
      </c>
      <c r="CD25" s="17"/>
      <c r="CE25" s="57" t="s">
        <v>272</v>
      </c>
      <c r="CF25" s="55">
        <f>'App 2'!O308/1000</f>
        <v>116.78903238688613</v>
      </c>
      <c r="CG25" s="55"/>
      <c r="CH25" s="57" t="s">
        <v>243</v>
      </c>
      <c r="CI25" s="55">
        <f>'App 2'!P108/1000</f>
        <v>0</v>
      </c>
      <c r="CJ25" s="17"/>
      <c r="CK25" s="57" t="s">
        <v>272</v>
      </c>
      <c r="CL25" s="55">
        <f>'App 2'!P308/1000</f>
        <v>93.023285432020344</v>
      </c>
      <c r="CM25" s="55"/>
      <c r="CN25" s="57" t="s">
        <v>243</v>
      </c>
      <c r="CO25" s="55">
        <f>'App 2'!Q108/1000</f>
        <v>0</v>
      </c>
      <c r="CP25" s="17"/>
      <c r="CQ25" s="57" t="s">
        <v>272</v>
      </c>
      <c r="CR25" s="55">
        <f>'App 2'!Q308/1000</f>
        <v>81.273976542297376</v>
      </c>
      <c r="CS25" s="55"/>
      <c r="CT25" s="57" t="s">
        <v>243</v>
      </c>
      <c r="CU25" s="55">
        <f>'App 2'!R108/1000</f>
        <v>0</v>
      </c>
      <c r="CV25" s="17"/>
      <c r="CW25" s="57" t="s">
        <v>272</v>
      </c>
      <c r="CX25" s="55">
        <f>'App 2'!R308/1000</f>
        <v>73.410769346372518</v>
      </c>
      <c r="CY25" s="55"/>
      <c r="CZ25" s="57" t="s">
        <v>243</v>
      </c>
      <c r="DA25" s="55">
        <f>'App 2'!S108/1000</f>
        <v>0</v>
      </c>
      <c r="DB25" s="17"/>
      <c r="DC25" s="57" t="s">
        <v>272</v>
      </c>
      <c r="DD25" s="55">
        <f>'App 2'!S308/1000</f>
        <v>67.589458971403914</v>
      </c>
      <c r="DE25" s="55"/>
      <c r="DF25" s="57" t="s">
        <v>243</v>
      </c>
      <c r="DG25" s="55">
        <f>'App 2'!T108/1000</f>
        <v>0</v>
      </c>
      <c r="DH25" s="17"/>
      <c r="DI25" s="57" t="s">
        <v>272</v>
      </c>
      <c r="DJ25" s="55">
        <f>'App 2'!T308/1000</f>
        <v>68.584540835673934</v>
      </c>
      <c r="DK25" s="55"/>
      <c r="DL25" s="57" t="s">
        <v>243</v>
      </c>
      <c r="DM25" s="55">
        <f>'App 2'!V108/1000</f>
        <v>0</v>
      </c>
      <c r="DN25" s="17"/>
      <c r="DO25" s="57" t="s">
        <v>272</v>
      </c>
      <c r="DP25" s="55">
        <f>'App 2'!V308/1000</f>
        <v>67.726131721901012</v>
      </c>
      <c r="DQ25" s="55"/>
      <c r="DR25" s="57" t="s">
        <v>243</v>
      </c>
      <c r="DS25" s="55">
        <f>'App 2'!V108/1000</f>
        <v>0</v>
      </c>
      <c r="DT25" s="17"/>
      <c r="DU25" s="57" t="s">
        <v>272</v>
      </c>
      <c r="DV25" s="55">
        <f>'App 2'!V308/1000</f>
        <v>67.726131721901012</v>
      </c>
      <c r="DW25" s="55"/>
      <c r="DX25" s="57" t="s">
        <v>243</v>
      </c>
      <c r="DY25" s="55">
        <f>'App 2'!W108/1000</f>
        <v>0</v>
      </c>
      <c r="DZ25" s="17"/>
      <c r="EA25" s="57" t="s">
        <v>272</v>
      </c>
      <c r="EB25" s="55">
        <f>'App 2'!W308/1000</f>
        <v>68.20091385997182</v>
      </c>
      <c r="EC25" s="55"/>
      <c r="ED25" s="57" t="s">
        <v>243</v>
      </c>
      <c r="EE25" s="55">
        <f>'App 2'!X108/1000</f>
        <v>0</v>
      </c>
      <c r="EF25" s="17"/>
      <c r="EG25" s="57" t="s">
        <v>272</v>
      </c>
      <c r="EH25" s="55">
        <f>'App 2'!X308/1000</f>
        <v>67.852930244755498</v>
      </c>
      <c r="EI25" s="55"/>
      <c r="EJ25" s="57" t="s">
        <v>243</v>
      </c>
      <c r="EK25" s="55">
        <f>'App 2'!Y108/1000</f>
        <v>0</v>
      </c>
      <c r="EL25" s="17"/>
      <c r="EM25" s="57" t="s">
        <v>272</v>
      </c>
      <c r="EN25" s="55">
        <f>'App 2'!Y308/1000</f>
        <v>68.177216819944903</v>
      </c>
      <c r="EP25" s="57" t="s">
        <v>243</v>
      </c>
      <c r="EQ25" s="55">
        <f>'App 2'!Z108/1000</f>
        <v>0</v>
      </c>
      <c r="ER25" s="17"/>
      <c r="ES25" s="57" t="s">
        <v>272</v>
      </c>
      <c r="ET25" s="55">
        <f>'App 2'!Z308/1000</f>
        <v>65.317260668885282</v>
      </c>
    </row>
    <row r="26" spans="1:152">
      <c r="A26" s="304" t="s">
        <v>336</v>
      </c>
      <c r="B26" s="57" t="s">
        <v>244</v>
      </c>
      <c r="C26" s="55">
        <f>'App 2'!B116/1000</f>
        <v>18.447406245003858</v>
      </c>
      <c r="D26" s="17"/>
      <c r="E26" s="57" t="s">
        <v>273</v>
      </c>
      <c r="F26" s="55">
        <f>'App 2'!B316/1000</f>
        <v>235.00494589699574</v>
      </c>
      <c r="G26" s="55"/>
      <c r="H26" s="57" t="s">
        <v>244</v>
      </c>
      <c r="I26" s="55">
        <f>'App 2'!C116/1000</f>
        <v>14.242116245003857</v>
      </c>
      <c r="J26" s="17"/>
      <c r="K26" s="57" t="s">
        <v>273</v>
      </c>
      <c r="L26" s="55">
        <f>'App 2'!C316/1000</f>
        <v>230.95215838369376</v>
      </c>
      <c r="M26" s="55"/>
      <c r="N26" s="57" t="s">
        <v>244</v>
      </c>
      <c r="O26" s="55">
        <f>'App 2'!D116/1000</f>
        <v>8.8844019839728023</v>
      </c>
      <c r="P26" s="17"/>
      <c r="Q26" s="57" t="s">
        <v>273</v>
      </c>
      <c r="R26" s="55">
        <f>'App 2'!D316/1000</f>
        <v>279.60212748389409</v>
      </c>
      <c r="S26" s="55"/>
      <c r="T26" s="57" t="s">
        <v>244</v>
      </c>
      <c r="U26" s="55">
        <f>'App 2'!E116/1000</f>
        <v>8.9797681429245255</v>
      </c>
      <c r="V26" s="17"/>
      <c r="W26" s="57" t="s">
        <v>273</v>
      </c>
      <c r="X26" s="55">
        <f>'App 2'!E316/1000</f>
        <v>311.63910421067806</v>
      </c>
      <c r="Y26" s="55"/>
      <c r="Z26" s="57" t="s">
        <v>244</v>
      </c>
      <c r="AA26" s="55">
        <f>'App 2'!F116/1000</f>
        <v>8.8679278846844021</v>
      </c>
      <c r="AB26" s="17"/>
      <c r="AC26" s="57" t="s">
        <v>273</v>
      </c>
      <c r="AD26" s="55">
        <f>'App 2'!F316/1000</f>
        <v>351.75750039568902</v>
      </c>
      <c r="AE26" s="55"/>
      <c r="AF26" s="57" t="s">
        <v>244</v>
      </c>
      <c r="AG26" s="55">
        <f>'App 2'!G116/1000</f>
        <v>21.513663503328164</v>
      </c>
      <c r="AH26" s="17"/>
      <c r="AI26" s="57" t="s">
        <v>273</v>
      </c>
      <c r="AJ26" s="55">
        <f>'App 2'!G316/1000</f>
        <v>350.89375424057886</v>
      </c>
      <c r="AK26" s="55"/>
      <c r="AL26" s="57" t="s">
        <v>244</v>
      </c>
      <c r="AM26" s="55">
        <f>'App 2'!H116/1000</f>
        <v>21.357206760767962</v>
      </c>
      <c r="AN26" s="17"/>
      <c r="AO26" s="57" t="s">
        <v>273</v>
      </c>
      <c r="AP26" s="55">
        <f>'App 2'!H316/1000</f>
        <v>397.64436768640843</v>
      </c>
      <c r="AQ26" s="55"/>
      <c r="AR26" s="57" t="s">
        <v>244</v>
      </c>
      <c r="AS26" s="55">
        <f>'App 2'!I116/1000</f>
        <v>21.168749050005211</v>
      </c>
      <c r="AT26" s="17"/>
      <c r="AU26" s="57" t="s">
        <v>273</v>
      </c>
      <c r="AV26" s="55">
        <f>'App 2'!I316/1000</f>
        <v>388.74407611603175</v>
      </c>
      <c r="AW26" s="55"/>
      <c r="AX26" s="57" t="s">
        <v>244</v>
      </c>
      <c r="AY26" s="55">
        <f>'App 2'!J116/1000</f>
        <v>14.947204847981403</v>
      </c>
      <c r="AZ26" s="17"/>
      <c r="BA26" s="57" t="s">
        <v>273</v>
      </c>
      <c r="BB26" s="55">
        <f>'App 2'!J316/1000</f>
        <v>485.57534298636892</v>
      </c>
      <c r="BC26" s="55"/>
      <c r="BD26" s="57" t="s">
        <v>244</v>
      </c>
      <c r="BE26" s="55">
        <f>'App 2'!K116/1000</f>
        <v>14.795371945136097</v>
      </c>
      <c r="BF26" s="17"/>
      <c r="BG26" s="57" t="s">
        <v>273</v>
      </c>
      <c r="BH26" s="55">
        <f>'App 2'!K316/1000</f>
        <v>486.40625253935764</v>
      </c>
      <c r="BI26" s="55"/>
      <c r="BJ26" s="57" t="s">
        <v>244</v>
      </c>
      <c r="BK26" s="55">
        <f>'App 2'!L116/1000</f>
        <v>14.553726115904679</v>
      </c>
      <c r="BL26" s="17"/>
      <c r="BM26" s="57" t="s">
        <v>273</v>
      </c>
      <c r="BN26" s="55">
        <f>'App 2'!L316/1000</f>
        <v>566.21987461345225</v>
      </c>
      <c r="BO26" s="55"/>
      <c r="BP26" s="57" t="s">
        <v>244</v>
      </c>
      <c r="BQ26" s="55">
        <f>'App 2'!M116/1000</f>
        <v>13.466258195625926</v>
      </c>
      <c r="BR26" s="17"/>
      <c r="BS26" s="57" t="s">
        <v>273</v>
      </c>
      <c r="BT26" s="55">
        <f>'App 2'!M316/1000</f>
        <v>601.61967668794853</v>
      </c>
      <c r="BU26" s="55"/>
      <c r="BV26" s="57" t="s">
        <v>244</v>
      </c>
      <c r="BW26" s="55">
        <f>'App 2'!N116/1000</f>
        <v>2.4999482801828767</v>
      </c>
      <c r="BX26" s="17"/>
      <c r="BY26" s="57" t="s">
        <v>273</v>
      </c>
      <c r="BZ26" s="55">
        <f>'App 2'!N316/1000</f>
        <v>814.78368987841645</v>
      </c>
      <c r="CA26" s="55"/>
      <c r="CB26" s="57" t="s">
        <v>244</v>
      </c>
      <c r="CC26" s="55">
        <f>'App 2'!O116/1000</f>
        <v>1.9244244352535378</v>
      </c>
      <c r="CD26" s="17"/>
      <c r="CE26" s="57" t="s">
        <v>273</v>
      </c>
      <c r="CF26" s="55">
        <f>'App 2'!O316/1000</f>
        <v>895.40780249566319</v>
      </c>
      <c r="CG26" s="55"/>
      <c r="CH26" s="57" t="s">
        <v>244</v>
      </c>
      <c r="CI26" s="55">
        <f>'App 2'!P116/1000</f>
        <v>4.1316358171391503</v>
      </c>
      <c r="CJ26" s="17"/>
      <c r="CK26" s="57" t="s">
        <v>273</v>
      </c>
      <c r="CL26" s="55">
        <f>'App 2'!P316/1000</f>
        <v>896.26161366530494</v>
      </c>
      <c r="CM26" s="55"/>
      <c r="CN26" s="57" t="s">
        <v>244</v>
      </c>
      <c r="CO26" s="55">
        <f>'App 2'!Q116/1000</f>
        <v>46.395431415808019</v>
      </c>
      <c r="CP26" s="17"/>
      <c r="CQ26" s="57" t="s">
        <v>273</v>
      </c>
      <c r="CR26" s="55">
        <f>'App 2'!Q316/1000</f>
        <v>996.71116315763379</v>
      </c>
      <c r="CS26" s="55"/>
      <c r="CT26" s="57" t="s">
        <v>244</v>
      </c>
      <c r="CU26" s="55">
        <f>'App 2'!R116/1000</f>
        <v>46.685253791119045</v>
      </c>
      <c r="CV26" s="17"/>
      <c r="CW26" s="57" t="s">
        <v>273</v>
      </c>
      <c r="CX26" s="55">
        <f>'App 2'!R316/1000</f>
        <v>1099.6356698220247</v>
      </c>
      <c r="CY26" s="55"/>
      <c r="CZ26" s="57" t="s">
        <v>244</v>
      </c>
      <c r="DA26" s="55">
        <f>'App 2'!S116/1000</f>
        <v>47.38737177531705</v>
      </c>
      <c r="DB26" s="17"/>
      <c r="DC26" s="57" t="s">
        <v>273</v>
      </c>
      <c r="DD26" s="55">
        <f>'App 2'!S316/1000</f>
        <v>1105.5767534019062</v>
      </c>
      <c r="DE26" s="55"/>
      <c r="DF26" s="57" t="s">
        <v>244</v>
      </c>
      <c r="DG26" s="55">
        <f>'App 2'!T116/1000</f>
        <v>47.942048292055141</v>
      </c>
      <c r="DH26" s="17"/>
      <c r="DI26" s="57" t="s">
        <v>273</v>
      </c>
      <c r="DJ26" s="55">
        <f>'App 2'!T316/1000</f>
        <v>1095.2806442787423</v>
      </c>
      <c r="DK26" s="55"/>
      <c r="DL26" s="57" t="s">
        <v>244</v>
      </c>
      <c r="DM26" s="55">
        <f>'App 2'!V116/1000</f>
        <v>48.840298111303646</v>
      </c>
      <c r="DN26" s="17"/>
      <c r="DO26" s="57" t="s">
        <v>273</v>
      </c>
      <c r="DP26" s="55">
        <f>'App 2'!V316/1000</f>
        <v>1294.1556329821394</v>
      </c>
      <c r="DQ26" s="55"/>
      <c r="DR26" s="57" t="s">
        <v>244</v>
      </c>
      <c r="DS26" s="55">
        <f>'App 2'!V116/1000</f>
        <v>48.840298111303646</v>
      </c>
      <c r="DT26" s="17"/>
      <c r="DU26" s="57" t="s">
        <v>273</v>
      </c>
      <c r="DV26" s="55">
        <f>'App 2'!V316/1000</f>
        <v>1294.1556329821394</v>
      </c>
      <c r="DW26" s="55"/>
      <c r="DX26" s="57" t="s">
        <v>244</v>
      </c>
      <c r="DY26" s="55">
        <f>'App 2'!W116/1000</f>
        <v>60.612839101767229</v>
      </c>
      <c r="DZ26" s="17"/>
      <c r="EA26" s="57" t="s">
        <v>273</v>
      </c>
      <c r="EB26" s="55">
        <f>'App 2'!W316/1000</f>
        <v>1292.0885209082217</v>
      </c>
      <c r="EC26" s="55"/>
      <c r="ED26" s="57" t="s">
        <v>244</v>
      </c>
      <c r="EE26" s="55">
        <f>'App 2'!X116/1000</f>
        <v>61.331915211478773</v>
      </c>
      <c r="EF26" s="17"/>
      <c r="EG26" s="57" t="s">
        <v>273</v>
      </c>
      <c r="EH26" s="55">
        <f>'App 2'!X316/1000</f>
        <v>1371.9082996588422</v>
      </c>
      <c r="EI26" s="55"/>
      <c r="EJ26" s="57" t="s">
        <v>244</v>
      </c>
      <c r="EK26" s="55">
        <f>'App 2'!Y116/1000</f>
        <v>60.66394400262255</v>
      </c>
      <c r="EL26" s="17"/>
      <c r="EM26" s="57" t="s">
        <v>273</v>
      </c>
      <c r="EN26" s="55">
        <f>'App 2'!Y316/1000</f>
        <v>1635.5033009221131</v>
      </c>
      <c r="EP26" s="57" t="s">
        <v>244</v>
      </c>
      <c r="EQ26" s="55">
        <f>'App 2'!Z116/1000</f>
        <v>60.864449925676055</v>
      </c>
      <c r="ER26" s="17"/>
      <c r="ES26" s="57" t="s">
        <v>273</v>
      </c>
      <c r="ET26" s="55">
        <f>'App 2'!Z316/1000</f>
        <v>1566.720187318406</v>
      </c>
    </row>
    <row r="27" spans="1:152">
      <c r="A27" s="304" t="s">
        <v>337</v>
      </c>
      <c r="B27" s="57" t="s">
        <v>245</v>
      </c>
      <c r="C27" s="55">
        <f>'App 2'!B119/1000</f>
        <v>0</v>
      </c>
      <c r="D27" s="17"/>
      <c r="E27" s="57" t="s">
        <v>274</v>
      </c>
      <c r="F27" s="55">
        <f>'App 2'!B319/1000</f>
        <v>1768.5677834376199</v>
      </c>
      <c r="G27" s="55"/>
      <c r="H27" s="57" t="s">
        <v>245</v>
      </c>
      <c r="I27" s="55">
        <f>'App 2'!C119/1000</f>
        <v>0</v>
      </c>
      <c r="J27" s="17"/>
      <c r="K27" s="57" t="s">
        <v>274</v>
      </c>
      <c r="L27" s="55">
        <f>'App 2'!C319/1000</f>
        <v>1778.3429685343103</v>
      </c>
      <c r="M27" s="55"/>
      <c r="N27" s="57" t="s">
        <v>245</v>
      </c>
      <c r="O27" s="55">
        <f>'App 2'!D119/1000</f>
        <v>0</v>
      </c>
      <c r="P27" s="17"/>
      <c r="Q27" s="57" t="s">
        <v>274</v>
      </c>
      <c r="R27" s="55">
        <f>'App 2'!D319/1000</f>
        <v>1826.8521821857539</v>
      </c>
      <c r="S27" s="55"/>
      <c r="T27" s="57" t="s">
        <v>245</v>
      </c>
      <c r="U27" s="55">
        <f>'App 2'!E119/1000</f>
        <v>0</v>
      </c>
      <c r="V27" s="17"/>
      <c r="W27" s="57" t="s">
        <v>274</v>
      </c>
      <c r="X27" s="55">
        <f>'App 2'!E319/1000</f>
        <v>1807.9225260167934</v>
      </c>
      <c r="Y27" s="55"/>
      <c r="Z27" s="57" t="s">
        <v>245</v>
      </c>
      <c r="AA27" s="55">
        <f>'App 2'!F119/1000</f>
        <v>0</v>
      </c>
      <c r="AB27" s="17"/>
      <c r="AC27" s="57" t="s">
        <v>274</v>
      </c>
      <c r="AD27" s="55">
        <f>'App 2'!F319/1000</f>
        <v>1916.752620592709</v>
      </c>
      <c r="AE27" s="55"/>
      <c r="AF27" s="57" t="s">
        <v>245</v>
      </c>
      <c r="AG27" s="55">
        <f>'App 2'!G119/1000</f>
        <v>0</v>
      </c>
      <c r="AH27" s="17"/>
      <c r="AI27" s="57" t="s">
        <v>274</v>
      </c>
      <c r="AJ27" s="55">
        <f>'App 2'!G319/1000</f>
        <v>1913.7293469041172</v>
      </c>
      <c r="AK27" s="55"/>
      <c r="AL27" s="57" t="s">
        <v>245</v>
      </c>
      <c r="AM27" s="55">
        <f>'App 2'!H119/1000</f>
        <v>0</v>
      </c>
      <c r="AN27" s="17"/>
      <c r="AO27" s="57" t="s">
        <v>274</v>
      </c>
      <c r="AP27" s="55">
        <f>'App 2'!H319/1000</f>
        <v>1889.8759234810709</v>
      </c>
      <c r="AQ27" s="55"/>
      <c r="AR27" s="57" t="s">
        <v>245</v>
      </c>
      <c r="AS27" s="55">
        <f>'App 2'!I119/1000</f>
        <v>0</v>
      </c>
      <c r="AT27" s="17"/>
      <c r="AU27" s="57" t="s">
        <v>274</v>
      </c>
      <c r="AV27" s="55">
        <f>'App 2'!I319/1000</f>
        <v>1980.8067041444622</v>
      </c>
      <c r="AW27" s="55"/>
      <c r="AX27" s="57" t="s">
        <v>245</v>
      </c>
      <c r="AY27" s="55">
        <f>'App 2'!J119/1000</f>
        <v>0</v>
      </c>
      <c r="AZ27" s="17"/>
      <c r="BA27" s="57" t="s">
        <v>274</v>
      </c>
      <c r="BB27" s="55">
        <f>'App 2'!J319/1000</f>
        <v>2012.4831592760679</v>
      </c>
      <c r="BC27" s="55"/>
      <c r="BD27" s="57" t="s">
        <v>245</v>
      </c>
      <c r="BE27" s="55">
        <f>'App 2'!K119/1000</f>
        <v>0</v>
      </c>
      <c r="BF27" s="17"/>
      <c r="BG27" s="57" t="s">
        <v>274</v>
      </c>
      <c r="BH27" s="55">
        <f>'App 2'!K319/1000</f>
        <v>1966.5569051879536</v>
      </c>
      <c r="BI27" s="55"/>
      <c r="BJ27" s="57" t="s">
        <v>245</v>
      </c>
      <c r="BK27" s="55">
        <f>'App 2'!L119/1000</f>
        <v>0</v>
      </c>
      <c r="BL27" s="17"/>
      <c r="BM27" s="57" t="s">
        <v>274</v>
      </c>
      <c r="BN27" s="55">
        <f>'App 2'!L319/1000</f>
        <v>2058.8041626851718</v>
      </c>
      <c r="BO27" s="55"/>
      <c r="BP27" s="57" t="s">
        <v>245</v>
      </c>
      <c r="BQ27" s="55">
        <f>'App 2'!M119/1000</f>
        <v>0</v>
      </c>
      <c r="BR27" s="17"/>
      <c r="BS27" s="57" t="s">
        <v>274</v>
      </c>
      <c r="BT27" s="55">
        <f>'App 2'!M319/1000</f>
        <v>2089.2626530339785</v>
      </c>
      <c r="BU27" s="55"/>
      <c r="BV27" s="57" t="s">
        <v>245</v>
      </c>
      <c r="BW27" s="55">
        <f>'App 2'!N119/1000</f>
        <v>0</v>
      </c>
      <c r="BX27" s="17"/>
      <c r="BY27" s="57" t="s">
        <v>274</v>
      </c>
      <c r="BZ27" s="55">
        <f>'App 2'!N319/1000</f>
        <v>2119.1604312197223</v>
      </c>
      <c r="CA27" s="55"/>
      <c r="CB27" s="57" t="s">
        <v>245</v>
      </c>
      <c r="CC27" s="55">
        <f>'App 2'!O119/1000</f>
        <v>0</v>
      </c>
      <c r="CD27" s="17"/>
      <c r="CE27" s="57" t="s">
        <v>274</v>
      </c>
      <c r="CF27" s="55">
        <f>'App 2'!O319/1000</f>
        <v>2139.8821871683463</v>
      </c>
      <c r="CG27" s="55"/>
      <c r="CH27" s="57" t="s">
        <v>245</v>
      </c>
      <c r="CI27" s="55">
        <f>'App 2'!P119/1000</f>
        <v>0</v>
      </c>
      <c r="CJ27" s="17"/>
      <c r="CK27" s="57" t="s">
        <v>274</v>
      </c>
      <c r="CL27" s="55">
        <f>'App 2'!P319/1000</f>
        <v>2154.2472338229454</v>
      </c>
      <c r="CM27" s="55"/>
      <c r="CN27" s="57" t="s">
        <v>245</v>
      </c>
      <c r="CO27" s="55">
        <f>'App 2'!Q119/1000</f>
        <v>0</v>
      </c>
      <c r="CP27" s="17"/>
      <c r="CQ27" s="57" t="s">
        <v>274</v>
      </c>
      <c r="CR27" s="55">
        <f>'App 2'!Q319/1000</f>
        <v>2109.5538954993303</v>
      </c>
      <c r="CS27" s="55"/>
      <c r="CT27" s="57" t="s">
        <v>245</v>
      </c>
      <c r="CU27" s="55">
        <f>'App 2'!R119/1000</f>
        <v>0</v>
      </c>
      <c r="CV27" s="17"/>
      <c r="CW27" s="57" t="s">
        <v>274</v>
      </c>
      <c r="CX27" s="55">
        <f>'App 2'!R319/1000</f>
        <v>2097.9771070580359</v>
      </c>
      <c r="CY27" s="55"/>
      <c r="CZ27" s="57" t="s">
        <v>245</v>
      </c>
      <c r="DA27" s="55">
        <f>'App 2'!S119/1000</f>
        <v>0</v>
      </c>
      <c r="DB27" s="17"/>
      <c r="DC27" s="57" t="s">
        <v>274</v>
      </c>
      <c r="DD27" s="55">
        <f>'App 2'!S319/1000</f>
        <v>2044.9217310774336</v>
      </c>
      <c r="DE27" s="55"/>
      <c r="DF27" s="57" t="s">
        <v>245</v>
      </c>
      <c r="DG27" s="55">
        <f>'App 2'!T119/1000</f>
        <v>0</v>
      </c>
      <c r="DH27" s="17"/>
      <c r="DI27" s="57" t="s">
        <v>274</v>
      </c>
      <c r="DJ27" s="55">
        <f>'App 2'!T319/1000</f>
        <v>2056.9331950344922</v>
      </c>
      <c r="DK27" s="55"/>
      <c r="DL27" s="57" t="s">
        <v>245</v>
      </c>
      <c r="DM27" s="55">
        <f>'App 2'!V119/1000</f>
        <v>0</v>
      </c>
      <c r="DN27" s="17"/>
      <c r="DO27" s="57" t="s">
        <v>274</v>
      </c>
      <c r="DP27" s="55">
        <f>'App 2'!V319/1000</f>
        <v>2287.3201840105921</v>
      </c>
      <c r="DQ27" s="55"/>
      <c r="DR27" s="57" t="s">
        <v>245</v>
      </c>
      <c r="DS27" s="55">
        <f>'App 2'!V119/1000</f>
        <v>0</v>
      </c>
      <c r="DT27" s="17"/>
      <c r="DU27" s="57" t="s">
        <v>274</v>
      </c>
      <c r="DV27" s="55">
        <f>'App 2'!V319/1000</f>
        <v>2287.3201840105921</v>
      </c>
      <c r="DW27" s="55"/>
      <c r="DX27" s="57" t="s">
        <v>245</v>
      </c>
      <c r="DY27" s="55">
        <f>'App 2'!W119/1000</f>
        <v>0</v>
      </c>
      <c r="DZ27" s="17"/>
      <c r="EA27" s="57" t="s">
        <v>274</v>
      </c>
      <c r="EB27" s="55">
        <f>'App 2'!W319/1000</f>
        <v>2622.1737143972528</v>
      </c>
      <c r="EC27" s="55"/>
      <c r="ED27" s="57" t="s">
        <v>245</v>
      </c>
      <c r="EE27" s="55">
        <f>'App 2'!X119/1000</f>
        <v>0</v>
      </c>
      <c r="EF27" s="17"/>
      <c r="EG27" s="57" t="s">
        <v>274</v>
      </c>
      <c r="EH27" s="55">
        <f>'App 2'!X319/1000</f>
        <v>2721.6782353060325</v>
      </c>
      <c r="EI27" s="55"/>
      <c r="EJ27" s="57" t="s">
        <v>245</v>
      </c>
      <c r="EK27" s="55">
        <f>'App 2'!Y119/1000</f>
        <v>0</v>
      </c>
      <c r="EL27" s="17"/>
      <c r="EM27" s="57" t="s">
        <v>274</v>
      </c>
      <c r="EN27" s="55">
        <f>'App 2'!Y319/1000</f>
        <v>2759.4360409583987</v>
      </c>
      <c r="EP27" s="57" t="s">
        <v>245</v>
      </c>
      <c r="EQ27" s="55">
        <f>'App 2'!Z119/1000</f>
        <v>0</v>
      </c>
      <c r="ER27" s="17"/>
      <c r="ES27" s="57" t="s">
        <v>274</v>
      </c>
      <c r="ET27" s="55">
        <f>'App 2'!Z319/1000</f>
        <v>2805.0782956208332</v>
      </c>
    </row>
    <row r="28" spans="1:152">
      <c r="A28" s="304" t="s">
        <v>338</v>
      </c>
      <c r="B28" s="57" t="s">
        <v>246</v>
      </c>
      <c r="C28" s="55">
        <f>'App 2'!B123/1000</f>
        <v>0</v>
      </c>
      <c r="D28" s="17"/>
      <c r="E28" s="57" t="s">
        <v>275</v>
      </c>
      <c r="F28" s="55">
        <f>'App 2'!B323/1000</f>
        <v>1286.9780980906571</v>
      </c>
      <c r="G28" s="55"/>
      <c r="H28" s="57" t="s">
        <v>246</v>
      </c>
      <c r="I28" s="55">
        <f>'App 2'!C123/1000</f>
        <v>0.64400301470817867</v>
      </c>
      <c r="J28" s="17"/>
      <c r="K28" s="57" t="s">
        <v>275</v>
      </c>
      <c r="L28" s="55">
        <f>'App 2'!C323/1000</f>
        <v>1333.2194680046816</v>
      </c>
      <c r="M28" s="55"/>
      <c r="N28" s="57" t="s">
        <v>246</v>
      </c>
      <c r="O28" s="55">
        <f>'App 2'!D123/1000</f>
        <v>5.2213015344614213</v>
      </c>
      <c r="P28" s="17"/>
      <c r="Q28" s="57" t="s">
        <v>275</v>
      </c>
      <c r="R28" s="55">
        <f>'App 2'!D323/1000</f>
        <v>1466.0547755460627</v>
      </c>
      <c r="S28" s="55"/>
      <c r="T28" s="57" t="s">
        <v>246</v>
      </c>
      <c r="U28" s="55">
        <f>'App 2'!E123/1000</f>
        <v>4.6495224154993364</v>
      </c>
      <c r="V28" s="17"/>
      <c r="W28" s="57" t="s">
        <v>275</v>
      </c>
      <c r="X28" s="55">
        <f>'App 2'!E323/1000</f>
        <v>1458.0385105180108</v>
      </c>
      <c r="Y28" s="55"/>
      <c r="Z28" s="57" t="s">
        <v>246</v>
      </c>
      <c r="AA28" s="55">
        <f>'App 2'!F123/1000</f>
        <v>5.0068557528062501</v>
      </c>
      <c r="AB28" s="17"/>
      <c r="AC28" s="57" t="s">
        <v>275</v>
      </c>
      <c r="AD28" s="55">
        <f>'App 2'!F323/1000</f>
        <v>1526.4389331601249</v>
      </c>
      <c r="AE28" s="55"/>
      <c r="AF28" s="57" t="s">
        <v>246</v>
      </c>
      <c r="AG28" s="55">
        <f>'App 2'!G123/1000</f>
        <v>0</v>
      </c>
      <c r="AH28" s="17"/>
      <c r="AI28" s="57" t="s">
        <v>275</v>
      </c>
      <c r="AJ28" s="55">
        <f>'App 2'!G323/1000</f>
        <v>1580.4605951414187</v>
      </c>
      <c r="AK28" s="55"/>
      <c r="AL28" s="57" t="s">
        <v>246</v>
      </c>
      <c r="AM28" s="55">
        <f>'App 2'!H123/1000</f>
        <v>0</v>
      </c>
      <c r="AN28" s="17"/>
      <c r="AO28" s="57" t="s">
        <v>275</v>
      </c>
      <c r="AP28" s="55">
        <f>'App 2'!H323/1000</f>
        <v>1575.0222895989818</v>
      </c>
      <c r="AQ28" s="55"/>
      <c r="AR28" s="57" t="s">
        <v>246</v>
      </c>
      <c r="AS28" s="55">
        <f>'App 2'!I123/1000</f>
        <v>0.39588291431094419</v>
      </c>
      <c r="AT28" s="17"/>
      <c r="AU28" s="57" t="s">
        <v>275</v>
      </c>
      <c r="AV28" s="55">
        <f>'App 2'!I323/1000</f>
        <v>1621.332451431824</v>
      </c>
      <c r="AW28" s="55"/>
      <c r="AX28" s="57" t="s">
        <v>246</v>
      </c>
      <c r="AY28" s="55">
        <f>'App 2'!J123/1000</f>
        <v>0.40724325564239661</v>
      </c>
      <c r="AZ28" s="17"/>
      <c r="BA28" s="57" t="s">
        <v>275</v>
      </c>
      <c r="BB28" s="55">
        <f>'App 2'!J323/1000</f>
        <v>1826.0083815292649</v>
      </c>
      <c r="BC28" s="55"/>
      <c r="BD28" s="57" t="s">
        <v>246</v>
      </c>
      <c r="BE28" s="55">
        <f>'App 2'!K123/1000</f>
        <v>0.90374325564239666</v>
      </c>
      <c r="BF28" s="17"/>
      <c r="BG28" s="57" t="s">
        <v>275</v>
      </c>
      <c r="BH28" s="55">
        <f>'App 2'!K323/1000</f>
        <v>1868.4172866597912</v>
      </c>
      <c r="BI28" s="55"/>
      <c r="BJ28" s="57" t="s">
        <v>246</v>
      </c>
      <c r="BK28" s="55">
        <f>'App 2'!L123/1000</f>
        <v>3.5312768056423964</v>
      </c>
      <c r="BL28" s="17"/>
      <c r="BM28" s="57" t="s">
        <v>275</v>
      </c>
      <c r="BN28" s="55">
        <f>'App 2'!L323/1000</f>
        <v>1916.3325751456609</v>
      </c>
      <c r="BO28" s="55"/>
      <c r="BP28" s="57" t="s">
        <v>246</v>
      </c>
      <c r="BQ28" s="55">
        <f>'App 2'!M123/1000</f>
        <v>4.1294198056423967</v>
      </c>
      <c r="BR28" s="17"/>
      <c r="BS28" s="57" t="s">
        <v>275</v>
      </c>
      <c r="BT28" s="55">
        <f>'App 2'!M323/1000</f>
        <v>2070.4181652152542</v>
      </c>
      <c r="BU28" s="55"/>
      <c r="BV28" s="57" t="s">
        <v>246</v>
      </c>
      <c r="BW28" s="55">
        <f>'App 2'!N123/1000</f>
        <v>3.2672198056423967</v>
      </c>
      <c r="BX28" s="17"/>
      <c r="BY28" s="57" t="s">
        <v>275</v>
      </c>
      <c r="BZ28" s="55">
        <f>'App 2'!N323/1000</f>
        <v>2200.2240937104225</v>
      </c>
      <c r="CA28" s="55"/>
      <c r="CB28" s="57" t="s">
        <v>246</v>
      </c>
      <c r="CC28" s="55">
        <f>'App 2'!O123/1000</f>
        <v>3.2820998056423969</v>
      </c>
      <c r="CD28" s="17"/>
      <c r="CE28" s="57" t="s">
        <v>275</v>
      </c>
      <c r="CF28" s="55">
        <f>'App 2'!O323/1000</f>
        <v>2395.083067945684</v>
      </c>
      <c r="CG28" s="55"/>
      <c r="CH28" s="57" t="s">
        <v>246</v>
      </c>
      <c r="CI28" s="55">
        <f>'App 2'!P123/1000</f>
        <v>2.4473798056423965</v>
      </c>
      <c r="CJ28" s="17"/>
      <c r="CK28" s="57" t="s">
        <v>275</v>
      </c>
      <c r="CL28" s="55">
        <f>'App 2'!P323/1000</f>
        <v>2356.2762358017098</v>
      </c>
      <c r="CM28" s="55"/>
      <c r="CN28" s="57" t="s">
        <v>246</v>
      </c>
      <c r="CO28" s="55">
        <f>'App 2'!Q123/1000</f>
        <v>2.2338298056423964</v>
      </c>
      <c r="CP28" s="17"/>
      <c r="CQ28" s="57" t="s">
        <v>275</v>
      </c>
      <c r="CR28" s="55">
        <f>'App 2'!Q323/1000</f>
        <v>2727.9505837279016</v>
      </c>
      <c r="CS28" s="55"/>
      <c r="CT28" s="57" t="s">
        <v>246</v>
      </c>
      <c r="CU28" s="55">
        <f>'App 2'!R123/1000</f>
        <v>1.8168187171046626</v>
      </c>
      <c r="CV28" s="17"/>
      <c r="CW28" s="57" t="s">
        <v>275</v>
      </c>
      <c r="CX28" s="55">
        <f>'App 2'!R323/1000</f>
        <v>2694.1200074795383</v>
      </c>
      <c r="CY28" s="55"/>
      <c r="CZ28" s="57" t="s">
        <v>246</v>
      </c>
      <c r="DA28" s="55">
        <f>'App 2'!S123/1000</f>
        <v>1.7592287171046626</v>
      </c>
      <c r="DB28" s="17"/>
      <c r="DC28" s="57" t="s">
        <v>275</v>
      </c>
      <c r="DD28" s="55">
        <f>'App 2'!S323/1000</f>
        <v>2734.1159843670011</v>
      </c>
      <c r="DE28" s="55"/>
      <c r="DF28" s="57" t="s">
        <v>246</v>
      </c>
      <c r="DG28" s="55">
        <f>'App 2'!T123/1000</f>
        <v>1.9959387171046625</v>
      </c>
      <c r="DH28" s="17"/>
      <c r="DI28" s="57" t="s">
        <v>275</v>
      </c>
      <c r="DJ28" s="55">
        <f>'App 2'!T323/1000</f>
        <v>2743.9382047973554</v>
      </c>
      <c r="DK28" s="55"/>
      <c r="DL28" s="57" t="s">
        <v>246</v>
      </c>
      <c r="DM28" s="55">
        <f>'App 2'!V123/1000</f>
        <v>1.3228487171046628</v>
      </c>
      <c r="DN28" s="17"/>
      <c r="DO28" s="57" t="s">
        <v>275</v>
      </c>
      <c r="DP28" s="55">
        <f>'App 2'!V323/1000</f>
        <v>2749.1304902534998</v>
      </c>
      <c r="DQ28" s="55"/>
      <c r="DR28" s="57" t="s">
        <v>246</v>
      </c>
      <c r="DS28" s="55">
        <f>'App 2'!V123/1000</f>
        <v>1.3228487171046628</v>
      </c>
      <c r="DT28" s="17"/>
      <c r="DU28" s="57" t="s">
        <v>275</v>
      </c>
      <c r="DV28" s="55">
        <f>'App 2'!V323/1000</f>
        <v>2749.1304902534998</v>
      </c>
      <c r="DW28" s="55"/>
      <c r="DX28" s="57" t="s">
        <v>246</v>
      </c>
      <c r="DY28" s="55">
        <f>'App 2'!W123/1000</f>
        <v>1.1581187171046627</v>
      </c>
      <c r="DZ28" s="17"/>
      <c r="EA28" s="57" t="s">
        <v>275</v>
      </c>
      <c r="EB28" s="55">
        <f>'App 2'!W323/1000</f>
        <v>2752.2410826926516</v>
      </c>
      <c r="EC28" s="55"/>
      <c r="ED28" s="57" t="s">
        <v>246</v>
      </c>
      <c r="EE28" s="55">
        <f>'App 2'!X123/1000</f>
        <v>1.1394087171046627</v>
      </c>
      <c r="EF28" s="17"/>
      <c r="EG28" s="57" t="s">
        <v>275</v>
      </c>
      <c r="EH28" s="55">
        <f>'App 2'!X323/1000</f>
        <v>7126.2182637168307</v>
      </c>
      <c r="EI28" s="55"/>
      <c r="EJ28" s="57" t="s">
        <v>246</v>
      </c>
      <c r="EK28" s="55">
        <f>'App 2'!Y123/1000</f>
        <v>1.1369087171046626</v>
      </c>
      <c r="EL28" s="17"/>
      <c r="EM28" s="57" t="s">
        <v>275</v>
      </c>
      <c r="EN28" s="55">
        <f>'App 2'!Y323/1000</f>
        <v>7091.6113711565176</v>
      </c>
      <c r="EP28" s="57" t="s">
        <v>246</v>
      </c>
      <c r="EQ28" s="55">
        <f>'App 2'!Z123/1000</f>
        <v>0.65889871710466263</v>
      </c>
      <c r="ER28" s="17"/>
      <c r="ES28" s="57" t="s">
        <v>275</v>
      </c>
      <c r="ET28" s="55">
        <f>'App 2'!Z323/1000</f>
        <v>7019.5020611938216</v>
      </c>
    </row>
    <row r="29" spans="1:152">
      <c r="A29" s="304" t="s">
        <v>339</v>
      </c>
      <c r="B29" s="54" t="s">
        <v>247</v>
      </c>
      <c r="C29" s="55">
        <f>'App 2'!B132/1000</f>
        <v>0</v>
      </c>
      <c r="D29" s="17"/>
      <c r="E29" s="54" t="s">
        <v>276</v>
      </c>
      <c r="F29" s="55">
        <f>'App 2'!B332/1000</f>
        <v>0</v>
      </c>
      <c r="G29" s="55"/>
      <c r="H29" s="54" t="s">
        <v>247</v>
      </c>
      <c r="I29" s="55">
        <f>'App 2'!C132/1000</f>
        <v>0</v>
      </c>
      <c r="J29" s="17"/>
      <c r="K29" s="54" t="s">
        <v>276</v>
      </c>
      <c r="L29" s="55">
        <f>'App 2'!C332/1000</f>
        <v>0</v>
      </c>
      <c r="M29" s="55"/>
      <c r="N29" s="54" t="s">
        <v>247</v>
      </c>
      <c r="O29" s="55">
        <f>'App 2'!D132/1000</f>
        <v>0</v>
      </c>
      <c r="P29" s="17"/>
      <c r="Q29" s="54" t="s">
        <v>276</v>
      </c>
      <c r="R29" s="55">
        <f>'App 2'!D332/1000</f>
        <v>0</v>
      </c>
      <c r="S29" s="55"/>
      <c r="T29" s="54" t="s">
        <v>247</v>
      </c>
      <c r="U29" s="55">
        <f>'App 2'!E132/1000</f>
        <v>0</v>
      </c>
      <c r="V29" s="17"/>
      <c r="W29" s="54" t="s">
        <v>276</v>
      </c>
      <c r="X29" s="55">
        <f>'App 2'!E332/1000</f>
        <v>0</v>
      </c>
      <c r="Y29" s="55"/>
      <c r="Z29" s="54" t="s">
        <v>247</v>
      </c>
      <c r="AA29" s="55">
        <f>'App 2'!F132/1000</f>
        <v>0</v>
      </c>
      <c r="AB29" s="17"/>
      <c r="AC29" s="54" t="s">
        <v>276</v>
      </c>
      <c r="AD29" s="55">
        <f>'App 2'!F332/1000</f>
        <v>0</v>
      </c>
      <c r="AE29" s="55"/>
      <c r="AF29" s="54" t="s">
        <v>247</v>
      </c>
      <c r="AG29" s="55">
        <f>'App 2'!G132/1000</f>
        <v>0</v>
      </c>
      <c r="AH29" s="17"/>
      <c r="AI29" s="54" t="s">
        <v>276</v>
      </c>
      <c r="AJ29" s="55">
        <f>'App 2'!G332/1000</f>
        <v>0</v>
      </c>
      <c r="AK29" s="55"/>
      <c r="AL29" s="54" t="s">
        <v>247</v>
      </c>
      <c r="AM29" s="55">
        <f>'App 2'!H132/1000</f>
        <v>0</v>
      </c>
      <c r="AN29" s="17"/>
      <c r="AO29" s="54" t="s">
        <v>276</v>
      </c>
      <c r="AP29" s="55">
        <f>'App 2'!H332/1000</f>
        <v>0</v>
      </c>
      <c r="AQ29" s="55"/>
      <c r="AR29" s="54" t="s">
        <v>247</v>
      </c>
      <c r="AS29" s="55">
        <f>'App 2'!I132/1000</f>
        <v>0</v>
      </c>
      <c r="AT29" s="17"/>
      <c r="AU29" s="54" t="s">
        <v>276</v>
      </c>
      <c r="AV29" s="55">
        <f>'App 2'!I332/1000</f>
        <v>0</v>
      </c>
      <c r="AW29" s="55"/>
      <c r="AX29" s="54" t="s">
        <v>247</v>
      </c>
      <c r="AY29" s="55">
        <f>'App 2'!J132/1000</f>
        <v>0</v>
      </c>
      <c r="AZ29" s="17"/>
      <c r="BA29" s="54" t="s">
        <v>276</v>
      </c>
      <c r="BB29" s="55">
        <f>'App 2'!J332/1000</f>
        <v>0</v>
      </c>
      <c r="BC29" s="55"/>
      <c r="BD29" s="54" t="s">
        <v>247</v>
      </c>
      <c r="BE29" s="55">
        <f>'App 2'!K132/1000</f>
        <v>0</v>
      </c>
      <c r="BF29" s="17"/>
      <c r="BG29" s="54" t="s">
        <v>276</v>
      </c>
      <c r="BH29" s="55">
        <f>'App 2'!K332/1000</f>
        <v>0</v>
      </c>
      <c r="BI29" s="55"/>
      <c r="BJ29" s="54" t="s">
        <v>247</v>
      </c>
      <c r="BK29" s="55">
        <f>'App 2'!L132/1000</f>
        <v>0</v>
      </c>
      <c r="BL29" s="17"/>
      <c r="BM29" s="54" t="s">
        <v>276</v>
      </c>
      <c r="BN29" s="55">
        <f>'App 2'!L332/1000</f>
        <v>0</v>
      </c>
      <c r="BO29" s="55"/>
      <c r="BP29" s="54" t="s">
        <v>247</v>
      </c>
      <c r="BQ29" s="55">
        <f>'App 2'!M132/1000</f>
        <v>0</v>
      </c>
      <c r="BR29" s="17"/>
      <c r="BS29" s="54" t="s">
        <v>276</v>
      </c>
      <c r="BT29" s="55">
        <f>'App 2'!M332/1000</f>
        <v>0</v>
      </c>
      <c r="BU29" s="55"/>
      <c r="BV29" s="54" t="s">
        <v>247</v>
      </c>
      <c r="BW29" s="55">
        <f>'App 2'!N132/1000</f>
        <v>0</v>
      </c>
      <c r="BX29" s="17"/>
      <c r="BY29" s="54" t="s">
        <v>276</v>
      </c>
      <c r="BZ29" s="55">
        <f>'App 2'!N332/1000</f>
        <v>0</v>
      </c>
      <c r="CA29" s="55"/>
      <c r="CB29" s="54" t="s">
        <v>247</v>
      </c>
      <c r="CC29" s="55">
        <f>'App 2'!O132/1000</f>
        <v>0</v>
      </c>
      <c r="CD29" s="17"/>
      <c r="CE29" s="54" t="s">
        <v>276</v>
      </c>
      <c r="CF29" s="55">
        <f>'App 2'!O332/1000</f>
        <v>0</v>
      </c>
      <c r="CG29" s="55"/>
      <c r="CH29" s="54" t="s">
        <v>247</v>
      </c>
      <c r="CI29" s="55">
        <f>'App 2'!P132/1000</f>
        <v>0</v>
      </c>
      <c r="CJ29" s="17"/>
      <c r="CK29" s="54" t="s">
        <v>276</v>
      </c>
      <c r="CL29" s="55">
        <f>'App 2'!P332/1000</f>
        <v>0</v>
      </c>
      <c r="CM29" s="55"/>
      <c r="CN29" s="54" t="s">
        <v>247</v>
      </c>
      <c r="CO29" s="55">
        <f>'App 2'!Q132/1000</f>
        <v>0</v>
      </c>
      <c r="CP29" s="17"/>
      <c r="CQ29" s="54" t="s">
        <v>276</v>
      </c>
      <c r="CR29" s="55">
        <f>'App 2'!Q332/1000</f>
        <v>0</v>
      </c>
      <c r="CS29" s="55"/>
      <c r="CT29" s="54" t="s">
        <v>247</v>
      </c>
      <c r="CU29" s="55">
        <f>'App 2'!R132/1000</f>
        <v>0</v>
      </c>
      <c r="CV29" s="17"/>
      <c r="CW29" s="54" t="s">
        <v>276</v>
      </c>
      <c r="CX29" s="55">
        <f>'App 2'!R332/1000</f>
        <v>0</v>
      </c>
      <c r="CY29" s="55"/>
      <c r="CZ29" s="54" t="s">
        <v>247</v>
      </c>
      <c r="DA29" s="55">
        <f>'App 2'!S132/1000</f>
        <v>0</v>
      </c>
      <c r="DB29" s="17"/>
      <c r="DC29" s="54" t="s">
        <v>276</v>
      </c>
      <c r="DD29" s="55">
        <f>'App 2'!S332/1000</f>
        <v>0</v>
      </c>
      <c r="DE29" s="55"/>
      <c r="DF29" s="54" t="s">
        <v>247</v>
      </c>
      <c r="DG29" s="55">
        <f>'App 2'!T132/1000</f>
        <v>0</v>
      </c>
      <c r="DH29" s="17"/>
      <c r="DI29" s="54" t="s">
        <v>276</v>
      </c>
      <c r="DJ29" s="55">
        <f>'App 2'!T332/1000</f>
        <v>0</v>
      </c>
      <c r="DK29" s="55"/>
      <c r="DL29" s="54" t="s">
        <v>247</v>
      </c>
      <c r="DM29" s="55">
        <f>'App 2'!V132/1000</f>
        <v>0</v>
      </c>
      <c r="DN29" s="17"/>
      <c r="DO29" s="54" t="s">
        <v>276</v>
      </c>
      <c r="DP29" s="55">
        <f>'App 2'!V332/1000</f>
        <v>0</v>
      </c>
      <c r="DQ29" s="55"/>
      <c r="DR29" s="54" t="s">
        <v>247</v>
      </c>
      <c r="DS29" s="55">
        <f>'App 2'!V132/1000</f>
        <v>0</v>
      </c>
      <c r="DT29" s="17"/>
      <c r="DU29" s="54" t="s">
        <v>276</v>
      </c>
      <c r="DV29" s="55">
        <f>'App 2'!V332/1000</f>
        <v>0</v>
      </c>
      <c r="DW29" s="55"/>
      <c r="DX29" s="54" t="s">
        <v>247</v>
      </c>
      <c r="DY29" s="55">
        <f>'App 2'!W132/1000</f>
        <v>0</v>
      </c>
      <c r="DZ29" s="17"/>
      <c r="EA29" s="54" t="s">
        <v>276</v>
      </c>
      <c r="EB29" s="55">
        <f>'App 2'!W332/1000</f>
        <v>0</v>
      </c>
      <c r="EC29" s="55"/>
      <c r="ED29" s="54" t="s">
        <v>247</v>
      </c>
      <c r="EE29" s="55">
        <f>'App 2'!X132/1000</f>
        <v>0</v>
      </c>
      <c r="EF29" s="17"/>
      <c r="EG29" s="54" t="s">
        <v>276</v>
      </c>
      <c r="EH29" s="55">
        <f>'App 2'!X332/1000</f>
        <v>0</v>
      </c>
      <c r="EI29" s="55"/>
      <c r="EJ29" s="54" t="s">
        <v>247</v>
      </c>
      <c r="EK29" s="55">
        <f>'App 2'!Y132/1000</f>
        <v>0</v>
      </c>
      <c r="EL29" s="17"/>
      <c r="EM29" s="54" t="s">
        <v>276</v>
      </c>
      <c r="EN29" s="55">
        <f>'App 2'!Y332/1000</f>
        <v>0</v>
      </c>
      <c r="EP29" s="54" t="s">
        <v>247</v>
      </c>
      <c r="EQ29" s="55">
        <f>'App 2'!Z132/1000</f>
        <v>0</v>
      </c>
      <c r="ER29" s="17"/>
      <c r="ES29" s="54" t="s">
        <v>276</v>
      </c>
      <c r="ET29" s="55">
        <f>'App 2'!Z332/1000</f>
        <v>0</v>
      </c>
    </row>
    <row r="30" spans="1:152" s="18" customFormat="1">
      <c r="A30" s="304" t="s">
        <v>340</v>
      </c>
      <c r="B30" s="54" t="s">
        <v>248</v>
      </c>
      <c r="C30" s="55">
        <f>'App 2'!B146/1000</f>
        <v>101.45274000000001</v>
      </c>
      <c r="D30" s="17"/>
      <c r="E30" s="54" t="s">
        <v>277</v>
      </c>
      <c r="F30" s="55">
        <f>'App 2'!B346/1000</f>
        <v>179.76441019999999</v>
      </c>
      <c r="G30" s="55"/>
      <c r="H30" s="54" t="s">
        <v>248</v>
      </c>
      <c r="I30" s="55">
        <f>'App 2'!C146/1000</f>
        <v>156.24874000000003</v>
      </c>
      <c r="J30" s="17"/>
      <c r="K30" s="54" t="s">
        <v>277</v>
      </c>
      <c r="L30" s="55">
        <f>'App 2'!C346/1000</f>
        <v>172.82535019999997</v>
      </c>
      <c r="M30" s="55"/>
      <c r="N30" s="54" t="s">
        <v>248</v>
      </c>
      <c r="O30" s="55">
        <f>'App 2'!D146/1000</f>
        <v>188.0086795466643</v>
      </c>
      <c r="P30" s="17"/>
      <c r="Q30" s="54" t="s">
        <v>277</v>
      </c>
      <c r="R30" s="55">
        <f>'App 2'!D346/1000</f>
        <v>200.76399298322187</v>
      </c>
      <c r="S30" s="55"/>
      <c r="T30" s="54" t="s">
        <v>248</v>
      </c>
      <c r="U30" s="55">
        <f>'App 2'!E146/1000</f>
        <v>234.94483</v>
      </c>
      <c r="V30" s="17"/>
      <c r="W30" s="54" t="s">
        <v>277</v>
      </c>
      <c r="X30" s="55">
        <f>'App 2'!E346/1000</f>
        <v>160.23597841817161</v>
      </c>
      <c r="Y30" s="55"/>
      <c r="Z30" s="54" t="s">
        <v>248</v>
      </c>
      <c r="AA30" s="55">
        <f>'App 2'!F146/1000</f>
        <v>270.867324</v>
      </c>
      <c r="AB30" s="17"/>
      <c r="AC30" s="54" t="s">
        <v>277</v>
      </c>
      <c r="AD30" s="55">
        <f>'App 2'!F346/1000</f>
        <v>349.76148841817167</v>
      </c>
      <c r="AE30" s="55"/>
      <c r="AF30" s="54" t="s">
        <v>248</v>
      </c>
      <c r="AG30" s="55">
        <f>'App 2'!G146/1000</f>
        <v>335.06015399999995</v>
      </c>
      <c r="AH30" s="17"/>
      <c r="AI30" s="54" t="s">
        <v>277</v>
      </c>
      <c r="AJ30" s="55">
        <f>'App 2'!G346/1000</f>
        <v>445.90426103263309</v>
      </c>
      <c r="AK30" s="55"/>
      <c r="AL30" s="54" t="s">
        <v>248</v>
      </c>
      <c r="AM30" s="55">
        <f>'App 2'!H146/1000</f>
        <v>333.91999419999996</v>
      </c>
      <c r="AN30" s="17"/>
      <c r="AO30" s="54" t="s">
        <v>277</v>
      </c>
      <c r="AP30" s="55">
        <f>'App 2'!H346/1000</f>
        <v>495.72229944730879</v>
      </c>
      <c r="AQ30" s="55"/>
      <c r="AR30" s="54" t="s">
        <v>248</v>
      </c>
      <c r="AS30" s="55">
        <f>'App 2'!I146/1000</f>
        <v>315.61643844241763</v>
      </c>
      <c r="AT30" s="17"/>
      <c r="AU30" s="54" t="s">
        <v>277</v>
      </c>
      <c r="AV30" s="55">
        <f>'App 2'!I346/1000</f>
        <v>419.5464455205863</v>
      </c>
      <c r="AW30" s="55"/>
      <c r="AX30" s="54" t="s">
        <v>248</v>
      </c>
      <c r="AY30" s="55">
        <f>'App 2'!J146/1000</f>
        <v>348.15480248836479</v>
      </c>
      <c r="AZ30" s="17"/>
      <c r="BA30" s="54" t="s">
        <v>277</v>
      </c>
      <c r="BB30" s="55">
        <f>'App 2'!J346/1000</f>
        <v>388.74837659883292</v>
      </c>
      <c r="BC30" s="55"/>
      <c r="BD30" s="54" t="s">
        <v>248</v>
      </c>
      <c r="BE30" s="55">
        <f>'App 2'!K146/1000</f>
        <v>409.07949733152969</v>
      </c>
      <c r="BF30" s="17"/>
      <c r="BG30" s="54" t="s">
        <v>277</v>
      </c>
      <c r="BH30" s="55">
        <f>'App 2'!K346/1000</f>
        <v>454.64863401772845</v>
      </c>
      <c r="BI30" s="55"/>
      <c r="BJ30" s="54" t="s">
        <v>248</v>
      </c>
      <c r="BK30" s="55">
        <f>'App 2'!L146/1000</f>
        <v>347.26143504952756</v>
      </c>
      <c r="BL30" s="17"/>
      <c r="BM30" s="54" t="s">
        <v>277</v>
      </c>
      <c r="BN30" s="55">
        <f>'App 2'!L346/1000</f>
        <v>368.29095462967399</v>
      </c>
      <c r="BO30" s="55"/>
      <c r="BP30" s="54" t="s">
        <v>248</v>
      </c>
      <c r="BQ30" s="55">
        <f>'App 2'!M146/1000</f>
        <v>362.13713240952762</v>
      </c>
      <c r="BR30" s="17"/>
      <c r="BS30" s="54" t="s">
        <v>277</v>
      </c>
      <c r="BT30" s="55">
        <f>'App 2'!M346/1000</f>
        <v>413.46026453063627</v>
      </c>
      <c r="BU30" s="55"/>
      <c r="BV30" s="54" t="s">
        <v>248</v>
      </c>
      <c r="BW30" s="55">
        <f>'App 2'!N146/1000</f>
        <v>298.10580573565454</v>
      </c>
      <c r="BX30" s="17"/>
      <c r="BY30" s="54" t="s">
        <v>277</v>
      </c>
      <c r="BZ30" s="55">
        <f>'App 2'!N346/1000</f>
        <v>433.14415713219557</v>
      </c>
      <c r="CA30" s="55"/>
      <c r="CB30" s="54" t="s">
        <v>248</v>
      </c>
      <c r="CC30" s="55">
        <f>'App 2'!O146/1000</f>
        <v>352.46437326437598</v>
      </c>
      <c r="CD30" s="17"/>
      <c r="CE30" s="54" t="s">
        <v>277</v>
      </c>
      <c r="CF30" s="55">
        <f>'App 2'!O346/1000</f>
        <v>437.69185117363406</v>
      </c>
      <c r="CG30" s="55"/>
      <c r="CH30" s="54" t="s">
        <v>248</v>
      </c>
      <c r="CI30" s="55">
        <f>'App 2'!P146/1000</f>
        <v>410.33279785427999</v>
      </c>
      <c r="CJ30" s="17"/>
      <c r="CK30" s="54" t="s">
        <v>277</v>
      </c>
      <c r="CL30" s="55">
        <f>'App 2'!P346/1000</f>
        <v>438.77037206576227</v>
      </c>
      <c r="CM30" s="55"/>
      <c r="CN30" s="54" t="s">
        <v>248</v>
      </c>
      <c r="CO30" s="55">
        <f>'App 2'!Q146/1000</f>
        <v>368.93351685140061</v>
      </c>
      <c r="CP30" s="17"/>
      <c r="CQ30" s="54" t="s">
        <v>277</v>
      </c>
      <c r="CR30" s="55">
        <f>'App 2'!Q346/1000</f>
        <v>523.61494799422837</v>
      </c>
      <c r="CS30" s="55"/>
      <c r="CT30" s="54" t="s">
        <v>248</v>
      </c>
      <c r="CU30" s="55">
        <f>'App 2'!R146/1000</f>
        <v>357.0170610911577</v>
      </c>
      <c r="CV30" s="17"/>
      <c r="CW30" s="54" t="s">
        <v>277</v>
      </c>
      <c r="CX30" s="55">
        <f>'App 2'!R346/1000</f>
        <v>424.19851908147518</v>
      </c>
      <c r="CY30" s="55"/>
      <c r="CZ30" s="54" t="s">
        <v>248</v>
      </c>
      <c r="DA30" s="55">
        <f>'App 2'!S146/1000</f>
        <v>329.44792814528989</v>
      </c>
      <c r="DB30" s="17"/>
      <c r="DC30" s="54" t="s">
        <v>277</v>
      </c>
      <c r="DD30" s="55">
        <f>'App 2'!S346/1000</f>
        <v>161.74480101724993</v>
      </c>
      <c r="DE30" s="55"/>
      <c r="DF30" s="54" t="s">
        <v>248</v>
      </c>
      <c r="DG30" s="55">
        <f>'App 2'!T146/1000</f>
        <v>334.86904538975097</v>
      </c>
      <c r="DH30" s="17"/>
      <c r="DI30" s="54" t="s">
        <v>277</v>
      </c>
      <c r="DJ30" s="55">
        <f>'App 2'!T346/1000</f>
        <v>186.86058542280031</v>
      </c>
      <c r="DK30" s="55"/>
      <c r="DL30" s="54" t="s">
        <v>248</v>
      </c>
      <c r="DM30" s="55">
        <f>'App 2'!V146/1000</f>
        <v>314.15977762039097</v>
      </c>
      <c r="DN30" s="17"/>
      <c r="DO30" s="54" t="s">
        <v>277</v>
      </c>
      <c r="DP30" s="55">
        <f>'App 2'!V346/1000</f>
        <v>137.80926827099674</v>
      </c>
      <c r="DQ30" s="55"/>
      <c r="DR30" s="54" t="s">
        <v>248</v>
      </c>
      <c r="DS30" s="55">
        <f>'App 2'!V146/1000</f>
        <v>314.15977762039097</v>
      </c>
      <c r="DT30" s="17"/>
      <c r="DU30" s="54" t="s">
        <v>277</v>
      </c>
      <c r="DV30" s="55">
        <f>'App 2'!V346/1000</f>
        <v>137.80926827099674</v>
      </c>
      <c r="DW30" s="55"/>
      <c r="DX30" s="54" t="s">
        <v>248</v>
      </c>
      <c r="DY30" s="55">
        <f>'App 2'!W146/1000</f>
        <v>348.22816727638275</v>
      </c>
      <c r="DZ30" s="17"/>
      <c r="EA30" s="54" t="s">
        <v>277</v>
      </c>
      <c r="EB30" s="55">
        <f>'App 2'!W346/1000</f>
        <v>170.12905533676798</v>
      </c>
      <c r="EC30" s="55"/>
      <c r="ED30" s="54" t="s">
        <v>248</v>
      </c>
      <c r="EE30" s="55">
        <f>'App 2'!X146/1000</f>
        <v>361.78276129278862</v>
      </c>
      <c r="EF30" s="17"/>
      <c r="EG30" s="54" t="s">
        <v>277</v>
      </c>
      <c r="EH30" s="55">
        <f>'App 2'!X346/1000</f>
        <v>278.61748176365404</v>
      </c>
      <c r="EI30" s="55"/>
      <c r="EJ30" s="54" t="s">
        <v>248</v>
      </c>
      <c r="EK30" s="55">
        <f>'App 2'!Y146/1000</f>
        <v>338.43245362106643</v>
      </c>
      <c r="EL30" s="17"/>
      <c r="EM30" s="54" t="s">
        <v>277</v>
      </c>
      <c r="EN30" s="55">
        <f>'App 2'!Y346/1000</f>
        <v>245.39543798778993</v>
      </c>
      <c r="EO30" s="204"/>
      <c r="EP30" s="54" t="s">
        <v>248</v>
      </c>
      <c r="EQ30" s="55">
        <f>'App 2'!Z146/1000</f>
        <v>369.90620145208868</v>
      </c>
      <c r="ER30" s="17"/>
      <c r="ES30" s="54" t="s">
        <v>277</v>
      </c>
      <c r="ET30" s="55">
        <f>'App 2'!Z346/1000</f>
        <v>216.19163330942192</v>
      </c>
      <c r="EU30" s="204"/>
    </row>
    <row r="31" spans="1:152" s="18" customFormat="1">
      <c r="A31" s="304" t="s">
        <v>341</v>
      </c>
      <c r="B31" s="54" t="s">
        <v>249</v>
      </c>
      <c r="C31" s="55">
        <f>'App 2'!B168/1000</f>
        <v>0</v>
      </c>
      <c r="D31" s="17"/>
      <c r="E31" s="54" t="s">
        <v>278</v>
      </c>
      <c r="F31" s="55">
        <f>'App 2'!B368/1000</f>
        <v>0</v>
      </c>
      <c r="G31" s="55"/>
      <c r="H31" s="54" t="s">
        <v>249</v>
      </c>
      <c r="I31" s="55">
        <f>'App 2'!C168/1000</f>
        <v>0</v>
      </c>
      <c r="J31" s="17"/>
      <c r="K31" s="54" t="s">
        <v>278</v>
      </c>
      <c r="L31" s="55">
        <f>'App 2'!C368/1000</f>
        <v>0</v>
      </c>
      <c r="M31" s="55"/>
      <c r="N31" s="54" t="s">
        <v>249</v>
      </c>
      <c r="O31" s="55">
        <f>'App 2'!D168/1000</f>
        <v>0</v>
      </c>
      <c r="P31" s="17"/>
      <c r="Q31" s="54" t="s">
        <v>278</v>
      </c>
      <c r="R31" s="55">
        <f>'App 2'!D368/1000</f>
        <v>0</v>
      </c>
      <c r="S31" s="55"/>
      <c r="T31" s="54" t="s">
        <v>249</v>
      </c>
      <c r="U31" s="55">
        <f>'App 2'!E168/1000</f>
        <v>0</v>
      </c>
      <c r="V31" s="17"/>
      <c r="W31" s="54" t="s">
        <v>278</v>
      </c>
      <c r="X31" s="224">
        <f>'App 2'!E368/1000</f>
        <v>0</v>
      </c>
      <c r="Y31" s="55"/>
      <c r="Z31" s="54" t="s">
        <v>249</v>
      </c>
      <c r="AA31" s="55">
        <f>'App 2'!F168/1000</f>
        <v>0</v>
      </c>
      <c r="AB31" s="17"/>
      <c r="AC31" s="54" t="s">
        <v>278</v>
      </c>
      <c r="AD31" s="55">
        <f>'App 2'!B368/1000</f>
        <v>0</v>
      </c>
      <c r="AE31" s="55"/>
      <c r="AF31" s="54" t="s">
        <v>249</v>
      </c>
      <c r="AG31" s="55">
        <f>'App 2'!G168/1000</f>
        <v>0</v>
      </c>
      <c r="AH31" s="17"/>
      <c r="AI31" s="54" t="s">
        <v>278</v>
      </c>
      <c r="AJ31" s="55">
        <f>'App 2'!G368/1000</f>
        <v>0</v>
      </c>
      <c r="AK31" s="55"/>
      <c r="AL31" s="54" t="s">
        <v>249</v>
      </c>
      <c r="AM31" s="55">
        <f>'App 2'!H168/1000</f>
        <v>0</v>
      </c>
      <c r="AN31" s="17"/>
      <c r="AO31" s="54" t="s">
        <v>278</v>
      </c>
      <c r="AP31" s="55">
        <f>'App 2'!H368/1000</f>
        <v>0</v>
      </c>
      <c r="AQ31" s="55"/>
      <c r="AR31" s="54" t="s">
        <v>249</v>
      </c>
      <c r="AS31" s="55">
        <f>'App 2'!I168/1000</f>
        <v>0</v>
      </c>
      <c r="AT31" s="17"/>
      <c r="AU31" s="54" t="s">
        <v>278</v>
      </c>
      <c r="AV31" s="55">
        <f>'App 2'!I368/1000</f>
        <v>0</v>
      </c>
      <c r="AW31" s="55"/>
      <c r="AX31" s="54" t="s">
        <v>249</v>
      </c>
      <c r="AY31" s="55">
        <f>'App 2'!J168/1000</f>
        <v>0</v>
      </c>
      <c r="AZ31" s="17"/>
      <c r="BA31" s="54" t="s">
        <v>278</v>
      </c>
      <c r="BB31" s="55">
        <f>'App 2'!J368/1000</f>
        <v>0</v>
      </c>
      <c r="BC31" s="55"/>
      <c r="BD31" s="54" t="s">
        <v>249</v>
      </c>
      <c r="BE31" s="55">
        <f>'App 2'!K168/1000</f>
        <v>0</v>
      </c>
      <c r="BF31" s="17"/>
      <c r="BG31" s="54" t="s">
        <v>278</v>
      </c>
      <c r="BH31" s="55">
        <f>'App 2'!K368/1000</f>
        <v>0</v>
      </c>
      <c r="BI31" s="55"/>
      <c r="BJ31" s="54" t="s">
        <v>249</v>
      </c>
      <c r="BK31" s="55">
        <f>'App 2'!L168/1000</f>
        <v>0</v>
      </c>
      <c r="BL31" s="17"/>
      <c r="BM31" s="54" t="s">
        <v>278</v>
      </c>
      <c r="BN31" s="55">
        <f>'App 2'!L368/1000</f>
        <v>0</v>
      </c>
      <c r="BO31" s="55"/>
      <c r="BP31" s="54" t="s">
        <v>249</v>
      </c>
      <c r="BQ31" s="55">
        <f>'App 2'!M168/1000</f>
        <v>0</v>
      </c>
      <c r="BR31" s="17"/>
      <c r="BS31" s="54" t="s">
        <v>278</v>
      </c>
      <c r="BT31" s="55">
        <f>'App 2'!M368/1000</f>
        <v>0</v>
      </c>
      <c r="BU31" s="55"/>
      <c r="BV31" s="54" t="s">
        <v>249</v>
      </c>
      <c r="BW31" s="55">
        <f>'App 2'!N168/1000</f>
        <v>0</v>
      </c>
      <c r="BX31" s="17"/>
      <c r="BY31" s="54" t="s">
        <v>278</v>
      </c>
      <c r="BZ31" s="55">
        <f>'App 2'!N368/1000</f>
        <v>0</v>
      </c>
      <c r="CA31" s="55"/>
      <c r="CB31" s="54" t="s">
        <v>249</v>
      </c>
      <c r="CC31" s="55">
        <f>'App 2'!O168/1000</f>
        <v>0</v>
      </c>
      <c r="CD31" s="17"/>
      <c r="CE31" s="54" t="s">
        <v>278</v>
      </c>
      <c r="CF31" s="55">
        <f>'App 2'!O368/1000</f>
        <v>0</v>
      </c>
      <c r="CG31" s="55"/>
      <c r="CH31" s="54" t="s">
        <v>249</v>
      </c>
      <c r="CI31" s="55">
        <f>'App 2'!P168/1000</f>
        <v>0</v>
      </c>
      <c r="CJ31" s="17"/>
      <c r="CK31" s="54" t="s">
        <v>278</v>
      </c>
      <c r="CL31" s="55">
        <f>'App 2'!P368/1000</f>
        <v>0</v>
      </c>
      <c r="CM31" s="55"/>
      <c r="CN31" s="54" t="s">
        <v>249</v>
      </c>
      <c r="CO31" s="55">
        <f>'App 2'!Q168/1000</f>
        <v>0</v>
      </c>
      <c r="CP31" s="17"/>
      <c r="CQ31" s="54" t="s">
        <v>278</v>
      </c>
      <c r="CR31" s="55">
        <f>'App 2'!Q368/1000</f>
        <v>60</v>
      </c>
      <c r="CS31" s="55"/>
      <c r="CT31" s="54" t="s">
        <v>249</v>
      </c>
      <c r="CU31" s="55">
        <f>'App 2'!R168/1000</f>
        <v>0</v>
      </c>
      <c r="CV31" s="17"/>
      <c r="CW31" s="54" t="s">
        <v>278</v>
      </c>
      <c r="CX31" s="55">
        <f>'App 2'!R368/1000</f>
        <v>48</v>
      </c>
      <c r="CY31" s="55"/>
      <c r="CZ31" s="54" t="s">
        <v>249</v>
      </c>
      <c r="DA31" s="55">
        <f>'App 2'!S168/1000</f>
        <v>0</v>
      </c>
      <c r="DB31" s="17"/>
      <c r="DC31" s="54" t="s">
        <v>278</v>
      </c>
      <c r="DD31" s="55">
        <f>'App 2'!S368/1000</f>
        <v>36</v>
      </c>
      <c r="DE31" s="55"/>
      <c r="DF31" s="54" t="s">
        <v>249</v>
      </c>
      <c r="DG31" s="55">
        <f>'App 2'!T168/1000</f>
        <v>0</v>
      </c>
      <c r="DH31" s="17"/>
      <c r="DI31" s="54" t="s">
        <v>278</v>
      </c>
      <c r="DJ31" s="55">
        <f>'App 2'!T368/1000</f>
        <v>12</v>
      </c>
      <c r="DK31" s="55"/>
      <c r="DL31" s="54" t="s">
        <v>249</v>
      </c>
      <c r="DM31" s="55">
        <f>'App 2'!V168/1000</f>
        <v>0</v>
      </c>
      <c r="DN31" s="17"/>
      <c r="DO31" s="54" t="s">
        <v>278</v>
      </c>
      <c r="DP31" s="55">
        <f>'App 2'!V368/1000</f>
        <v>120</v>
      </c>
      <c r="DQ31" s="55"/>
      <c r="DR31" s="54" t="s">
        <v>249</v>
      </c>
      <c r="DS31" s="55">
        <f>'App 2'!V168/1000</f>
        <v>0</v>
      </c>
      <c r="DT31" s="17"/>
      <c r="DU31" s="54" t="s">
        <v>278</v>
      </c>
      <c r="DV31" s="55">
        <f>'App 2'!V368/1000</f>
        <v>120</v>
      </c>
      <c r="DW31" s="55"/>
      <c r="DX31" s="54" t="s">
        <v>249</v>
      </c>
      <c r="DY31" s="55">
        <f>'App 2'!W168/1000</f>
        <v>0</v>
      </c>
      <c r="DZ31" s="17"/>
      <c r="EA31" s="54" t="s">
        <v>278</v>
      </c>
      <c r="EB31" s="55">
        <f>'App 2'!W368/1000</f>
        <v>88</v>
      </c>
      <c r="EC31" s="55"/>
      <c r="ED31" s="54" t="s">
        <v>249</v>
      </c>
      <c r="EE31" s="55">
        <f>'App 2'!X168/1000</f>
        <v>0</v>
      </c>
      <c r="EF31" s="17"/>
      <c r="EG31" s="54" t="s">
        <v>278</v>
      </c>
      <c r="EH31" s="55">
        <f>'App 2'!X368/1000</f>
        <v>36</v>
      </c>
      <c r="EI31" s="55"/>
      <c r="EJ31" s="54" t="s">
        <v>249</v>
      </c>
      <c r="EK31" s="55">
        <f>'App 2'!Y168/1000</f>
        <v>0</v>
      </c>
      <c r="EL31" s="17"/>
      <c r="EM31" s="54" t="s">
        <v>278</v>
      </c>
      <c r="EN31" s="55">
        <f>'App 2'!Y368/1000</f>
        <v>12</v>
      </c>
      <c r="EO31" s="204"/>
      <c r="EP31" s="54" t="s">
        <v>249</v>
      </c>
      <c r="EQ31" s="55">
        <f>'App 2'!Z168/1000</f>
        <v>0</v>
      </c>
      <c r="ER31" s="17"/>
      <c r="ES31" s="54" t="s">
        <v>278</v>
      </c>
      <c r="ET31" s="55">
        <f>'App 2'!Z368/1000</f>
        <v>0</v>
      </c>
      <c r="EU31" s="204"/>
    </row>
    <row r="32" spans="1:152" s="18" customFormat="1">
      <c r="A32" s="306"/>
      <c r="B32" s="56"/>
      <c r="C32" s="55"/>
      <c r="D32" s="17"/>
      <c r="E32" s="11"/>
      <c r="F32" s="12"/>
      <c r="G32" s="59"/>
      <c r="H32" s="56"/>
      <c r="I32" s="55"/>
      <c r="J32" s="17"/>
      <c r="K32" s="11"/>
      <c r="L32" s="12"/>
      <c r="M32" s="59"/>
      <c r="N32" s="56"/>
      <c r="O32" s="55"/>
      <c r="P32" s="17"/>
      <c r="Q32" s="11"/>
      <c r="R32" s="12"/>
      <c r="S32" s="59"/>
      <c r="T32" s="56"/>
      <c r="U32" s="55"/>
      <c r="V32" s="17"/>
      <c r="W32" s="11"/>
      <c r="X32" s="12"/>
      <c r="Y32" s="59"/>
      <c r="Z32" s="56"/>
      <c r="AA32" s="55"/>
      <c r="AB32" s="17"/>
      <c r="AC32" s="11"/>
      <c r="AD32" s="12"/>
      <c r="AE32" s="12"/>
      <c r="AF32" s="56"/>
      <c r="AG32" s="55"/>
      <c r="AH32" s="17"/>
      <c r="AI32" s="11"/>
      <c r="AJ32" s="12"/>
      <c r="AK32" s="12"/>
      <c r="AL32" s="56"/>
      <c r="AM32" s="55"/>
      <c r="AN32" s="17"/>
      <c r="AO32" s="11"/>
      <c r="AP32" s="12"/>
      <c r="AQ32" s="12"/>
      <c r="AR32" s="56"/>
      <c r="AS32" s="55"/>
      <c r="AT32" s="17"/>
      <c r="AU32" s="11"/>
      <c r="AV32" s="12"/>
      <c r="AW32" s="12"/>
      <c r="AX32" s="56"/>
      <c r="AY32" s="55"/>
      <c r="AZ32" s="17"/>
      <c r="BA32" s="11"/>
      <c r="BB32" s="12"/>
      <c r="BC32" s="12"/>
      <c r="BD32" s="56"/>
      <c r="BE32" s="55"/>
      <c r="BF32" s="17"/>
      <c r="BG32" s="11"/>
      <c r="BH32" s="12"/>
      <c r="BI32" s="12"/>
      <c r="BJ32" s="56"/>
      <c r="BK32" s="55"/>
      <c r="BL32" s="17"/>
      <c r="BM32" s="11"/>
      <c r="BN32" s="12"/>
      <c r="BO32" s="55"/>
      <c r="BP32" s="56"/>
      <c r="BQ32" s="55"/>
      <c r="BR32" s="17"/>
      <c r="BS32" s="11"/>
      <c r="BT32" s="12"/>
      <c r="BU32" s="12"/>
      <c r="BV32" s="56"/>
      <c r="BW32" s="55"/>
      <c r="BX32" s="17"/>
      <c r="BY32" s="11"/>
      <c r="BZ32" s="12"/>
      <c r="CA32" s="12"/>
      <c r="CB32" s="56"/>
      <c r="CC32" s="55"/>
      <c r="CD32" s="17"/>
      <c r="CE32" s="11"/>
      <c r="CF32" s="12"/>
      <c r="CG32" s="12"/>
      <c r="CH32" s="56"/>
      <c r="CI32" s="55"/>
      <c r="CJ32" s="17"/>
      <c r="CK32" s="11"/>
      <c r="CL32" s="12"/>
      <c r="CM32" s="12"/>
      <c r="CN32" s="56"/>
      <c r="CO32" s="55"/>
      <c r="CP32" s="17"/>
      <c r="CQ32" s="11"/>
      <c r="CR32" s="12"/>
      <c r="CS32" s="12"/>
      <c r="CT32" s="56"/>
      <c r="CU32" s="55"/>
      <c r="CV32" s="17"/>
      <c r="CW32" s="11"/>
      <c r="CX32" s="12"/>
      <c r="CY32" s="12"/>
      <c r="CZ32" s="56"/>
      <c r="DA32" s="55"/>
      <c r="DB32" s="17"/>
      <c r="DC32" s="11"/>
      <c r="DD32" s="12"/>
      <c r="DE32" s="12"/>
      <c r="DF32" s="56"/>
      <c r="DG32" s="55"/>
      <c r="DH32" s="17"/>
      <c r="DI32" s="11"/>
      <c r="DJ32" s="12"/>
      <c r="DK32" s="12"/>
      <c r="DL32" s="56"/>
      <c r="DM32" s="55"/>
      <c r="DN32" s="17"/>
      <c r="DO32" s="11"/>
      <c r="DP32" s="12"/>
      <c r="DQ32" s="12"/>
      <c r="DR32" s="56"/>
      <c r="DS32" s="55"/>
      <c r="DT32" s="17"/>
      <c r="DU32" s="11"/>
      <c r="DV32" s="12"/>
      <c r="DW32" s="12"/>
      <c r="DX32" s="56"/>
      <c r="DY32" s="55"/>
      <c r="DZ32" s="17"/>
      <c r="EA32" s="11"/>
      <c r="EB32" s="12"/>
      <c r="EC32" s="12"/>
      <c r="ED32" s="56"/>
      <c r="EE32" s="55"/>
      <c r="EF32" s="17"/>
      <c r="EG32" s="11"/>
      <c r="EH32" s="12"/>
      <c r="EI32" s="12"/>
      <c r="EJ32" s="56"/>
      <c r="EK32" s="55"/>
      <c r="EL32" s="17"/>
      <c r="EM32" s="11"/>
      <c r="EN32" s="12"/>
      <c r="EO32" s="205"/>
      <c r="EP32" s="56"/>
      <c r="EQ32" s="55"/>
      <c r="ER32" s="17"/>
      <c r="ES32" s="11"/>
      <c r="ET32" s="12"/>
      <c r="EU32" s="205"/>
    </row>
    <row r="33" spans="1:151" ht="12.75" customHeight="1">
      <c r="B33" s="52" t="s">
        <v>250</v>
      </c>
      <c r="C33" s="53">
        <f>SUM(C34:C40)</f>
        <v>2699.6093652556283</v>
      </c>
      <c r="D33" s="16"/>
      <c r="E33" s="309" t="s">
        <v>279</v>
      </c>
      <c r="F33" s="311">
        <f>SUM(F35:F39)</f>
        <v>-6076.3241810737072</v>
      </c>
      <c r="G33" s="220"/>
      <c r="H33" s="52" t="s">
        <v>250</v>
      </c>
      <c r="I33" s="53">
        <f>SUM(I34:I40)</f>
        <v>2711.3889575464423</v>
      </c>
      <c r="J33" s="16"/>
      <c r="K33" s="309" t="s">
        <v>279</v>
      </c>
      <c r="L33" s="311">
        <f>SUM(L35:L39)</f>
        <v>-7117.2239822568154</v>
      </c>
      <c r="M33" s="220"/>
      <c r="N33" s="52" t="s">
        <v>250</v>
      </c>
      <c r="O33" s="53">
        <f>SUM(O34:O40)</f>
        <v>2913.1039806826834</v>
      </c>
      <c r="P33" s="16"/>
      <c r="Q33" s="309" t="s">
        <v>279</v>
      </c>
      <c r="R33" s="311">
        <f>SUM(R35:R39)</f>
        <v>-8493.1569956676813</v>
      </c>
      <c r="S33" s="220"/>
      <c r="T33" s="52" t="s">
        <v>250</v>
      </c>
      <c r="U33" s="53">
        <f>SUM(U34:U40)</f>
        <v>2937.0958896603202</v>
      </c>
      <c r="V33" s="16"/>
      <c r="W33" s="309" t="s">
        <v>279</v>
      </c>
      <c r="X33" s="311">
        <f>SUM(X35:X39)</f>
        <v>-10374.903356428964</v>
      </c>
      <c r="Y33" s="220"/>
      <c r="Z33" s="52" t="s">
        <v>250</v>
      </c>
      <c r="AA33" s="53">
        <f>SUM(AA34:AA40)</f>
        <v>2847.1949576432721</v>
      </c>
      <c r="AB33" s="16"/>
      <c r="AC33" s="309" t="s">
        <v>279</v>
      </c>
      <c r="AD33" s="311">
        <f>SUM(AD35:AD39)</f>
        <v>-12314.023268128572</v>
      </c>
      <c r="AE33" s="55"/>
      <c r="AF33" s="52" t="s">
        <v>250</v>
      </c>
      <c r="AG33" s="53">
        <f>SUM(AG34:AG40)</f>
        <v>3227.8184926718227</v>
      </c>
      <c r="AH33" s="16"/>
      <c r="AI33" s="309" t="s">
        <v>279</v>
      </c>
      <c r="AJ33" s="311">
        <f>SUM(AJ35:AJ39)</f>
        <v>-14092.718351074165</v>
      </c>
      <c r="AK33" s="55"/>
      <c r="AL33" s="52" t="s">
        <v>250</v>
      </c>
      <c r="AM33" s="53">
        <f>SUM(AM34:AM40)</f>
        <v>2907.9612467577949</v>
      </c>
      <c r="AN33" s="16"/>
      <c r="AO33" s="309" t="s">
        <v>279</v>
      </c>
      <c r="AP33" s="311">
        <f>SUM(AP35:AP39)</f>
        <v>-16248.521458947112</v>
      </c>
      <c r="AQ33" s="55"/>
      <c r="AR33" s="52" t="s">
        <v>250</v>
      </c>
      <c r="AS33" s="53">
        <f>SUM(AS34:AS40)</f>
        <v>2903.5636301259847</v>
      </c>
      <c r="AT33" s="16"/>
      <c r="AU33" s="309" t="s">
        <v>279</v>
      </c>
      <c r="AV33" s="311">
        <f>SUM(AV35:AV39)</f>
        <v>-18017.825397697885</v>
      </c>
      <c r="AW33" s="55"/>
      <c r="AX33" s="52" t="s">
        <v>250</v>
      </c>
      <c r="AY33" s="53">
        <f>SUM(AY34:AY40)</f>
        <v>4125.4256253686817</v>
      </c>
      <c r="AZ33" s="16"/>
      <c r="BA33" s="309" t="s">
        <v>279</v>
      </c>
      <c r="BB33" s="311">
        <f>SUM(BB35:BB39)</f>
        <v>-19238.276908051506</v>
      </c>
      <c r="BC33" s="55"/>
      <c r="BD33" s="52" t="s">
        <v>250</v>
      </c>
      <c r="BE33" s="53">
        <f>SUM(BE34:BE40)</f>
        <v>3796.3756082999685</v>
      </c>
      <c r="BF33" s="16"/>
      <c r="BG33" s="309" t="s">
        <v>279</v>
      </c>
      <c r="BH33" s="311">
        <f>SUM(BH35:BH39)</f>
        <v>-20929.984380227012</v>
      </c>
      <c r="BI33" s="55"/>
      <c r="BJ33" s="52" t="s">
        <v>250</v>
      </c>
      <c r="BK33" s="53">
        <f>SUM(BK34:BK40)</f>
        <v>2956.0299466825804</v>
      </c>
      <c r="BL33" s="16"/>
      <c r="BM33" s="309" t="s">
        <v>279</v>
      </c>
      <c r="BN33" s="311">
        <f>SUM(BN35:BN39)</f>
        <v>-22472.729802757789</v>
      </c>
      <c r="BO33" s="55"/>
      <c r="BP33" s="52" t="s">
        <v>250</v>
      </c>
      <c r="BQ33" s="53">
        <f>SUM(BQ34:BQ40)</f>
        <v>2527.503746814416</v>
      </c>
      <c r="BR33" s="16"/>
      <c r="BS33" s="309" t="s">
        <v>279</v>
      </c>
      <c r="BT33" s="311">
        <f>SUM(BT35:BT39)</f>
        <v>-23563.127859260501</v>
      </c>
      <c r="BU33" s="55"/>
      <c r="BV33" s="52" t="s">
        <v>250</v>
      </c>
      <c r="BW33" s="53">
        <f>SUM(BW34:BW40)</f>
        <v>2165.3501334320945</v>
      </c>
      <c r="BX33" s="16"/>
      <c r="BY33" s="309" t="s">
        <v>279</v>
      </c>
      <c r="BZ33" s="311">
        <f>SUM(BZ35:BZ39)</f>
        <v>-24641.790971476126</v>
      </c>
      <c r="CA33" s="55"/>
      <c r="CB33" s="52" t="s">
        <v>250</v>
      </c>
      <c r="CC33" s="53">
        <f>SUM(CC34:CC40)</f>
        <v>1943.1494059515353</v>
      </c>
      <c r="CD33" s="16"/>
      <c r="CE33" s="309" t="s">
        <v>279</v>
      </c>
      <c r="CF33" s="311">
        <f>SUM(CF35:CF39)</f>
        <v>-25726.675359822122</v>
      </c>
      <c r="CG33" s="55"/>
      <c r="CH33" s="52" t="s">
        <v>250</v>
      </c>
      <c r="CI33" s="53">
        <f>SUM(CI34:CI40)</f>
        <v>1317.3868863449586</v>
      </c>
      <c r="CJ33" s="16"/>
      <c r="CK33" s="309" t="s">
        <v>279</v>
      </c>
      <c r="CL33" s="311">
        <f>SUM(CL35:CL39)</f>
        <v>-26134.466356356901</v>
      </c>
      <c r="CM33" s="55"/>
      <c r="CN33" s="52" t="s">
        <v>250</v>
      </c>
      <c r="CO33" s="53">
        <f>SUM(CO34:CO40)</f>
        <v>1510.0626468099467</v>
      </c>
      <c r="CP33" s="16"/>
      <c r="CQ33" s="309" t="s">
        <v>279</v>
      </c>
      <c r="CR33" s="311">
        <f>SUM(CR35:CR39)</f>
        <v>-27209.664122374834</v>
      </c>
      <c r="CS33" s="55"/>
      <c r="CT33" s="52" t="s">
        <v>250</v>
      </c>
      <c r="CU33" s="53">
        <f>SUM(CU34:CU40)</f>
        <v>1649.9730084500766</v>
      </c>
      <c r="CV33" s="16"/>
      <c r="CW33" s="309" t="s">
        <v>279</v>
      </c>
      <c r="CX33" s="311">
        <f>SUM(CX35:CX39)</f>
        <v>-27229.533766265689</v>
      </c>
      <c r="CY33" s="55"/>
      <c r="CZ33" s="52" t="s">
        <v>250</v>
      </c>
      <c r="DA33" s="53">
        <f>SUM(DA34:DA40)</f>
        <v>1323.9784195790962</v>
      </c>
      <c r="DB33" s="16"/>
      <c r="DC33" s="309" t="s">
        <v>279</v>
      </c>
      <c r="DD33" s="311">
        <f>SUM(DD35:DD39)</f>
        <v>-27420.677822899026</v>
      </c>
      <c r="DE33" s="55"/>
      <c r="DF33" s="52" t="s">
        <v>250</v>
      </c>
      <c r="DG33" s="53">
        <f>SUM(DG34:DG40)</f>
        <v>1685.6623627773899</v>
      </c>
      <c r="DH33" s="16"/>
      <c r="DI33" s="309" t="s">
        <v>279</v>
      </c>
      <c r="DJ33" s="311">
        <f>SUM(DJ35:DJ39)</f>
        <v>-27771.22368283031</v>
      </c>
      <c r="DK33" s="55"/>
      <c r="DL33" s="52" t="s">
        <v>250</v>
      </c>
      <c r="DM33" s="53">
        <f>SUM(DM34:DM40)</f>
        <v>1323.1630494130152</v>
      </c>
      <c r="DN33" s="16"/>
      <c r="DO33" s="309" t="s">
        <v>279</v>
      </c>
      <c r="DP33" s="311">
        <f>SUM(DP35:DP39)</f>
        <v>-28597.605077545013</v>
      </c>
      <c r="DR33" s="52" t="s">
        <v>250</v>
      </c>
      <c r="DS33" s="53">
        <f>SUM(DS34:DS40)</f>
        <v>1323.1630494130152</v>
      </c>
      <c r="DT33" s="16"/>
      <c r="DU33" s="309" t="s">
        <v>279</v>
      </c>
      <c r="DV33" s="311">
        <f>SUM(DV35:DV39)</f>
        <v>-28631.766867102902</v>
      </c>
      <c r="DW33" s="55"/>
      <c r="DX33" s="52" t="s">
        <v>250</v>
      </c>
      <c r="DY33" s="53">
        <f>SUM(DY34:DY40)</f>
        <v>1265.306085064411</v>
      </c>
      <c r="DZ33" s="16"/>
      <c r="EA33" s="309" t="s">
        <v>279</v>
      </c>
      <c r="EB33" s="311">
        <f>SUM(EB35:EB39)</f>
        <v>-29071.756526797657</v>
      </c>
      <c r="EC33" s="55"/>
      <c r="ED33" s="52" t="s">
        <v>250</v>
      </c>
      <c r="EE33" s="53">
        <f>SUM(EE34:EE40)</f>
        <v>1296.6511902011862</v>
      </c>
      <c r="EF33" s="16"/>
      <c r="EG33" s="309" t="s">
        <v>279</v>
      </c>
      <c r="EH33" s="311">
        <f>SUM(EH35:EH39)</f>
        <v>-29528.767124126498</v>
      </c>
      <c r="EI33" s="55"/>
      <c r="EJ33" s="52" t="s">
        <v>250</v>
      </c>
      <c r="EK33" s="53">
        <f>SUM(EK34:EK40)</f>
        <v>1092.4018975461481</v>
      </c>
      <c r="EL33" s="16"/>
      <c r="EM33" s="309" t="s">
        <v>279</v>
      </c>
      <c r="EN33" s="311">
        <f>SUM(EN35:EN39)</f>
        <v>-29623.514461817787</v>
      </c>
      <c r="EP33" s="52" t="s">
        <v>250</v>
      </c>
      <c r="EQ33" s="53">
        <f>SUM(EQ34:EQ40)</f>
        <v>1296.3568149538744</v>
      </c>
      <c r="ER33" s="16"/>
      <c r="ES33" s="313" t="s">
        <v>279</v>
      </c>
      <c r="ET33" s="314">
        <f>SUM(ET35:ET39)</f>
        <v>-29352.763526308274</v>
      </c>
    </row>
    <row r="34" spans="1:151" s="18" customFormat="1" ht="13.5" customHeight="1" thickBot="1">
      <c r="A34" s="306"/>
      <c r="B34" s="54" t="s">
        <v>251</v>
      </c>
      <c r="C34" s="55">
        <f>'App 2'!B91/1000</f>
        <v>503.43756508856887</v>
      </c>
      <c r="D34" s="17"/>
      <c r="E34" s="310"/>
      <c r="F34" s="312"/>
      <c r="G34" s="220"/>
      <c r="H34" s="54" t="s">
        <v>251</v>
      </c>
      <c r="I34" s="55">
        <f>'App 2'!C91/1000</f>
        <v>460.25059688652431</v>
      </c>
      <c r="J34" s="17"/>
      <c r="K34" s="310"/>
      <c r="L34" s="312"/>
      <c r="M34" s="220"/>
      <c r="N34" s="54" t="s">
        <v>251</v>
      </c>
      <c r="O34" s="55">
        <f>'App 2'!D91/1000</f>
        <v>469.37901839654029</v>
      </c>
      <c r="P34" s="17"/>
      <c r="Q34" s="310"/>
      <c r="R34" s="312"/>
      <c r="S34" s="220"/>
      <c r="T34" s="54" t="s">
        <v>251</v>
      </c>
      <c r="U34" s="55">
        <f>'App 2'!E91/1000</f>
        <v>451.50886753436049</v>
      </c>
      <c r="V34" s="17"/>
      <c r="W34" s="310"/>
      <c r="X34" s="312"/>
      <c r="Y34" s="220"/>
      <c r="Z34" s="54" t="s">
        <v>251</v>
      </c>
      <c r="AA34" s="55">
        <f>'App 2'!F191/1000</f>
        <v>175.85854199404832</v>
      </c>
      <c r="AB34" s="17"/>
      <c r="AC34" s="310"/>
      <c r="AD34" s="312"/>
      <c r="AE34" s="55"/>
      <c r="AF34" s="54" t="s">
        <v>251</v>
      </c>
      <c r="AG34" s="55">
        <f>'App 2'!G191/1000</f>
        <v>188.78703051408979</v>
      </c>
      <c r="AH34" s="17"/>
      <c r="AI34" s="310"/>
      <c r="AJ34" s="312"/>
      <c r="AK34" s="55"/>
      <c r="AL34" s="54" t="s">
        <v>251</v>
      </c>
      <c r="AM34" s="55">
        <f>'App 2'!H191/1000</f>
        <v>178.5556163297417</v>
      </c>
      <c r="AN34" s="17"/>
      <c r="AO34" s="310"/>
      <c r="AP34" s="312"/>
      <c r="AQ34" s="55"/>
      <c r="AR34" s="54" t="s">
        <v>251</v>
      </c>
      <c r="AS34" s="55">
        <f>'App 2'!I191/1000</f>
        <v>205.77796425500003</v>
      </c>
      <c r="AT34" s="17"/>
      <c r="AU34" s="310"/>
      <c r="AV34" s="312"/>
      <c r="AW34" s="55"/>
      <c r="AX34" s="54" t="s">
        <v>251</v>
      </c>
      <c r="AY34" s="55">
        <f>'App 2'!J191/1000</f>
        <v>195.3232268878065</v>
      </c>
      <c r="AZ34" s="17"/>
      <c r="BA34" s="310"/>
      <c r="BB34" s="312"/>
      <c r="BC34" s="55"/>
      <c r="BD34" s="54" t="s">
        <v>251</v>
      </c>
      <c r="BE34" s="55">
        <f>'App 2'!K191/1000</f>
        <v>299.82244423789268</v>
      </c>
      <c r="BF34" s="17"/>
      <c r="BG34" s="310"/>
      <c r="BH34" s="312"/>
      <c r="BI34" s="55"/>
      <c r="BJ34" s="54" t="s">
        <v>251</v>
      </c>
      <c r="BK34" s="55">
        <f>'App 2'!L191/1000</f>
        <v>165.11728333646809</v>
      </c>
      <c r="BL34" s="17"/>
      <c r="BM34" s="310"/>
      <c r="BN34" s="312"/>
      <c r="BO34" s="55"/>
      <c r="BP34" s="54" t="s">
        <v>251</v>
      </c>
      <c r="BQ34" s="55">
        <f>'App 2'!M191/1000</f>
        <v>114.40584780259633</v>
      </c>
      <c r="BR34" s="17"/>
      <c r="BS34" s="310"/>
      <c r="BT34" s="312"/>
      <c r="BU34" s="55"/>
      <c r="BV34" s="54" t="s">
        <v>251</v>
      </c>
      <c r="BW34" s="55">
        <f>'App 2'!N191/1000</f>
        <v>152.00987493600002</v>
      </c>
      <c r="BX34" s="17"/>
      <c r="BY34" s="310"/>
      <c r="BZ34" s="312"/>
      <c r="CA34" s="55"/>
      <c r="CB34" s="54" t="s">
        <v>251</v>
      </c>
      <c r="CC34" s="55">
        <f>'App 2'!O191/1000</f>
        <v>103.38626911352621</v>
      </c>
      <c r="CD34" s="17"/>
      <c r="CE34" s="310"/>
      <c r="CF34" s="312"/>
      <c r="CG34" s="55"/>
      <c r="CH34" s="54" t="s">
        <v>251</v>
      </c>
      <c r="CI34" s="55">
        <f>'App 2'!P191/1000</f>
        <v>106.45706007335781</v>
      </c>
      <c r="CJ34" s="17"/>
      <c r="CK34" s="310"/>
      <c r="CL34" s="312"/>
      <c r="CM34" s="55"/>
      <c r="CN34" s="54" t="s">
        <v>251</v>
      </c>
      <c r="CO34" s="55">
        <f>'App 2'!Q191/1000</f>
        <v>168.04427917554099</v>
      </c>
      <c r="CP34" s="17"/>
      <c r="CQ34" s="310"/>
      <c r="CR34" s="312"/>
      <c r="CS34" s="55"/>
      <c r="CT34" s="54" t="s">
        <v>251</v>
      </c>
      <c r="CU34" s="55">
        <f>'App 2'!R191/1000</f>
        <v>109.81444063500003</v>
      </c>
      <c r="CV34" s="17"/>
      <c r="CW34" s="310"/>
      <c r="CX34" s="312"/>
      <c r="CY34" s="55"/>
      <c r="CZ34" s="54" t="s">
        <v>251</v>
      </c>
      <c r="DA34" s="55">
        <f>'App 2'!S191/1000</f>
        <v>70.325296995448781</v>
      </c>
      <c r="DB34" s="17"/>
      <c r="DC34" s="310"/>
      <c r="DD34" s="312"/>
      <c r="DE34" s="55"/>
      <c r="DF34" s="54" t="s">
        <v>251</v>
      </c>
      <c r="DG34" s="55">
        <f>'App 2'!T191/1000</f>
        <v>83.504793065900799</v>
      </c>
      <c r="DH34" s="17"/>
      <c r="DI34" s="310"/>
      <c r="DJ34" s="312"/>
      <c r="DK34" s="55"/>
      <c r="DL34" s="54" t="s">
        <v>251</v>
      </c>
      <c r="DM34" s="55">
        <f>'App 2'!V191/1000</f>
        <v>76.702735778164097</v>
      </c>
      <c r="DN34" s="17"/>
      <c r="DO34" s="310"/>
      <c r="DP34" s="312"/>
      <c r="DQ34" s="12"/>
      <c r="DR34" s="54" t="s">
        <v>251</v>
      </c>
      <c r="DS34" s="55">
        <f>'App 2'!V191/1000</f>
        <v>76.702735778164097</v>
      </c>
      <c r="DT34" s="17"/>
      <c r="DU34" s="310"/>
      <c r="DV34" s="312"/>
      <c r="DW34" s="55"/>
      <c r="DX34" s="54" t="s">
        <v>251</v>
      </c>
      <c r="DY34" s="55">
        <f>'App 2'!W191/1000</f>
        <v>36.963069269555717</v>
      </c>
      <c r="DZ34" s="17"/>
      <c r="EA34" s="310"/>
      <c r="EB34" s="312"/>
      <c r="EC34" s="55"/>
      <c r="ED34" s="54" t="s">
        <v>251</v>
      </c>
      <c r="EE34" s="55">
        <f>'App 2'!X191/1000</f>
        <v>74.472956994122384</v>
      </c>
      <c r="EF34" s="17"/>
      <c r="EG34" s="310"/>
      <c r="EH34" s="312"/>
      <c r="EI34" s="55"/>
      <c r="EJ34" s="54" t="s">
        <v>251</v>
      </c>
      <c r="EK34" s="55">
        <f>'App 2'!Y191/1000</f>
        <v>55.346236228025511</v>
      </c>
      <c r="EL34" s="17"/>
      <c r="EM34" s="310"/>
      <c r="EN34" s="312"/>
      <c r="EO34" s="205"/>
      <c r="EP34" s="54" t="s">
        <v>251</v>
      </c>
      <c r="EQ34" s="55">
        <f>'App 2'!Z191/1000</f>
        <v>63.869053769600875</v>
      </c>
      <c r="ER34" s="17"/>
      <c r="ES34" s="310"/>
      <c r="ET34" s="312"/>
      <c r="EU34" s="205"/>
    </row>
    <row r="35" spans="1:151" s="18" customFormat="1">
      <c r="A35" s="306"/>
      <c r="B35" s="54" t="s">
        <v>252</v>
      </c>
      <c r="C35" s="55">
        <f>'App 2'!B195/1000</f>
        <v>72.411570982196153</v>
      </c>
      <c r="D35" s="17"/>
      <c r="E35" s="276" t="s">
        <v>280</v>
      </c>
      <c r="F35" s="12">
        <f>C7-F7</f>
        <v>-5828.863377632837</v>
      </c>
      <c r="G35" s="59"/>
      <c r="H35" s="54" t="s">
        <v>252</v>
      </c>
      <c r="I35" s="55">
        <f>'App 2'!C195/1000</f>
        <v>73.990340063566265</v>
      </c>
      <c r="J35" s="17"/>
      <c r="K35" s="11" t="s">
        <v>280</v>
      </c>
      <c r="L35" s="12">
        <f>I7-L7</f>
        <v>-6866.4711280502725</v>
      </c>
      <c r="M35" s="59"/>
      <c r="N35" s="54" t="s">
        <v>252</v>
      </c>
      <c r="O35" s="55">
        <f>'App 2'!D195/1000</f>
        <v>73.741153095342298</v>
      </c>
      <c r="P35" s="17"/>
      <c r="Q35" s="11" t="s">
        <v>280</v>
      </c>
      <c r="R35" s="12">
        <f>O7-R7</f>
        <v>-8128.3219483071334</v>
      </c>
      <c r="S35" s="59"/>
      <c r="T35" s="54" t="s">
        <v>252</v>
      </c>
      <c r="U35" s="55">
        <f>'App 2'!E195/1000</f>
        <v>72.072500707103998</v>
      </c>
      <c r="V35" s="17"/>
      <c r="W35" s="11" t="s">
        <v>280</v>
      </c>
      <c r="X35" s="12">
        <f>U7-X7</f>
        <v>-9995.6953695794291</v>
      </c>
      <c r="Y35" s="59"/>
      <c r="Z35" s="54" t="s">
        <v>252</v>
      </c>
      <c r="AA35" s="55">
        <f>'App 2'!F195/1000</f>
        <v>69.575485737304575</v>
      </c>
      <c r="AB35" s="17"/>
      <c r="AC35" s="11" t="s">
        <v>280</v>
      </c>
      <c r="AD35" s="12">
        <f>AA7-AD7</f>
        <v>-11575.349593406958</v>
      </c>
      <c r="AE35" s="12"/>
      <c r="AF35" s="54" t="s">
        <v>252</v>
      </c>
      <c r="AG35" s="55">
        <f>'App 2'!G195/1000</f>
        <v>69.776357673752599</v>
      </c>
      <c r="AH35" s="17"/>
      <c r="AI35" s="11" t="s">
        <v>280</v>
      </c>
      <c r="AJ35" s="12">
        <f>AG7-AJ7</f>
        <v>-13358.600100100935</v>
      </c>
      <c r="AK35" s="12"/>
      <c r="AL35" s="54" t="s">
        <v>252</v>
      </c>
      <c r="AM35" s="55">
        <f>'App 2'!H195/1000</f>
        <v>68.012948229070346</v>
      </c>
      <c r="AN35" s="17"/>
      <c r="AO35" s="11" t="s">
        <v>280</v>
      </c>
      <c r="AP35" s="12">
        <f>AM7-AP7</f>
        <v>-14969.579806937876</v>
      </c>
      <c r="AQ35" s="12"/>
      <c r="AR35" s="54" t="s">
        <v>252</v>
      </c>
      <c r="AS35" s="55">
        <f>'App 2'!I195/1000</f>
        <v>68.463347620494886</v>
      </c>
      <c r="AT35" s="17"/>
      <c r="AU35" s="11" t="s">
        <v>280</v>
      </c>
      <c r="AV35" s="12">
        <f>AS7-AV7</f>
        <v>-16276.215614402336</v>
      </c>
      <c r="AW35" s="12"/>
      <c r="AX35" s="54" t="s">
        <v>252</v>
      </c>
      <c r="AY35" s="55">
        <f>'App 2'!J195/1000</f>
        <v>67.988498368579855</v>
      </c>
      <c r="AZ35" s="17"/>
      <c r="BA35" s="11" t="s">
        <v>280</v>
      </c>
      <c r="BB35" s="12">
        <f>AY7-BB7</f>
        <v>-16785.081577915385</v>
      </c>
      <c r="BC35" s="12"/>
      <c r="BD35" s="54" t="s">
        <v>252</v>
      </c>
      <c r="BE35" s="55">
        <f>'App 2'!K195/1000</f>
        <v>65.573884071976025</v>
      </c>
      <c r="BF35" s="17"/>
      <c r="BG35" s="11" t="s">
        <v>280</v>
      </c>
      <c r="BH35" s="12">
        <f>BE7-BH7</f>
        <v>-18269.462013258835</v>
      </c>
      <c r="BI35" s="12"/>
      <c r="BJ35" s="54" t="s">
        <v>252</v>
      </c>
      <c r="BK35" s="55">
        <f>'App 2'!L195/1000</f>
        <v>65.605269840169527</v>
      </c>
      <c r="BL35" s="17"/>
      <c r="BM35" s="11" t="s">
        <v>280</v>
      </c>
      <c r="BN35" s="12">
        <f>BK7-BN7</f>
        <v>-18643.859507075398</v>
      </c>
      <c r="BO35" s="12"/>
      <c r="BP35" s="54" t="s">
        <v>252</v>
      </c>
      <c r="BQ35" s="55">
        <f>'App 2'!M195/1000</f>
        <v>66.467059633666963</v>
      </c>
      <c r="BR35" s="17"/>
      <c r="BS35" s="11" t="s">
        <v>280</v>
      </c>
      <c r="BT35" s="12">
        <f>BQ7-BT7</f>
        <v>-18815.147283257913</v>
      </c>
      <c r="BU35" s="12"/>
      <c r="BV35" s="54" t="s">
        <v>252</v>
      </c>
      <c r="BW35" s="55">
        <f>'App 2'!N195/1000</f>
        <v>66.779203870376648</v>
      </c>
      <c r="BX35" s="17"/>
      <c r="BY35" s="11" t="s">
        <v>280</v>
      </c>
      <c r="BZ35" s="12">
        <f>BW7-BZ7</f>
        <v>-19228.363084168072</v>
      </c>
      <c r="CA35" s="12"/>
      <c r="CB35" s="54" t="s">
        <v>252</v>
      </c>
      <c r="CC35" s="55">
        <f>'App 2'!O195/1000</f>
        <v>66.576830270131381</v>
      </c>
      <c r="CD35" s="17"/>
      <c r="CE35" s="11" t="s">
        <v>280</v>
      </c>
      <c r="CF35" s="12">
        <f>CC7-CF7</f>
        <v>-19595.417764997448</v>
      </c>
      <c r="CG35" s="12"/>
      <c r="CH35" s="54" t="s">
        <v>252</v>
      </c>
      <c r="CI35" s="55">
        <f>'App 2'!P195/1000</f>
        <v>66.393915838627692</v>
      </c>
      <c r="CJ35" s="17"/>
      <c r="CK35" s="11" t="s">
        <v>280</v>
      </c>
      <c r="CL35" s="12">
        <f>CI7-CL7</f>
        <v>-19448.484777522794</v>
      </c>
      <c r="CM35" s="12"/>
      <c r="CN35" s="54" t="s">
        <v>252</v>
      </c>
      <c r="CO35" s="55">
        <f>'App 2'!Q195/1000</f>
        <v>64.052807149401815</v>
      </c>
      <c r="CP35" s="17"/>
      <c r="CQ35" s="11" t="s">
        <v>280</v>
      </c>
      <c r="CR35" s="12">
        <f>CO7-CR7</f>
        <v>-19952.18487827935</v>
      </c>
      <c r="CS35" s="12"/>
      <c r="CT35" s="54" t="s">
        <v>252</v>
      </c>
      <c r="CU35" s="55">
        <f>'App 2'!R195/1000</f>
        <v>62.195336731183708</v>
      </c>
      <c r="CV35" s="17"/>
      <c r="CW35" s="11" t="s">
        <v>280</v>
      </c>
      <c r="CX35" s="12">
        <f>CU7-CX7</f>
        <v>-19819.913799343925</v>
      </c>
      <c r="CY35" s="12"/>
      <c r="CZ35" s="54" t="s">
        <v>252</v>
      </c>
      <c r="DA35" s="55">
        <f>'App 2'!S195/1000</f>
        <v>59.497859230478944</v>
      </c>
      <c r="DB35" s="17"/>
      <c r="DC35" s="11" t="s">
        <v>280</v>
      </c>
      <c r="DD35" s="12">
        <f>DA7-DD7</f>
        <v>-19706.102292016818</v>
      </c>
      <c r="DE35" s="12"/>
      <c r="DF35" s="54" t="s">
        <v>252</v>
      </c>
      <c r="DG35" s="55">
        <f>'App 2'!T195/1000</f>
        <v>60.371639703556738</v>
      </c>
      <c r="DH35" s="17"/>
      <c r="DI35" s="11" t="s">
        <v>280</v>
      </c>
      <c r="DJ35" s="12">
        <f>DG7-DJ7</f>
        <v>-19848.756780561816</v>
      </c>
      <c r="DK35" s="12"/>
      <c r="DL35" s="54" t="s">
        <v>252</v>
      </c>
      <c r="DM35" s="55">
        <f>'App 2'!V195/1000</f>
        <v>59.613979174641024</v>
      </c>
      <c r="DN35" s="17"/>
      <c r="DO35" s="11" t="s">
        <v>280</v>
      </c>
      <c r="DP35" s="12">
        <f>DM7-DP7</f>
        <v>-20262.411588233826</v>
      </c>
      <c r="DQ35" s="12"/>
      <c r="DR35" s="54" t="s">
        <v>252</v>
      </c>
      <c r="DS35" s="55">
        <f>'App 2'!V195/1000</f>
        <v>59.613979174641024</v>
      </c>
      <c r="DT35" s="17"/>
      <c r="DU35" s="11" t="s">
        <v>280</v>
      </c>
      <c r="DV35" s="12">
        <f>DS7-DV7</f>
        <v>-20256.713453540899</v>
      </c>
      <c r="DW35" s="12"/>
      <c r="DX35" s="54" t="s">
        <v>252</v>
      </c>
      <c r="DY35" s="55">
        <f>'App 2'!W195/1000</f>
        <v>60.030848996532953</v>
      </c>
      <c r="DZ35" s="17"/>
      <c r="EA35" s="11" t="s">
        <v>280</v>
      </c>
      <c r="EB35" s="12">
        <f>DY7-EB7</f>
        <v>-20462.591652197574</v>
      </c>
      <c r="EC35" s="12"/>
      <c r="ED35" s="54" t="s">
        <v>252</v>
      </c>
      <c r="EE35" s="55">
        <f>'App 2'!X195/1000</f>
        <v>59.721519342889025</v>
      </c>
      <c r="EF35" s="17"/>
      <c r="EG35" s="11" t="s">
        <v>280</v>
      </c>
      <c r="EH35" s="12">
        <f>EE7-EH7</f>
        <v>-15965.627987960113</v>
      </c>
      <c r="EI35" s="12"/>
      <c r="EJ35" s="54" t="s">
        <v>252</v>
      </c>
      <c r="EK35" s="55">
        <f>'App 2'!Y195/1000</f>
        <v>60.036971221332621</v>
      </c>
      <c r="EL35" s="17"/>
      <c r="EM35" s="11" t="s">
        <v>280</v>
      </c>
      <c r="EN35" s="12">
        <f>EK7-EN7</f>
        <v>-15864.105026069885</v>
      </c>
      <c r="EO35" s="205"/>
      <c r="EP35" s="54" t="s">
        <v>252</v>
      </c>
      <c r="EQ35" s="55">
        <f>'App 2'!Z195/1000</f>
        <v>57.484919967399463</v>
      </c>
      <c r="ER35" s="17"/>
      <c r="ES35" s="11" t="s">
        <v>280</v>
      </c>
      <c r="ET35" s="12">
        <f>EQ7-ET7</f>
        <v>-15822.246951038469</v>
      </c>
      <c r="EU35" s="205"/>
    </row>
    <row r="36" spans="1:151" s="18" customFormat="1">
      <c r="A36" s="306"/>
      <c r="B36" s="54" t="s">
        <v>257</v>
      </c>
      <c r="C36" s="55"/>
      <c r="D36" s="17"/>
      <c r="E36" s="276" t="s">
        <v>281</v>
      </c>
      <c r="F36" s="12">
        <f>C11-F11</f>
        <v>-128.70931268525874</v>
      </c>
      <c r="G36" s="59"/>
      <c r="H36" s="54" t="s">
        <v>257</v>
      </c>
      <c r="I36" s="55"/>
      <c r="J36" s="17"/>
      <c r="K36" s="11" t="s">
        <v>281</v>
      </c>
      <c r="L36" s="12">
        <f>I11-L11</f>
        <v>-70.146193612894933</v>
      </c>
      <c r="M36" s="59"/>
      <c r="N36" s="54" t="s">
        <v>257</v>
      </c>
      <c r="O36" s="55"/>
      <c r="P36" s="17"/>
      <c r="Q36" s="11" t="s">
        <v>281</v>
      </c>
      <c r="R36" s="12">
        <f>O11-R11</f>
        <v>-170.83050499251146</v>
      </c>
      <c r="S36" s="59"/>
      <c r="T36" s="54" t="s">
        <v>257</v>
      </c>
      <c r="U36" s="55"/>
      <c r="V36" s="17"/>
      <c r="W36" s="11" t="s">
        <v>281</v>
      </c>
      <c r="X36" s="12">
        <f>U11-X11</f>
        <v>-324.94662712088882</v>
      </c>
      <c r="Y36" s="59"/>
      <c r="Z36" s="54" t="s">
        <v>257</v>
      </c>
      <c r="AA36" s="55"/>
      <c r="AB36" s="17"/>
      <c r="AC36" s="11" t="s">
        <v>281</v>
      </c>
      <c r="AD36" s="12">
        <f>AA11-AD11</f>
        <v>-361.56668421786253</v>
      </c>
      <c r="AE36" s="12"/>
      <c r="AF36" s="54" t="s">
        <v>257</v>
      </c>
      <c r="AG36" s="55"/>
      <c r="AH36" s="17"/>
      <c r="AI36" s="11" t="s">
        <v>281</v>
      </c>
      <c r="AJ36" s="12">
        <f>AG11-AJ11</f>
        <v>-589.01838719889645</v>
      </c>
      <c r="AK36" s="12"/>
      <c r="AL36" s="54" t="s">
        <v>257</v>
      </c>
      <c r="AM36" s="55"/>
      <c r="AN36" s="17"/>
      <c r="AO36" s="11" t="s">
        <v>281</v>
      </c>
      <c r="AP36" s="12">
        <f>AM11-AP11</f>
        <v>-788.93537284998251</v>
      </c>
      <c r="AQ36" s="12"/>
      <c r="AR36" s="54" t="s">
        <v>257</v>
      </c>
      <c r="AS36" s="55"/>
      <c r="AT36" s="17"/>
      <c r="AU36" s="11" t="s">
        <v>281</v>
      </c>
      <c r="AV36" s="12">
        <f>AS11-AV11</f>
        <v>-989.46255572720827</v>
      </c>
      <c r="AW36" s="12"/>
      <c r="AX36" s="54" t="s">
        <v>257</v>
      </c>
      <c r="AY36" s="55"/>
      <c r="AZ36" s="17"/>
      <c r="BA36" s="11" t="s">
        <v>281</v>
      </c>
      <c r="BB36" s="12">
        <f>AY11-BB11</f>
        <v>-2410.5029841910373</v>
      </c>
      <c r="BC36" s="12"/>
      <c r="BD36" s="54" t="s">
        <v>257</v>
      </c>
      <c r="BE36" s="55"/>
      <c r="BF36" s="17"/>
      <c r="BG36" s="11" t="s">
        <v>281</v>
      </c>
      <c r="BH36" s="12">
        <f>BE11-BH11</f>
        <v>-2396.2802839991114</v>
      </c>
      <c r="BI36" s="12"/>
      <c r="BJ36" s="54" t="s">
        <v>257</v>
      </c>
      <c r="BK36" s="55"/>
      <c r="BL36" s="17"/>
      <c r="BM36" s="11" t="s">
        <v>281</v>
      </c>
      <c r="BN36" s="12">
        <f>BK11-BN11</f>
        <v>-2352.4393764657052</v>
      </c>
      <c r="BO36" s="12"/>
      <c r="BP36" s="54" t="s">
        <v>257</v>
      </c>
      <c r="BQ36" s="55"/>
      <c r="BR36" s="17"/>
      <c r="BS36" s="11" t="s">
        <v>281</v>
      </c>
      <c r="BT36" s="12">
        <f>BQ11-BT11</f>
        <v>-2431.088070192302</v>
      </c>
      <c r="BU36" s="12"/>
      <c r="BV36" s="54" t="s">
        <v>257</v>
      </c>
      <c r="BW36" s="55"/>
      <c r="BX36" s="17"/>
      <c r="BY36" s="11" t="s">
        <v>281</v>
      </c>
      <c r="BZ36" s="12">
        <f>BW11-BZ11</f>
        <v>-2123.7900084744319</v>
      </c>
      <c r="CA36" s="12"/>
      <c r="CB36" s="54" t="s">
        <v>257</v>
      </c>
      <c r="CC36" s="55"/>
      <c r="CD36" s="17"/>
      <c r="CE36" s="11" t="s">
        <v>281</v>
      </c>
      <c r="CF36" s="12">
        <f>CC11-CF11</f>
        <v>-2564.9831642600811</v>
      </c>
      <c r="CG36" s="12"/>
      <c r="CH36" s="54" t="s">
        <v>257</v>
      </c>
      <c r="CI36" s="55"/>
      <c r="CJ36" s="17"/>
      <c r="CK36" s="11" t="s">
        <v>281</v>
      </c>
      <c r="CL36" s="12">
        <f>CI11-CL11</f>
        <v>-2708.077305257741</v>
      </c>
      <c r="CM36" s="12"/>
      <c r="CN36" s="54" t="s">
        <v>257</v>
      </c>
      <c r="CO36" s="55"/>
      <c r="CP36" s="17"/>
      <c r="CQ36" s="11" t="s">
        <v>281</v>
      </c>
      <c r="CR36" s="12">
        <f>CO11-CR11</f>
        <v>-2756.2881392679515</v>
      </c>
      <c r="CS36" s="12"/>
      <c r="CT36" s="54" t="s">
        <v>257</v>
      </c>
      <c r="CU36" s="55"/>
      <c r="CV36" s="17"/>
      <c r="CW36" s="11" t="s">
        <v>281</v>
      </c>
      <c r="CX36" s="12">
        <f>CU11-CX11</f>
        <v>-2659.4233135210361</v>
      </c>
      <c r="CY36" s="12"/>
      <c r="CZ36" s="54" t="s">
        <v>257</v>
      </c>
      <c r="DA36" s="55"/>
      <c r="DB36" s="17"/>
      <c r="DC36" s="11" t="s">
        <v>281</v>
      </c>
      <c r="DD36" s="12">
        <f>DA11-DD11</f>
        <v>-2589.6254245629325</v>
      </c>
      <c r="DE36" s="12"/>
      <c r="DF36" s="54" t="s">
        <v>257</v>
      </c>
      <c r="DG36" s="55"/>
      <c r="DH36" s="17"/>
      <c r="DI36" s="11" t="s">
        <v>281</v>
      </c>
      <c r="DJ36" s="12">
        <f>DG11-DJ11</f>
        <v>-3324.7425893090867</v>
      </c>
      <c r="DK36" s="12"/>
      <c r="DL36" s="54" t="s">
        <v>257</v>
      </c>
      <c r="DM36" s="55"/>
      <c r="DN36" s="17"/>
      <c r="DO36" s="11" t="s">
        <v>281</v>
      </c>
      <c r="DP36" s="12">
        <f>DM11-DP11</f>
        <v>-2835.5783453203767</v>
      </c>
      <c r="DQ36" s="12"/>
      <c r="DR36" s="54" t="s">
        <v>257</v>
      </c>
      <c r="DS36" s="55"/>
      <c r="DT36" s="17"/>
      <c r="DU36" s="11" t="s">
        <v>281</v>
      </c>
      <c r="DV36" s="12">
        <f>DS11-DV11</f>
        <v>-2844.3337783947072</v>
      </c>
      <c r="DW36" s="12"/>
      <c r="DX36" s="54" t="s">
        <v>257</v>
      </c>
      <c r="DY36" s="55"/>
      <c r="DZ36" s="17"/>
      <c r="EA36" s="11" t="s">
        <v>281</v>
      </c>
      <c r="EB36" s="12">
        <f>DY11-EB11</f>
        <v>-2851.7082339273766</v>
      </c>
      <c r="EC36" s="12"/>
      <c r="ED36" s="54" t="s">
        <v>257</v>
      </c>
      <c r="EE36" s="55">
        <f>'App 2'!X1096/1000</f>
        <v>0</v>
      </c>
      <c r="EF36" s="17"/>
      <c r="EG36" s="11" t="s">
        <v>281</v>
      </c>
      <c r="EH36" s="12">
        <f>EE11-EH11</f>
        <v>-3484.2134291737657</v>
      </c>
      <c r="EI36" s="12"/>
      <c r="EJ36" s="54" t="s">
        <v>257</v>
      </c>
      <c r="EK36" s="55">
        <f>'App 2'!Y1096/1000</f>
        <v>0</v>
      </c>
      <c r="EL36" s="17"/>
      <c r="EM36" s="11" t="s">
        <v>281</v>
      </c>
      <c r="EN36" s="12">
        <f>EK11-EN11</f>
        <v>-3443.8195376682852</v>
      </c>
      <c r="EO36" s="205"/>
      <c r="EP36" s="54" t="s">
        <v>257</v>
      </c>
      <c r="EQ36" s="55">
        <f>'App 2'!Z1096/1000</f>
        <v>0</v>
      </c>
      <c r="ER36" s="17"/>
      <c r="ES36" s="11" t="s">
        <v>281</v>
      </c>
      <c r="ET36" s="12">
        <f>EQ11-ET11</f>
        <v>-3351.1151361737147</v>
      </c>
      <c r="EU36" s="205"/>
    </row>
    <row r="37" spans="1:151" s="18" customFormat="1">
      <c r="A37" s="306"/>
      <c r="B37" s="54" t="s">
        <v>253</v>
      </c>
      <c r="C37" s="55">
        <f>'App 2'!B198/1000</f>
        <v>811.93225939512058</v>
      </c>
      <c r="D37" s="17"/>
      <c r="E37" s="276" t="s">
        <v>282</v>
      </c>
      <c r="F37" s="12">
        <f>C15-F15</f>
        <v>1.4412826123150637</v>
      </c>
      <c r="G37" s="59"/>
      <c r="H37" s="54" t="s">
        <v>253</v>
      </c>
      <c r="I37" s="55">
        <f>'App 2'!C198/1000</f>
        <v>1697.0518796815745</v>
      </c>
      <c r="J37" s="17"/>
      <c r="K37" s="11" t="s">
        <v>282</v>
      </c>
      <c r="L37" s="12">
        <f>I15-L15</f>
        <v>0.66454867278336049</v>
      </c>
      <c r="M37" s="59"/>
      <c r="N37" s="54" t="s">
        <v>253</v>
      </c>
      <c r="O37" s="55">
        <f>'App 2'!D198/1000</f>
        <v>2102.1890988559835</v>
      </c>
      <c r="P37" s="17"/>
      <c r="Q37" s="11" t="s">
        <v>282</v>
      </c>
      <c r="R37" s="12">
        <f>O15-R15</f>
        <v>-7.4726322345303187E-4</v>
      </c>
      <c r="S37" s="59"/>
      <c r="T37" s="54" t="s">
        <v>253</v>
      </c>
      <c r="U37" s="55">
        <f>'App 2'!E198/1000</f>
        <v>2158.5070314473201</v>
      </c>
      <c r="V37" s="17"/>
      <c r="W37" s="11" t="s">
        <v>282</v>
      </c>
      <c r="X37" s="12">
        <f>U15-X15</f>
        <v>2.8704689679959761E-3</v>
      </c>
      <c r="Y37" s="59"/>
      <c r="Z37" s="54" t="s">
        <v>253</v>
      </c>
      <c r="AA37" s="55">
        <f>'App 2'!F198/1000</f>
        <v>1965.8610601919195</v>
      </c>
      <c r="AB37" s="17"/>
      <c r="AC37" s="11" t="s">
        <v>282</v>
      </c>
      <c r="AD37" s="12">
        <f>AA15-AD15</f>
        <v>-1.2729805824838181E-3</v>
      </c>
      <c r="AE37" s="12"/>
      <c r="AF37" s="54" t="s">
        <v>253</v>
      </c>
      <c r="AG37" s="55">
        <f>'App 2'!G198/1000</f>
        <v>2969.2551044839802</v>
      </c>
      <c r="AH37" s="17"/>
      <c r="AI37" s="11" t="s">
        <v>282</v>
      </c>
      <c r="AJ37" s="12">
        <f>AG15-AJ15</f>
        <v>-2.4958848139977619E-4</v>
      </c>
      <c r="AK37" s="12"/>
      <c r="AL37" s="54" t="s">
        <v>253</v>
      </c>
      <c r="AM37" s="55">
        <f>'App 2'!H198/1000</f>
        <v>2661.392682198983</v>
      </c>
      <c r="AN37" s="17"/>
      <c r="AO37" s="11" t="s">
        <v>282</v>
      </c>
      <c r="AP37" s="12">
        <f>AM15-AP15</f>
        <v>-1.1658848139811662E-4</v>
      </c>
      <c r="AQ37" s="12"/>
      <c r="AR37" s="54" t="s">
        <v>253</v>
      </c>
      <c r="AS37" s="55">
        <f>'App 2'!I198/1000</f>
        <v>2629.3223182504898</v>
      </c>
      <c r="AT37" s="17"/>
      <c r="AU37" s="11" t="s">
        <v>282</v>
      </c>
      <c r="AV37" s="12">
        <f>AS15-AV15</f>
        <v>1.9052293335846569E-5</v>
      </c>
      <c r="AW37" s="12"/>
      <c r="AX37" s="54" t="s">
        <v>253</v>
      </c>
      <c r="AY37" s="55">
        <f>'App 2'!J198/1000</f>
        <v>2402.7139001122946</v>
      </c>
      <c r="AZ37" s="17"/>
      <c r="BA37" s="11" t="s">
        <v>282</v>
      </c>
      <c r="BB37" s="12">
        <f>AY15-BB15</f>
        <v>1.9052293321294655E-5</v>
      </c>
      <c r="BC37" s="12"/>
      <c r="BD37" s="54" t="s">
        <v>253</v>
      </c>
      <c r="BE37" s="55">
        <f>'App 2'!K198/1000</f>
        <v>2401.5401608800998</v>
      </c>
      <c r="BF37" s="17"/>
      <c r="BG37" s="11" t="s">
        <v>282</v>
      </c>
      <c r="BH37" s="12">
        <f>BE15-BH15</f>
        <v>-6.9117892539383163E-6</v>
      </c>
      <c r="BI37" s="12"/>
      <c r="BJ37" s="54" t="s">
        <v>253</v>
      </c>
      <c r="BK37" s="55">
        <f>'App 2'!L198/1000</f>
        <v>1797.2801286145893</v>
      </c>
      <c r="BL37" s="17"/>
      <c r="BM37" s="11" t="s">
        <v>282</v>
      </c>
      <c r="BN37" s="12">
        <f>BK15-BN15</f>
        <v>-1.4761954968832924E-2</v>
      </c>
      <c r="BO37" s="12"/>
      <c r="BP37" s="54" t="s">
        <v>253</v>
      </c>
      <c r="BQ37" s="55">
        <f>'App 2'!M198/1000</f>
        <v>1554.3684726178735</v>
      </c>
      <c r="BR37" s="17"/>
      <c r="BS37" s="11" t="s">
        <v>282</v>
      </c>
      <c r="BT37" s="12">
        <f>BQ15-BT15</f>
        <v>-0.1239928207213481</v>
      </c>
      <c r="BU37" s="12"/>
      <c r="BV37" s="54" t="s">
        <v>253</v>
      </c>
      <c r="BW37" s="55">
        <f>'App 2'!N198/1000</f>
        <v>1068.3293707578771</v>
      </c>
      <c r="BX37" s="17"/>
      <c r="BY37" s="11" t="s">
        <v>282</v>
      </c>
      <c r="BZ37" s="12">
        <f>BW15-BZ15</f>
        <v>-0.10380092122760942</v>
      </c>
      <c r="CA37" s="12"/>
      <c r="CB37" s="54" t="s">
        <v>253</v>
      </c>
      <c r="CC37" s="55">
        <f>'App 2'!O198/1000</f>
        <v>1231.5779625430164</v>
      </c>
      <c r="CD37" s="17"/>
      <c r="CE37" s="11" t="s">
        <v>282</v>
      </c>
      <c r="CF37" s="12">
        <f>CC15-CF15</f>
        <v>-62.204526670005237</v>
      </c>
      <c r="CG37" s="12"/>
      <c r="CH37" s="54" t="s">
        <v>253</v>
      </c>
      <c r="CI37" s="55">
        <f>'App 2'!P198/1000</f>
        <v>820.92595881716136</v>
      </c>
      <c r="CJ37" s="17"/>
      <c r="CK37" s="11" t="s">
        <v>282</v>
      </c>
      <c r="CL37" s="12">
        <f>CI15-CL15</f>
        <v>-3.2029978245779773</v>
      </c>
      <c r="CM37" s="12"/>
      <c r="CN37" s="54" t="s">
        <v>253</v>
      </c>
      <c r="CO37" s="55">
        <f>'App 2'!Q198/1000</f>
        <v>974.68616968985134</v>
      </c>
      <c r="CP37" s="17"/>
      <c r="CQ37" s="11" t="s">
        <v>282</v>
      </c>
      <c r="CR37" s="12">
        <f>CO15-CR15</f>
        <v>-2.3893381711802846</v>
      </c>
      <c r="CS37" s="12"/>
      <c r="CT37" s="54" t="s">
        <v>253</v>
      </c>
      <c r="CU37" s="55">
        <f>'App 2'!R198/1000</f>
        <v>716.21112918389304</v>
      </c>
      <c r="CV37" s="17"/>
      <c r="CW37" s="11" t="s">
        <v>282</v>
      </c>
      <c r="CX37" s="12">
        <f>CU15-CX15</f>
        <v>-3.5515209299590538</v>
      </c>
      <c r="CY37" s="12"/>
      <c r="CZ37" s="54" t="s">
        <v>253</v>
      </c>
      <c r="DA37" s="55">
        <f>'App 2'!S198/1000</f>
        <v>936.93104434316831</v>
      </c>
      <c r="DB37" s="17"/>
      <c r="DC37" s="11" t="s">
        <v>282</v>
      </c>
      <c r="DD37" s="12">
        <f>DA15-DD15</f>
        <v>-3.3871245976216215</v>
      </c>
      <c r="DE37" s="12"/>
      <c r="DF37" s="54" t="s">
        <v>253</v>
      </c>
      <c r="DG37" s="55">
        <f>'App 2'!T198/1000</f>
        <v>1260.4354713779323</v>
      </c>
      <c r="DH37" s="17"/>
      <c r="DI37" s="11" t="s">
        <v>282</v>
      </c>
      <c r="DJ37" s="12">
        <f>DG15-DJ15</f>
        <v>-3.4621488015897768</v>
      </c>
      <c r="DK37" s="12"/>
      <c r="DL37" s="54" t="s">
        <v>253</v>
      </c>
      <c r="DM37" s="55">
        <f>'App 2'!V198/1000</f>
        <v>511.14116010021002</v>
      </c>
      <c r="DN37" s="17"/>
      <c r="DO37" s="11" t="s">
        <v>282</v>
      </c>
      <c r="DP37" s="12">
        <f>DM15-DP15</f>
        <v>-48.730022245061491</v>
      </c>
      <c r="DQ37" s="12"/>
      <c r="DR37" s="54" t="s">
        <v>253</v>
      </c>
      <c r="DS37" s="55">
        <f>'App 2'!V198/1000</f>
        <v>511.14116010021002</v>
      </c>
      <c r="DT37" s="17"/>
      <c r="DU37" s="11" t="s">
        <v>282</v>
      </c>
      <c r="DV37" s="12">
        <f>DS15-DV15</f>
        <v>-51.432922349497005</v>
      </c>
      <c r="DW37" s="12"/>
      <c r="DX37" s="54" t="s">
        <v>253</v>
      </c>
      <c r="DY37" s="55">
        <f>'App 2'!W198/1000</f>
        <v>906.30205823832239</v>
      </c>
      <c r="DZ37" s="17"/>
      <c r="EA37" s="11" t="s">
        <v>282</v>
      </c>
      <c r="EB37" s="12">
        <f>DY15-EB15</f>
        <v>-50.235609395211085</v>
      </c>
      <c r="EC37" s="12"/>
      <c r="ED37" s="54" t="s">
        <v>253</v>
      </c>
      <c r="EE37" s="55">
        <f>'App 2'!X198/1000</f>
        <v>829.88117140417478</v>
      </c>
      <c r="EF37" s="17"/>
      <c r="EG37" s="11" t="s">
        <v>282</v>
      </c>
      <c r="EH37" s="12">
        <f>EE15-EH15</f>
        <v>-54.007512164633951</v>
      </c>
      <c r="EI37" s="12"/>
      <c r="EJ37" s="54" t="s">
        <v>253</v>
      </c>
      <c r="EK37" s="55">
        <f>'App 2'!Y198/1000</f>
        <v>684.13348925678997</v>
      </c>
      <c r="EL37" s="17"/>
      <c r="EM37" s="11" t="s">
        <v>282</v>
      </c>
      <c r="EN37" s="12">
        <f>EK15-EN15</f>
        <v>-51.327955026390583</v>
      </c>
      <c r="EO37" s="205"/>
      <c r="EP37" s="54" t="s">
        <v>253</v>
      </c>
      <c r="EQ37" s="55">
        <f>'App 2'!Z198/1000</f>
        <v>542.97979768687401</v>
      </c>
      <c r="ER37" s="17"/>
      <c r="ES37" s="11" t="s">
        <v>282</v>
      </c>
      <c r="ET37" s="12">
        <f>EQ15-ET15</f>
        <v>-15.453396852671318</v>
      </c>
      <c r="EU37" s="205"/>
    </row>
    <row r="38" spans="1:151" s="18" customFormat="1">
      <c r="A38" s="306"/>
      <c r="B38" s="54" t="s">
        <v>254</v>
      </c>
      <c r="C38" s="55">
        <f>'App 2'!B201/1000</f>
        <v>1311.8279697897428</v>
      </c>
      <c r="D38" s="17"/>
      <c r="E38" s="276" t="s">
        <v>283</v>
      </c>
      <c r="F38" s="12">
        <f>C17-F17</f>
        <v>-2819.8021386235546</v>
      </c>
      <c r="G38" s="59"/>
      <c r="H38" s="54" t="s">
        <v>254</v>
      </c>
      <c r="I38" s="55">
        <f>'App 2'!C201/1000</f>
        <v>480.09614091477721</v>
      </c>
      <c r="J38" s="17"/>
      <c r="K38" s="11" t="s">
        <v>283</v>
      </c>
      <c r="L38" s="12">
        <f>I17-L17</f>
        <v>-2892.6601668128719</v>
      </c>
      <c r="M38" s="59"/>
      <c r="N38" s="54" t="s">
        <v>254</v>
      </c>
      <c r="O38" s="55">
        <f>'App 2'!D201/1000</f>
        <v>267.79471033481747</v>
      </c>
      <c r="P38" s="17"/>
      <c r="Q38" s="11" t="s">
        <v>283</v>
      </c>
      <c r="R38" s="12">
        <f>O17-R17</f>
        <v>-3107.1077757874946</v>
      </c>
      <c r="S38" s="59"/>
      <c r="T38" s="54" t="s">
        <v>254</v>
      </c>
      <c r="U38" s="55">
        <f>'App 2'!E201/1000</f>
        <v>255.00748997153534</v>
      </c>
      <c r="V38" s="17"/>
      <c r="W38" s="11" t="s">
        <v>283</v>
      </c>
      <c r="X38" s="12">
        <f>U17-X17</f>
        <v>-2991.3601198579349</v>
      </c>
      <c r="Y38" s="59"/>
      <c r="Z38" s="54" t="s">
        <v>254</v>
      </c>
      <c r="AA38" s="55">
        <f>'App 2'!F201/1000</f>
        <v>635.89986972000008</v>
      </c>
      <c r="AB38" s="17"/>
      <c r="AC38" s="11" t="s">
        <v>283</v>
      </c>
      <c r="AD38" s="12">
        <f>AA17-AD17</f>
        <v>-3224.3006751664425</v>
      </c>
      <c r="AE38" s="12"/>
      <c r="AF38" s="54" t="s">
        <v>254</v>
      </c>
      <c r="AG38" s="55">
        <f>'App 2'!G201/1000</f>
        <v>0</v>
      </c>
      <c r="AH38" s="17"/>
      <c r="AI38" s="11" t="s">
        <v>283</v>
      </c>
      <c r="AJ38" s="12">
        <f>AG17-AJ17</f>
        <v>-3372.9181068576736</v>
      </c>
      <c r="AK38" s="12"/>
      <c r="AL38" s="54" t="s">
        <v>254</v>
      </c>
      <c r="AM38" s="55">
        <f>'App 2'!H201/1000</f>
        <v>0</v>
      </c>
      <c r="AN38" s="17"/>
      <c r="AO38" s="11" t="s">
        <v>283</v>
      </c>
      <c r="AP38" s="12">
        <f>AM17-AP17</f>
        <v>-3397.9674093285676</v>
      </c>
      <c r="AQ38" s="12"/>
      <c r="AR38" s="54" t="s">
        <v>254</v>
      </c>
      <c r="AS38" s="55">
        <f>'App 2'!I201/1000</f>
        <v>0</v>
      </c>
      <c r="AT38" s="17"/>
      <c r="AU38" s="11" t="s">
        <v>283</v>
      </c>
      <c r="AV38" s="12">
        <f>AS17-AV17</f>
        <v>-3655.7108767466216</v>
      </c>
      <c r="AW38" s="12"/>
      <c r="AX38" s="54" t="s">
        <v>254</v>
      </c>
      <c r="AY38" s="55">
        <f>'App 2'!J201/1000</f>
        <v>1459.4</v>
      </c>
      <c r="AZ38" s="17"/>
      <c r="BA38" s="11" t="s">
        <v>283</v>
      </c>
      <c r="BB38" s="12">
        <f>AY17-BB17</f>
        <v>-4168.1179903660613</v>
      </c>
      <c r="BC38" s="12"/>
      <c r="BD38" s="54" t="s">
        <v>254</v>
      </c>
      <c r="BE38" s="55">
        <f>'App 2'!K201/1000</f>
        <v>1029.4391191099999</v>
      </c>
      <c r="BF38" s="17"/>
      <c r="BG38" s="11" t="s">
        <v>283</v>
      </c>
      <c r="BH38" s="12">
        <f>BE17-BH17</f>
        <v>-4060.617684357243</v>
      </c>
      <c r="BI38" s="12"/>
      <c r="BJ38" s="54" t="s">
        <v>254</v>
      </c>
      <c r="BK38" s="55">
        <f>'App 2'!L201/1000</f>
        <v>928.02726489135364</v>
      </c>
      <c r="BL38" s="17"/>
      <c r="BM38" s="11" t="s">
        <v>283</v>
      </c>
      <c r="BN38" s="12">
        <f>BK17-BN17</f>
        <v>-4432.4461039443013</v>
      </c>
      <c r="BO38" s="12"/>
      <c r="BP38" s="54" t="s">
        <v>254</v>
      </c>
      <c r="BQ38" s="55">
        <f>'App 2'!M201/1000</f>
        <v>792.26236676027941</v>
      </c>
      <c r="BR38" s="17"/>
      <c r="BS38" s="11" t="s">
        <v>283</v>
      </c>
      <c r="BT38" s="12">
        <f>BQ17-BT17</f>
        <v>-4844.27225980398</v>
      </c>
      <c r="BU38" s="12"/>
      <c r="BV38" s="54" t="s">
        <v>254</v>
      </c>
      <c r="BW38" s="55">
        <f>'App 2'!N201/1000</f>
        <v>878.23168386784062</v>
      </c>
      <c r="BX38" s="17"/>
      <c r="BY38" s="11" t="s">
        <v>283</v>
      </c>
      <c r="BZ38" s="12">
        <f>BW17-BZ17</f>
        <v>-5454.8842113444871</v>
      </c>
      <c r="CA38" s="12"/>
      <c r="CB38" s="54" t="s">
        <v>254</v>
      </c>
      <c r="CC38" s="55">
        <f>'App 2'!O201/1000</f>
        <v>541.60834402486114</v>
      </c>
      <c r="CD38" s="17"/>
      <c r="CE38" s="11" t="s">
        <v>283</v>
      </c>
      <c r="CF38" s="12">
        <f>CC17-CF17</f>
        <v>-5447.2193098461257</v>
      </c>
      <c r="CG38" s="12"/>
      <c r="CH38" s="54" t="s">
        <v>254</v>
      </c>
      <c r="CI38" s="55">
        <f>'App 2'!P201/1000</f>
        <v>323.60995161581167</v>
      </c>
      <c r="CJ38" s="17"/>
      <c r="CK38" s="11" t="s">
        <v>283</v>
      </c>
      <c r="CL38" s="12">
        <f>CI17-CL17</f>
        <v>-5292.088162096743</v>
      </c>
      <c r="CM38" s="12"/>
      <c r="CN38" s="54" t="s">
        <v>254</v>
      </c>
      <c r="CO38" s="55">
        <f>'App 2'!Q201/1000</f>
        <v>303.27939079515238</v>
      </c>
      <c r="CP38" s="17"/>
      <c r="CQ38" s="11" t="s">
        <v>283</v>
      </c>
      <c r="CR38" s="12">
        <f>CO17-CR17</f>
        <v>-6008.8644134663027</v>
      </c>
      <c r="CS38" s="12"/>
      <c r="CT38" s="54" t="s">
        <v>254</v>
      </c>
      <c r="CU38" s="55">
        <f>'App 2'!R201/1000</f>
        <v>761.75210189999996</v>
      </c>
      <c r="CV38" s="17"/>
      <c r="CW38" s="11" t="s">
        <v>283</v>
      </c>
      <c r="CX38" s="12">
        <f>CU17-CX17</f>
        <v>-6396.6181409208493</v>
      </c>
      <c r="CY38" s="12"/>
      <c r="CZ38" s="54" t="s">
        <v>254</v>
      </c>
      <c r="DA38" s="55">
        <f>'App 2'!S201/1000</f>
        <v>257.22421901000007</v>
      </c>
      <c r="DB38" s="17"/>
      <c r="DC38" s="11" t="s">
        <v>283</v>
      </c>
      <c r="DD38" s="12">
        <f>DA17-DD17</f>
        <v>-6445.5414013007512</v>
      </c>
      <c r="DE38" s="12"/>
      <c r="DF38" s="54" t="s">
        <v>254</v>
      </c>
      <c r="DG38" s="55">
        <f>'App 2'!T201/1000</f>
        <v>281.35045862999999</v>
      </c>
      <c r="DH38" s="17"/>
      <c r="DI38" s="11" t="s">
        <v>283</v>
      </c>
      <c r="DJ38" s="12">
        <f>DG17-DJ17</f>
        <v>-6279.924526935205</v>
      </c>
      <c r="DK38" s="12"/>
      <c r="DL38" s="54" t="s">
        <v>254</v>
      </c>
      <c r="DM38" s="55">
        <f>'App 2'!V201/1000</f>
        <v>675.70517436</v>
      </c>
      <c r="DN38" s="17"/>
      <c r="DO38" s="11" t="s">
        <v>283</v>
      </c>
      <c r="DP38" s="12">
        <f>DM17-DP17</f>
        <v>-6774.0481711587627</v>
      </c>
      <c r="DQ38" s="12"/>
      <c r="DR38" s="54" t="s">
        <v>254</v>
      </c>
      <c r="DS38" s="55">
        <f>'App 2'!V201/1000</f>
        <v>675.70517436</v>
      </c>
      <c r="DT38" s="17"/>
      <c r="DU38" s="11" t="s">
        <v>283</v>
      </c>
      <c r="DV38" s="12">
        <f>DS17-DV17</f>
        <v>-6802.4497622308163</v>
      </c>
      <c r="DW38" s="12"/>
      <c r="DX38" s="54" t="s">
        <v>254</v>
      </c>
      <c r="DY38" s="55">
        <f>'App 2'!W201/1000</f>
        <v>262.01010855999999</v>
      </c>
      <c r="DZ38" s="17"/>
      <c r="EA38" s="11" t="s">
        <v>283</v>
      </c>
      <c r="EB38" s="12">
        <f>DY17-EB17</f>
        <v>-6972.5271163419065</v>
      </c>
      <c r="EC38" s="12"/>
      <c r="ED38" s="54" t="s">
        <v>254</v>
      </c>
      <c r="EE38" s="55">
        <f>'App 2'!X201/1000</f>
        <v>332.57554246000001</v>
      </c>
      <c r="EF38" s="17"/>
      <c r="EG38" s="11" t="s">
        <v>283</v>
      </c>
      <c r="EH38" s="12">
        <f>EE17-EH17</f>
        <v>-11321.569385029172</v>
      </c>
      <c r="EI38" s="12"/>
      <c r="EJ38" s="54" t="s">
        <v>254</v>
      </c>
      <c r="EK38" s="55">
        <f>'App 2'!Y201/1000</f>
        <v>292.88520083999998</v>
      </c>
      <c r="EL38" s="17"/>
      <c r="EM38" s="11" t="s">
        <v>283</v>
      </c>
      <c r="EN38" s="12">
        <f>EK17-EN17</f>
        <v>-11356.663840599376</v>
      </c>
      <c r="EO38" s="205"/>
      <c r="EP38" s="54" t="s">
        <v>254</v>
      </c>
      <c r="EQ38" s="55">
        <f>'App 2'!Z201/1000</f>
        <v>632.02304353</v>
      </c>
      <c r="ER38" s="17"/>
      <c r="ES38" s="11" t="s">
        <v>283</v>
      </c>
      <c r="ET38" s="12">
        <f>EQ17-ET17</f>
        <v>-11460.304857197296</v>
      </c>
      <c r="EU38" s="205"/>
    </row>
    <row r="39" spans="1:151" s="18" customFormat="1">
      <c r="A39" s="306"/>
      <c r="B39" s="54" t="s">
        <v>255</v>
      </c>
      <c r="C39" s="55">
        <f>'App 2'!B207/1000</f>
        <v>0</v>
      </c>
      <c r="D39" s="17"/>
      <c r="E39" s="276" t="s">
        <v>284</v>
      </c>
      <c r="F39" s="12">
        <f>C33</f>
        <v>2699.6093652556283</v>
      </c>
      <c r="G39" s="59"/>
      <c r="H39" s="54" t="s">
        <v>255</v>
      </c>
      <c r="I39" s="55">
        <f>'App 2'!C207/1000</f>
        <v>0</v>
      </c>
      <c r="J39" s="17"/>
      <c r="K39" s="11" t="s">
        <v>284</v>
      </c>
      <c r="L39" s="12">
        <f>I33</f>
        <v>2711.3889575464423</v>
      </c>
      <c r="M39" s="59"/>
      <c r="N39" s="54" t="s">
        <v>255</v>
      </c>
      <c r="O39" s="55">
        <f>'App 2'!D207/1000</f>
        <v>0</v>
      </c>
      <c r="P39" s="17"/>
      <c r="Q39" s="11" t="s">
        <v>284</v>
      </c>
      <c r="R39" s="12">
        <f>O33</f>
        <v>2913.1039806826834</v>
      </c>
      <c r="S39" s="59"/>
      <c r="T39" s="54" t="s">
        <v>255</v>
      </c>
      <c r="U39" s="55">
        <f>'App 2'!E207/1000</f>
        <v>0</v>
      </c>
      <c r="V39" s="17"/>
      <c r="W39" s="11" t="s">
        <v>284</v>
      </c>
      <c r="X39" s="12">
        <f>U33</f>
        <v>2937.0958896603202</v>
      </c>
      <c r="Y39" s="59"/>
      <c r="Z39" s="54" t="s">
        <v>255</v>
      </c>
      <c r="AA39" s="55">
        <f>'App 2'!F1207/1000</f>
        <v>0</v>
      </c>
      <c r="AB39" s="17"/>
      <c r="AC39" s="11" t="s">
        <v>284</v>
      </c>
      <c r="AD39" s="12">
        <f>AA33</f>
        <v>2847.1949576432721</v>
      </c>
      <c r="AE39" s="12"/>
      <c r="AF39" s="54" t="s">
        <v>255</v>
      </c>
      <c r="AG39" s="55">
        <f>'App 2'!G1207/1000</f>
        <v>0</v>
      </c>
      <c r="AH39" s="17"/>
      <c r="AI39" s="11" t="s">
        <v>284</v>
      </c>
      <c r="AJ39" s="12">
        <f>AG33</f>
        <v>3227.8184926718227</v>
      </c>
      <c r="AK39" s="12"/>
      <c r="AL39" s="54" t="s">
        <v>255</v>
      </c>
      <c r="AM39" s="55">
        <f>'App 2'!H1207/1000</f>
        <v>0</v>
      </c>
      <c r="AN39" s="17"/>
      <c r="AO39" s="11" t="s">
        <v>284</v>
      </c>
      <c r="AP39" s="12">
        <f>AM33</f>
        <v>2907.9612467577949</v>
      </c>
      <c r="AQ39" s="12"/>
      <c r="AR39" s="54" t="s">
        <v>255</v>
      </c>
      <c r="AS39" s="55">
        <f>'App 2'!I1207/1000</f>
        <v>0</v>
      </c>
      <c r="AT39" s="17"/>
      <c r="AU39" s="11" t="s">
        <v>284</v>
      </c>
      <c r="AV39" s="12">
        <f>AS33</f>
        <v>2903.5636301259847</v>
      </c>
      <c r="AW39" s="12"/>
      <c r="AX39" s="54" t="s">
        <v>255</v>
      </c>
      <c r="AY39" s="55">
        <f>'App 2'!J1207/1000</f>
        <v>0</v>
      </c>
      <c r="AZ39" s="17"/>
      <c r="BA39" s="11" t="s">
        <v>284</v>
      </c>
      <c r="BB39" s="12">
        <f>AY33</f>
        <v>4125.4256253686817</v>
      </c>
      <c r="BC39" s="12"/>
      <c r="BD39" s="54" t="s">
        <v>255</v>
      </c>
      <c r="BE39" s="55">
        <f>'App 2'!K1207/1000</f>
        <v>0</v>
      </c>
      <c r="BF39" s="17"/>
      <c r="BG39" s="11" t="s">
        <v>284</v>
      </c>
      <c r="BH39" s="12">
        <f>BE33</f>
        <v>3796.3756082999685</v>
      </c>
      <c r="BI39" s="12"/>
      <c r="BJ39" s="54" t="s">
        <v>255</v>
      </c>
      <c r="BK39" s="55">
        <f>'App 2'!L1207/1000</f>
        <v>0</v>
      </c>
      <c r="BL39" s="17"/>
      <c r="BM39" s="11" t="s">
        <v>284</v>
      </c>
      <c r="BN39" s="12">
        <f>BK33</f>
        <v>2956.0299466825804</v>
      </c>
      <c r="BO39" s="12"/>
      <c r="BP39" s="54" t="s">
        <v>255</v>
      </c>
      <c r="BQ39" s="55">
        <f>'App 2'!M1207/1000</f>
        <v>0</v>
      </c>
      <c r="BR39" s="17"/>
      <c r="BS39" s="11" t="s">
        <v>284</v>
      </c>
      <c r="BT39" s="12">
        <f>BQ33</f>
        <v>2527.503746814416</v>
      </c>
      <c r="BU39" s="12"/>
      <c r="BV39" s="54" t="s">
        <v>255</v>
      </c>
      <c r="BW39" s="55">
        <f>'App 2'!N1207/1000</f>
        <v>0</v>
      </c>
      <c r="BX39" s="17"/>
      <c r="BY39" s="11" t="s">
        <v>284</v>
      </c>
      <c r="BZ39" s="12">
        <f>BW33</f>
        <v>2165.3501334320945</v>
      </c>
      <c r="CA39" s="12"/>
      <c r="CB39" s="54" t="s">
        <v>255</v>
      </c>
      <c r="CC39" s="55">
        <f>'App 2'!O1207/1000</f>
        <v>0</v>
      </c>
      <c r="CD39" s="17"/>
      <c r="CE39" s="11" t="s">
        <v>284</v>
      </c>
      <c r="CF39" s="12">
        <f>CC33</f>
        <v>1943.1494059515353</v>
      </c>
      <c r="CG39" s="12"/>
      <c r="CH39" s="54" t="s">
        <v>255</v>
      </c>
      <c r="CI39" s="55">
        <f>'App 2'!P1207/1000</f>
        <v>0</v>
      </c>
      <c r="CJ39" s="17"/>
      <c r="CK39" s="11" t="s">
        <v>284</v>
      </c>
      <c r="CL39" s="12">
        <f>CI33</f>
        <v>1317.3868863449586</v>
      </c>
      <c r="CM39" s="12"/>
      <c r="CN39" s="54" t="s">
        <v>255</v>
      </c>
      <c r="CO39" s="55">
        <f>'App 2'!Q1207/1000</f>
        <v>0</v>
      </c>
      <c r="CP39" s="17"/>
      <c r="CQ39" s="11" t="s">
        <v>284</v>
      </c>
      <c r="CR39" s="12">
        <f>CO33</f>
        <v>1510.0626468099467</v>
      </c>
      <c r="CS39" s="12"/>
      <c r="CT39" s="54" t="s">
        <v>255</v>
      </c>
      <c r="CU39" s="55">
        <f>'App 2'!R1207/1000</f>
        <v>0</v>
      </c>
      <c r="CV39" s="17"/>
      <c r="CW39" s="11" t="s">
        <v>284</v>
      </c>
      <c r="CX39" s="12">
        <f>CU33</f>
        <v>1649.9730084500766</v>
      </c>
      <c r="CY39" s="12"/>
      <c r="CZ39" s="54" t="s">
        <v>255</v>
      </c>
      <c r="DA39" s="55">
        <f>'App 2'!S1207/1000</f>
        <v>0</v>
      </c>
      <c r="DB39" s="17"/>
      <c r="DC39" s="11" t="s">
        <v>284</v>
      </c>
      <c r="DD39" s="12">
        <f>DA33</f>
        <v>1323.9784195790962</v>
      </c>
      <c r="DE39" s="12"/>
      <c r="DF39" s="54" t="s">
        <v>255</v>
      </c>
      <c r="DG39" s="55">
        <f>'App 2'!T1207/1000</f>
        <v>0</v>
      </c>
      <c r="DH39" s="17"/>
      <c r="DI39" s="11" t="s">
        <v>284</v>
      </c>
      <c r="DJ39" s="12">
        <f>DG33</f>
        <v>1685.6623627773899</v>
      </c>
      <c r="DK39" s="12"/>
      <c r="DL39" s="54" t="s">
        <v>255</v>
      </c>
      <c r="DM39" s="55">
        <f>'App 2'!V1207/1000</f>
        <v>0</v>
      </c>
      <c r="DN39" s="17"/>
      <c r="DO39" s="11" t="s">
        <v>284</v>
      </c>
      <c r="DP39" s="12">
        <f>DM33</f>
        <v>1323.1630494130152</v>
      </c>
      <c r="DQ39" s="12"/>
      <c r="DR39" s="54" t="s">
        <v>255</v>
      </c>
      <c r="DS39" s="55">
        <f>'App 2'!V1207/1000</f>
        <v>0</v>
      </c>
      <c r="DT39" s="17"/>
      <c r="DU39" s="11" t="s">
        <v>284</v>
      </c>
      <c r="DV39" s="12">
        <f>DS33</f>
        <v>1323.1630494130152</v>
      </c>
      <c r="DW39" s="12"/>
      <c r="DX39" s="54" t="s">
        <v>255</v>
      </c>
      <c r="DY39" s="55">
        <f>'App 2'!W1207/1000</f>
        <v>0</v>
      </c>
      <c r="DZ39" s="17"/>
      <c r="EA39" s="11" t="s">
        <v>284</v>
      </c>
      <c r="EB39" s="12">
        <f>DY33</f>
        <v>1265.306085064411</v>
      </c>
      <c r="EC39" s="12"/>
      <c r="ED39" s="54" t="s">
        <v>255</v>
      </c>
      <c r="EE39" s="55">
        <f>'App 2'!X1207/1000</f>
        <v>0</v>
      </c>
      <c r="EF39" s="17"/>
      <c r="EG39" s="11" t="s">
        <v>284</v>
      </c>
      <c r="EH39" s="12">
        <f>EE33</f>
        <v>1296.6511902011862</v>
      </c>
      <c r="EI39" s="12"/>
      <c r="EJ39" s="54" t="s">
        <v>255</v>
      </c>
      <c r="EK39" s="55">
        <f>'App 2'!Y1207/1000</f>
        <v>0</v>
      </c>
      <c r="EL39" s="17"/>
      <c r="EM39" s="11" t="s">
        <v>284</v>
      </c>
      <c r="EN39" s="12">
        <f>EK33</f>
        <v>1092.4018975461481</v>
      </c>
      <c r="EO39" s="205"/>
      <c r="EP39" s="54" t="s">
        <v>255</v>
      </c>
      <c r="EQ39" s="55">
        <f>'App 2'!Z1207/1000</f>
        <v>0</v>
      </c>
      <c r="ER39" s="17"/>
      <c r="ES39" s="11" t="s">
        <v>284</v>
      </c>
      <c r="ET39" s="12">
        <f>EQ33</f>
        <v>1296.3568149538744</v>
      </c>
      <c r="EU39" s="205"/>
    </row>
    <row r="40" spans="1:151" s="18" customFormat="1">
      <c r="A40" s="306"/>
      <c r="B40" s="54" t="s">
        <v>256</v>
      </c>
      <c r="C40" s="55">
        <f>'App 2'!B208/1000</f>
        <v>0</v>
      </c>
      <c r="D40" s="17"/>
      <c r="E40" s="11"/>
      <c r="F40" s="12"/>
      <c r="G40" s="59"/>
      <c r="H40" s="54" t="s">
        <v>256</v>
      </c>
      <c r="I40" s="55">
        <f>'App 2'!C208/1000</f>
        <v>0</v>
      </c>
      <c r="J40" s="17"/>
      <c r="K40" s="11"/>
      <c r="L40" s="12"/>
      <c r="M40" s="59"/>
      <c r="N40" s="54" t="s">
        <v>256</v>
      </c>
      <c r="O40" s="55">
        <f>'App 2'!D208/1000</f>
        <v>0</v>
      </c>
      <c r="P40" s="17"/>
      <c r="Q40" s="11"/>
      <c r="R40" s="12"/>
      <c r="S40" s="59"/>
      <c r="T40" s="54" t="s">
        <v>256</v>
      </c>
      <c r="U40" s="55">
        <f>'App 2'!E208/1000</f>
        <v>0</v>
      </c>
      <c r="V40" s="17"/>
      <c r="W40" s="11"/>
      <c r="X40" s="12"/>
      <c r="Y40" s="59"/>
      <c r="Z40" s="54" t="s">
        <v>256</v>
      </c>
      <c r="AA40" s="55">
        <f>'App 2'!F208/1000</f>
        <v>0</v>
      </c>
      <c r="AB40" s="17"/>
      <c r="AC40" s="11"/>
      <c r="AD40" s="12"/>
      <c r="AE40" s="12"/>
      <c r="AF40" s="54" t="s">
        <v>256</v>
      </c>
      <c r="AG40" s="55">
        <f>'App 2'!G208/1000</f>
        <v>0</v>
      </c>
      <c r="AH40" s="17"/>
      <c r="AI40" s="11"/>
      <c r="AJ40" s="12"/>
      <c r="AK40" s="12"/>
      <c r="AL40" s="54" t="s">
        <v>256</v>
      </c>
      <c r="AM40" s="55">
        <f>'App 2'!H208/1000</f>
        <v>0</v>
      </c>
      <c r="AN40" s="17"/>
      <c r="AO40" s="11"/>
      <c r="AP40" s="12"/>
      <c r="AQ40" s="12"/>
      <c r="AR40" s="54" t="s">
        <v>256</v>
      </c>
      <c r="AS40" s="55">
        <f>'App 2'!I208/1000</f>
        <v>0</v>
      </c>
      <c r="AT40" s="17"/>
      <c r="AU40" s="11"/>
      <c r="AV40" s="12"/>
      <c r="AW40" s="12"/>
      <c r="AX40" s="54" t="s">
        <v>256</v>
      </c>
      <c r="AY40" s="55">
        <f>'App 2'!J208/1000</f>
        <v>0</v>
      </c>
      <c r="AZ40" s="17"/>
      <c r="BA40" s="11"/>
      <c r="BB40" s="12"/>
      <c r="BC40" s="12"/>
      <c r="BD40" s="54" t="s">
        <v>256</v>
      </c>
      <c r="BE40" s="55">
        <f>'App 2'!K208/1000</f>
        <v>0</v>
      </c>
      <c r="BF40" s="17"/>
      <c r="BG40" s="11"/>
      <c r="BH40" s="12"/>
      <c r="BI40" s="12"/>
      <c r="BJ40" s="54" t="s">
        <v>256</v>
      </c>
      <c r="BK40" s="55">
        <f>'App 2'!L208/1000</f>
        <v>0</v>
      </c>
      <c r="BL40" s="17"/>
      <c r="BM40" s="11"/>
      <c r="BN40" s="12"/>
      <c r="BO40" s="12"/>
      <c r="BP40" s="54" t="s">
        <v>256</v>
      </c>
      <c r="BQ40" s="55">
        <f>'App 2'!M208/1000</f>
        <v>0</v>
      </c>
      <c r="BR40" s="17"/>
      <c r="BS40" s="11"/>
      <c r="BT40" s="12"/>
      <c r="BU40" s="12"/>
      <c r="BV40" s="54" t="s">
        <v>256</v>
      </c>
      <c r="BW40" s="55">
        <f>'App 2'!N208/1000</f>
        <v>0</v>
      </c>
      <c r="BX40" s="17"/>
      <c r="BY40" s="11"/>
      <c r="BZ40" s="12"/>
      <c r="CA40" s="12"/>
      <c r="CB40" s="54" t="s">
        <v>256</v>
      </c>
      <c r="CC40" s="55">
        <f>'App 2'!O208/1000</f>
        <v>0</v>
      </c>
      <c r="CD40" s="17"/>
      <c r="CE40" s="11"/>
      <c r="CF40" s="12"/>
      <c r="CG40" s="12"/>
      <c r="CH40" s="54" t="s">
        <v>256</v>
      </c>
      <c r="CI40" s="55">
        <f>'App 2'!P208/1000</f>
        <v>0</v>
      </c>
      <c r="CJ40" s="17"/>
      <c r="CK40" s="11"/>
      <c r="CL40" s="12"/>
      <c r="CM40" s="12"/>
      <c r="CN40" s="54" t="s">
        <v>256</v>
      </c>
      <c r="CO40" s="55">
        <f>'App 2'!Q208/1000</f>
        <v>0</v>
      </c>
      <c r="CP40" s="17"/>
      <c r="CQ40" s="11"/>
      <c r="CR40" s="12"/>
      <c r="CS40" s="12"/>
      <c r="CT40" s="54" t="s">
        <v>256</v>
      </c>
      <c r="CU40" s="55">
        <f>'App 2'!R208/1000</f>
        <v>0</v>
      </c>
      <c r="CV40" s="17"/>
      <c r="CW40" s="11"/>
      <c r="CX40" s="12"/>
      <c r="CY40" s="12"/>
      <c r="CZ40" s="54" t="s">
        <v>256</v>
      </c>
      <c r="DA40" s="55">
        <f>'App 2'!S208/1000</f>
        <v>0</v>
      </c>
      <c r="DB40" s="17"/>
      <c r="DC40" s="11"/>
      <c r="DD40" s="12"/>
      <c r="DE40" s="12"/>
      <c r="DF40" s="54" t="s">
        <v>256</v>
      </c>
      <c r="DG40" s="55">
        <f>'App 2'!T208/1000</f>
        <v>0</v>
      </c>
      <c r="DH40" s="17"/>
      <c r="DI40" s="11"/>
      <c r="DJ40" s="12"/>
      <c r="DK40" s="12"/>
      <c r="DL40" s="54" t="s">
        <v>256</v>
      </c>
      <c r="DM40" s="55">
        <f>'App 2'!V208/1000</f>
        <v>0</v>
      </c>
      <c r="DN40" s="17"/>
      <c r="DO40" s="11"/>
      <c r="DP40" s="12"/>
      <c r="DQ40" s="12"/>
      <c r="DR40" s="54" t="s">
        <v>256</v>
      </c>
      <c r="DS40" s="55">
        <f>'App 2'!V208/1000</f>
        <v>0</v>
      </c>
      <c r="DT40" s="17"/>
      <c r="DU40" s="11"/>
      <c r="DV40" s="12"/>
      <c r="DW40" s="12"/>
      <c r="DX40" s="54" t="s">
        <v>256</v>
      </c>
      <c r="DY40" s="55">
        <f>'App 2'!W208/1000</f>
        <v>0</v>
      </c>
      <c r="DZ40" s="17"/>
      <c r="EA40" s="11"/>
      <c r="EB40" s="12"/>
      <c r="EC40" s="12"/>
      <c r="ED40" s="54" t="s">
        <v>256</v>
      </c>
      <c r="EE40" s="55">
        <f>'App 2'!X208/1000</f>
        <v>0</v>
      </c>
      <c r="EF40" s="17"/>
      <c r="EG40" s="11"/>
      <c r="EH40" s="12"/>
      <c r="EI40" s="12"/>
      <c r="EJ40" s="54" t="s">
        <v>256</v>
      </c>
      <c r="EK40" s="55">
        <f>'App 2'!Y208/1000</f>
        <v>0</v>
      </c>
      <c r="EL40" s="17"/>
      <c r="EM40" s="11"/>
      <c r="EN40" s="12"/>
      <c r="EO40" s="205"/>
      <c r="EP40" s="54" t="s">
        <v>256</v>
      </c>
      <c r="EQ40" s="55">
        <f>'App 2'!Z208/1000</f>
        <v>0</v>
      </c>
      <c r="ER40" s="17"/>
      <c r="ES40" s="11"/>
      <c r="ET40" s="12"/>
      <c r="EU40" s="205"/>
    </row>
    <row r="41" spans="1:151" ht="11.25" customHeight="1" thickBot="1">
      <c r="B41" s="19"/>
      <c r="C41" s="20"/>
      <c r="D41" s="20"/>
      <c r="E41" s="21"/>
      <c r="F41" s="22"/>
      <c r="H41" s="19"/>
      <c r="I41" s="20"/>
      <c r="J41" s="20"/>
      <c r="K41" s="21"/>
      <c r="L41" s="22"/>
      <c r="N41" s="19"/>
      <c r="O41" s="20"/>
      <c r="P41" s="20"/>
      <c r="Q41" s="21"/>
      <c r="R41" s="22"/>
      <c r="T41" s="19"/>
      <c r="U41" s="20"/>
      <c r="V41" s="20"/>
      <c r="W41" s="21"/>
      <c r="X41" s="22"/>
      <c r="Z41" s="19"/>
      <c r="AA41" s="20"/>
      <c r="AB41" s="20"/>
      <c r="AC41" s="21"/>
      <c r="AD41" s="22"/>
      <c r="AE41" s="22"/>
      <c r="AF41" s="19"/>
      <c r="AG41" s="20"/>
      <c r="AH41" s="20"/>
      <c r="AI41" s="21"/>
      <c r="AJ41" s="22"/>
      <c r="AK41" s="22"/>
      <c r="AL41" s="19"/>
      <c r="AM41" s="20"/>
      <c r="AN41" s="20"/>
      <c r="AO41" s="21"/>
      <c r="AP41" s="22"/>
      <c r="AQ41" s="22"/>
      <c r="AR41" s="19"/>
      <c r="AS41" s="20"/>
      <c r="AT41" s="20"/>
      <c r="AU41" s="21"/>
      <c r="AV41" s="22"/>
      <c r="AW41" s="22"/>
      <c r="AX41" s="19"/>
      <c r="AY41" s="20"/>
      <c r="AZ41" s="20"/>
      <c r="BA41" s="21"/>
      <c r="BB41" s="22"/>
      <c r="BC41" s="22"/>
      <c r="BD41" s="19"/>
      <c r="BE41" s="20"/>
      <c r="BF41" s="20"/>
      <c r="BG41" s="21"/>
      <c r="BH41" s="22"/>
      <c r="BI41" s="22"/>
      <c r="BJ41" s="19"/>
      <c r="BK41" s="20"/>
      <c r="BL41" s="20"/>
      <c r="BM41" s="21"/>
      <c r="BN41" s="22"/>
      <c r="BO41" s="22"/>
      <c r="BP41" s="19"/>
      <c r="BQ41" s="20"/>
      <c r="BR41" s="20"/>
      <c r="BS41" s="21"/>
      <c r="BT41" s="22"/>
      <c r="BU41" s="22"/>
      <c r="BV41" s="19"/>
      <c r="BW41" s="20"/>
      <c r="BX41" s="20"/>
      <c r="BY41" s="21"/>
      <c r="BZ41" s="22"/>
      <c r="CA41" s="22"/>
      <c r="CB41" s="19"/>
      <c r="CC41" s="20"/>
      <c r="CD41" s="20"/>
      <c r="CE41" s="21"/>
      <c r="CF41" s="22"/>
      <c r="CG41" s="22"/>
      <c r="CH41" s="19"/>
      <c r="CI41" s="20"/>
      <c r="CJ41" s="20"/>
      <c r="CK41" s="21"/>
      <c r="CL41" s="22"/>
      <c r="CM41" s="22"/>
      <c r="CN41" s="19"/>
      <c r="CO41" s="20"/>
      <c r="CP41" s="20"/>
      <c r="CQ41" s="21"/>
      <c r="CR41" s="22"/>
      <c r="CS41" s="22"/>
      <c r="CT41" s="19"/>
      <c r="CU41" s="20"/>
      <c r="CV41" s="20"/>
      <c r="CW41" s="21"/>
      <c r="CX41" s="22"/>
      <c r="CY41" s="22"/>
      <c r="CZ41" s="19"/>
      <c r="DA41" s="20"/>
      <c r="DB41" s="20"/>
      <c r="DC41" s="21"/>
      <c r="DD41" s="22"/>
      <c r="DE41" s="22"/>
      <c r="DF41" s="19"/>
      <c r="DG41" s="20"/>
      <c r="DH41" s="20"/>
      <c r="DI41" s="21"/>
      <c r="DJ41" s="22"/>
      <c r="DK41" s="22"/>
      <c r="DL41" s="19"/>
      <c r="DM41" s="20"/>
      <c r="DN41" s="20"/>
      <c r="DO41" s="21"/>
      <c r="DP41" s="22"/>
      <c r="DQ41" s="22"/>
      <c r="DR41" s="19"/>
      <c r="DS41" s="20"/>
      <c r="DT41" s="20"/>
      <c r="DU41" s="21"/>
      <c r="DV41" s="22"/>
      <c r="DW41" s="22"/>
      <c r="DX41" s="19"/>
      <c r="DY41" s="20"/>
      <c r="DZ41" s="20"/>
      <c r="EA41" s="21"/>
      <c r="EB41" s="22"/>
      <c r="EC41" s="22"/>
      <c r="ED41" s="19"/>
      <c r="EE41" s="20"/>
      <c r="EF41" s="20"/>
      <c r="EG41" s="21"/>
      <c r="EH41" s="22"/>
      <c r="EI41" s="22"/>
      <c r="EJ41" s="19"/>
      <c r="EK41" s="20"/>
      <c r="EL41" s="20"/>
      <c r="EM41" s="21"/>
      <c r="EN41" s="22"/>
      <c r="EP41" s="19"/>
      <c r="EQ41" s="20"/>
      <c r="ER41" s="20"/>
      <c r="ES41" s="21"/>
      <c r="ET41" s="22"/>
    </row>
    <row r="42" spans="1:151">
      <c r="B42" s="23"/>
      <c r="H42" s="23"/>
      <c r="N42" s="23"/>
      <c r="T42" s="23"/>
      <c r="Z42" s="23"/>
      <c r="AF42" s="23"/>
      <c r="AL42" s="23"/>
      <c r="AR42" s="23"/>
      <c r="AX42" s="23"/>
      <c r="BD42" s="23"/>
      <c r="BJ42" s="23"/>
      <c r="BP42" s="23"/>
      <c r="BV42" s="23"/>
      <c r="CB42" s="23"/>
      <c r="CH42" s="23"/>
      <c r="CN42" s="23"/>
      <c r="CT42" s="23"/>
      <c r="CZ42" s="23"/>
      <c r="DF42" s="23"/>
      <c r="DL42" s="23"/>
      <c r="DR42" s="23"/>
      <c r="DX42" s="23"/>
      <c r="ED42" s="23"/>
      <c r="EJ42" s="23"/>
      <c r="EP42" s="23"/>
    </row>
    <row r="43" spans="1:151">
      <c r="B43" s="61"/>
      <c r="C43" s="62"/>
      <c r="D43" s="63"/>
      <c r="E43" s="62"/>
      <c r="F43" s="64"/>
      <c r="G43" s="222"/>
      <c r="H43" s="61"/>
      <c r="I43" s="62"/>
      <c r="J43" s="63"/>
      <c r="K43" s="62"/>
      <c r="L43" s="64"/>
      <c r="M43" s="222"/>
      <c r="N43" s="61"/>
      <c r="O43" s="62"/>
      <c r="P43" s="63"/>
      <c r="Q43" s="62"/>
      <c r="R43" s="64"/>
      <c r="S43" s="222"/>
      <c r="T43" s="61"/>
      <c r="U43" s="62"/>
      <c r="V43" s="63"/>
      <c r="W43" s="62"/>
      <c r="X43" s="64"/>
      <c r="Y43" s="222"/>
      <c r="Z43" s="61"/>
      <c r="AA43" s="62"/>
      <c r="AB43" s="63"/>
      <c r="AC43" s="62"/>
      <c r="AD43" s="64"/>
      <c r="AE43" s="64"/>
      <c r="AF43" s="61"/>
      <c r="AG43" s="62"/>
      <c r="AH43" s="63"/>
      <c r="AI43" s="62"/>
      <c r="AJ43" s="64"/>
      <c r="AK43" s="64"/>
      <c r="AL43" s="61"/>
      <c r="AM43" s="62"/>
      <c r="AN43" s="63"/>
      <c r="AO43" s="62"/>
      <c r="AP43" s="64"/>
      <c r="AQ43" s="64"/>
      <c r="AR43" s="61"/>
      <c r="AS43" s="62"/>
      <c r="AT43" s="63"/>
      <c r="AU43" s="62"/>
      <c r="AV43" s="64"/>
      <c r="AW43" s="64"/>
      <c r="AX43" s="61"/>
      <c r="AY43" s="62"/>
      <c r="AZ43" s="63"/>
      <c r="BA43" s="62"/>
      <c r="BB43" s="64"/>
      <c r="BC43" s="64"/>
      <c r="BD43" s="61"/>
      <c r="BE43" s="62"/>
      <c r="BF43" s="63"/>
      <c r="BG43" s="62"/>
      <c r="BH43" s="64"/>
      <c r="BI43" s="64"/>
      <c r="BJ43" s="61"/>
      <c r="BK43" s="62"/>
      <c r="BL43" s="63"/>
      <c r="BM43" s="62"/>
      <c r="BN43" s="64"/>
      <c r="BO43" s="64"/>
      <c r="BP43" s="61"/>
      <c r="BQ43" s="62"/>
      <c r="BR43" s="63"/>
      <c r="BS43" s="62"/>
      <c r="BT43" s="64"/>
      <c r="BU43" s="64"/>
      <c r="BV43" s="61"/>
      <c r="BW43" s="62"/>
      <c r="BX43" s="63"/>
      <c r="BY43" s="62"/>
      <c r="BZ43" s="64"/>
      <c r="CA43" s="64"/>
      <c r="CB43" s="61"/>
      <c r="CC43" s="62"/>
      <c r="CD43" s="63"/>
      <c r="CE43" s="62"/>
      <c r="CF43" s="64"/>
      <c r="CG43" s="64"/>
      <c r="CH43" s="61"/>
      <c r="CI43" s="62"/>
      <c r="CJ43" s="63"/>
      <c r="CK43" s="62"/>
      <c r="CL43" s="64"/>
      <c r="CM43" s="64"/>
      <c r="CN43" s="61"/>
      <c r="CO43" s="62"/>
      <c r="CP43" s="63"/>
      <c r="CQ43" s="62"/>
      <c r="CR43" s="64"/>
      <c r="CS43" s="64"/>
      <c r="CT43" s="61"/>
      <c r="CU43" s="62"/>
      <c r="CV43" s="63"/>
      <c r="CW43" s="62"/>
      <c r="CX43" s="64"/>
      <c r="CY43" s="64"/>
      <c r="CZ43" s="61"/>
      <c r="DA43" s="62"/>
      <c r="DB43" s="63"/>
      <c r="DC43" s="62"/>
      <c r="DD43" s="64"/>
      <c r="DE43" s="64"/>
      <c r="DF43" s="61"/>
      <c r="DG43" s="62"/>
      <c r="DH43" s="63"/>
      <c r="DI43" s="62"/>
      <c r="DJ43" s="64"/>
      <c r="DK43" s="64"/>
      <c r="DL43" s="61"/>
      <c r="DM43" s="62"/>
      <c r="DN43" s="63"/>
      <c r="DO43" s="62"/>
      <c r="DP43" s="64"/>
      <c r="DQ43" s="64"/>
      <c r="DR43" s="61"/>
      <c r="DS43" s="62"/>
      <c r="DT43" s="63"/>
      <c r="DU43" s="62"/>
      <c r="DV43" s="64"/>
      <c r="DW43" s="64"/>
      <c r="DX43" s="61"/>
      <c r="DY43" s="62"/>
      <c r="DZ43" s="63"/>
      <c r="EA43" s="62"/>
      <c r="EB43" s="64"/>
      <c r="EC43" s="64"/>
      <c r="ED43" s="61"/>
      <c r="EE43" s="62"/>
      <c r="EF43" s="63"/>
      <c r="EG43" s="62"/>
      <c r="EH43" s="64"/>
      <c r="EI43" s="64"/>
      <c r="EJ43" s="61"/>
      <c r="EK43" s="62"/>
      <c r="EL43" s="63"/>
      <c r="EM43" s="62"/>
      <c r="EN43" s="64"/>
      <c r="EP43" s="61"/>
      <c r="EQ43" s="62"/>
      <c r="ER43" s="63"/>
      <c r="ES43" s="62"/>
      <c r="ET43" s="64"/>
    </row>
    <row r="44" spans="1:151">
      <c r="B44" s="65"/>
      <c r="C44" s="62"/>
      <c r="D44" s="62"/>
      <c r="E44" s="62"/>
      <c r="F44" s="66"/>
      <c r="G44" s="223"/>
      <c r="H44" s="65"/>
      <c r="I44" s="62"/>
      <c r="J44" s="62"/>
      <c r="K44" s="62"/>
      <c r="L44" s="66"/>
      <c r="M44" s="223"/>
      <c r="N44" s="65"/>
      <c r="O44" s="62"/>
      <c r="P44" s="62"/>
      <c r="Q44" s="62"/>
      <c r="R44" s="66"/>
      <c r="S44" s="223"/>
      <c r="T44" s="65"/>
      <c r="U44" s="62"/>
      <c r="V44" s="62"/>
      <c r="W44" s="62"/>
      <c r="X44" s="66"/>
      <c r="Y44" s="223"/>
      <c r="Z44" s="65"/>
      <c r="AA44" s="62"/>
      <c r="AB44" s="62"/>
      <c r="AC44" s="62"/>
      <c r="AD44" s="66"/>
      <c r="AE44" s="66"/>
      <c r="AF44" s="65"/>
      <c r="AG44" s="62"/>
      <c r="AH44" s="62"/>
      <c r="AI44" s="62"/>
      <c r="AJ44" s="66"/>
      <c r="AK44" s="66"/>
      <c r="AL44" s="65"/>
      <c r="AM44" s="62"/>
      <c r="AN44" s="62"/>
      <c r="AO44" s="62"/>
      <c r="AP44" s="66"/>
      <c r="AQ44" s="66"/>
      <c r="AR44" s="65"/>
      <c r="AS44" s="62"/>
      <c r="AT44" s="62"/>
      <c r="AU44" s="62"/>
      <c r="AV44" s="66"/>
      <c r="AW44" s="66"/>
      <c r="AX44" s="65"/>
      <c r="AY44" s="62"/>
      <c r="AZ44" s="62"/>
      <c r="BA44" s="62"/>
      <c r="BB44" s="66"/>
      <c r="BC44" s="66"/>
      <c r="BD44" s="65"/>
      <c r="BE44" s="62"/>
      <c r="BF44" s="62"/>
      <c r="BG44" s="62"/>
      <c r="BH44" s="66"/>
      <c r="BI44" s="66"/>
      <c r="BJ44" s="65"/>
      <c r="BK44" s="62"/>
      <c r="BL44" s="62"/>
      <c r="BM44" s="62"/>
      <c r="BN44" s="66"/>
      <c r="BO44" s="66"/>
      <c r="BP44" s="65"/>
      <c r="BQ44" s="62"/>
      <c r="BR44" s="62"/>
      <c r="BS44" s="62"/>
      <c r="BT44" s="66"/>
      <c r="BU44" s="66"/>
      <c r="BV44" s="65"/>
      <c r="BW44" s="62"/>
      <c r="BX44" s="62"/>
      <c r="BY44" s="62"/>
      <c r="BZ44" s="66"/>
      <c r="CA44" s="66"/>
      <c r="CB44" s="65"/>
      <c r="CC44" s="62"/>
      <c r="CD44" s="62"/>
      <c r="CE44" s="62"/>
      <c r="CF44" s="66"/>
      <c r="CG44" s="66"/>
      <c r="CH44" s="65"/>
      <c r="CI44" s="62"/>
      <c r="CJ44" s="62"/>
      <c r="CK44" s="62"/>
      <c r="CL44" s="66"/>
      <c r="CM44" s="66"/>
      <c r="CN44" s="65"/>
      <c r="CO44" s="62"/>
      <c r="CP44" s="62"/>
      <c r="CQ44" s="62"/>
      <c r="CR44" s="66"/>
      <c r="CS44" s="66"/>
      <c r="CT44" s="65"/>
      <c r="CU44" s="62"/>
      <c r="CV44" s="62"/>
      <c r="CW44" s="62"/>
      <c r="CX44" s="66"/>
      <c r="CY44" s="66"/>
      <c r="CZ44" s="65"/>
      <c r="DA44" s="62"/>
      <c r="DB44" s="62"/>
      <c r="DC44" s="62"/>
      <c r="DD44" s="66"/>
      <c r="DE44" s="66"/>
      <c r="DF44" s="65"/>
      <c r="DG44" s="62"/>
      <c r="DH44" s="62"/>
      <c r="DI44" s="62"/>
      <c r="DJ44" s="66"/>
      <c r="DK44" s="66"/>
      <c r="DL44" s="65"/>
      <c r="DM44" s="62"/>
      <c r="DN44" s="62"/>
      <c r="DO44" s="62"/>
      <c r="DP44" s="66"/>
      <c r="DQ44" s="66"/>
      <c r="DR44" s="65"/>
      <c r="DS44" s="62"/>
      <c r="DT44" s="62"/>
      <c r="DU44" s="62"/>
      <c r="DV44" s="66"/>
      <c r="DW44" s="66"/>
      <c r="DX44" s="65"/>
      <c r="DY44" s="62"/>
      <c r="DZ44" s="62"/>
      <c r="EA44" s="62"/>
      <c r="EB44" s="66"/>
      <c r="EC44" s="66"/>
      <c r="ED44" s="65"/>
      <c r="EE44" s="62"/>
      <c r="EF44" s="62"/>
      <c r="EG44" s="62"/>
      <c r="EH44" s="66"/>
      <c r="EI44" s="66"/>
      <c r="EJ44" s="65"/>
      <c r="EK44" s="62"/>
      <c r="EL44" s="62"/>
      <c r="EM44" s="62"/>
      <c r="EN44" s="66"/>
      <c r="EP44" s="65"/>
      <c r="EQ44" s="62"/>
      <c r="ER44" s="62"/>
      <c r="ES44" s="62"/>
      <c r="ET44" s="66"/>
    </row>
    <row r="45" spans="1:151">
      <c r="B45" s="61"/>
      <c r="C45" s="121"/>
      <c r="D45" s="63"/>
      <c r="E45" s="121"/>
      <c r="F45" s="64"/>
      <c r="G45" s="222"/>
      <c r="H45" s="61"/>
      <c r="I45" s="121"/>
      <c r="J45" s="63"/>
      <c r="K45" s="121"/>
      <c r="L45" s="64"/>
      <c r="M45" s="222"/>
      <c r="N45" s="61"/>
      <c r="O45" s="121"/>
      <c r="P45" s="63"/>
      <c r="Q45" s="121"/>
      <c r="R45" s="64"/>
      <c r="S45" s="222"/>
      <c r="T45" s="61"/>
      <c r="U45" s="121"/>
      <c r="V45" s="63"/>
      <c r="W45" s="121"/>
      <c r="X45" s="64"/>
      <c r="Y45" s="222"/>
      <c r="Z45" s="61"/>
      <c r="AA45" s="121"/>
      <c r="AB45" s="63"/>
      <c r="AC45" s="121"/>
      <c r="AD45" s="64"/>
      <c r="AE45" s="64"/>
      <c r="AF45" s="61"/>
      <c r="AG45" s="121"/>
      <c r="AH45" s="63"/>
      <c r="AI45" s="121"/>
      <c r="AJ45" s="64"/>
      <c r="AK45" s="64"/>
      <c r="AL45" s="61"/>
      <c r="AM45" s="121"/>
      <c r="AN45" s="63"/>
      <c r="AO45" s="121"/>
      <c r="AP45" s="64"/>
      <c r="AQ45" s="64"/>
      <c r="AR45" s="61"/>
      <c r="AS45" s="121"/>
      <c r="AT45" s="63"/>
      <c r="AU45" s="121"/>
      <c r="AV45" s="64"/>
      <c r="AW45" s="64"/>
      <c r="AX45" s="61"/>
      <c r="AY45" s="121"/>
      <c r="AZ45" s="63"/>
      <c r="BA45" s="121"/>
      <c r="BB45" s="64"/>
      <c r="BC45" s="64"/>
      <c r="BD45" s="61"/>
      <c r="BE45" s="121"/>
      <c r="BF45" s="63"/>
      <c r="BG45" s="121"/>
      <c r="BH45" s="64"/>
      <c r="BI45" s="64"/>
      <c r="BJ45" s="61"/>
      <c r="BK45" s="121"/>
      <c r="BL45" s="63"/>
      <c r="BM45" s="121"/>
      <c r="BN45" s="64"/>
      <c r="BO45" s="64"/>
      <c r="BP45" s="61"/>
      <c r="BQ45" s="121"/>
      <c r="BR45" s="63"/>
      <c r="BS45" s="121"/>
      <c r="BT45" s="64"/>
      <c r="BU45" s="64"/>
      <c r="BV45" s="61"/>
      <c r="BW45" s="121"/>
      <c r="BX45" s="63"/>
      <c r="BY45" s="121"/>
      <c r="BZ45" s="64"/>
      <c r="CA45" s="64"/>
      <c r="CB45" s="61"/>
      <c r="CC45" s="121"/>
      <c r="CD45" s="63"/>
      <c r="CE45" s="121"/>
      <c r="CF45" s="64"/>
      <c r="CG45" s="64"/>
      <c r="CH45" s="61"/>
      <c r="CI45" s="121"/>
      <c r="CJ45" s="63"/>
      <c r="CK45" s="121"/>
      <c r="CL45" s="64"/>
      <c r="CM45" s="64"/>
      <c r="CN45" s="61"/>
      <c r="CO45" s="121"/>
      <c r="CP45" s="63"/>
      <c r="CQ45" s="121"/>
      <c r="CR45" s="64"/>
      <c r="CS45" s="64"/>
      <c r="CT45" s="61"/>
      <c r="CU45" s="121"/>
      <c r="CV45" s="63"/>
      <c r="CW45" s="121"/>
      <c r="CX45" s="64"/>
      <c r="CY45" s="64"/>
      <c r="CZ45" s="61"/>
      <c r="DA45" s="121"/>
      <c r="DB45" s="63"/>
      <c r="DC45" s="121"/>
      <c r="DD45" s="64"/>
      <c r="DE45" s="64"/>
      <c r="DF45" s="61"/>
      <c r="DG45" s="121"/>
      <c r="DH45" s="63"/>
      <c r="DI45" s="121"/>
      <c r="DJ45" s="64"/>
      <c r="DK45" s="64"/>
      <c r="DL45" s="61"/>
      <c r="DM45" s="121"/>
      <c r="DN45" s="63"/>
      <c r="DO45" s="121"/>
      <c r="DP45" s="64"/>
      <c r="DQ45" s="64"/>
      <c r="DR45" s="61"/>
      <c r="DS45" s="121"/>
      <c r="DT45" s="63"/>
      <c r="DU45" s="121"/>
      <c r="DV45" s="64"/>
      <c r="DW45" s="64"/>
      <c r="DX45" s="61"/>
      <c r="DY45" s="121"/>
      <c r="DZ45" s="63"/>
      <c r="EA45" s="121"/>
      <c r="EB45" s="64"/>
      <c r="EC45" s="64"/>
      <c r="ED45" s="61"/>
      <c r="EE45" s="121"/>
      <c r="EF45" s="63"/>
      <c r="EG45" s="121"/>
      <c r="EH45" s="64"/>
      <c r="EI45" s="64"/>
      <c r="EJ45" s="61"/>
      <c r="EK45" s="121"/>
      <c r="EL45" s="63"/>
      <c r="EM45" s="121"/>
      <c r="EN45" s="64"/>
      <c r="EP45" s="61"/>
      <c r="EQ45" s="67"/>
      <c r="ER45" s="63"/>
      <c r="ES45" s="67"/>
      <c r="ET45" s="64"/>
    </row>
    <row r="46" spans="1:151">
      <c r="B46" s="65"/>
      <c r="C46" s="121"/>
      <c r="D46" s="63"/>
      <c r="E46" s="121"/>
      <c r="F46" s="66"/>
      <c r="G46" s="223"/>
      <c r="H46" s="65"/>
      <c r="I46" s="121"/>
      <c r="J46" s="63"/>
      <c r="K46" s="121"/>
      <c r="L46" s="66"/>
      <c r="M46" s="223"/>
      <c r="N46" s="65"/>
      <c r="O46" s="121"/>
      <c r="P46" s="63"/>
      <c r="Q46" s="121"/>
      <c r="R46" s="66"/>
      <c r="S46" s="223"/>
      <c r="T46" s="65"/>
      <c r="U46" s="121"/>
      <c r="V46" s="63"/>
      <c r="W46" s="121"/>
      <c r="X46" s="66"/>
      <c r="Y46" s="223"/>
      <c r="Z46" s="65"/>
      <c r="AA46" s="121"/>
      <c r="AB46" s="63"/>
      <c r="AC46" s="121"/>
      <c r="AD46" s="66"/>
      <c r="AE46" s="66"/>
      <c r="AF46" s="65"/>
      <c r="AG46" s="121"/>
      <c r="AH46" s="63"/>
      <c r="AI46" s="121"/>
      <c r="AJ46" s="66"/>
      <c r="AK46" s="66"/>
      <c r="AL46" s="65"/>
      <c r="AM46" s="121"/>
      <c r="AN46" s="63"/>
      <c r="AO46" s="121"/>
      <c r="AP46" s="66"/>
      <c r="AQ46" s="66"/>
      <c r="AR46" s="65"/>
      <c r="AS46" s="121"/>
      <c r="AT46" s="63"/>
      <c r="AU46" s="121"/>
      <c r="AV46" s="66"/>
      <c r="AW46" s="66"/>
      <c r="AX46" s="65"/>
      <c r="AY46" s="121"/>
      <c r="AZ46" s="63"/>
      <c r="BA46" s="121"/>
      <c r="BB46" s="66"/>
      <c r="BC46" s="66"/>
      <c r="BD46" s="65"/>
      <c r="BE46" s="121"/>
      <c r="BF46" s="63"/>
      <c r="BG46" s="121"/>
      <c r="BH46" s="66"/>
      <c r="BI46" s="66"/>
      <c r="BJ46" s="65"/>
      <c r="BK46" s="121"/>
      <c r="BL46" s="63"/>
      <c r="BM46" s="121"/>
      <c r="BN46" s="66"/>
      <c r="BO46" s="66"/>
      <c r="BP46" s="65"/>
      <c r="BQ46" s="121"/>
      <c r="BR46" s="63"/>
      <c r="BS46" s="121"/>
      <c r="BT46" s="66"/>
      <c r="BU46" s="66"/>
      <c r="BV46" s="65"/>
      <c r="BW46" s="121"/>
      <c r="BX46" s="63"/>
      <c r="BY46" s="121"/>
      <c r="BZ46" s="66"/>
      <c r="CA46" s="66"/>
      <c r="CB46" s="65"/>
      <c r="CC46" s="121"/>
      <c r="CD46" s="63"/>
      <c r="CE46" s="121"/>
      <c r="CF46" s="66"/>
      <c r="CG46" s="66"/>
      <c r="CH46" s="65"/>
      <c r="CI46" s="121"/>
      <c r="CJ46" s="63"/>
      <c r="CK46" s="121"/>
      <c r="CL46" s="66"/>
      <c r="CM46" s="66"/>
      <c r="CN46" s="65"/>
      <c r="CO46" s="121"/>
      <c r="CP46" s="63"/>
      <c r="CQ46" s="121"/>
      <c r="CR46" s="66"/>
      <c r="CS46" s="66"/>
      <c r="CT46" s="65"/>
      <c r="CU46" s="121"/>
      <c r="CV46" s="63"/>
      <c r="CW46" s="121"/>
      <c r="CX46" s="66"/>
      <c r="CY46" s="66"/>
      <c r="CZ46" s="65"/>
      <c r="DA46" s="121"/>
      <c r="DB46" s="63"/>
      <c r="DC46" s="121"/>
      <c r="DD46" s="66"/>
      <c r="DE46" s="66"/>
      <c r="DF46" s="65"/>
      <c r="DG46" s="121"/>
      <c r="DH46" s="63"/>
      <c r="DI46" s="121"/>
      <c r="DJ46" s="66"/>
      <c r="DK46" s="66"/>
      <c r="DL46" s="65"/>
      <c r="DM46" s="121"/>
      <c r="DN46" s="63"/>
      <c r="DO46" s="121"/>
      <c r="DP46" s="66"/>
      <c r="DQ46" s="66"/>
      <c r="DR46" s="65"/>
      <c r="DS46" s="121"/>
      <c r="DT46" s="63"/>
      <c r="DU46" s="121"/>
      <c r="DV46" s="66"/>
      <c r="DW46" s="66"/>
      <c r="DX46" s="65"/>
      <c r="DY46" s="121"/>
      <c r="DZ46" s="63"/>
      <c r="EA46" s="121"/>
      <c r="EB46" s="66"/>
      <c r="EC46" s="66"/>
      <c r="ED46" s="65"/>
      <c r="EE46" s="121"/>
      <c r="EF46" s="63"/>
      <c r="EG46" s="121"/>
      <c r="EH46" s="66"/>
      <c r="EI46" s="66"/>
      <c r="EJ46" s="65"/>
      <c r="EK46" s="121"/>
      <c r="EL46" s="63"/>
      <c r="EM46" s="121"/>
      <c r="EN46" s="66"/>
      <c r="EP46" s="65"/>
      <c r="EQ46" s="67"/>
      <c r="ER46" s="63"/>
      <c r="ES46" s="67"/>
      <c r="ET46" s="66"/>
    </row>
    <row r="47" spans="1:151">
      <c r="B47" s="61"/>
      <c r="C47" s="121"/>
      <c r="D47" s="63"/>
      <c r="E47" s="121"/>
      <c r="F47" s="66"/>
      <c r="G47" s="223"/>
      <c r="H47" s="61"/>
      <c r="I47" s="121"/>
      <c r="J47" s="63"/>
      <c r="K47" s="121"/>
      <c r="L47" s="66"/>
      <c r="M47" s="223"/>
      <c r="N47" s="61"/>
      <c r="O47" s="121"/>
      <c r="P47" s="63"/>
      <c r="Q47" s="121"/>
      <c r="R47" s="66"/>
      <c r="S47" s="223"/>
      <c r="T47" s="61"/>
      <c r="U47" s="121"/>
      <c r="V47" s="63"/>
      <c r="W47" s="121"/>
      <c r="X47" s="66"/>
      <c r="Y47" s="223"/>
      <c r="Z47" s="61"/>
      <c r="AA47" s="121"/>
      <c r="AB47" s="63"/>
      <c r="AC47" s="121"/>
      <c r="AD47" s="66"/>
      <c r="AE47" s="66"/>
      <c r="AF47" s="61"/>
      <c r="AG47" s="121"/>
      <c r="AH47" s="63"/>
      <c r="AI47" s="121"/>
      <c r="AJ47" s="66"/>
      <c r="AK47" s="66"/>
      <c r="AL47" s="61"/>
      <c r="AM47" s="121"/>
      <c r="AN47" s="63"/>
      <c r="AO47" s="121"/>
      <c r="AP47" s="66"/>
      <c r="AQ47" s="66"/>
      <c r="AR47" s="61"/>
      <c r="AS47" s="121"/>
      <c r="AT47" s="63"/>
      <c r="AU47" s="121"/>
      <c r="AV47" s="66"/>
      <c r="AW47" s="66"/>
      <c r="AX47" s="61"/>
      <c r="AY47" s="121"/>
      <c r="AZ47" s="63"/>
      <c r="BA47" s="121"/>
      <c r="BB47" s="66"/>
      <c r="BC47" s="66"/>
      <c r="BD47" s="61"/>
      <c r="BE47" s="121"/>
      <c r="BF47" s="63"/>
      <c r="BG47" s="121"/>
      <c r="BH47" s="66"/>
      <c r="BI47" s="66"/>
      <c r="BJ47" s="61"/>
      <c r="BK47" s="121"/>
      <c r="BL47" s="63"/>
      <c r="BM47" s="121"/>
      <c r="BN47" s="66"/>
      <c r="BO47" s="66"/>
      <c r="BP47" s="61"/>
      <c r="BQ47" s="121"/>
      <c r="BR47" s="63"/>
      <c r="BS47" s="121"/>
      <c r="BT47" s="66"/>
      <c r="BU47" s="66"/>
      <c r="BV47" s="61"/>
      <c r="BW47" s="121"/>
      <c r="BX47" s="63"/>
      <c r="BY47" s="121"/>
      <c r="BZ47" s="66"/>
      <c r="CA47" s="66"/>
      <c r="CB47" s="61"/>
      <c r="CC47" s="121"/>
      <c r="CD47" s="63"/>
      <c r="CE47" s="121"/>
      <c r="CF47" s="66"/>
      <c r="CG47" s="66"/>
      <c r="CH47" s="61"/>
      <c r="CI47" s="121"/>
      <c r="CJ47" s="63"/>
      <c r="CK47" s="121"/>
      <c r="CL47" s="66"/>
      <c r="CM47" s="66"/>
      <c r="CN47" s="61"/>
      <c r="CO47" s="121"/>
      <c r="CP47" s="63"/>
      <c r="CQ47" s="121"/>
      <c r="CR47" s="66"/>
      <c r="CS47" s="66"/>
      <c r="CT47" s="61"/>
      <c r="CU47" s="121"/>
      <c r="CV47" s="63"/>
      <c r="CW47" s="121"/>
      <c r="CX47" s="66"/>
      <c r="CY47" s="66"/>
      <c r="CZ47" s="61"/>
      <c r="DA47" s="121"/>
      <c r="DB47" s="63"/>
      <c r="DC47" s="121"/>
      <c r="DD47" s="66"/>
      <c r="DE47" s="66"/>
      <c r="DF47" s="61"/>
      <c r="DG47" s="121"/>
      <c r="DH47" s="63"/>
      <c r="DI47" s="121"/>
      <c r="DJ47" s="66"/>
      <c r="DK47" s="66"/>
      <c r="DL47" s="61"/>
      <c r="DM47" s="121"/>
      <c r="DN47" s="63"/>
      <c r="DO47" s="121"/>
      <c r="DP47" s="66"/>
      <c r="DQ47" s="66"/>
      <c r="DR47" s="61"/>
      <c r="DS47" s="121"/>
      <c r="DT47" s="63"/>
      <c r="DU47" s="121"/>
      <c r="DV47" s="66"/>
      <c r="DW47" s="66"/>
      <c r="DX47" s="61"/>
      <c r="DY47" s="121"/>
      <c r="DZ47" s="63"/>
      <c r="EA47" s="121"/>
      <c r="EB47" s="66"/>
      <c r="EC47" s="66"/>
      <c r="ED47" s="61"/>
      <c r="EE47" s="121"/>
      <c r="EF47" s="63"/>
      <c r="EG47" s="121"/>
      <c r="EH47" s="66"/>
      <c r="EI47" s="66"/>
      <c r="EJ47" s="61"/>
      <c r="EK47" s="121"/>
      <c r="EL47" s="63"/>
      <c r="EM47" s="121"/>
      <c r="EN47" s="66"/>
      <c r="EP47" s="61"/>
      <c r="EQ47" s="67"/>
      <c r="ER47" s="63"/>
      <c r="ES47" s="67"/>
      <c r="ET47" s="66"/>
    </row>
    <row r="48" spans="1:151">
      <c r="B48" s="122"/>
      <c r="C48" s="121"/>
      <c r="D48" s="63"/>
      <c r="E48" s="121"/>
      <c r="F48" s="66"/>
      <c r="G48" s="223"/>
      <c r="H48" s="122"/>
      <c r="I48" s="121"/>
      <c r="J48" s="63"/>
      <c r="K48" s="121"/>
      <c r="L48" s="66"/>
      <c r="M48" s="223"/>
      <c r="N48" s="122"/>
      <c r="O48" s="121"/>
      <c r="P48" s="63"/>
      <c r="Q48" s="121"/>
      <c r="R48" s="66"/>
      <c r="S48" s="223"/>
      <c r="T48" s="122"/>
      <c r="U48" s="121"/>
      <c r="V48" s="63"/>
      <c r="W48" s="121"/>
      <c r="X48" s="66"/>
      <c r="Y48" s="223"/>
      <c r="Z48" s="122"/>
      <c r="AA48" s="121"/>
      <c r="AB48" s="63"/>
      <c r="AC48" s="121"/>
      <c r="AD48" s="66"/>
      <c r="AE48" s="66"/>
      <c r="AF48" s="122"/>
      <c r="AG48" s="121"/>
      <c r="AH48" s="63"/>
      <c r="AI48" s="121"/>
      <c r="AJ48" s="66"/>
      <c r="AK48" s="66"/>
      <c r="AL48" s="122"/>
      <c r="AM48" s="121"/>
      <c r="AN48" s="63"/>
      <c r="AO48" s="121"/>
      <c r="AP48" s="66"/>
      <c r="AQ48" s="66"/>
      <c r="AR48" s="122"/>
      <c r="AS48" s="121"/>
      <c r="AT48" s="63"/>
      <c r="AU48" s="121"/>
      <c r="AV48" s="66"/>
      <c r="AW48" s="66"/>
      <c r="AX48" s="122"/>
      <c r="AY48" s="121"/>
      <c r="AZ48" s="63"/>
      <c r="BA48" s="121"/>
      <c r="BB48" s="66"/>
      <c r="BC48" s="66"/>
      <c r="BD48" s="122"/>
      <c r="BE48" s="121"/>
      <c r="BF48" s="63"/>
      <c r="BG48" s="121"/>
      <c r="BH48" s="66"/>
      <c r="BI48" s="66"/>
      <c r="BJ48" s="122"/>
      <c r="BK48" s="121"/>
      <c r="BL48" s="63"/>
      <c r="BM48" s="121"/>
      <c r="BN48" s="66"/>
      <c r="BO48" s="66"/>
      <c r="BP48" s="122"/>
      <c r="BQ48" s="121"/>
      <c r="BR48" s="63"/>
      <c r="BS48" s="121"/>
      <c r="BT48" s="66"/>
      <c r="BU48" s="66"/>
      <c r="BV48" s="122"/>
      <c r="BW48" s="121"/>
      <c r="BX48" s="63"/>
      <c r="BY48" s="121"/>
      <c r="BZ48" s="66"/>
      <c r="CA48" s="66"/>
      <c r="CB48" s="122"/>
      <c r="CC48" s="121"/>
      <c r="CD48" s="63"/>
      <c r="CE48" s="121"/>
      <c r="CF48" s="66"/>
      <c r="CG48" s="66"/>
      <c r="CH48" s="122"/>
      <c r="CI48" s="121"/>
      <c r="CJ48" s="63"/>
      <c r="CK48" s="121"/>
      <c r="CL48" s="66"/>
      <c r="CM48" s="66"/>
      <c r="CN48" s="122"/>
      <c r="CO48" s="121"/>
      <c r="CP48" s="63"/>
      <c r="CQ48" s="121"/>
      <c r="CR48" s="66"/>
      <c r="CS48" s="66"/>
      <c r="CT48" s="122"/>
      <c r="CU48" s="121"/>
      <c r="CV48" s="63"/>
      <c r="CW48" s="121"/>
      <c r="CX48" s="66"/>
      <c r="CY48" s="66"/>
      <c r="CZ48" s="122"/>
      <c r="DA48" s="121"/>
      <c r="DB48" s="63"/>
      <c r="DC48" s="121"/>
      <c r="DD48" s="66"/>
      <c r="DE48" s="66"/>
      <c r="DF48" s="122"/>
      <c r="DG48" s="121"/>
      <c r="DH48" s="63"/>
      <c r="DI48" s="121"/>
      <c r="DJ48" s="66"/>
      <c r="DK48" s="66"/>
      <c r="DL48" s="122"/>
      <c r="DM48" s="121"/>
      <c r="DN48" s="63"/>
      <c r="DO48" s="121"/>
      <c r="DP48" s="66"/>
      <c r="DQ48" s="66"/>
      <c r="DR48" s="122"/>
      <c r="DS48" s="121"/>
      <c r="DT48" s="63"/>
      <c r="DU48" s="121"/>
      <c r="DV48" s="66"/>
      <c r="DW48" s="66"/>
      <c r="DX48" s="122"/>
      <c r="DY48" s="121"/>
      <c r="DZ48" s="63"/>
      <c r="EA48" s="121"/>
      <c r="EB48" s="66"/>
      <c r="EC48" s="66"/>
      <c r="ED48" s="122"/>
      <c r="EE48" s="121"/>
      <c r="EF48" s="63"/>
      <c r="EG48" s="121"/>
      <c r="EH48" s="66"/>
      <c r="EI48" s="66"/>
      <c r="EJ48" s="122"/>
      <c r="EK48" s="121"/>
      <c r="EL48" s="63"/>
      <c r="EM48" s="121"/>
      <c r="EN48" s="66"/>
      <c r="EP48" s="122"/>
      <c r="EQ48" s="121"/>
      <c r="ER48" s="63"/>
      <c r="ES48" s="121"/>
      <c r="ET48" s="66"/>
    </row>
    <row r="49" spans="2:149">
      <c r="B49" s="122"/>
      <c r="C49" s="121"/>
      <c r="D49" s="125"/>
      <c r="E49" s="125"/>
      <c r="H49" s="122"/>
      <c r="I49" s="121"/>
      <c r="J49" s="125"/>
      <c r="K49" s="125"/>
      <c r="N49" s="122"/>
      <c r="O49" s="121"/>
      <c r="P49" s="125"/>
      <c r="Q49" s="125"/>
      <c r="T49" s="122"/>
      <c r="U49" s="121"/>
      <c r="V49" s="125"/>
      <c r="W49" s="125"/>
      <c r="Z49" s="122"/>
      <c r="AA49" s="121"/>
      <c r="AB49" s="125"/>
      <c r="AC49" s="125"/>
      <c r="AF49" s="122"/>
      <c r="AG49" s="121"/>
      <c r="AH49" s="125"/>
      <c r="AI49" s="125"/>
      <c r="AL49" s="122"/>
      <c r="AM49" s="121"/>
      <c r="AN49" s="125"/>
      <c r="AO49" s="125"/>
      <c r="AR49" s="122"/>
      <c r="AS49" s="121"/>
      <c r="AT49" s="125"/>
      <c r="AU49" s="125"/>
      <c r="AX49" s="122"/>
      <c r="AY49" s="121"/>
      <c r="AZ49" s="125"/>
      <c r="BA49" s="125"/>
      <c r="BD49" s="122"/>
      <c r="BE49" s="121"/>
      <c r="BF49" s="125"/>
      <c r="BG49" s="125"/>
      <c r="BJ49" s="122"/>
      <c r="BK49" s="121"/>
      <c r="BL49" s="125"/>
      <c r="BM49" s="125"/>
      <c r="BP49" s="122"/>
      <c r="BQ49" s="121"/>
      <c r="BR49" s="125"/>
      <c r="BS49" s="125"/>
      <c r="BV49" s="122"/>
      <c r="BW49" s="121"/>
      <c r="BX49" s="125"/>
      <c r="BY49" s="125"/>
      <c r="CB49" s="122"/>
      <c r="CC49" s="121"/>
      <c r="CD49" s="125"/>
      <c r="CE49" s="125"/>
      <c r="CH49" s="122"/>
      <c r="CI49" s="121"/>
      <c r="CJ49" s="125"/>
      <c r="CK49" s="125"/>
      <c r="CN49" s="122"/>
      <c r="CO49" s="121"/>
      <c r="CP49" s="125"/>
      <c r="CQ49" s="125"/>
      <c r="CT49" s="122"/>
      <c r="CU49" s="121"/>
      <c r="CV49" s="125"/>
      <c r="CW49" s="125"/>
      <c r="CZ49" s="122"/>
      <c r="DA49" s="121"/>
      <c r="DB49" s="125"/>
      <c r="DC49" s="125"/>
      <c r="DF49" s="122"/>
      <c r="DG49" s="121"/>
      <c r="DH49" s="125"/>
      <c r="DI49" s="125"/>
      <c r="DL49" s="122"/>
      <c r="DM49" s="121"/>
      <c r="DN49" s="125"/>
      <c r="DO49" s="125"/>
      <c r="DR49" s="122"/>
      <c r="DS49" s="121"/>
      <c r="DT49" s="125"/>
      <c r="DU49" s="125"/>
      <c r="DX49" s="122"/>
      <c r="DY49" s="121"/>
      <c r="DZ49" s="125"/>
      <c r="EA49" s="125"/>
      <c r="ED49" s="122"/>
      <c r="EE49" s="121"/>
      <c r="EF49" s="125"/>
      <c r="EG49" s="125"/>
      <c r="EJ49" s="122"/>
      <c r="EK49" s="121"/>
      <c r="EL49" s="125"/>
      <c r="EM49" s="125"/>
      <c r="EP49" s="69"/>
      <c r="EQ49" s="67"/>
      <c r="ER49" s="99"/>
      <c r="ES49" s="99"/>
    </row>
    <row r="50" spans="2:149">
      <c r="B50" s="122"/>
      <c r="D50" s="125"/>
      <c r="E50" s="125"/>
      <c r="H50" s="122"/>
      <c r="J50" s="125"/>
      <c r="K50" s="125"/>
      <c r="N50" s="122"/>
      <c r="P50" s="125"/>
      <c r="Q50" s="125"/>
      <c r="T50" s="122"/>
      <c r="V50" s="125"/>
      <c r="W50" s="125"/>
      <c r="Z50" s="122"/>
      <c r="AB50" s="125"/>
      <c r="AC50" s="125"/>
      <c r="AF50" s="122"/>
      <c r="AH50" s="125"/>
      <c r="AI50" s="125"/>
      <c r="AL50" s="122"/>
      <c r="AN50" s="125"/>
      <c r="AO50" s="125"/>
      <c r="AR50" s="122"/>
      <c r="AT50" s="125"/>
      <c r="AU50" s="125"/>
      <c r="AX50" s="122"/>
      <c r="AZ50" s="125"/>
      <c r="BA50" s="125"/>
      <c r="BD50" s="122"/>
      <c r="BF50" s="125"/>
      <c r="BG50" s="125"/>
      <c r="BJ50" s="122"/>
      <c r="BL50" s="125"/>
      <c r="BM50" s="125"/>
      <c r="BP50" s="122"/>
      <c r="BR50" s="125"/>
      <c r="BS50" s="125"/>
      <c r="BV50" s="122"/>
      <c r="BX50" s="125"/>
      <c r="BY50" s="125"/>
      <c r="CB50" s="122"/>
      <c r="CD50" s="125"/>
      <c r="CE50" s="125"/>
      <c r="CH50" s="122"/>
      <c r="CJ50" s="125"/>
      <c r="CK50" s="125"/>
      <c r="CN50" s="122"/>
      <c r="CP50" s="125"/>
      <c r="CQ50" s="125"/>
      <c r="CT50" s="122"/>
      <c r="CV50" s="125"/>
      <c r="CW50" s="125"/>
      <c r="CZ50" s="122"/>
      <c r="DB50" s="125"/>
      <c r="DC50" s="125"/>
      <c r="DF50" s="122"/>
      <c r="DH50" s="125"/>
      <c r="DI50" s="125"/>
      <c r="DL50" s="122"/>
      <c r="DN50" s="125"/>
      <c r="DO50" s="125"/>
      <c r="DR50" s="122"/>
      <c r="DT50" s="125"/>
      <c r="DU50" s="125"/>
      <c r="DX50" s="122"/>
      <c r="DZ50" s="125"/>
      <c r="EA50" s="125"/>
      <c r="ED50" s="122"/>
      <c r="EF50" s="125"/>
      <c r="EG50" s="125"/>
      <c r="EJ50" s="122"/>
      <c r="EK50" s="121"/>
      <c r="EL50" s="125"/>
      <c r="EM50" s="125"/>
      <c r="EP50" s="69"/>
      <c r="EQ50" s="67"/>
      <c r="ER50" s="99"/>
      <c r="ES50" s="99"/>
    </row>
    <row r="51" spans="2:149">
      <c r="B51" s="122"/>
      <c r="C51" s="121"/>
      <c r="D51" s="125"/>
      <c r="E51" s="125"/>
      <c r="H51" s="122"/>
      <c r="I51" s="121"/>
      <c r="J51" s="125"/>
      <c r="K51" s="125"/>
      <c r="N51" s="122"/>
      <c r="O51" s="121"/>
      <c r="P51" s="125"/>
      <c r="Q51" s="125"/>
      <c r="T51" s="122"/>
      <c r="U51" s="121"/>
      <c r="V51" s="125"/>
      <c r="W51" s="125"/>
      <c r="Z51" s="122"/>
      <c r="AA51" s="121"/>
      <c r="AB51" s="125"/>
      <c r="AC51" s="125"/>
      <c r="AF51" s="122"/>
      <c r="AG51" s="121"/>
      <c r="AH51" s="125"/>
      <c r="AI51" s="125"/>
      <c r="AL51" s="122"/>
      <c r="AM51" s="121"/>
      <c r="AN51" s="125"/>
      <c r="AO51" s="125"/>
      <c r="AR51" s="122"/>
      <c r="AS51" s="121"/>
      <c r="AT51" s="125"/>
      <c r="AU51" s="125"/>
      <c r="AX51" s="122"/>
      <c r="AY51" s="121"/>
      <c r="AZ51" s="125"/>
      <c r="BA51" s="125"/>
      <c r="BD51" s="122"/>
      <c r="BE51" s="121"/>
      <c r="BF51" s="125"/>
      <c r="BG51" s="125"/>
      <c r="BJ51" s="122"/>
      <c r="BK51" s="121"/>
      <c r="BL51" s="125"/>
      <c r="BM51" s="125"/>
      <c r="BP51" s="122"/>
      <c r="BQ51" s="121"/>
      <c r="BR51" s="125"/>
      <c r="BS51" s="125"/>
      <c r="BV51" s="122"/>
      <c r="BW51" s="121"/>
      <c r="BX51" s="125"/>
      <c r="BY51" s="125"/>
      <c r="CB51" s="122"/>
      <c r="CC51" s="121"/>
      <c r="CD51" s="125"/>
      <c r="CE51" s="125"/>
      <c r="CH51" s="122"/>
      <c r="CI51" s="121"/>
      <c r="CJ51" s="125"/>
      <c r="CK51" s="125"/>
      <c r="CN51" s="122"/>
      <c r="CO51" s="121"/>
      <c r="CP51" s="125"/>
      <c r="CQ51" s="125"/>
      <c r="CT51" s="122"/>
      <c r="CU51" s="121"/>
      <c r="CV51" s="125"/>
      <c r="CW51" s="125"/>
      <c r="CZ51" s="122"/>
      <c r="DA51" s="121"/>
      <c r="DB51" s="125"/>
      <c r="DC51" s="125"/>
      <c r="DF51" s="122"/>
      <c r="DG51" s="121"/>
      <c r="DH51" s="125"/>
      <c r="DI51" s="125"/>
      <c r="DL51" s="122"/>
      <c r="DM51" s="121"/>
      <c r="DN51" s="125"/>
      <c r="DO51" s="125"/>
      <c r="DR51" s="122"/>
      <c r="DS51" s="121"/>
      <c r="DT51" s="125"/>
      <c r="DU51" s="125"/>
      <c r="DX51" s="122"/>
      <c r="DY51" s="121"/>
      <c r="DZ51" s="125"/>
      <c r="EA51" s="125"/>
      <c r="ED51" s="122"/>
      <c r="EE51" s="121"/>
      <c r="EF51" s="125"/>
      <c r="EG51" s="125"/>
      <c r="EJ51" s="122"/>
      <c r="EK51" s="121"/>
      <c r="EL51" s="125"/>
      <c r="EM51" s="125"/>
      <c r="EP51" s="122"/>
      <c r="EQ51" s="121"/>
      <c r="ER51" s="125"/>
      <c r="ES51" s="125"/>
    </row>
    <row r="52" spans="2:149">
      <c r="B52" s="122"/>
      <c r="C52" s="68"/>
      <c r="D52" s="125"/>
      <c r="E52" s="125"/>
      <c r="H52" s="122"/>
      <c r="I52" s="68"/>
      <c r="J52" s="125"/>
      <c r="K52" s="125"/>
      <c r="N52" s="122"/>
      <c r="O52" s="68"/>
      <c r="P52" s="125"/>
      <c r="Q52" s="125"/>
      <c r="T52" s="122"/>
      <c r="U52" s="68"/>
      <c r="V52" s="125"/>
      <c r="W52" s="125"/>
      <c r="Z52" s="122"/>
      <c r="AA52" s="68"/>
      <c r="AB52" s="125"/>
      <c r="AC52" s="125"/>
      <c r="AF52" s="122"/>
      <c r="AG52" s="68"/>
      <c r="AH52" s="125"/>
      <c r="AI52" s="125"/>
      <c r="AL52" s="122"/>
      <c r="AM52" s="68"/>
      <c r="AN52" s="125"/>
      <c r="AO52" s="125"/>
      <c r="AR52" s="122"/>
      <c r="AS52" s="68"/>
      <c r="AT52" s="125"/>
      <c r="AU52" s="125"/>
      <c r="AX52" s="122"/>
      <c r="AY52" s="68"/>
      <c r="AZ52" s="125"/>
      <c r="BA52" s="125"/>
      <c r="BD52" s="122"/>
      <c r="BE52" s="68"/>
      <c r="BF52" s="125"/>
      <c r="BG52" s="125"/>
      <c r="BJ52" s="122"/>
      <c r="BK52" s="68"/>
      <c r="BL52" s="125"/>
      <c r="BM52" s="125"/>
      <c r="BP52" s="122"/>
      <c r="BQ52" s="68"/>
      <c r="BR52" s="125"/>
      <c r="BS52" s="125"/>
      <c r="BV52" s="122"/>
      <c r="BW52" s="68"/>
      <c r="BX52" s="125"/>
      <c r="BY52" s="125"/>
      <c r="CB52" s="122"/>
      <c r="CC52" s="68"/>
      <c r="CD52" s="125"/>
      <c r="CE52" s="125"/>
      <c r="CH52" s="122"/>
      <c r="CI52" s="68"/>
      <c r="CJ52" s="125"/>
      <c r="CK52" s="125"/>
      <c r="CN52" s="122"/>
      <c r="CO52" s="68"/>
      <c r="CP52" s="125"/>
      <c r="CQ52" s="125"/>
      <c r="CT52" s="122"/>
      <c r="CU52" s="68"/>
      <c r="CV52" s="125"/>
      <c r="CW52" s="125"/>
      <c r="CZ52" s="122"/>
      <c r="DA52" s="68"/>
      <c r="DB52" s="125"/>
      <c r="DC52" s="125"/>
      <c r="DF52" s="122"/>
      <c r="DG52" s="68"/>
      <c r="DH52" s="125"/>
      <c r="DI52" s="125"/>
      <c r="DL52" s="122"/>
      <c r="DM52" s="68"/>
      <c r="DN52" s="125"/>
      <c r="DO52" s="125"/>
      <c r="DR52" s="122"/>
      <c r="DS52" s="68"/>
      <c r="DT52" s="125"/>
      <c r="DU52" s="125"/>
      <c r="DX52" s="122"/>
      <c r="DY52" s="68"/>
      <c r="DZ52" s="125"/>
      <c r="EA52" s="125"/>
      <c r="ED52" s="122"/>
      <c r="EE52" s="68"/>
      <c r="EF52" s="125"/>
      <c r="EG52" s="125"/>
      <c r="EJ52" s="122"/>
      <c r="EK52" s="68"/>
      <c r="EL52" s="125"/>
      <c r="EM52" s="125"/>
      <c r="EP52" s="69"/>
      <c r="EQ52" s="68"/>
      <c r="ER52" s="99"/>
      <c r="ES52" s="99"/>
    </row>
    <row r="169" spans="171:171">
      <c r="FO169" s="24"/>
    </row>
    <row r="170" spans="171:171">
      <c r="FO170" s="24"/>
    </row>
    <row r="171" spans="171:171">
      <c r="FO171" s="24"/>
    </row>
    <row r="172" spans="171:171">
      <c r="FO172" s="24"/>
    </row>
    <row r="173" spans="171:171">
      <c r="FO173" s="24"/>
    </row>
    <row r="174" spans="171:171">
      <c r="FO174" s="24"/>
    </row>
    <row r="175" spans="171:171">
      <c r="FO175" s="24"/>
    </row>
    <row r="176" spans="171:171">
      <c r="FO176" s="24"/>
    </row>
    <row r="177" spans="171:171">
      <c r="FO177" s="24"/>
    </row>
    <row r="178" spans="171:171">
      <c r="FO178" s="24"/>
    </row>
  </sheetData>
  <customSheetViews>
    <customSheetView guid="{AB6F39CB-C355-4927-853A-12191256B891}" showGridLines="0" fitToPage="1" topLeftCell="B1">
      <selection activeCell="K13" sqref="K13"/>
      <pageMargins left="0.25" right="0.25" top="0.75" bottom="0.75" header="0" footer="0"/>
      <pageSetup paperSize="9" scale="79" orientation="portrait" r:id="rId1"/>
      <headerFooter>
        <oddFooter>&amp;C&amp;"Times New Roman,Regular"&amp;8&amp;P</oddFooter>
      </headerFooter>
    </customSheetView>
    <customSheetView guid="{9929C21C-DF35-404A-86D4-E38C240CB117}" showPageBreaks="1" showGridLines="0" fitToPage="1" printArea="1">
      <selection activeCell="H22" sqref="H22"/>
      <pageMargins left="0.25" right="0.25" top="0.75" bottom="0.75" header="0" footer="0"/>
      <pageSetup paperSize="9" scale="10" orientation="portrait" r:id="rId2"/>
      <headerFooter>
        <oddFooter>&amp;C&amp;"Times New Roman,Regular"&amp;8&amp;P</oddFooter>
      </headerFooter>
    </customSheetView>
    <customSheetView guid="{403E0FDF-50F9-43A0-9758-A943DF9060DB}" topLeftCell="A4">
      <selection activeCell="G18" sqref="G18"/>
      <pageMargins left="0.7" right="0.7" top="0.75" bottom="0.75" header="0.3" footer="0.3"/>
    </customSheetView>
    <customSheetView guid="{2F09FDB6-4D88-4802-8AF4-386E61669E6C}" showGridLines="0" fitToPage="1">
      <selection activeCell="H22" sqref="H22"/>
      <pageMargins left="0.25" right="0.25" top="0.75" bottom="0.75" header="0" footer="0"/>
      <pageSetup paperSize="9" scale="79" orientation="portrait" r:id="rId3"/>
      <headerFooter>
        <oddFooter>&amp;C&amp;"Times New Roman,Regular"&amp;8&amp;P</oddFooter>
      </headerFooter>
    </customSheetView>
  </customSheetViews>
  <mergeCells count="100">
    <mergeCell ref="H2:L2"/>
    <mergeCell ref="H3:L3"/>
    <mergeCell ref="K33:K34"/>
    <mergeCell ref="L33:L34"/>
    <mergeCell ref="B2:F2"/>
    <mergeCell ref="B3:F3"/>
    <mergeCell ref="E33:E34"/>
    <mergeCell ref="F33:F34"/>
    <mergeCell ref="T2:X2"/>
    <mergeCell ref="T3:X3"/>
    <mergeCell ref="W33:W34"/>
    <mergeCell ref="X33:X34"/>
    <mergeCell ref="N2:R2"/>
    <mergeCell ref="N3:R3"/>
    <mergeCell ref="Q33:Q34"/>
    <mergeCell ref="R33:R34"/>
    <mergeCell ref="EP2:ET2"/>
    <mergeCell ref="EP3:ET3"/>
    <mergeCell ref="ES33:ES34"/>
    <mergeCell ref="ET33:ET34"/>
    <mergeCell ref="EJ2:EN2"/>
    <mergeCell ref="EJ3:EN3"/>
    <mergeCell ref="EM33:EM34"/>
    <mergeCell ref="EN33:EN34"/>
    <mergeCell ref="ED2:EH2"/>
    <mergeCell ref="ED3:EH3"/>
    <mergeCell ref="EG33:EG34"/>
    <mergeCell ref="EH33:EH34"/>
    <mergeCell ref="DX2:EB2"/>
    <mergeCell ref="DX3:EB3"/>
    <mergeCell ref="EA33:EA34"/>
    <mergeCell ref="EB33:EB34"/>
    <mergeCell ref="DR2:DV2"/>
    <mergeCell ref="DR3:DV3"/>
    <mergeCell ref="DU33:DU34"/>
    <mergeCell ref="DV33:DV34"/>
    <mergeCell ref="DL2:DP2"/>
    <mergeCell ref="DL3:DP3"/>
    <mergeCell ref="DO33:DO34"/>
    <mergeCell ref="DP33:DP34"/>
    <mergeCell ref="DF2:DJ2"/>
    <mergeCell ref="DF3:DJ3"/>
    <mergeCell ref="DI33:DI34"/>
    <mergeCell ref="DJ33:DJ34"/>
    <mergeCell ref="CZ2:DD2"/>
    <mergeCell ref="CZ3:DD3"/>
    <mergeCell ref="DC33:DC34"/>
    <mergeCell ref="DD33:DD34"/>
    <mergeCell ref="CT2:CX2"/>
    <mergeCell ref="CT3:CX3"/>
    <mergeCell ref="CW33:CW34"/>
    <mergeCell ref="CX33:CX34"/>
    <mergeCell ref="CN2:CR2"/>
    <mergeCell ref="CN3:CR3"/>
    <mergeCell ref="CQ33:CQ34"/>
    <mergeCell ref="CR33:CR34"/>
    <mergeCell ref="CH2:CL2"/>
    <mergeCell ref="CH3:CL3"/>
    <mergeCell ref="CK33:CK34"/>
    <mergeCell ref="CL33:CL34"/>
    <mergeCell ref="CB2:CF2"/>
    <mergeCell ref="CB3:CF3"/>
    <mergeCell ref="CE33:CE34"/>
    <mergeCell ref="CF33:CF34"/>
    <mergeCell ref="BV2:BZ2"/>
    <mergeCell ref="BV3:BZ3"/>
    <mergeCell ref="BY33:BY34"/>
    <mergeCell ref="BZ33:BZ34"/>
    <mergeCell ref="BP2:BT2"/>
    <mergeCell ref="BP3:BT3"/>
    <mergeCell ref="BS33:BS34"/>
    <mergeCell ref="BT33:BT34"/>
    <mergeCell ref="BJ2:BN2"/>
    <mergeCell ref="BJ3:BN3"/>
    <mergeCell ref="BM33:BM34"/>
    <mergeCell ref="BN33:BN34"/>
    <mergeCell ref="BD2:BH2"/>
    <mergeCell ref="BD3:BH3"/>
    <mergeCell ref="BG33:BG34"/>
    <mergeCell ref="BH33:BH34"/>
    <mergeCell ref="AX2:BB2"/>
    <mergeCell ref="AX3:BB3"/>
    <mergeCell ref="BA33:BA34"/>
    <mergeCell ref="BB33:BB34"/>
    <mergeCell ref="AR2:AV2"/>
    <mergeCell ref="AR3:AV3"/>
    <mergeCell ref="AU33:AU34"/>
    <mergeCell ref="AV33:AV34"/>
    <mergeCell ref="Z2:AD2"/>
    <mergeCell ref="Z3:AD3"/>
    <mergeCell ref="AC33:AC34"/>
    <mergeCell ref="AD33:AD34"/>
    <mergeCell ref="AL2:AP2"/>
    <mergeCell ref="AL3:AP3"/>
    <mergeCell ref="AO33:AO34"/>
    <mergeCell ref="AP33:AP34"/>
    <mergeCell ref="AF2:AJ2"/>
    <mergeCell ref="AF3:AJ3"/>
    <mergeCell ref="AI33:AI34"/>
    <mergeCell ref="AJ33:AJ34"/>
  </mergeCells>
  <hyperlinks>
    <hyperlink ref="A7" location="'App 1'!D2" display="Position at 2010 Q4"/>
    <hyperlink ref="A8" location="'App 1'!J2" display="Position at 2011 Q1"/>
    <hyperlink ref="A9" location="'App 1'!P2" display="Position at 2011 Q2"/>
    <hyperlink ref="A10" location="'App 1'!V2" display="Position at 2011 Q3"/>
    <hyperlink ref="A11" location="'App 1'!AB2" display="Position at 2011 Q4"/>
    <hyperlink ref="A12" location="'App 1'!AH2" display="Position at 2012 Q1"/>
    <hyperlink ref="A13" location="'App 1'!AN2" display="Position at 2012 Q2"/>
    <hyperlink ref="A14" location="'App 1'!AT2" display="Position at 2012 Q3"/>
    <hyperlink ref="A15" location="'App 1'!AZ2" display="Position at 2012 Q4"/>
    <hyperlink ref="A16" location="'App 1'!BF2" display="Position at 2013 Q1"/>
    <hyperlink ref="A17" location="'App 1'!BL2" display="Position at 2013 Q2"/>
    <hyperlink ref="A18" location="'App 1'!BR2" display="Position at 2013 Q3"/>
    <hyperlink ref="A19" location="'App 1'!BX2" display="Position at 2013 Q4"/>
    <hyperlink ref="A20" location="'App 1'!CD2" display="Position at 2014 Q1"/>
    <hyperlink ref="A21" location="'App 1'!CJ2" display="Position at 2014 Q2"/>
    <hyperlink ref="A22" location="'App 1'!CP2" display="Position at 2014 Q3"/>
    <hyperlink ref="A23" location="'App 1'!CV2" display="Position at 2014 Q4"/>
    <hyperlink ref="A24" location="'App 1'!DB2" display="Position at 2015 Q1"/>
    <hyperlink ref="A25" location="'App 1'!DH2" display="Position at 2015 Q2"/>
    <hyperlink ref="A26" location="'App 1'!DN2" display="Position at 2015 Q3"/>
    <hyperlink ref="A27" location="'App 1'!DT2" display="Position at 2015 Q4"/>
    <hyperlink ref="A28" location="'App 1'!DZ2" display="Position at 2016 Q1"/>
    <hyperlink ref="A29" location="'App 1'!EF2" display="Position at 2016 Q2"/>
    <hyperlink ref="A30" location="'App 1'!EL2" display="Position at 2016 Q3"/>
    <hyperlink ref="A31" location="'App 1'!ER2" display="Position at 2016 Q4"/>
  </hyperlinks>
  <pageMargins left="0.25" right="0.25" top="0.75" bottom="0.75" header="0" footer="0"/>
  <pageSetup paperSize="9" scale="10" orientation="portrait" r:id="rId4"/>
  <headerFooter>
    <oddFooter>&amp;C&amp;"Times New Roman,Regular"&amp;8&amp;P</oddFooter>
  </headerFooter>
  <ignoredErrors>
    <ignoredError sqref="ET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A1:BC400"/>
  <sheetViews>
    <sheetView showGridLines="0" view="pageBreakPreview" zoomScaleNormal="100" zoomScaleSheetLayoutView="100" workbookViewId="0">
      <pane xSplit="1" ySplit="5" topLeftCell="P6" activePane="bottomRight" state="frozen"/>
      <selection pane="topRight" activeCell="C1" sqref="C1"/>
      <selection pane="bottomLeft" activeCell="A6" sqref="A6"/>
      <selection pane="bottomRight" activeCell="Z5" sqref="Z5"/>
    </sheetView>
  </sheetViews>
  <sheetFormatPr defaultRowHeight="12.75" customHeight="1"/>
  <cols>
    <col min="1" max="1" width="66.28515625" style="120" customWidth="1"/>
    <col min="2" max="2" width="14" style="6" customWidth="1"/>
    <col min="3" max="3" width="15" style="6" customWidth="1"/>
    <col min="4" max="4" width="14" style="6" customWidth="1"/>
    <col min="5" max="5" width="15" style="6" customWidth="1"/>
    <col min="6" max="6" width="14" style="6" customWidth="1"/>
    <col min="7" max="7" width="15.28515625" style="6" customWidth="1"/>
    <col min="8" max="8" width="15.140625" style="6" customWidth="1"/>
    <col min="9" max="9" width="15" style="6" customWidth="1"/>
    <col min="10" max="10" width="14.28515625" style="6" customWidth="1"/>
    <col min="11" max="13" width="15" style="6" customWidth="1"/>
    <col min="14" max="14" width="14.42578125" style="6" customWidth="1"/>
    <col min="15" max="15" width="15" style="6" customWidth="1"/>
    <col min="16" max="16" width="15.28515625" style="6" customWidth="1"/>
    <col min="17" max="17" width="15" style="6" customWidth="1"/>
    <col min="18" max="18" width="14.140625" style="6" customWidth="1"/>
    <col min="19" max="19" width="15" style="6" customWidth="1"/>
    <col min="20" max="20" width="15.140625" style="6" customWidth="1"/>
    <col min="21" max="21" width="15" style="6" customWidth="1"/>
    <col min="22" max="22" width="14.140625" style="6" customWidth="1"/>
    <col min="23" max="23" width="15" style="6" customWidth="1"/>
    <col min="24" max="24" width="16.140625" style="6" customWidth="1"/>
    <col min="25" max="25" width="15" style="6" customWidth="1"/>
    <col min="26" max="26" width="13.7109375" style="6" customWidth="1"/>
    <col min="27" max="16384" width="9.140625" style="5"/>
  </cols>
  <sheetData>
    <row r="1" spans="1:55" ht="12.75" customHeight="1">
      <c r="Z1" s="203" t="s">
        <v>220</v>
      </c>
    </row>
    <row r="2" spans="1:55" ht="12.75" customHeight="1">
      <c r="A2" s="109" t="s">
        <v>312</v>
      </c>
      <c r="B2" s="91"/>
      <c r="C2" s="119"/>
      <c r="D2" s="91"/>
      <c r="E2" s="119"/>
      <c r="F2" s="91"/>
      <c r="G2" s="119"/>
      <c r="H2" s="91"/>
      <c r="I2" s="119"/>
      <c r="J2" s="91"/>
      <c r="K2" s="119"/>
      <c r="L2" s="91"/>
      <c r="M2" s="119"/>
      <c r="N2" s="91"/>
      <c r="O2" s="119"/>
      <c r="P2" s="91"/>
      <c r="Q2" s="119"/>
      <c r="R2" s="91"/>
      <c r="S2" s="119"/>
      <c r="T2" s="91"/>
      <c r="U2" s="119"/>
      <c r="V2" s="91"/>
      <c r="W2" s="119"/>
      <c r="X2" s="91"/>
      <c r="Y2" s="119"/>
      <c r="Z2" s="91"/>
    </row>
    <row r="3" spans="1:55" ht="12.75" customHeight="1">
      <c r="A3" s="51" t="s">
        <v>189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55" ht="12.75" customHeight="1">
      <c r="A4" s="151"/>
      <c r="B4" s="117"/>
      <c r="C4" s="118"/>
      <c r="D4" s="117"/>
      <c r="E4" s="118"/>
      <c r="F4" s="117"/>
      <c r="G4" s="118"/>
      <c r="H4" s="117"/>
      <c r="I4" s="118"/>
      <c r="J4" s="117"/>
      <c r="K4" s="118"/>
      <c r="L4" s="117"/>
      <c r="M4" s="118"/>
      <c r="N4" s="117"/>
      <c r="O4" s="118"/>
      <c r="P4" s="117"/>
      <c r="Q4" s="118"/>
      <c r="R4" s="117"/>
      <c r="S4" s="118"/>
      <c r="T4" s="117"/>
      <c r="U4" s="118"/>
      <c r="V4" s="117"/>
      <c r="W4" s="118"/>
      <c r="X4" s="117"/>
      <c r="Y4" s="118"/>
      <c r="Z4" s="117"/>
    </row>
    <row r="5" spans="1:55" s="257" customFormat="1" ht="15.75" customHeight="1">
      <c r="A5" s="288" t="s">
        <v>313</v>
      </c>
      <c r="B5" s="255">
        <v>40543</v>
      </c>
      <c r="C5" s="255">
        <v>40633</v>
      </c>
      <c r="D5" s="255">
        <v>40724</v>
      </c>
      <c r="E5" s="255">
        <v>40816</v>
      </c>
      <c r="F5" s="255">
        <v>40908</v>
      </c>
      <c r="G5" s="255">
        <v>40999</v>
      </c>
      <c r="H5" s="255">
        <v>41090</v>
      </c>
      <c r="I5" s="255">
        <v>41182</v>
      </c>
      <c r="J5" s="255">
        <v>41274</v>
      </c>
      <c r="K5" s="255">
        <v>41364</v>
      </c>
      <c r="L5" s="255">
        <v>41455</v>
      </c>
      <c r="M5" s="255">
        <v>41547</v>
      </c>
      <c r="N5" s="255">
        <v>41639</v>
      </c>
      <c r="O5" s="255">
        <v>41729</v>
      </c>
      <c r="P5" s="255">
        <v>41820</v>
      </c>
      <c r="Q5" s="255">
        <v>41912</v>
      </c>
      <c r="R5" s="255">
        <v>42004</v>
      </c>
      <c r="S5" s="255">
        <v>42094</v>
      </c>
      <c r="T5" s="255">
        <v>42185</v>
      </c>
      <c r="U5" s="255">
        <v>42277</v>
      </c>
      <c r="V5" s="255">
        <v>42369</v>
      </c>
      <c r="W5" s="255">
        <v>42460</v>
      </c>
      <c r="X5" s="255">
        <v>42551</v>
      </c>
      <c r="Y5" s="255">
        <v>42643</v>
      </c>
      <c r="Z5" s="256">
        <v>42735</v>
      </c>
    </row>
    <row r="6" spans="1:55" ht="4.5" customHeight="1">
      <c r="A6" s="289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55" s="261" customFormat="1" ht="12.75" customHeight="1">
      <c r="A7" s="245" t="s">
        <v>65</v>
      </c>
      <c r="B7" s="258">
        <v>-6489424.0063635409</v>
      </c>
      <c r="C7" s="258">
        <v>-7485107.6405025106</v>
      </c>
      <c r="D7" s="258">
        <v>-8864638.1240619738</v>
      </c>
      <c r="E7" s="258">
        <v>-10705985.35999033</v>
      </c>
      <c r="F7" s="258">
        <v>-12313830.105410501</v>
      </c>
      <c r="G7" s="258">
        <v>-14092514.80838903</v>
      </c>
      <c r="H7" s="258">
        <v>-16248318.837029893</v>
      </c>
      <c r="I7" s="258">
        <v>-18017630.607140716</v>
      </c>
      <c r="J7" s="258">
        <v>-19238081.700515777</v>
      </c>
      <c r="K7" s="258">
        <v>-20929791.715079576</v>
      </c>
      <c r="L7" s="258">
        <v>-22472531.035080787</v>
      </c>
      <c r="M7" s="258">
        <v>-23562953.53191451</v>
      </c>
      <c r="N7" s="258">
        <v>-24641617.447209977</v>
      </c>
      <c r="O7" s="258">
        <v>-25726514.338757452</v>
      </c>
      <c r="P7" s="258">
        <v>-26368176.692448054</v>
      </c>
      <c r="Q7" s="258">
        <v>-27209508.175484993</v>
      </c>
      <c r="R7" s="258">
        <v>-27229533.76626569</v>
      </c>
      <c r="S7" s="258">
        <v>-27420677.822899025</v>
      </c>
      <c r="T7" s="258">
        <v>-27771223.682830308</v>
      </c>
      <c r="U7" s="258">
        <v>-28077451.164275788</v>
      </c>
      <c r="V7" s="258">
        <v>-28631766.867102899</v>
      </c>
      <c r="W7" s="258">
        <v>-29071756.526797656</v>
      </c>
      <c r="X7" s="258">
        <v>-29528767.124126501</v>
      </c>
      <c r="Y7" s="258">
        <v>-29623514.461817794</v>
      </c>
      <c r="Z7" s="259">
        <v>-29352763.526308276</v>
      </c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</row>
    <row r="8" spans="1:55" s="266" customFormat="1" ht="5.25" customHeight="1">
      <c r="A8" s="262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4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</row>
    <row r="9" spans="1:55" s="267" customFormat="1" ht="12.75" customHeight="1">
      <c r="A9" s="245" t="s">
        <v>66</v>
      </c>
      <c r="B9" s="258">
        <v>6221230.8884458486</v>
      </c>
      <c r="C9" s="258">
        <v>6677029.7072211113</v>
      </c>
      <c r="D9" s="258">
        <v>6702767.7003043927</v>
      </c>
      <c r="E9" s="258">
        <v>5928802.9756927397</v>
      </c>
      <c r="F9" s="258">
        <v>6126526.1006185189</v>
      </c>
      <c r="G9" s="258">
        <v>6387400.5310348943</v>
      </c>
      <c r="H9" s="258">
        <v>5458496.8347324478</v>
      </c>
      <c r="I9" s="258">
        <v>5525155.3350244798</v>
      </c>
      <c r="J9" s="258">
        <v>6753113.2474937271</v>
      </c>
      <c r="K9" s="258">
        <v>5951061.8831726899</v>
      </c>
      <c r="L9" s="258">
        <v>4905598.6683357246</v>
      </c>
      <c r="M9" s="258">
        <v>4552003.0513088079</v>
      </c>
      <c r="N9" s="258">
        <v>4339791.9325526077</v>
      </c>
      <c r="O9" s="258">
        <v>4413186.9807620542</v>
      </c>
      <c r="P9" s="258">
        <v>3847716.7852149857</v>
      </c>
      <c r="Q9" s="258">
        <v>4161166.7193095069</v>
      </c>
      <c r="R9" s="258">
        <v>4045458.2987843174</v>
      </c>
      <c r="S9" s="258">
        <v>3670732.054725884</v>
      </c>
      <c r="T9" s="258">
        <v>4290566.1728609884</v>
      </c>
      <c r="U9" s="258">
        <v>3996797.1119272728</v>
      </c>
      <c r="V9" s="258">
        <v>3907382.7113123676</v>
      </c>
      <c r="W9" s="258">
        <v>4199890.388600315</v>
      </c>
      <c r="X9" s="258">
        <v>4188499.8231480801</v>
      </c>
      <c r="Y9" s="258">
        <v>4328244.98382085</v>
      </c>
      <c r="Z9" s="259">
        <v>4309405.6356814131</v>
      </c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</row>
    <row r="10" spans="1:55" s="271" customFormat="1" ht="12.75" customHeight="1">
      <c r="A10" s="247" t="s">
        <v>67</v>
      </c>
      <c r="B10" s="268">
        <v>2615829.897400361</v>
      </c>
      <c r="C10" s="268">
        <v>2909614.3866040227</v>
      </c>
      <c r="D10" s="268">
        <v>2795839.0465635713</v>
      </c>
      <c r="E10" s="268">
        <v>2008751.2659362941</v>
      </c>
      <c r="F10" s="268">
        <v>1757325.5226572298</v>
      </c>
      <c r="G10" s="268">
        <v>1265614.4116102236</v>
      </c>
      <c r="H10" s="268">
        <v>855748.97346399247</v>
      </c>
      <c r="I10" s="268">
        <v>833122.40305084258</v>
      </c>
      <c r="J10" s="268">
        <v>883288.21665289253</v>
      </c>
      <c r="K10" s="268">
        <v>289526.58904212399</v>
      </c>
      <c r="L10" s="268">
        <v>304890.38680388575</v>
      </c>
      <c r="M10" s="268">
        <v>329635.16457373247</v>
      </c>
      <c r="N10" s="268">
        <v>350923.0767838739</v>
      </c>
      <c r="O10" s="268">
        <v>356283.99372168991</v>
      </c>
      <c r="P10" s="268">
        <v>363276.86812728416</v>
      </c>
      <c r="Q10" s="268">
        <v>365489.69849896361</v>
      </c>
      <c r="R10" s="268">
        <v>427116.54211129289</v>
      </c>
      <c r="S10" s="268">
        <v>433767.75135710073</v>
      </c>
      <c r="T10" s="268">
        <v>436960.75546318648</v>
      </c>
      <c r="U10" s="268">
        <v>433843.46641938202</v>
      </c>
      <c r="V10" s="268">
        <v>439541.60111231066</v>
      </c>
      <c r="W10" s="268">
        <v>440863.34630606824</v>
      </c>
      <c r="X10" s="268">
        <v>443622.75075184932</v>
      </c>
      <c r="Y10" s="268">
        <v>443985.74665977462</v>
      </c>
      <c r="Z10" s="269">
        <v>455242.60447389341</v>
      </c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</row>
    <row r="11" spans="1:55" s="124" customFormat="1" ht="12.75" customHeight="1">
      <c r="A11" s="158" t="s">
        <v>68</v>
      </c>
      <c r="B11" s="228">
        <v>2595432.6860548081</v>
      </c>
      <c r="C11" s="228">
        <v>2879067.1402584696</v>
      </c>
      <c r="D11" s="228">
        <v>2765621.8002180182</v>
      </c>
      <c r="E11" s="228">
        <v>1978534.019590741</v>
      </c>
      <c r="F11" s="228">
        <v>1703785.5935316766</v>
      </c>
      <c r="G11" s="228">
        <v>1207036.5557448554</v>
      </c>
      <c r="H11" s="228">
        <v>783796.24759862421</v>
      </c>
      <c r="I11" s="228">
        <v>768433.86718547437</v>
      </c>
      <c r="J11" s="228">
        <v>817258.26964178623</v>
      </c>
      <c r="K11" s="228">
        <v>223496.64223101776</v>
      </c>
      <c r="L11" s="228">
        <v>234363.20999277956</v>
      </c>
      <c r="M11" s="228">
        <v>259837.98776262629</v>
      </c>
      <c r="N11" s="228">
        <v>281634.5399727677</v>
      </c>
      <c r="O11" s="228">
        <v>285658.40691058373</v>
      </c>
      <c r="P11" s="228">
        <v>291289.76131617796</v>
      </c>
      <c r="Q11" s="228">
        <v>293497.45168785739</v>
      </c>
      <c r="R11" s="228">
        <v>355217.18530018668</v>
      </c>
      <c r="S11" s="228">
        <v>361868.39454599452</v>
      </c>
      <c r="T11" s="228">
        <v>363263.15265208029</v>
      </c>
      <c r="U11" s="228">
        <v>361390.7636082758</v>
      </c>
      <c r="V11" s="228">
        <v>366450.92830120446</v>
      </c>
      <c r="W11" s="228">
        <v>367772.67349496204</v>
      </c>
      <c r="X11" s="228">
        <v>370532.07794074313</v>
      </c>
      <c r="Y11" s="228">
        <v>370895.07384866843</v>
      </c>
      <c r="Z11" s="237">
        <v>379795.18662278721</v>
      </c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</row>
    <row r="12" spans="1:55" s="139" customFormat="1" ht="12.75" customHeight="1">
      <c r="A12" s="159" t="s">
        <v>69</v>
      </c>
      <c r="B12" s="229">
        <v>2595432.6860548081</v>
      </c>
      <c r="C12" s="229">
        <v>2879067.1402584696</v>
      </c>
      <c r="D12" s="229">
        <v>2765621.8002180182</v>
      </c>
      <c r="E12" s="229">
        <v>1978534.019590741</v>
      </c>
      <c r="F12" s="229">
        <v>1703785.5935316766</v>
      </c>
      <c r="G12" s="229">
        <v>1207036.5557448554</v>
      </c>
      <c r="H12" s="229">
        <v>783796.24759862421</v>
      </c>
      <c r="I12" s="229">
        <v>768433.86718547437</v>
      </c>
      <c r="J12" s="229">
        <v>817258.26964178623</v>
      </c>
      <c r="K12" s="229">
        <v>223496.64223101776</v>
      </c>
      <c r="L12" s="229">
        <v>234363.20999277956</v>
      </c>
      <c r="M12" s="229">
        <v>259837.98776262629</v>
      </c>
      <c r="N12" s="229">
        <v>281634.5399727677</v>
      </c>
      <c r="O12" s="229">
        <v>285658.40691058373</v>
      </c>
      <c r="P12" s="229">
        <v>291289.76131617796</v>
      </c>
      <c r="Q12" s="229">
        <v>293497.45168785739</v>
      </c>
      <c r="R12" s="229">
        <v>355217.18530018668</v>
      </c>
      <c r="S12" s="229">
        <v>361868.39454599452</v>
      </c>
      <c r="T12" s="229">
        <v>363263.15265208029</v>
      </c>
      <c r="U12" s="229">
        <v>361390.7636082758</v>
      </c>
      <c r="V12" s="229">
        <v>366450.92830120446</v>
      </c>
      <c r="W12" s="229">
        <v>367772.67349496204</v>
      </c>
      <c r="X12" s="229">
        <v>370532.07794074313</v>
      </c>
      <c r="Y12" s="229">
        <v>370895.07384866843</v>
      </c>
      <c r="Z12" s="238">
        <v>379795.18662278721</v>
      </c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</row>
    <row r="13" spans="1:55" s="139" customFormat="1" ht="12.75" customHeight="1">
      <c r="A13" s="159" t="s">
        <v>70</v>
      </c>
      <c r="B13" s="230">
        <v>0</v>
      </c>
      <c r="C13" s="230">
        <v>0</v>
      </c>
      <c r="D13" s="230">
        <v>0</v>
      </c>
      <c r="E13" s="230">
        <v>0</v>
      </c>
      <c r="F13" s="230">
        <v>0</v>
      </c>
      <c r="G13" s="230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230">
        <v>0</v>
      </c>
      <c r="Q13" s="230">
        <v>0</v>
      </c>
      <c r="R13" s="230">
        <v>0</v>
      </c>
      <c r="S13" s="230">
        <v>0</v>
      </c>
      <c r="T13" s="230">
        <v>0</v>
      </c>
      <c r="U13" s="230">
        <v>0</v>
      </c>
      <c r="V13" s="230">
        <v>0</v>
      </c>
      <c r="W13" s="230">
        <v>0</v>
      </c>
      <c r="X13" s="230">
        <v>0</v>
      </c>
      <c r="Y13" s="230">
        <v>0</v>
      </c>
      <c r="Z13" s="232">
        <v>0</v>
      </c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</row>
    <row r="14" spans="1:55" s="139" customFormat="1" ht="12.75" customHeight="1">
      <c r="A14" s="159" t="s">
        <v>71</v>
      </c>
      <c r="B14" s="230">
        <v>0</v>
      </c>
      <c r="C14" s="230">
        <v>0</v>
      </c>
      <c r="D14" s="230"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30">
        <v>0</v>
      </c>
      <c r="N14" s="230">
        <v>0</v>
      </c>
      <c r="O14" s="230">
        <v>0</v>
      </c>
      <c r="P14" s="230">
        <v>0</v>
      </c>
      <c r="Q14" s="230">
        <v>0</v>
      </c>
      <c r="R14" s="230">
        <v>0</v>
      </c>
      <c r="S14" s="230">
        <v>0</v>
      </c>
      <c r="T14" s="230">
        <v>0</v>
      </c>
      <c r="U14" s="230">
        <v>0</v>
      </c>
      <c r="V14" s="230">
        <v>0</v>
      </c>
      <c r="W14" s="230">
        <v>0</v>
      </c>
      <c r="X14" s="230">
        <v>0</v>
      </c>
      <c r="Y14" s="230">
        <v>0</v>
      </c>
      <c r="Z14" s="232">
        <v>0</v>
      </c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</row>
    <row r="15" spans="1:55" s="120" customFormat="1" ht="12.75" customHeight="1">
      <c r="A15" s="160" t="s">
        <v>72</v>
      </c>
      <c r="B15" s="230">
        <v>0</v>
      </c>
      <c r="C15" s="230">
        <v>0</v>
      </c>
      <c r="D15" s="230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230">
        <v>0</v>
      </c>
      <c r="S15" s="230">
        <v>0</v>
      </c>
      <c r="T15" s="230">
        <v>0</v>
      </c>
      <c r="U15" s="230">
        <v>0</v>
      </c>
      <c r="V15" s="230">
        <v>0</v>
      </c>
      <c r="W15" s="230">
        <v>0</v>
      </c>
      <c r="X15" s="230">
        <v>0</v>
      </c>
      <c r="Y15" s="230">
        <v>0</v>
      </c>
      <c r="Z15" s="232">
        <v>0</v>
      </c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</row>
    <row r="16" spans="1:55" s="120" customFormat="1" ht="12.75" customHeight="1">
      <c r="A16" s="160" t="s">
        <v>73</v>
      </c>
      <c r="B16" s="230">
        <v>0</v>
      </c>
      <c r="C16" s="230">
        <v>0</v>
      </c>
      <c r="D16" s="230">
        <v>0</v>
      </c>
      <c r="E16" s="230">
        <v>0</v>
      </c>
      <c r="F16" s="230">
        <v>0</v>
      </c>
      <c r="G16" s="230">
        <v>0</v>
      </c>
      <c r="H16" s="230">
        <v>0</v>
      </c>
      <c r="I16" s="230">
        <v>0</v>
      </c>
      <c r="J16" s="230">
        <v>0</v>
      </c>
      <c r="K16" s="230">
        <v>0</v>
      </c>
      <c r="L16" s="230">
        <v>0</v>
      </c>
      <c r="M16" s="230">
        <v>0</v>
      </c>
      <c r="N16" s="230">
        <v>0</v>
      </c>
      <c r="O16" s="230">
        <v>0</v>
      </c>
      <c r="P16" s="230">
        <v>0</v>
      </c>
      <c r="Q16" s="230">
        <v>0</v>
      </c>
      <c r="R16" s="230">
        <v>0</v>
      </c>
      <c r="S16" s="230">
        <v>0</v>
      </c>
      <c r="T16" s="230">
        <v>0</v>
      </c>
      <c r="U16" s="230">
        <v>0</v>
      </c>
      <c r="V16" s="230">
        <v>0</v>
      </c>
      <c r="W16" s="230">
        <v>0</v>
      </c>
      <c r="X16" s="230">
        <v>0</v>
      </c>
      <c r="Y16" s="230">
        <v>0</v>
      </c>
      <c r="Z16" s="232">
        <v>0</v>
      </c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</row>
    <row r="17" spans="1:45" s="120" customFormat="1" ht="12.75" customHeight="1">
      <c r="A17" s="160" t="s">
        <v>74</v>
      </c>
      <c r="B17" s="230">
        <v>0</v>
      </c>
      <c r="C17" s="230">
        <v>0</v>
      </c>
      <c r="D17" s="230">
        <v>0</v>
      </c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0</v>
      </c>
      <c r="M17" s="230">
        <v>0</v>
      </c>
      <c r="N17" s="230">
        <v>0</v>
      </c>
      <c r="O17" s="230">
        <v>0</v>
      </c>
      <c r="P17" s="230">
        <v>0</v>
      </c>
      <c r="Q17" s="230">
        <v>0</v>
      </c>
      <c r="R17" s="230">
        <v>0</v>
      </c>
      <c r="S17" s="230">
        <v>0</v>
      </c>
      <c r="T17" s="230">
        <v>0</v>
      </c>
      <c r="U17" s="230">
        <v>0</v>
      </c>
      <c r="V17" s="230">
        <v>0</v>
      </c>
      <c r="W17" s="230">
        <v>0</v>
      </c>
      <c r="X17" s="230">
        <v>0</v>
      </c>
      <c r="Y17" s="230">
        <v>0</v>
      </c>
      <c r="Z17" s="232">
        <v>0</v>
      </c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</row>
    <row r="18" spans="1:45" s="120" customFormat="1" ht="12.75" customHeight="1">
      <c r="A18" s="161" t="s">
        <v>75</v>
      </c>
      <c r="B18" s="230">
        <v>0</v>
      </c>
      <c r="C18" s="230">
        <v>0</v>
      </c>
      <c r="D18" s="230">
        <v>0</v>
      </c>
      <c r="E18" s="230">
        <v>0</v>
      </c>
      <c r="F18" s="230">
        <v>0</v>
      </c>
      <c r="G18" s="230">
        <v>0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0">
        <v>0</v>
      </c>
      <c r="O18" s="230">
        <v>0</v>
      </c>
      <c r="P18" s="230">
        <v>0</v>
      </c>
      <c r="Q18" s="230">
        <v>0</v>
      </c>
      <c r="R18" s="230">
        <v>0</v>
      </c>
      <c r="S18" s="230">
        <v>0</v>
      </c>
      <c r="T18" s="230">
        <v>0</v>
      </c>
      <c r="U18" s="230">
        <v>0</v>
      </c>
      <c r="V18" s="230">
        <v>0</v>
      </c>
      <c r="W18" s="230">
        <v>0</v>
      </c>
      <c r="X18" s="230">
        <v>0</v>
      </c>
      <c r="Y18" s="230">
        <v>0</v>
      </c>
      <c r="Z18" s="232">
        <v>0</v>
      </c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</row>
    <row r="19" spans="1:45" s="120" customFormat="1" ht="12.75" customHeight="1">
      <c r="A19" s="161" t="s">
        <v>76</v>
      </c>
      <c r="B19" s="230">
        <v>0</v>
      </c>
      <c r="C19" s="230">
        <v>0</v>
      </c>
      <c r="D19" s="230">
        <v>0</v>
      </c>
      <c r="E19" s="230">
        <v>0</v>
      </c>
      <c r="F19" s="230">
        <v>0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0</v>
      </c>
      <c r="O19" s="230">
        <v>0</v>
      </c>
      <c r="P19" s="230">
        <v>0</v>
      </c>
      <c r="Q19" s="230">
        <v>0</v>
      </c>
      <c r="R19" s="230">
        <v>0</v>
      </c>
      <c r="S19" s="230">
        <v>0</v>
      </c>
      <c r="T19" s="230">
        <v>0</v>
      </c>
      <c r="U19" s="230">
        <v>0</v>
      </c>
      <c r="V19" s="230">
        <v>0</v>
      </c>
      <c r="W19" s="230">
        <v>0</v>
      </c>
      <c r="X19" s="230">
        <v>0</v>
      </c>
      <c r="Y19" s="230">
        <v>0</v>
      </c>
      <c r="Z19" s="232">
        <v>0</v>
      </c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</row>
    <row r="20" spans="1:45" s="124" customFormat="1" ht="12.75" customHeight="1">
      <c r="A20" s="158" t="s">
        <v>77</v>
      </c>
      <c r="B20" s="231">
        <v>20397.211345553158</v>
      </c>
      <c r="C20" s="231">
        <v>30547.246345553158</v>
      </c>
      <c r="D20" s="231">
        <v>30217.246345553158</v>
      </c>
      <c r="E20" s="231">
        <v>30217.246345553158</v>
      </c>
      <c r="F20" s="231">
        <v>53539.929125553164</v>
      </c>
      <c r="G20" s="231">
        <v>58577.855865368227</v>
      </c>
      <c r="H20" s="231">
        <v>71952.725865368222</v>
      </c>
      <c r="I20" s="231">
        <v>64688.535865368227</v>
      </c>
      <c r="J20" s="231">
        <v>66029.947011106255</v>
      </c>
      <c r="K20" s="231">
        <v>66029.94681110626</v>
      </c>
      <c r="L20" s="231">
        <v>70527.176811106183</v>
      </c>
      <c r="M20" s="231">
        <v>69797.176811106183</v>
      </c>
      <c r="N20" s="231">
        <v>69288.536811106183</v>
      </c>
      <c r="O20" s="231">
        <v>70625.586811106186</v>
      </c>
      <c r="P20" s="231">
        <v>71987.10681110619</v>
      </c>
      <c r="Q20" s="231">
        <v>71992.24681110619</v>
      </c>
      <c r="R20" s="231">
        <v>71899.35681110619</v>
      </c>
      <c r="S20" s="231">
        <v>71899.35681110619</v>
      </c>
      <c r="T20" s="231">
        <v>73697.60281110619</v>
      </c>
      <c r="U20" s="231">
        <v>72452.702811106195</v>
      </c>
      <c r="V20" s="231">
        <v>73090.672811106197</v>
      </c>
      <c r="W20" s="231">
        <v>73090.672811106197</v>
      </c>
      <c r="X20" s="231">
        <v>73090.672811106197</v>
      </c>
      <c r="Y20" s="231">
        <v>73090.672811106197</v>
      </c>
      <c r="Z20" s="239">
        <v>75447.417851106191</v>
      </c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</row>
    <row r="21" spans="1:45" s="120" customFormat="1" ht="12.75" customHeight="1">
      <c r="A21" s="162" t="s">
        <v>69</v>
      </c>
      <c r="B21" s="230">
        <v>20397.211345553158</v>
      </c>
      <c r="C21" s="230">
        <v>30547.246345553158</v>
      </c>
      <c r="D21" s="230">
        <v>30217.246345553158</v>
      </c>
      <c r="E21" s="230">
        <v>30217.246345553158</v>
      </c>
      <c r="F21" s="230">
        <v>53539.929125553164</v>
      </c>
      <c r="G21" s="230">
        <v>58577.855865368227</v>
      </c>
      <c r="H21" s="230">
        <v>71952.725865368222</v>
      </c>
      <c r="I21" s="230">
        <v>64688.535865368227</v>
      </c>
      <c r="J21" s="230">
        <v>66029.947011106255</v>
      </c>
      <c r="K21" s="230">
        <v>66029.94681110626</v>
      </c>
      <c r="L21" s="230">
        <v>70527.176811106183</v>
      </c>
      <c r="M21" s="230">
        <v>69797.176811106183</v>
      </c>
      <c r="N21" s="230">
        <v>69288.536811106183</v>
      </c>
      <c r="O21" s="230">
        <v>70625.586811106186</v>
      </c>
      <c r="P21" s="230">
        <v>71317.10681110619</v>
      </c>
      <c r="Q21" s="230">
        <v>71319.676811106183</v>
      </c>
      <c r="R21" s="230">
        <v>71226.786811106183</v>
      </c>
      <c r="S21" s="230">
        <v>71157.786811106183</v>
      </c>
      <c r="T21" s="230">
        <v>72906.032811106183</v>
      </c>
      <c r="U21" s="230">
        <v>71661.132811106188</v>
      </c>
      <c r="V21" s="230">
        <v>72299.10281110619</v>
      </c>
      <c r="W21" s="230">
        <v>72299.10281110619</v>
      </c>
      <c r="X21" s="230">
        <v>72299.10281110619</v>
      </c>
      <c r="Y21" s="230">
        <v>72299.10281110619</v>
      </c>
      <c r="Z21" s="232">
        <v>74655.847851106184</v>
      </c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</row>
    <row r="22" spans="1:45" s="120" customFormat="1" ht="12.75" customHeight="1">
      <c r="A22" s="162" t="s">
        <v>70</v>
      </c>
      <c r="B22" s="230">
        <v>0</v>
      </c>
      <c r="C22" s="230">
        <v>0</v>
      </c>
      <c r="D22" s="230">
        <v>0</v>
      </c>
      <c r="E22" s="230">
        <v>0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v>0</v>
      </c>
      <c r="O22" s="230">
        <v>0</v>
      </c>
      <c r="P22" s="230">
        <v>670</v>
      </c>
      <c r="Q22" s="230">
        <v>672.57</v>
      </c>
      <c r="R22" s="230">
        <v>672.57</v>
      </c>
      <c r="S22" s="230">
        <v>741.57</v>
      </c>
      <c r="T22" s="230">
        <v>791.57</v>
      </c>
      <c r="U22" s="230">
        <v>791.57</v>
      </c>
      <c r="V22" s="230">
        <v>791.57</v>
      </c>
      <c r="W22" s="230">
        <v>791.57</v>
      </c>
      <c r="X22" s="230">
        <v>791.57</v>
      </c>
      <c r="Y22" s="230">
        <v>791.57</v>
      </c>
      <c r="Z22" s="232">
        <v>791.57</v>
      </c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</row>
    <row r="23" spans="1:45" s="120" customFormat="1" ht="12.75" customHeight="1">
      <c r="A23" s="162" t="s">
        <v>71</v>
      </c>
      <c r="B23" s="230">
        <v>0</v>
      </c>
      <c r="C23" s="230">
        <v>0</v>
      </c>
      <c r="D23" s="230">
        <v>0</v>
      </c>
      <c r="E23" s="230">
        <v>0</v>
      </c>
      <c r="F23" s="230"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</v>
      </c>
      <c r="S23" s="230">
        <v>0</v>
      </c>
      <c r="T23" s="230">
        <v>0</v>
      </c>
      <c r="U23" s="230">
        <v>0</v>
      </c>
      <c r="V23" s="230">
        <v>0</v>
      </c>
      <c r="W23" s="230">
        <v>0</v>
      </c>
      <c r="X23" s="230">
        <v>0</v>
      </c>
      <c r="Y23" s="230">
        <v>0</v>
      </c>
      <c r="Z23" s="232">
        <v>0</v>
      </c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</row>
    <row r="24" spans="1:45" s="120" customFormat="1" ht="12.75" customHeight="1">
      <c r="A24" s="163" t="s">
        <v>72</v>
      </c>
      <c r="B24" s="230">
        <v>0</v>
      </c>
      <c r="C24" s="230">
        <v>0</v>
      </c>
      <c r="D24" s="230">
        <v>0</v>
      </c>
      <c r="E24" s="230">
        <v>0</v>
      </c>
      <c r="F24" s="230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230">
        <v>0</v>
      </c>
      <c r="T24" s="230">
        <v>0</v>
      </c>
      <c r="U24" s="230">
        <v>0</v>
      </c>
      <c r="V24" s="230">
        <v>0</v>
      </c>
      <c r="W24" s="230">
        <v>0</v>
      </c>
      <c r="X24" s="230">
        <v>0</v>
      </c>
      <c r="Y24" s="230">
        <v>0</v>
      </c>
      <c r="Z24" s="232">
        <v>0</v>
      </c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</row>
    <row r="25" spans="1:45" s="120" customFormat="1" ht="12.75" customHeight="1">
      <c r="A25" s="163" t="s">
        <v>73</v>
      </c>
      <c r="B25" s="230">
        <v>0</v>
      </c>
      <c r="C25" s="230">
        <v>0</v>
      </c>
      <c r="D25" s="230">
        <v>0</v>
      </c>
      <c r="E25" s="230">
        <v>0</v>
      </c>
      <c r="F25" s="230">
        <v>0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0</v>
      </c>
      <c r="M25" s="230">
        <v>0</v>
      </c>
      <c r="N25" s="230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30">
        <v>0</v>
      </c>
      <c r="U25" s="230">
        <v>0</v>
      </c>
      <c r="V25" s="230">
        <v>0</v>
      </c>
      <c r="W25" s="230">
        <v>0</v>
      </c>
      <c r="X25" s="230">
        <v>0</v>
      </c>
      <c r="Y25" s="230">
        <v>0</v>
      </c>
      <c r="Z25" s="232">
        <v>0</v>
      </c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</row>
    <row r="26" spans="1:45" s="120" customFormat="1" ht="12.75" customHeight="1">
      <c r="A26" s="163" t="s">
        <v>74</v>
      </c>
      <c r="B26" s="230">
        <v>0</v>
      </c>
      <c r="C26" s="230">
        <v>0</v>
      </c>
      <c r="D26" s="230">
        <v>0</v>
      </c>
      <c r="E26" s="230">
        <v>0</v>
      </c>
      <c r="F26" s="230">
        <v>0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230">
        <v>0</v>
      </c>
      <c r="Z26" s="232">
        <v>0</v>
      </c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</row>
    <row r="27" spans="1:45" s="120" customFormat="1" ht="12.75" customHeight="1">
      <c r="A27" s="161" t="s">
        <v>78</v>
      </c>
      <c r="B27" s="230">
        <v>0</v>
      </c>
      <c r="C27" s="230">
        <v>0</v>
      </c>
      <c r="D27" s="230">
        <v>0</v>
      </c>
      <c r="E27" s="230">
        <v>0</v>
      </c>
      <c r="F27" s="230">
        <v>0</v>
      </c>
      <c r="G27" s="230">
        <v>0</v>
      </c>
      <c r="H27" s="230">
        <v>0</v>
      </c>
      <c r="I27" s="230">
        <v>0</v>
      </c>
      <c r="J27" s="230">
        <v>0</v>
      </c>
      <c r="K27" s="230">
        <v>0</v>
      </c>
      <c r="L27" s="230">
        <v>0</v>
      </c>
      <c r="M27" s="230">
        <v>0</v>
      </c>
      <c r="N27" s="230">
        <v>0</v>
      </c>
      <c r="O27" s="230">
        <v>0</v>
      </c>
      <c r="P27" s="230">
        <v>0</v>
      </c>
      <c r="Q27" s="230">
        <v>0</v>
      </c>
      <c r="R27" s="230">
        <v>0</v>
      </c>
      <c r="S27" s="230">
        <v>0</v>
      </c>
      <c r="T27" s="230">
        <v>0</v>
      </c>
      <c r="U27" s="230">
        <v>0</v>
      </c>
      <c r="V27" s="230">
        <v>0</v>
      </c>
      <c r="W27" s="230">
        <v>0</v>
      </c>
      <c r="X27" s="230">
        <v>0</v>
      </c>
      <c r="Y27" s="230">
        <v>0</v>
      </c>
      <c r="Z27" s="232">
        <v>0</v>
      </c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</row>
    <row r="28" spans="1:45" s="120" customFormat="1" ht="12.75" customHeight="1">
      <c r="A28" s="164" t="s">
        <v>69</v>
      </c>
      <c r="B28" s="230">
        <v>0</v>
      </c>
      <c r="C28" s="230">
        <v>0</v>
      </c>
      <c r="D28" s="230">
        <v>0</v>
      </c>
      <c r="E28" s="230">
        <v>0</v>
      </c>
      <c r="F28" s="230">
        <v>0</v>
      </c>
      <c r="G28" s="230">
        <v>0</v>
      </c>
      <c r="H28" s="230">
        <v>0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230">
        <v>0</v>
      </c>
      <c r="O28" s="230">
        <v>0</v>
      </c>
      <c r="P28" s="230">
        <v>0</v>
      </c>
      <c r="Q28" s="230">
        <v>0</v>
      </c>
      <c r="R28" s="230">
        <v>0</v>
      </c>
      <c r="S28" s="230">
        <v>0</v>
      </c>
      <c r="T28" s="230">
        <v>0</v>
      </c>
      <c r="U28" s="230">
        <v>0</v>
      </c>
      <c r="V28" s="230">
        <v>0</v>
      </c>
      <c r="W28" s="230">
        <v>0</v>
      </c>
      <c r="X28" s="230">
        <v>0</v>
      </c>
      <c r="Y28" s="230">
        <v>0</v>
      </c>
      <c r="Z28" s="232">
        <v>0</v>
      </c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1:45" s="120" customFormat="1" ht="12.75" customHeight="1">
      <c r="A29" s="164" t="s">
        <v>70</v>
      </c>
      <c r="B29" s="230">
        <v>0</v>
      </c>
      <c r="C29" s="230">
        <v>0</v>
      </c>
      <c r="D29" s="230">
        <v>0</v>
      </c>
      <c r="E29" s="230">
        <v>0</v>
      </c>
      <c r="F29" s="230">
        <v>0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  <c r="L29" s="230">
        <v>0</v>
      </c>
      <c r="M29" s="230">
        <v>0</v>
      </c>
      <c r="N29" s="230">
        <v>0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230">
        <v>0</v>
      </c>
      <c r="Y29" s="230">
        <v>0</v>
      </c>
      <c r="Z29" s="232">
        <v>0</v>
      </c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</row>
    <row r="30" spans="1:45" s="120" customFormat="1" ht="12.75" customHeight="1">
      <c r="A30" s="164" t="s">
        <v>71</v>
      </c>
      <c r="B30" s="230">
        <v>0</v>
      </c>
      <c r="C30" s="230">
        <v>0</v>
      </c>
      <c r="D30" s="230">
        <v>0</v>
      </c>
      <c r="E30" s="230">
        <v>0</v>
      </c>
      <c r="F30" s="230">
        <v>0</v>
      </c>
      <c r="G30" s="230">
        <v>0</v>
      </c>
      <c r="H30" s="230">
        <v>0</v>
      </c>
      <c r="I30" s="230">
        <v>0</v>
      </c>
      <c r="J30" s="230">
        <v>0</v>
      </c>
      <c r="K30" s="230">
        <v>0</v>
      </c>
      <c r="L30" s="230">
        <v>0</v>
      </c>
      <c r="M30" s="230">
        <v>0</v>
      </c>
      <c r="N30" s="230">
        <v>0</v>
      </c>
      <c r="O30" s="230">
        <v>0</v>
      </c>
      <c r="P30" s="230">
        <v>0</v>
      </c>
      <c r="Q30" s="230">
        <v>0</v>
      </c>
      <c r="R30" s="230">
        <v>0</v>
      </c>
      <c r="S30" s="230">
        <v>0</v>
      </c>
      <c r="T30" s="230">
        <v>0</v>
      </c>
      <c r="U30" s="230">
        <v>0</v>
      </c>
      <c r="V30" s="230">
        <v>0</v>
      </c>
      <c r="W30" s="230">
        <v>0</v>
      </c>
      <c r="X30" s="230">
        <v>0</v>
      </c>
      <c r="Y30" s="230">
        <v>0</v>
      </c>
      <c r="Z30" s="232">
        <v>0</v>
      </c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</row>
    <row r="31" spans="1:45" s="120" customFormat="1" ht="12.75" customHeight="1">
      <c r="A31" s="163" t="s">
        <v>72</v>
      </c>
      <c r="B31" s="230">
        <v>0</v>
      </c>
      <c r="C31" s="230">
        <v>0</v>
      </c>
      <c r="D31" s="230">
        <v>0</v>
      </c>
      <c r="E31" s="230">
        <v>0</v>
      </c>
      <c r="F31" s="230">
        <v>0</v>
      </c>
      <c r="G31" s="230">
        <v>0</v>
      </c>
      <c r="H31" s="230">
        <v>0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v>0</v>
      </c>
      <c r="O31" s="230">
        <v>0</v>
      </c>
      <c r="P31" s="230">
        <v>0</v>
      </c>
      <c r="Q31" s="230">
        <v>0</v>
      </c>
      <c r="R31" s="230">
        <v>0</v>
      </c>
      <c r="S31" s="230">
        <v>0</v>
      </c>
      <c r="T31" s="230">
        <v>0</v>
      </c>
      <c r="U31" s="230">
        <v>0</v>
      </c>
      <c r="V31" s="230">
        <v>0</v>
      </c>
      <c r="W31" s="230">
        <v>0</v>
      </c>
      <c r="X31" s="230">
        <v>0</v>
      </c>
      <c r="Y31" s="230">
        <v>0</v>
      </c>
      <c r="Z31" s="232">
        <v>0</v>
      </c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</row>
    <row r="32" spans="1:45" s="120" customFormat="1" ht="12.75" customHeight="1">
      <c r="A32" s="163" t="s">
        <v>73</v>
      </c>
      <c r="B32" s="230">
        <v>0</v>
      </c>
      <c r="C32" s="230">
        <v>0</v>
      </c>
      <c r="D32" s="230">
        <v>0</v>
      </c>
      <c r="E32" s="230">
        <v>0</v>
      </c>
      <c r="F32" s="230">
        <v>0</v>
      </c>
      <c r="G32" s="230">
        <v>0</v>
      </c>
      <c r="H32" s="230">
        <v>0</v>
      </c>
      <c r="I32" s="230">
        <v>0</v>
      </c>
      <c r="J32" s="230">
        <v>0</v>
      </c>
      <c r="K32" s="230">
        <v>0</v>
      </c>
      <c r="L32" s="230">
        <v>0</v>
      </c>
      <c r="M32" s="230">
        <v>0</v>
      </c>
      <c r="N32" s="230">
        <v>0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  <c r="T32" s="230">
        <v>0</v>
      </c>
      <c r="U32" s="230">
        <v>0</v>
      </c>
      <c r="V32" s="230">
        <v>0</v>
      </c>
      <c r="W32" s="230">
        <v>0</v>
      </c>
      <c r="X32" s="230">
        <v>0</v>
      </c>
      <c r="Y32" s="230">
        <v>0</v>
      </c>
      <c r="Z32" s="232">
        <v>0</v>
      </c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</row>
    <row r="33" spans="1:45" s="120" customFormat="1" ht="12.75" customHeight="1">
      <c r="A33" s="163" t="s">
        <v>74</v>
      </c>
      <c r="B33" s="230">
        <v>0</v>
      </c>
      <c r="C33" s="230">
        <v>0</v>
      </c>
      <c r="D33" s="230">
        <v>0</v>
      </c>
      <c r="E33" s="230">
        <v>0</v>
      </c>
      <c r="F33" s="230">
        <v>0</v>
      </c>
      <c r="G33" s="230">
        <v>0</v>
      </c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30">
        <v>0</v>
      </c>
      <c r="T33" s="230">
        <v>0</v>
      </c>
      <c r="U33" s="230">
        <v>0</v>
      </c>
      <c r="V33" s="230">
        <v>0</v>
      </c>
      <c r="W33" s="230">
        <v>0</v>
      </c>
      <c r="X33" s="230">
        <v>0</v>
      </c>
      <c r="Y33" s="230">
        <v>0</v>
      </c>
      <c r="Z33" s="232">
        <v>0</v>
      </c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</row>
    <row r="34" spans="1:45" s="272" customFormat="1" ht="12.75" customHeight="1">
      <c r="A34" s="247" t="s">
        <v>96</v>
      </c>
      <c r="B34" s="268">
        <v>358668.86174612242</v>
      </c>
      <c r="C34" s="268">
        <v>477357.24982130749</v>
      </c>
      <c r="D34" s="268">
        <v>355409.63854326657</v>
      </c>
      <c r="E34" s="268">
        <v>228120.6320147785</v>
      </c>
      <c r="F34" s="268">
        <v>202236.42190520582</v>
      </c>
      <c r="G34" s="268">
        <v>548487.40163569793</v>
      </c>
      <c r="H34" s="268">
        <v>357720.60935973714</v>
      </c>
      <c r="I34" s="268">
        <v>461692.31895356311</v>
      </c>
      <c r="J34" s="268">
        <v>484827.81217733864</v>
      </c>
      <c r="K34" s="268">
        <v>447004.23982595094</v>
      </c>
      <c r="L34" s="268">
        <v>361919.60532516398</v>
      </c>
      <c r="M34" s="268">
        <v>199970.49839187585</v>
      </c>
      <c r="N34" s="268">
        <v>370361.84884287464</v>
      </c>
      <c r="O34" s="268">
        <v>291412.00497066521</v>
      </c>
      <c r="P34" s="268">
        <v>258534.87764520431</v>
      </c>
      <c r="Q34" s="268">
        <v>232543.46685138345</v>
      </c>
      <c r="R34" s="268">
        <v>217411.12471820129</v>
      </c>
      <c r="S34" s="268">
        <v>217804.60631682372</v>
      </c>
      <c r="T34" s="268">
        <v>247937.26812741015</v>
      </c>
      <c r="U34" s="268">
        <v>231797.81981319113</v>
      </c>
      <c r="V34" s="268">
        <v>223042.3867388611</v>
      </c>
      <c r="W34" s="268">
        <v>195816.97627523771</v>
      </c>
      <c r="X34" s="268">
        <v>207296.26317344056</v>
      </c>
      <c r="Y34" s="268">
        <v>273525.02014131343</v>
      </c>
      <c r="Z34" s="269">
        <v>280049.23941805214</v>
      </c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</row>
    <row r="35" spans="1:45" s="120" customFormat="1" ht="12.75" customHeight="1">
      <c r="A35" s="158" t="s">
        <v>95</v>
      </c>
      <c r="B35" s="230">
        <v>308110.61064854998</v>
      </c>
      <c r="C35" s="230">
        <v>420308.79872373503</v>
      </c>
      <c r="D35" s="230">
        <v>285222.78744569415</v>
      </c>
      <c r="E35" s="230">
        <v>146914.76232720606</v>
      </c>
      <c r="F35" s="230">
        <v>196433.27797763332</v>
      </c>
      <c r="G35" s="230">
        <v>542684.2577081254</v>
      </c>
      <c r="H35" s="230">
        <v>351917.46543216467</v>
      </c>
      <c r="I35" s="230">
        <v>455889.17502599064</v>
      </c>
      <c r="J35" s="230">
        <v>478824.66824976617</v>
      </c>
      <c r="K35" s="230">
        <v>436663.23589837842</v>
      </c>
      <c r="L35" s="230">
        <v>351877.16439759149</v>
      </c>
      <c r="M35" s="230">
        <v>189983.77746430336</v>
      </c>
      <c r="N35" s="230">
        <v>364638.69791530212</v>
      </c>
      <c r="O35" s="230">
        <v>285571.84926309274</v>
      </c>
      <c r="P35" s="230">
        <v>251247.78715763259</v>
      </c>
      <c r="Q35" s="230">
        <v>223151.79331381171</v>
      </c>
      <c r="R35" s="230">
        <v>208019.45118062955</v>
      </c>
      <c r="S35" s="230">
        <v>208292.77109925199</v>
      </c>
      <c r="T35" s="230">
        <v>244046.45047689849</v>
      </c>
      <c r="U35" s="230">
        <v>227750.79216223399</v>
      </c>
      <c r="V35" s="230">
        <v>212901.56297790393</v>
      </c>
      <c r="W35" s="230">
        <v>185676.15251428055</v>
      </c>
      <c r="X35" s="230">
        <v>197155.43941248339</v>
      </c>
      <c r="Y35" s="230">
        <v>251515.70664702301</v>
      </c>
      <c r="Z35" s="232">
        <v>258788.88661709498</v>
      </c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</row>
    <row r="36" spans="1:45" s="120" customFormat="1" ht="12.75" customHeight="1">
      <c r="A36" s="169" t="s">
        <v>79</v>
      </c>
      <c r="B36" s="230">
        <v>0</v>
      </c>
      <c r="C36" s="230">
        <v>0</v>
      </c>
      <c r="D36" s="230">
        <v>0</v>
      </c>
      <c r="E36" s="230">
        <v>0</v>
      </c>
      <c r="F36" s="230">
        <v>0</v>
      </c>
      <c r="G36" s="230">
        <v>0</v>
      </c>
      <c r="H36" s="230">
        <v>0</v>
      </c>
      <c r="I36" s="230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v>0</v>
      </c>
      <c r="O36" s="230">
        <v>0</v>
      </c>
      <c r="P36" s="230">
        <v>0</v>
      </c>
      <c r="Q36" s="230">
        <v>0</v>
      </c>
      <c r="R36" s="230">
        <v>0</v>
      </c>
      <c r="S36" s="230">
        <v>0</v>
      </c>
      <c r="T36" s="230">
        <v>0</v>
      </c>
      <c r="U36" s="230">
        <v>0</v>
      </c>
      <c r="V36" s="230">
        <v>0</v>
      </c>
      <c r="W36" s="230">
        <v>0</v>
      </c>
      <c r="X36" s="230">
        <v>0</v>
      </c>
      <c r="Y36" s="230">
        <v>0</v>
      </c>
      <c r="Z36" s="232">
        <v>0</v>
      </c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</row>
    <row r="37" spans="1:45" s="120" customFormat="1" ht="12.75" customHeight="1">
      <c r="A37" s="169" t="s">
        <v>80</v>
      </c>
      <c r="B37" s="230">
        <v>0</v>
      </c>
      <c r="C37" s="230">
        <v>0</v>
      </c>
      <c r="D37" s="230">
        <v>0</v>
      </c>
      <c r="E37" s="230">
        <v>0</v>
      </c>
      <c r="F37" s="230">
        <v>0</v>
      </c>
      <c r="G37" s="230">
        <v>0</v>
      </c>
      <c r="H37" s="230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230">
        <v>0</v>
      </c>
      <c r="U37" s="230">
        <v>0</v>
      </c>
      <c r="V37" s="230">
        <v>0</v>
      </c>
      <c r="W37" s="230">
        <v>0</v>
      </c>
      <c r="X37" s="230">
        <v>0</v>
      </c>
      <c r="Y37" s="230">
        <v>0</v>
      </c>
      <c r="Z37" s="232">
        <v>0</v>
      </c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</row>
    <row r="38" spans="1:45" s="120" customFormat="1" ht="12.75" customHeight="1">
      <c r="A38" s="169" t="s">
        <v>81</v>
      </c>
      <c r="B38" s="230">
        <v>3.22812036897021</v>
      </c>
      <c r="C38" s="230">
        <v>3.4353917804560479</v>
      </c>
      <c r="D38" s="230">
        <v>3.5127411107147108</v>
      </c>
      <c r="E38" s="230">
        <v>3.3328041972783273</v>
      </c>
      <c r="F38" s="230">
        <v>3.1877326260707504</v>
      </c>
      <c r="G38" s="230">
        <v>3.2571631786472555</v>
      </c>
      <c r="H38" s="230">
        <v>3.0669652742078481</v>
      </c>
      <c r="I38" s="230">
        <v>3.1552879588660923</v>
      </c>
      <c r="J38" s="230">
        <v>3.1552879588660923</v>
      </c>
      <c r="K38" s="230">
        <v>3.1552879588660923</v>
      </c>
      <c r="L38" s="230">
        <v>-3.3416470606456361E-2</v>
      </c>
      <c r="M38" s="230">
        <v>1523.1885169396628</v>
      </c>
      <c r="N38" s="230">
        <v>2630.2049518565809</v>
      </c>
      <c r="O38" s="230">
        <v>2458.3353801061885</v>
      </c>
      <c r="P38" s="230">
        <v>2520.4970247783535</v>
      </c>
      <c r="Q38" s="230">
        <v>2501.989959739637</v>
      </c>
      <c r="R38" s="230">
        <v>2446.8980684943917</v>
      </c>
      <c r="S38" s="230">
        <v>2964.2265835293933</v>
      </c>
      <c r="T38" s="230">
        <v>3004.8165835293939</v>
      </c>
      <c r="U38" s="230">
        <v>2943.1882777861097</v>
      </c>
      <c r="V38" s="230">
        <v>2944.8065835293933</v>
      </c>
      <c r="W38" s="230">
        <v>3544.4830688024426</v>
      </c>
      <c r="X38" s="230">
        <v>3645.6412056370732</v>
      </c>
      <c r="Y38" s="230">
        <v>3092.3665835293937</v>
      </c>
      <c r="Z38" s="232">
        <v>2859.924067170723</v>
      </c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</row>
    <row r="39" spans="1:45" s="120" customFormat="1" ht="12.75" customHeight="1">
      <c r="A39" s="169" t="s">
        <v>82</v>
      </c>
      <c r="B39" s="230">
        <v>0</v>
      </c>
      <c r="C39" s="230">
        <v>0</v>
      </c>
      <c r="D39" s="230">
        <v>0</v>
      </c>
      <c r="E39" s="230">
        <v>0</v>
      </c>
      <c r="F39" s="230">
        <v>0</v>
      </c>
      <c r="G39" s="230">
        <v>0</v>
      </c>
      <c r="H39" s="230">
        <v>0</v>
      </c>
      <c r="I39" s="230">
        <v>0</v>
      </c>
      <c r="J39" s="230">
        <v>0</v>
      </c>
      <c r="K39" s="230">
        <v>0</v>
      </c>
      <c r="L39" s="230">
        <v>0</v>
      </c>
      <c r="M39" s="230">
        <v>0</v>
      </c>
      <c r="N39" s="230">
        <v>0</v>
      </c>
      <c r="O39" s="230">
        <v>-3.3416470606456361E-2</v>
      </c>
      <c r="P39" s="230">
        <v>0</v>
      </c>
      <c r="Q39" s="230">
        <v>0</v>
      </c>
      <c r="R39" s="230">
        <v>0</v>
      </c>
      <c r="S39" s="230">
        <v>0</v>
      </c>
      <c r="T39" s="230">
        <v>0</v>
      </c>
      <c r="U39" s="230">
        <v>0</v>
      </c>
      <c r="V39" s="230">
        <v>0</v>
      </c>
      <c r="W39" s="230">
        <v>0</v>
      </c>
      <c r="X39" s="230">
        <v>0</v>
      </c>
      <c r="Y39" s="230">
        <v>0</v>
      </c>
      <c r="Z39" s="232">
        <v>0</v>
      </c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</row>
    <row r="40" spans="1:45" s="120" customFormat="1" ht="12.75" customHeight="1">
      <c r="A40" s="169" t="s">
        <v>83</v>
      </c>
      <c r="B40" s="230">
        <v>308107.38252818101</v>
      </c>
      <c r="C40" s="230">
        <v>420305.36333195458</v>
      </c>
      <c r="D40" s="230">
        <v>285219.27470458345</v>
      </c>
      <c r="E40" s="230">
        <v>146911.42952300879</v>
      </c>
      <c r="F40" s="230">
        <v>196430.09024500725</v>
      </c>
      <c r="G40" s="230">
        <v>542681.00054494676</v>
      </c>
      <c r="H40" s="230">
        <v>351914.39846689044</v>
      </c>
      <c r="I40" s="230">
        <v>455886.01973803178</v>
      </c>
      <c r="J40" s="230">
        <v>478821.51296180731</v>
      </c>
      <c r="K40" s="230">
        <v>436660.08061041957</v>
      </c>
      <c r="L40" s="230">
        <v>351877.19781406212</v>
      </c>
      <c r="M40" s="230">
        <v>188460.58894736369</v>
      </c>
      <c r="N40" s="230">
        <v>362008.49296344555</v>
      </c>
      <c r="O40" s="230">
        <v>2232.7776992662157</v>
      </c>
      <c r="P40" s="230">
        <v>248727.29013285422</v>
      </c>
      <c r="Q40" s="230">
        <v>220649.80335407206</v>
      </c>
      <c r="R40" s="230">
        <v>205572.55311213515</v>
      </c>
      <c r="S40" s="230">
        <v>205328.54451572261</v>
      </c>
      <c r="T40" s="230">
        <v>241041.63389336909</v>
      </c>
      <c r="U40" s="230">
        <v>224807.60388444789</v>
      </c>
      <c r="V40" s="230">
        <v>209956.75639437453</v>
      </c>
      <c r="W40" s="230">
        <v>182131.6694454781</v>
      </c>
      <c r="X40" s="230">
        <v>193509.79820684632</v>
      </c>
      <c r="Y40" s="230">
        <v>248423.34006349361</v>
      </c>
      <c r="Z40" s="232">
        <v>255928.96254992427</v>
      </c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</row>
    <row r="41" spans="1:45" s="120" customFormat="1" ht="12.75" customHeight="1">
      <c r="A41" s="178" t="s">
        <v>84</v>
      </c>
      <c r="B41" s="230">
        <v>3711.8246008130518</v>
      </c>
      <c r="C41" s="230">
        <v>18138.628260676149</v>
      </c>
      <c r="D41" s="230">
        <v>20908.785649840458</v>
      </c>
      <c r="E41" s="230">
        <v>22839.589411648842</v>
      </c>
      <c r="F41" s="230">
        <v>31929.638437817281</v>
      </c>
      <c r="G41" s="230">
        <v>35045.889925797572</v>
      </c>
      <c r="H41" s="230">
        <v>50090.142483525444</v>
      </c>
      <c r="I41" s="230">
        <v>72140.340179072547</v>
      </c>
      <c r="J41" s="230">
        <v>76979.447302189918</v>
      </c>
      <c r="K41" s="230">
        <v>77414.79188833735</v>
      </c>
      <c r="L41" s="230">
        <v>81041.153661803779</v>
      </c>
      <c r="M41" s="230">
        <v>80465.40137683152</v>
      </c>
      <c r="N41" s="230">
        <v>91541.142326256318</v>
      </c>
      <c r="O41" s="230">
        <v>22.351097310579284</v>
      </c>
      <c r="P41" s="230">
        <v>104736.19081750594</v>
      </c>
      <c r="Q41" s="230">
        <v>106546.02619894402</v>
      </c>
      <c r="R41" s="230">
        <v>129302.09307169831</v>
      </c>
      <c r="S41" s="230">
        <v>136894.09407021396</v>
      </c>
      <c r="T41" s="230">
        <v>158466.12142525951</v>
      </c>
      <c r="U41" s="230">
        <v>163262.12631956761</v>
      </c>
      <c r="V41" s="230">
        <v>163240.30773232121</v>
      </c>
      <c r="W41" s="230">
        <v>165695.41214282793</v>
      </c>
      <c r="X41" s="230">
        <v>165931.25793389496</v>
      </c>
      <c r="Y41" s="230">
        <v>165677.2228091424</v>
      </c>
      <c r="Z41" s="232">
        <v>164763.35943794568</v>
      </c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</row>
    <row r="42" spans="1:45" s="120" customFormat="1" ht="12.75" customHeight="1">
      <c r="A42" s="178" t="s">
        <v>85</v>
      </c>
      <c r="B42" s="230">
        <v>304395.55792736798</v>
      </c>
      <c r="C42" s="230">
        <v>402166.73507127841</v>
      </c>
      <c r="D42" s="230">
        <v>264310.48905474303</v>
      </c>
      <c r="E42" s="230">
        <v>124071.84011135994</v>
      </c>
      <c r="F42" s="230">
        <v>164500.45180718997</v>
      </c>
      <c r="G42" s="230">
        <v>507635.11061914917</v>
      </c>
      <c r="H42" s="230">
        <v>301824.255983365</v>
      </c>
      <c r="I42" s="230">
        <v>383745.67955895927</v>
      </c>
      <c r="J42" s="230">
        <v>401842.06565961742</v>
      </c>
      <c r="K42" s="230">
        <v>359245.28872208222</v>
      </c>
      <c r="L42" s="230">
        <v>270836.04415225837</v>
      </c>
      <c r="M42" s="230">
        <v>107995.18757053217</v>
      </c>
      <c r="N42" s="230">
        <v>270467.35063718923</v>
      </c>
      <c r="O42" s="230">
        <v>0</v>
      </c>
      <c r="P42" s="230">
        <v>143991.09931534829</v>
      </c>
      <c r="Q42" s="230">
        <v>114103.77715512805</v>
      </c>
      <c r="R42" s="230">
        <v>76270.460040436825</v>
      </c>
      <c r="S42" s="230">
        <v>68434.450445508643</v>
      </c>
      <c r="T42" s="230">
        <v>82575.512468109577</v>
      </c>
      <c r="U42" s="230">
        <v>61545.47756488029</v>
      </c>
      <c r="V42" s="230">
        <v>46716.448662053313</v>
      </c>
      <c r="W42" s="230">
        <v>16436.257302650167</v>
      </c>
      <c r="X42" s="230">
        <v>27578.54027295137</v>
      </c>
      <c r="Y42" s="230">
        <v>82746.117254351208</v>
      </c>
      <c r="Z42" s="232">
        <v>91165.603111978577</v>
      </c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</row>
    <row r="43" spans="1:45" s="120" customFormat="1" ht="12.75" customHeight="1">
      <c r="A43" s="179" t="s">
        <v>86</v>
      </c>
      <c r="B43" s="230">
        <v>0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30">
        <v>0</v>
      </c>
      <c r="I43" s="230">
        <v>0</v>
      </c>
      <c r="J43" s="230">
        <v>0</v>
      </c>
      <c r="K43" s="230">
        <v>0</v>
      </c>
      <c r="L43" s="230">
        <v>0</v>
      </c>
      <c r="M43" s="230">
        <v>0</v>
      </c>
      <c r="N43" s="230">
        <v>0</v>
      </c>
      <c r="O43" s="230">
        <v>283113.51388298656</v>
      </c>
      <c r="P43" s="230">
        <v>0</v>
      </c>
      <c r="Q43" s="230">
        <v>0</v>
      </c>
      <c r="R43" s="230">
        <v>0</v>
      </c>
      <c r="S43" s="230">
        <v>0</v>
      </c>
      <c r="T43" s="230">
        <v>0</v>
      </c>
      <c r="U43" s="230">
        <v>0</v>
      </c>
      <c r="V43" s="230">
        <v>0</v>
      </c>
      <c r="W43" s="230">
        <v>0</v>
      </c>
      <c r="X43" s="230">
        <v>0</v>
      </c>
      <c r="Y43" s="230">
        <v>0</v>
      </c>
      <c r="Z43" s="232">
        <v>0</v>
      </c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</row>
    <row r="44" spans="1:45" s="120" customFormat="1" ht="12.75" customHeight="1">
      <c r="A44" s="179" t="s">
        <v>87</v>
      </c>
      <c r="B44" s="230">
        <v>0</v>
      </c>
      <c r="C44" s="230">
        <v>0</v>
      </c>
      <c r="D44" s="230">
        <v>0</v>
      </c>
      <c r="E44" s="230">
        <v>0</v>
      </c>
      <c r="F44" s="230">
        <v>0</v>
      </c>
      <c r="G44" s="230">
        <v>0</v>
      </c>
      <c r="H44" s="230">
        <v>0</v>
      </c>
      <c r="I44" s="230">
        <v>0</v>
      </c>
      <c r="J44" s="230">
        <v>0</v>
      </c>
      <c r="K44" s="230">
        <v>0</v>
      </c>
      <c r="L44" s="230">
        <v>0</v>
      </c>
      <c r="M44" s="230">
        <v>0</v>
      </c>
      <c r="N44" s="230">
        <v>0</v>
      </c>
      <c r="O44" s="230">
        <v>97223.46864365584</v>
      </c>
      <c r="P44" s="230">
        <v>0</v>
      </c>
      <c r="Q44" s="230">
        <v>0</v>
      </c>
      <c r="R44" s="230">
        <v>0</v>
      </c>
      <c r="S44" s="230">
        <v>0</v>
      </c>
      <c r="T44" s="230">
        <v>0</v>
      </c>
      <c r="U44" s="230">
        <v>0</v>
      </c>
      <c r="V44" s="230">
        <v>0</v>
      </c>
      <c r="W44" s="230">
        <v>0</v>
      </c>
      <c r="X44" s="230">
        <v>0</v>
      </c>
      <c r="Y44" s="230">
        <v>0</v>
      </c>
      <c r="Z44" s="232">
        <v>0</v>
      </c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</row>
    <row r="45" spans="1:45" s="120" customFormat="1" ht="12.75" customHeight="1">
      <c r="A45" s="179" t="s">
        <v>88</v>
      </c>
      <c r="B45" s="230">
        <v>0</v>
      </c>
      <c r="C45" s="230">
        <v>0</v>
      </c>
      <c r="D45" s="230">
        <v>0</v>
      </c>
      <c r="E45" s="230">
        <v>0</v>
      </c>
      <c r="F45" s="230">
        <v>0</v>
      </c>
      <c r="G45" s="230">
        <v>0</v>
      </c>
      <c r="H45" s="230">
        <v>0</v>
      </c>
      <c r="I45" s="230">
        <v>0</v>
      </c>
      <c r="J45" s="230">
        <v>0</v>
      </c>
      <c r="K45" s="230">
        <v>0</v>
      </c>
      <c r="L45" s="230">
        <v>0</v>
      </c>
      <c r="M45" s="230">
        <v>0</v>
      </c>
      <c r="N45" s="230">
        <v>0</v>
      </c>
      <c r="O45" s="230">
        <v>1764.1649008130519</v>
      </c>
      <c r="P45" s="230">
        <v>0</v>
      </c>
      <c r="Q45" s="230">
        <v>0</v>
      </c>
      <c r="R45" s="230">
        <v>0</v>
      </c>
      <c r="S45" s="230">
        <v>0</v>
      </c>
      <c r="T45" s="230">
        <v>0</v>
      </c>
      <c r="U45" s="230">
        <v>0</v>
      </c>
      <c r="V45" s="230">
        <v>0</v>
      </c>
      <c r="W45" s="230">
        <v>0</v>
      </c>
      <c r="X45" s="230">
        <v>0</v>
      </c>
      <c r="Y45" s="230">
        <v>0</v>
      </c>
      <c r="Z45" s="232">
        <v>0</v>
      </c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</row>
    <row r="46" spans="1:45" s="120" customFormat="1" ht="12.75" customHeight="1">
      <c r="A46" s="179" t="s">
        <v>89</v>
      </c>
      <c r="B46" s="230">
        <v>0</v>
      </c>
      <c r="C46" s="230">
        <v>0</v>
      </c>
      <c r="D46" s="230">
        <v>0</v>
      </c>
      <c r="E46" s="230">
        <v>0</v>
      </c>
      <c r="F46" s="230">
        <v>0</v>
      </c>
      <c r="G46" s="230">
        <v>0</v>
      </c>
      <c r="H46" s="230">
        <v>0</v>
      </c>
      <c r="I46" s="230">
        <v>0</v>
      </c>
      <c r="J46" s="230">
        <v>0</v>
      </c>
      <c r="K46" s="230">
        <v>0</v>
      </c>
      <c r="L46" s="230">
        <v>0</v>
      </c>
      <c r="M46" s="230">
        <v>0</v>
      </c>
      <c r="N46" s="230">
        <v>0</v>
      </c>
      <c r="O46" s="230">
        <v>968.28560228615697</v>
      </c>
      <c r="P46" s="230">
        <v>0</v>
      </c>
      <c r="Q46" s="230">
        <v>0</v>
      </c>
      <c r="R46" s="230">
        <v>0</v>
      </c>
      <c r="S46" s="230">
        <v>0</v>
      </c>
      <c r="T46" s="230">
        <v>0</v>
      </c>
      <c r="U46" s="230">
        <v>0</v>
      </c>
      <c r="V46" s="230">
        <v>0</v>
      </c>
      <c r="W46" s="230">
        <v>0</v>
      </c>
      <c r="X46" s="230">
        <v>0</v>
      </c>
      <c r="Y46" s="230">
        <v>0</v>
      </c>
      <c r="Z46" s="232">
        <v>0</v>
      </c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</row>
    <row r="47" spans="1:45" s="120" customFormat="1" ht="12.75" customHeight="1">
      <c r="A47" s="179" t="s">
        <v>90</v>
      </c>
      <c r="B47" s="230">
        <v>0</v>
      </c>
      <c r="C47" s="230">
        <v>0</v>
      </c>
      <c r="D47" s="230">
        <v>0</v>
      </c>
      <c r="E47" s="230">
        <v>0</v>
      </c>
      <c r="F47" s="230">
        <v>0</v>
      </c>
      <c r="G47" s="230">
        <v>0</v>
      </c>
      <c r="H47" s="230">
        <v>0</v>
      </c>
      <c r="I47" s="230">
        <v>0</v>
      </c>
      <c r="J47" s="230">
        <v>0</v>
      </c>
      <c r="K47" s="230">
        <v>0</v>
      </c>
      <c r="L47" s="230">
        <v>0</v>
      </c>
      <c r="M47" s="230">
        <v>0</v>
      </c>
      <c r="N47" s="230">
        <v>0</v>
      </c>
      <c r="O47" s="230">
        <v>3406.2899999999995</v>
      </c>
      <c r="P47" s="230">
        <v>0</v>
      </c>
      <c r="Q47" s="230">
        <v>0</v>
      </c>
      <c r="R47" s="230">
        <v>0</v>
      </c>
      <c r="S47" s="230">
        <v>0</v>
      </c>
      <c r="T47" s="230">
        <v>0</v>
      </c>
      <c r="U47" s="230">
        <v>0</v>
      </c>
      <c r="V47" s="230">
        <v>0</v>
      </c>
      <c r="W47" s="230">
        <v>0</v>
      </c>
      <c r="X47" s="230">
        <v>0</v>
      </c>
      <c r="Y47" s="230">
        <v>0</v>
      </c>
      <c r="Z47" s="232">
        <v>0</v>
      </c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</row>
    <row r="48" spans="1:45" s="120" customFormat="1" ht="12.75" customHeight="1">
      <c r="A48" s="158" t="s">
        <v>97</v>
      </c>
      <c r="B48" s="230">
        <v>50558.251097572422</v>
      </c>
      <c r="C48" s="230">
        <v>57048.451097572426</v>
      </c>
      <c r="D48" s="230">
        <v>70186.851097572435</v>
      </c>
      <c r="E48" s="230">
        <v>81205.869687572442</v>
      </c>
      <c r="F48" s="230">
        <v>5803.1439275724961</v>
      </c>
      <c r="G48" s="230">
        <v>5803.1439275724961</v>
      </c>
      <c r="H48" s="230">
        <v>5803.1439275724961</v>
      </c>
      <c r="I48" s="230">
        <v>5803.1439275724961</v>
      </c>
      <c r="J48" s="230">
        <v>6003.1439275724961</v>
      </c>
      <c r="K48" s="230">
        <v>10341.003927572496</v>
      </c>
      <c r="L48" s="230">
        <v>10042.440927572496</v>
      </c>
      <c r="M48" s="230">
        <v>9986.7209275724963</v>
      </c>
      <c r="N48" s="230">
        <v>5723.1509275724957</v>
      </c>
      <c r="O48" s="230">
        <v>5840.1557075724959</v>
      </c>
      <c r="P48" s="230">
        <v>7287.090487571726</v>
      </c>
      <c r="Q48" s="230">
        <v>9391.6735375717271</v>
      </c>
      <c r="R48" s="230">
        <v>9391.6735375717271</v>
      </c>
      <c r="S48" s="230">
        <v>9511.8352175717264</v>
      </c>
      <c r="T48" s="230">
        <v>3890.817650511653</v>
      </c>
      <c r="U48" s="230">
        <v>4047.0276509571527</v>
      </c>
      <c r="V48" s="230">
        <v>10140.823760957153</v>
      </c>
      <c r="W48" s="230">
        <v>10140.823760957153</v>
      </c>
      <c r="X48" s="230">
        <v>10140.823760957153</v>
      </c>
      <c r="Y48" s="230">
        <v>22009.313494290454</v>
      </c>
      <c r="Z48" s="232">
        <v>21260.352800957149</v>
      </c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</row>
    <row r="49" spans="1:45" s="120" customFormat="1" ht="12.75" customHeight="1">
      <c r="A49" s="179" t="s">
        <v>79</v>
      </c>
      <c r="B49" s="230">
        <v>0</v>
      </c>
      <c r="C49" s="230">
        <v>0</v>
      </c>
      <c r="D49" s="230">
        <v>0</v>
      </c>
      <c r="E49" s="230">
        <v>0</v>
      </c>
      <c r="F49" s="230">
        <v>0</v>
      </c>
      <c r="G49" s="230">
        <v>0</v>
      </c>
      <c r="H49" s="230">
        <v>0</v>
      </c>
      <c r="I49" s="230">
        <v>0</v>
      </c>
      <c r="J49" s="230">
        <v>0</v>
      </c>
      <c r="K49" s="230">
        <v>0</v>
      </c>
      <c r="L49" s="230">
        <v>0</v>
      </c>
      <c r="M49" s="230">
        <v>0</v>
      </c>
      <c r="N49" s="230">
        <v>0</v>
      </c>
      <c r="O49" s="230">
        <v>0</v>
      </c>
      <c r="P49" s="230">
        <v>0</v>
      </c>
      <c r="Q49" s="230">
        <v>0</v>
      </c>
      <c r="R49" s="230">
        <v>0</v>
      </c>
      <c r="S49" s="230">
        <v>0</v>
      </c>
      <c r="T49" s="230">
        <v>0</v>
      </c>
      <c r="U49" s="230">
        <v>0</v>
      </c>
      <c r="V49" s="230">
        <v>0</v>
      </c>
      <c r="W49" s="230">
        <v>0</v>
      </c>
      <c r="X49" s="230">
        <v>0</v>
      </c>
      <c r="Y49" s="230">
        <v>0</v>
      </c>
      <c r="Z49" s="232">
        <v>0</v>
      </c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</row>
    <row r="50" spans="1:45" s="120" customFormat="1" ht="12.75" customHeight="1">
      <c r="A50" s="179" t="s">
        <v>91</v>
      </c>
      <c r="B50" s="230">
        <v>0</v>
      </c>
      <c r="C50" s="230">
        <v>0</v>
      </c>
      <c r="D50" s="230">
        <v>0</v>
      </c>
      <c r="E50" s="230">
        <v>0</v>
      </c>
      <c r="F50" s="230">
        <v>0</v>
      </c>
      <c r="G50" s="230">
        <v>0</v>
      </c>
      <c r="H50" s="230">
        <v>0</v>
      </c>
      <c r="I50" s="230">
        <v>0</v>
      </c>
      <c r="J50" s="230">
        <v>0</v>
      </c>
      <c r="K50" s="230">
        <v>0</v>
      </c>
      <c r="L50" s="230">
        <v>0</v>
      </c>
      <c r="M50" s="230">
        <v>0</v>
      </c>
      <c r="N50" s="230">
        <v>0</v>
      </c>
      <c r="O50" s="230">
        <v>0</v>
      </c>
      <c r="P50" s="230">
        <v>0</v>
      </c>
      <c r="Q50" s="230">
        <v>0</v>
      </c>
      <c r="R50" s="230">
        <v>0</v>
      </c>
      <c r="S50" s="230">
        <v>0</v>
      </c>
      <c r="T50" s="230">
        <v>0</v>
      </c>
      <c r="U50" s="230">
        <v>0</v>
      </c>
      <c r="V50" s="230">
        <v>0</v>
      </c>
      <c r="W50" s="230">
        <v>0</v>
      </c>
      <c r="X50" s="230">
        <v>0</v>
      </c>
      <c r="Y50" s="230">
        <v>0</v>
      </c>
      <c r="Z50" s="232">
        <v>0</v>
      </c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</row>
    <row r="51" spans="1:45" s="120" customFormat="1" ht="12.75" customHeight="1">
      <c r="A51" s="179" t="s">
        <v>92</v>
      </c>
      <c r="B51" s="230">
        <v>0</v>
      </c>
      <c r="C51" s="230">
        <v>0</v>
      </c>
      <c r="D51" s="230">
        <v>0</v>
      </c>
      <c r="E51" s="230">
        <v>0</v>
      </c>
      <c r="F51" s="230">
        <v>0</v>
      </c>
      <c r="G51" s="230">
        <v>0</v>
      </c>
      <c r="H51" s="230">
        <v>0</v>
      </c>
      <c r="I51" s="230">
        <v>0</v>
      </c>
      <c r="J51" s="230">
        <v>0</v>
      </c>
      <c r="K51" s="230">
        <v>0</v>
      </c>
      <c r="L51" s="230">
        <v>0</v>
      </c>
      <c r="M51" s="230">
        <v>0</v>
      </c>
      <c r="N51" s="230">
        <v>0</v>
      </c>
      <c r="O51" s="230">
        <v>0</v>
      </c>
      <c r="P51" s="230">
        <v>0</v>
      </c>
      <c r="Q51" s="230">
        <v>0</v>
      </c>
      <c r="R51" s="230">
        <v>0</v>
      </c>
      <c r="S51" s="230">
        <v>0</v>
      </c>
      <c r="T51" s="230">
        <v>0</v>
      </c>
      <c r="U51" s="230">
        <v>0</v>
      </c>
      <c r="V51" s="230">
        <v>0</v>
      </c>
      <c r="W51" s="230">
        <v>0</v>
      </c>
      <c r="X51" s="230">
        <v>0</v>
      </c>
      <c r="Y51" s="230">
        <v>0</v>
      </c>
      <c r="Z51" s="232">
        <v>0</v>
      </c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</row>
    <row r="52" spans="1:45" s="120" customFormat="1" ht="12.75" customHeight="1">
      <c r="A52" s="179" t="s">
        <v>80</v>
      </c>
      <c r="B52" s="230">
        <v>0</v>
      </c>
      <c r="C52" s="230">
        <v>0</v>
      </c>
      <c r="D52" s="230">
        <v>0</v>
      </c>
      <c r="E52" s="230">
        <v>0</v>
      </c>
      <c r="F52" s="230">
        <v>0</v>
      </c>
      <c r="G52" s="230">
        <v>0</v>
      </c>
      <c r="H52" s="230">
        <v>0</v>
      </c>
      <c r="I52" s="230">
        <v>0</v>
      </c>
      <c r="J52" s="230">
        <v>0</v>
      </c>
      <c r="K52" s="230">
        <v>0</v>
      </c>
      <c r="L52" s="230">
        <v>0</v>
      </c>
      <c r="M52" s="230">
        <v>0</v>
      </c>
      <c r="N52" s="230">
        <v>0</v>
      </c>
      <c r="O52" s="230">
        <v>0</v>
      </c>
      <c r="P52" s="230">
        <v>0</v>
      </c>
      <c r="Q52" s="230">
        <v>0</v>
      </c>
      <c r="R52" s="230">
        <v>0</v>
      </c>
      <c r="S52" s="230">
        <v>0</v>
      </c>
      <c r="T52" s="230">
        <v>0</v>
      </c>
      <c r="U52" s="230">
        <v>0</v>
      </c>
      <c r="V52" s="230">
        <v>0</v>
      </c>
      <c r="W52" s="230">
        <v>0</v>
      </c>
      <c r="X52" s="230">
        <v>0</v>
      </c>
      <c r="Y52" s="230">
        <v>0</v>
      </c>
      <c r="Z52" s="232">
        <v>0</v>
      </c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</row>
    <row r="53" spans="1:45" s="120" customFormat="1" ht="12.75" customHeight="1">
      <c r="A53" s="179" t="s">
        <v>91</v>
      </c>
      <c r="B53" s="230">
        <v>0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230">
        <v>0</v>
      </c>
      <c r="I53" s="230">
        <v>0</v>
      </c>
      <c r="J53" s="230">
        <v>0</v>
      </c>
      <c r="K53" s="230">
        <v>0</v>
      </c>
      <c r="L53" s="230">
        <v>0</v>
      </c>
      <c r="M53" s="230">
        <v>0</v>
      </c>
      <c r="N53" s="230">
        <v>0</v>
      </c>
      <c r="O53" s="230">
        <v>0</v>
      </c>
      <c r="P53" s="230">
        <v>0</v>
      </c>
      <c r="Q53" s="230">
        <v>0</v>
      </c>
      <c r="R53" s="230">
        <v>0</v>
      </c>
      <c r="S53" s="230">
        <v>0</v>
      </c>
      <c r="T53" s="230">
        <v>0</v>
      </c>
      <c r="U53" s="230">
        <v>0</v>
      </c>
      <c r="V53" s="230">
        <v>0</v>
      </c>
      <c r="W53" s="230">
        <v>0</v>
      </c>
      <c r="X53" s="230">
        <v>0</v>
      </c>
      <c r="Y53" s="230">
        <v>0</v>
      </c>
      <c r="Z53" s="232">
        <v>0</v>
      </c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</row>
    <row r="54" spans="1:45" s="120" customFormat="1" ht="12.75" customHeight="1">
      <c r="A54" s="179" t="s">
        <v>92</v>
      </c>
      <c r="B54" s="230">
        <v>0</v>
      </c>
      <c r="C54" s="230">
        <v>0</v>
      </c>
      <c r="D54" s="230">
        <v>0</v>
      </c>
      <c r="E54" s="230">
        <v>0</v>
      </c>
      <c r="F54" s="230">
        <v>0</v>
      </c>
      <c r="G54" s="230">
        <v>0</v>
      </c>
      <c r="H54" s="230">
        <v>0</v>
      </c>
      <c r="I54" s="230">
        <v>0</v>
      </c>
      <c r="J54" s="230">
        <v>0</v>
      </c>
      <c r="K54" s="230">
        <v>0</v>
      </c>
      <c r="L54" s="230">
        <v>0</v>
      </c>
      <c r="M54" s="230">
        <v>0</v>
      </c>
      <c r="N54" s="230">
        <v>0</v>
      </c>
      <c r="O54" s="230">
        <v>0</v>
      </c>
      <c r="P54" s="230">
        <v>0</v>
      </c>
      <c r="Q54" s="230">
        <v>0</v>
      </c>
      <c r="R54" s="230">
        <v>0</v>
      </c>
      <c r="S54" s="230">
        <v>0</v>
      </c>
      <c r="T54" s="230">
        <v>0</v>
      </c>
      <c r="U54" s="230">
        <v>0</v>
      </c>
      <c r="V54" s="230">
        <v>0</v>
      </c>
      <c r="W54" s="230">
        <v>0</v>
      </c>
      <c r="X54" s="230">
        <v>0</v>
      </c>
      <c r="Y54" s="230">
        <v>0</v>
      </c>
      <c r="Z54" s="232">
        <v>0</v>
      </c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</row>
    <row r="55" spans="1:45" s="120" customFormat="1" ht="12.75" customHeight="1">
      <c r="A55" s="179" t="s">
        <v>81</v>
      </c>
      <c r="B55" s="230">
        <v>0</v>
      </c>
      <c r="C55" s="230">
        <v>0</v>
      </c>
      <c r="D55" s="230">
        <v>0</v>
      </c>
      <c r="E55" s="230">
        <v>0</v>
      </c>
      <c r="F55" s="230">
        <v>0</v>
      </c>
      <c r="G55" s="230">
        <v>0</v>
      </c>
      <c r="H55" s="230">
        <v>0</v>
      </c>
      <c r="I55" s="230">
        <v>0</v>
      </c>
      <c r="J55" s="230">
        <v>0</v>
      </c>
      <c r="K55" s="230">
        <v>4337.8599999999997</v>
      </c>
      <c r="L55" s="230">
        <v>4319.29</v>
      </c>
      <c r="M55" s="230">
        <v>4263.57</v>
      </c>
      <c r="N55" s="230">
        <v>0</v>
      </c>
      <c r="O55" s="230">
        <v>117.00478</v>
      </c>
      <c r="P55" s="230">
        <v>262.30477999999994</v>
      </c>
      <c r="Q55" s="230">
        <v>433.70137999999997</v>
      </c>
      <c r="R55" s="230">
        <v>433.70137999999997</v>
      </c>
      <c r="S55" s="230">
        <v>333.86305999999996</v>
      </c>
      <c r="T55" s="230">
        <v>333.86305999999996</v>
      </c>
      <c r="U55" s="230">
        <v>81.033060445499984</v>
      </c>
      <c r="V55" s="230">
        <v>5781.0330604455003</v>
      </c>
      <c r="W55" s="230">
        <v>5781.0330604455003</v>
      </c>
      <c r="X55" s="230">
        <v>5781.0330604455003</v>
      </c>
      <c r="Y55" s="230">
        <v>17649.5227937788</v>
      </c>
      <c r="Z55" s="232">
        <v>16900.562100445495</v>
      </c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</row>
    <row r="56" spans="1:45" s="120" customFormat="1" ht="12.75" customHeight="1">
      <c r="A56" s="179" t="s">
        <v>91</v>
      </c>
      <c r="B56" s="230">
        <v>0</v>
      </c>
      <c r="C56" s="230">
        <v>0</v>
      </c>
      <c r="D56" s="230">
        <v>0</v>
      </c>
      <c r="E56" s="230">
        <v>0</v>
      </c>
      <c r="F56" s="230">
        <v>0</v>
      </c>
      <c r="G56" s="230">
        <v>0</v>
      </c>
      <c r="H56" s="230">
        <v>0</v>
      </c>
      <c r="I56" s="230">
        <v>0</v>
      </c>
      <c r="J56" s="230">
        <v>0</v>
      </c>
      <c r="K56" s="230">
        <v>0</v>
      </c>
      <c r="L56" s="230">
        <v>0</v>
      </c>
      <c r="M56" s="230">
        <v>0</v>
      </c>
      <c r="N56" s="230">
        <v>0</v>
      </c>
      <c r="O56" s="230">
        <v>0</v>
      </c>
      <c r="P56" s="230">
        <v>0</v>
      </c>
      <c r="Q56" s="230">
        <v>0</v>
      </c>
      <c r="R56" s="230">
        <v>0</v>
      </c>
      <c r="S56" s="230">
        <v>0</v>
      </c>
      <c r="T56" s="230">
        <v>0</v>
      </c>
      <c r="U56" s="230">
        <v>0</v>
      </c>
      <c r="V56" s="230">
        <v>0</v>
      </c>
      <c r="W56" s="230">
        <v>0</v>
      </c>
      <c r="X56" s="230">
        <v>0</v>
      </c>
      <c r="Y56" s="230">
        <v>0</v>
      </c>
      <c r="Z56" s="232">
        <v>0</v>
      </c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</row>
    <row r="57" spans="1:45" s="94" customFormat="1" ht="12.75" customHeight="1">
      <c r="A57" s="179" t="s">
        <v>92</v>
      </c>
      <c r="B57" s="230">
        <v>0</v>
      </c>
      <c r="C57" s="230">
        <v>0</v>
      </c>
      <c r="D57" s="230">
        <v>0</v>
      </c>
      <c r="E57" s="230">
        <v>0</v>
      </c>
      <c r="F57" s="230">
        <v>0</v>
      </c>
      <c r="G57" s="230">
        <v>0</v>
      </c>
      <c r="H57" s="230">
        <v>0</v>
      </c>
      <c r="I57" s="230">
        <v>0</v>
      </c>
      <c r="J57" s="230">
        <v>0</v>
      </c>
      <c r="K57" s="230">
        <v>4337.8599999999997</v>
      </c>
      <c r="L57" s="230">
        <v>4319.29</v>
      </c>
      <c r="M57" s="230">
        <v>4263.57</v>
      </c>
      <c r="N57" s="230">
        <v>0</v>
      </c>
      <c r="O57" s="230">
        <v>117.00478</v>
      </c>
      <c r="P57" s="230">
        <v>262.30477999999994</v>
      </c>
      <c r="Q57" s="230">
        <v>433.70137999999997</v>
      </c>
      <c r="R57" s="230">
        <v>433.70137999999997</v>
      </c>
      <c r="S57" s="230">
        <v>333.86305999999996</v>
      </c>
      <c r="T57" s="230">
        <v>333.86305999999996</v>
      </c>
      <c r="U57" s="230">
        <v>81.033060445499984</v>
      </c>
      <c r="V57" s="230">
        <v>5781.0330604455003</v>
      </c>
      <c r="W57" s="230">
        <v>5781.0330604455003</v>
      </c>
      <c r="X57" s="230">
        <v>5781.0330604455003</v>
      </c>
      <c r="Y57" s="230">
        <v>17649.5227937788</v>
      </c>
      <c r="Z57" s="232">
        <v>16900.562100445495</v>
      </c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</row>
    <row r="58" spans="1:45" ht="12.75" customHeight="1">
      <c r="A58" s="179" t="s">
        <v>82</v>
      </c>
      <c r="B58" s="230">
        <v>0</v>
      </c>
      <c r="C58" s="230">
        <v>0</v>
      </c>
      <c r="D58" s="230">
        <v>0</v>
      </c>
      <c r="E58" s="230">
        <v>0</v>
      </c>
      <c r="F58" s="230">
        <v>0</v>
      </c>
      <c r="G58" s="230">
        <v>0</v>
      </c>
      <c r="H58" s="230">
        <v>0</v>
      </c>
      <c r="I58" s="230">
        <v>0</v>
      </c>
      <c r="J58" s="230">
        <v>0</v>
      </c>
      <c r="K58" s="230">
        <v>0</v>
      </c>
      <c r="L58" s="230">
        <v>0</v>
      </c>
      <c r="M58" s="230">
        <v>0</v>
      </c>
      <c r="N58" s="230">
        <v>0</v>
      </c>
      <c r="O58" s="230">
        <v>0</v>
      </c>
      <c r="P58" s="230">
        <v>0</v>
      </c>
      <c r="Q58" s="230">
        <v>0</v>
      </c>
      <c r="R58" s="230">
        <v>0</v>
      </c>
      <c r="S58" s="230">
        <v>0</v>
      </c>
      <c r="T58" s="230">
        <v>0</v>
      </c>
      <c r="U58" s="230">
        <v>0</v>
      </c>
      <c r="V58" s="230">
        <v>0</v>
      </c>
      <c r="W58" s="230">
        <v>0</v>
      </c>
      <c r="X58" s="230">
        <v>0</v>
      </c>
      <c r="Y58" s="230">
        <v>0</v>
      </c>
      <c r="Z58" s="232">
        <v>0</v>
      </c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</row>
    <row r="59" spans="1:45" ht="12.75" customHeight="1">
      <c r="A59" s="179" t="s">
        <v>91</v>
      </c>
      <c r="B59" s="230">
        <v>0</v>
      </c>
      <c r="C59" s="230">
        <v>0</v>
      </c>
      <c r="D59" s="230">
        <v>0</v>
      </c>
      <c r="E59" s="230">
        <v>0</v>
      </c>
      <c r="F59" s="230">
        <v>0</v>
      </c>
      <c r="G59" s="230">
        <v>0</v>
      </c>
      <c r="H59" s="230">
        <v>0</v>
      </c>
      <c r="I59" s="230">
        <v>0</v>
      </c>
      <c r="J59" s="230">
        <v>0</v>
      </c>
      <c r="K59" s="230">
        <v>0</v>
      </c>
      <c r="L59" s="230">
        <v>0</v>
      </c>
      <c r="M59" s="230">
        <v>0</v>
      </c>
      <c r="N59" s="230">
        <v>0</v>
      </c>
      <c r="O59" s="230">
        <v>0</v>
      </c>
      <c r="P59" s="230">
        <v>0</v>
      </c>
      <c r="Q59" s="230">
        <v>0</v>
      </c>
      <c r="R59" s="230">
        <v>0</v>
      </c>
      <c r="S59" s="230">
        <v>0</v>
      </c>
      <c r="T59" s="230">
        <v>0</v>
      </c>
      <c r="U59" s="230">
        <v>0</v>
      </c>
      <c r="V59" s="230">
        <v>0</v>
      </c>
      <c r="W59" s="230">
        <v>0</v>
      </c>
      <c r="X59" s="230">
        <v>0</v>
      </c>
      <c r="Y59" s="230">
        <v>0</v>
      </c>
      <c r="Z59" s="232">
        <v>0</v>
      </c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</row>
    <row r="60" spans="1:45" ht="12.75" customHeight="1">
      <c r="A60" s="179" t="s">
        <v>92</v>
      </c>
      <c r="B60" s="230">
        <v>0</v>
      </c>
      <c r="C60" s="230">
        <v>0</v>
      </c>
      <c r="D60" s="230">
        <v>0</v>
      </c>
      <c r="E60" s="230">
        <v>0</v>
      </c>
      <c r="F60" s="230">
        <v>0</v>
      </c>
      <c r="G60" s="230">
        <v>0</v>
      </c>
      <c r="H60" s="230">
        <v>0</v>
      </c>
      <c r="I60" s="230">
        <v>0</v>
      </c>
      <c r="J60" s="230">
        <v>0</v>
      </c>
      <c r="K60" s="230">
        <v>0</v>
      </c>
      <c r="L60" s="230">
        <v>0</v>
      </c>
      <c r="M60" s="230">
        <v>0</v>
      </c>
      <c r="N60" s="230">
        <v>0</v>
      </c>
      <c r="O60" s="230">
        <v>0</v>
      </c>
      <c r="P60" s="230">
        <v>0</v>
      </c>
      <c r="Q60" s="230">
        <v>0</v>
      </c>
      <c r="R60" s="230">
        <v>0</v>
      </c>
      <c r="S60" s="230">
        <v>0</v>
      </c>
      <c r="T60" s="230">
        <v>0</v>
      </c>
      <c r="U60" s="230">
        <v>0</v>
      </c>
      <c r="V60" s="230">
        <v>0</v>
      </c>
      <c r="W60" s="230">
        <v>0</v>
      </c>
      <c r="X60" s="230">
        <v>0</v>
      </c>
      <c r="Y60" s="230">
        <v>0</v>
      </c>
      <c r="Z60" s="232">
        <v>0</v>
      </c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</row>
    <row r="61" spans="1:45" ht="12.75" customHeight="1">
      <c r="A61" s="179" t="s">
        <v>83</v>
      </c>
      <c r="B61" s="230">
        <v>50558.251097572422</v>
      </c>
      <c r="C61" s="230">
        <v>57048.451097572426</v>
      </c>
      <c r="D61" s="230">
        <v>70186.851097572435</v>
      </c>
      <c r="E61" s="230">
        <v>81205.869687572442</v>
      </c>
      <c r="F61" s="230">
        <v>5803.1439275724961</v>
      </c>
      <c r="G61" s="230">
        <v>5803.1439275724961</v>
      </c>
      <c r="H61" s="230">
        <v>5803.1439275724961</v>
      </c>
      <c r="I61" s="230">
        <v>5803.1439275724961</v>
      </c>
      <c r="J61" s="230">
        <v>6003.1439275724961</v>
      </c>
      <c r="K61" s="230">
        <v>6003.1439275724961</v>
      </c>
      <c r="L61" s="230">
        <v>5723.1509275724957</v>
      </c>
      <c r="M61" s="230">
        <v>5723.1509275724957</v>
      </c>
      <c r="N61" s="230">
        <v>5723.1509275724957</v>
      </c>
      <c r="O61" s="230">
        <v>5723.1509275724957</v>
      </c>
      <c r="P61" s="230">
        <v>7024.7857075717257</v>
      </c>
      <c r="Q61" s="230">
        <v>8957.9721575717267</v>
      </c>
      <c r="R61" s="230">
        <v>8957.9721575717267</v>
      </c>
      <c r="S61" s="230">
        <v>9177.9721575717267</v>
      </c>
      <c r="T61" s="230">
        <v>3556.9545905116529</v>
      </c>
      <c r="U61" s="230">
        <v>3965.9945905116529</v>
      </c>
      <c r="V61" s="230">
        <v>4359.7907005116531</v>
      </c>
      <c r="W61" s="230">
        <v>4359.7907005116531</v>
      </c>
      <c r="X61" s="230">
        <v>4359.7907005116531</v>
      </c>
      <c r="Y61" s="230">
        <v>4359.7907005116531</v>
      </c>
      <c r="Z61" s="232">
        <v>4359.7907005116531</v>
      </c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</row>
    <row r="62" spans="1:45" s="94" customFormat="1" ht="12.75" customHeight="1">
      <c r="A62" s="179" t="s">
        <v>91</v>
      </c>
      <c r="B62" s="230">
        <v>5723.15809757242</v>
      </c>
      <c r="C62" s="230">
        <v>5723.15809757242</v>
      </c>
      <c r="D62" s="230">
        <v>5723.15809757242</v>
      </c>
      <c r="E62" s="230">
        <v>5723.15809757242</v>
      </c>
      <c r="F62" s="230">
        <v>5723.15809757242</v>
      </c>
      <c r="G62" s="230">
        <v>5723.15809757242</v>
      </c>
      <c r="H62" s="230">
        <v>5723.15809757242</v>
      </c>
      <c r="I62" s="230">
        <v>5723.15809757242</v>
      </c>
      <c r="J62" s="230">
        <v>5723.15809757242</v>
      </c>
      <c r="K62" s="230">
        <v>5723.15809757242</v>
      </c>
      <c r="L62" s="230">
        <v>5723.15809757242</v>
      </c>
      <c r="M62" s="230">
        <v>5723.15809757242</v>
      </c>
      <c r="N62" s="230">
        <v>5723.15809757242</v>
      </c>
      <c r="O62" s="230">
        <v>5723.15809757242</v>
      </c>
      <c r="P62" s="230">
        <v>5723.15809757242</v>
      </c>
      <c r="Q62" s="230">
        <v>5723.15809757242</v>
      </c>
      <c r="R62" s="230">
        <v>5723.15809757242</v>
      </c>
      <c r="S62" s="230">
        <v>5743.15809757242</v>
      </c>
      <c r="T62" s="230">
        <v>102.84000000000015</v>
      </c>
      <c r="U62" s="230">
        <v>211.88000000000014</v>
      </c>
      <c r="V62" s="230">
        <v>211.88000000000014</v>
      </c>
      <c r="W62" s="230">
        <v>211.88000000000014</v>
      </c>
      <c r="X62" s="230">
        <v>211.88000000000014</v>
      </c>
      <c r="Y62" s="230">
        <v>211.88000000000014</v>
      </c>
      <c r="Z62" s="232">
        <v>211.88000000000014</v>
      </c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</row>
    <row r="63" spans="1:45" s="94" customFormat="1" ht="12.75" customHeight="1">
      <c r="A63" s="179" t="s">
        <v>92</v>
      </c>
      <c r="B63" s="230">
        <v>44835.093000000001</v>
      </c>
      <c r="C63" s="230">
        <v>51325.293000000005</v>
      </c>
      <c r="D63" s="230">
        <v>64463.693000000014</v>
      </c>
      <c r="E63" s="230">
        <v>75482.711590000021</v>
      </c>
      <c r="F63" s="230">
        <v>79.985830000075623</v>
      </c>
      <c r="G63" s="230">
        <v>79.985830000075623</v>
      </c>
      <c r="H63" s="230">
        <v>79.985830000075623</v>
      </c>
      <c r="I63" s="230">
        <v>79.985830000075623</v>
      </c>
      <c r="J63" s="230">
        <v>279.98583000007562</v>
      </c>
      <c r="K63" s="230">
        <v>279.98583000007562</v>
      </c>
      <c r="L63" s="230">
        <v>-7.1699999243719503E-3</v>
      </c>
      <c r="M63" s="230">
        <v>-7.1699999243719503E-3</v>
      </c>
      <c r="N63" s="230">
        <v>-7.1699999243719503E-3</v>
      </c>
      <c r="O63" s="230">
        <v>-7.1699999243719503E-3</v>
      </c>
      <c r="P63" s="230">
        <v>1301.6276099993056</v>
      </c>
      <c r="Q63" s="230">
        <v>3234.8140599993058</v>
      </c>
      <c r="R63" s="230">
        <v>3234.8140599993058</v>
      </c>
      <c r="S63" s="230">
        <v>3434.8140599993058</v>
      </c>
      <c r="T63" s="230">
        <v>3454.1145905116528</v>
      </c>
      <c r="U63" s="230">
        <v>3754.1145905116528</v>
      </c>
      <c r="V63" s="230">
        <v>4147.910700511653</v>
      </c>
      <c r="W63" s="230">
        <v>4147.910700511653</v>
      </c>
      <c r="X63" s="230">
        <v>4147.910700511653</v>
      </c>
      <c r="Y63" s="230">
        <v>4147.910700511653</v>
      </c>
      <c r="Z63" s="232">
        <v>4147.910700511653</v>
      </c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</row>
    <row r="64" spans="1:45" ht="12.75" customHeight="1">
      <c r="A64" s="179" t="s">
        <v>84</v>
      </c>
      <c r="B64" s="230">
        <v>0</v>
      </c>
      <c r="C64" s="230">
        <v>0</v>
      </c>
      <c r="D64" s="230">
        <v>0</v>
      </c>
      <c r="E64" s="230">
        <v>0</v>
      </c>
      <c r="F64" s="230">
        <v>0</v>
      </c>
      <c r="G64" s="230">
        <v>0</v>
      </c>
      <c r="H64" s="230">
        <v>0</v>
      </c>
      <c r="I64" s="230">
        <v>0</v>
      </c>
      <c r="J64" s="230">
        <v>0</v>
      </c>
      <c r="K64" s="230">
        <v>0</v>
      </c>
      <c r="L64" s="230">
        <v>0</v>
      </c>
      <c r="M64" s="230">
        <v>0</v>
      </c>
      <c r="N64" s="230">
        <v>0</v>
      </c>
      <c r="O64" s="230">
        <v>0</v>
      </c>
      <c r="P64" s="230">
        <v>0</v>
      </c>
      <c r="Q64" s="230">
        <v>0</v>
      </c>
      <c r="R64" s="230">
        <v>0</v>
      </c>
      <c r="S64" s="230">
        <v>0</v>
      </c>
      <c r="T64" s="230">
        <v>0</v>
      </c>
      <c r="U64" s="230">
        <v>0</v>
      </c>
      <c r="V64" s="230">
        <v>0</v>
      </c>
      <c r="W64" s="230">
        <v>0</v>
      </c>
      <c r="X64" s="230">
        <v>0</v>
      </c>
      <c r="Y64" s="230">
        <v>0</v>
      </c>
      <c r="Z64" s="232">
        <v>0</v>
      </c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</row>
    <row r="65" spans="1:45" ht="12.75" customHeight="1">
      <c r="A65" s="179" t="s">
        <v>93</v>
      </c>
      <c r="B65" s="230">
        <v>5723.15809757242</v>
      </c>
      <c r="C65" s="230">
        <v>5723.15809757242</v>
      </c>
      <c r="D65" s="230">
        <v>5723.15809757242</v>
      </c>
      <c r="E65" s="230">
        <v>5723.15809757242</v>
      </c>
      <c r="F65" s="230">
        <v>5723.15809757242</v>
      </c>
      <c r="G65" s="230">
        <v>5723.15809757242</v>
      </c>
      <c r="H65" s="230">
        <v>5723.15809757242</v>
      </c>
      <c r="I65" s="230">
        <v>5723.15809757242</v>
      </c>
      <c r="J65" s="230">
        <v>5723.15809757242</v>
      </c>
      <c r="K65" s="230">
        <v>5723.15809757242</v>
      </c>
      <c r="L65" s="230">
        <v>5723.15809757242</v>
      </c>
      <c r="M65" s="230">
        <v>5723.15809757242</v>
      </c>
      <c r="N65" s="230">
        <v>5723.15809757242</v>
      </c>
      <c r="O65" s="230">
        <v>5723.15809757242</v>
      </c>
      <c r="P65" s="230">
        <v>5723.15809757242</v>
      </c>
      <c r="Q65" s="230">
        <v>5723.15809757242</v>
      </c>
      <c r="R65" s="230">
        <v>5723.15809757242</v>
      </c>
      <c r="S65" s="230">
        <v>5743.15809757242</v>
      </c>
      <c r="T65" s="230">
        <v>102.84000000000015</v>
      </c>
      <c r="U65" s="230">
        <v>211.88000000000014</v>
      </c>
      <c r="V65" s="230">
        <v>211.88000000000014</v>
      </c>
      <c r="W65" s="230">
        <v>211.88000000000014</v>
      </c>
      <c r="X65" s="230">
        <v>211.88000000000014</v>
      </c>
      <c r="Y65" s="230">
        <v>211.88000000000014</v>
      </c>
      <c r="Z65" s="232">
        <v>211.88000000000014</v>
      </c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</row>
    <row r="66" spans="1:45" ht="12.75" customHeight="1">
      <c r="A66" s="179" t="s">
        <v>94</v>
      </c>
      <c r="B66" s="230">
        <v>26.992999999999999</v>
      </c>
      <c r="C66" s="230">
        <v>26.992999999999999</v>
      </c>
      <c r="D66" s="230">
        <v>69.992999999999995</v>
      </c>
      <c r="E66" s="230">
        <v>69.992999999999995</v>
      </c>
      <c r="F66" s="230">
        <v>79.992999999999995</v>
      </c>
      <c r="G66" s="230">
        <v>79.992999999999995</v>
      </c>
      <c r="H66" s="230">
        <v>79.992999999999995</v>
      </c>
      <c r="I66" s="230">
        <v>79.992999999999995</v>
      </c>
      <c r="J66" s="230">
        <v>279.99299999999999</v>
      </c>
      <c r="K66" s="230">
        <v>279.99299999999999</v>
      </c>
      <c r="L66" s="230">
        <v>0</v>
      </c>
      <c r="M66" s="230">
        <v>0</v>
      </c>
      <c r="N66" s="230">
        <v>0</v>
      </c>
      <c r="O66" s="230">
        <v>0</v>
      </c>
      <c r="P66" s="230">
        <v>1301.63477999923</v>
      </c>
      <c r="Q66" s="230">
        <v>3234.8212299992301</v>
      </c>
      <c r="R66" s="230">
        <v>3234.8212299992301</v>
      </c>
      <c r="S66" s="230">
        <v>3434.8212299992301</v>
      </c>
      <c r="T66" s="230">
        <v>3454.1217605115771</v>
      </c>
      <c r="U66" s="230">
        <v>3754.1217605115771</v>
      </c>
      <c r="V66" s="230">
        <v>4147.9178705115773</v>
      </c>
      <c r="W66" s="230">
        <v>4147.9178705115773</v>
      </c>
      <c r="X66" s="230">
        <v>4147.9178705115773</v>
      </c>
      <c r="Y66" s="230">
        <v>4147.9178705115773</v>
      </c>
      <c r="Z66" s="232">
        <v>4147.9178705115773</v>
      </c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</row>
    <row r="67" spans="1:45" ht="12.75" customHeight="1">
      <c r="A67" s="179" t="s">
        <v>85</v>
      </c>
      <c r="B67" s="230">
        <v>0</v>
      </c>
      <c r="C67" s="230">
        <v>0</v>
      </c>
      <c r="D67" s="230">
        <v>0</v>
      </c>
      <c r="E67" s="230">
        <v>0</v>
      </c>
      <c r="F67" s="230">
        <v>0</v>
      </c>
      <c r="G67" s="230">
        <v>0</v>
      </c>
      <c r="H67" s="230">
        <v>0</v>
      </c>
      <c r="I67" s="230">
        <v>0</v>
      </c>
      <c r="J67" s="230">
        <v>0</v>
      </c>
      <c r="K67" s="230">
        <v>0</v>
      </c>
      <c r="L67" s="230">
        <v>0</v>
      </c>
      <c r="M67" s="230">
        <v>0</v>
      </c>
      <c r="N67" s="230">
        <v>0</v>
      </c>
      <c r="O67" s="230">
        <v>0</v>
      </c>
      <c r="P67" s="230">
        <v>0</v>
      </c>
      <c r="Q67" s="230">
        <v>0</v>
      </c>
      <c r="R67" s="230">
        <v>0</v>
      </c>
      <c r="S67" s="230">
        <v>0</v>
      </c>
      <c r="T67" s="230">
        <v>0</v>
      </c>
      <c r="U67" s="230">
        <v>0</v>
      </c>
      <c r="V67" s="230">
        <v>0</v>
      </c>
      <c r="W67" s="230">
        <v>0</v>
      </c>
      <c r="X67" s="230">
        <v>0</v>
      </c>
      <c r="Y67" s="230">
        <v>0</v>
      </c>
      <c r="Z67" s="232">
        <v>0</v>
      </c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</row>
    <row r="68" spans="1:45" ht="12.75" customHeight="1">
      <c r="A68" s="179" t="s">
        <v>93</v>
      </c>
      <c r="B68" s="230">
        <v>0</v>
      </c>
      <c r="C68" s="230">
        <v>0</v>
      </c>
      <c r="D68" s="230">
        <v>0</v>
      </c>
      <c r="E68" s="230">
        <v>0</v>
      </c>
      <c r="F68" s="230">
        <v>0</v>
      </c>
      <c r="G68" s="230">
        <v>0</v>
      </c>
      <c r="H68" s="230">
        <v>0</v>
      </c>
      <c r="I68" s="230">
        <v>0</v>
      </c>
      <c r="J68" s="230">
        <v>0</v>
      </c>
      <c r="K68" s="230">
        <v>0</v>
      </c>
      <c r="L68" s="230">
        <v>0</v>
      </c>
      <c r="M68" s="230">
        <v>0</v>
      </c>
      <c r="N68" s="230">
        <v>0</v>
      </c>
      <c r="O68" s="230">
        <v>0</v>
      </c>
      <c r="P68" s="230">
        <v>0</v>
      </c>
      <c r="Q68" s="230">
        <v>0</v>
      </c>
      <c r="R68" s="230">
        <v>0</v>
      </c>
      <c r="S68" s="230">
        <v>0</v>
      </c>
      <c r="T68" s="230">
        <v>0</v>
      </c>
      <c r="U68" s="230">
        <v>0</v>
      </c>
      <c r="V68" s="230">
        <v>0</v>
      </c>
      <c r="W68" s="230">
        <v>0</v>
      </c>
      <c r="X68" s="230">
        <v>0</v>
      </c>
      <c r="Y68" s="230">
        <v>0</v>
      </c>
      <c r="Z68" s="232">
        <v>0</v>
      </c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</row>
    <row r="69" spans="1:45" ht="12.75" customHeight="1">
      <c r="A69" s="179" t="s">
        <v>94</v>
      </c>
      <c r="B69" s="230">
        <v>44808.1</v>
      </c>
      <c r="C69" s="230">
        <v>51298.3</v>
      </c>
      <c r="D69" s="230">
        <v>64393.700000000012</v>
      </c>
      <c r="E69" s="230">
        <v>75412.718590000019</v>
      </c>
      <c r="F69" s="230">
        <v>-7.1699999243719503E-3</v>
      </c>
      <c r="G69" s="230">
        <v>-7.1699999243719503E-3</v>
      </c>
      <c r="H69" s="230">
        <v>-7.1699999243719503E-3</v>
      </c>
      <c r="I69" s="230">
        <v>-7.1699999243719503E-3</v>
      </c>
      <c r="J69" s="230">
        <v>-7.1699999243719503E-3</v>
      </c>
      <c r="K69" s="230">
        <v>-7.1699999243719503E-3</v>
      </c>
      <c r="L69" s="230">
        <v>-7.1699999243719503E-3</v>
      </c>
      <c r="M69" s="230">
        <v>-7.1699999243719503E-3</v>
      </c>
      <c r="N69" s="230">
        <v>-7.1699999243719503E-3</v>
      </c>
      <c r="O69" s="230">
        <v>-7.1699999243719503E-3</v>
      </c>
      <c r="P69" s="230">
        <v>-7.1699999243719503E-3</v>
      </c>
      <c r="Q69" s="230">
        <v>-7.1699999243719503E-3</v>
      </c>
      <c r="R69" s="230">
        <v>-7.1699999243719503E-3</v>
      </c>
      <c r="S69" s="230">
        <v>-7.1699999243719503E-3</v>
      </c>
      <c r="T69" s="230">
        <v>-7.1699999243719503E-3</v>
      </c>
      <c r="U69" s="230">
        <v>-7.1699999243719503E-3</v>
      </c>
      <c r="V69" s="230">
        <v>-7.1699999243719503E-3</v>
      </c>
      <c r="W69" s="230">
        <v>-7.1699999243719503E-3</v>
      </c>
      <c r="X69" s="230">
        <v>-7.1699999243719503E-3</v>
      </c>
      <c r="Y69" s="230">
        <v>-7.1699999243719503E-3</v>
      </c>
      <c r="Z69" s="232">
        <v>-7.1699999243719503E-3</v>
      </c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</row>
    <row r="70" spans="1:45" s="271" customFormat="1" ht="12.75" customHeight="1">
      <c r="A70" s="247" t="s">
        <v>98</v>
      </c>
      <c r="B70" s="268">
        <v>46.416229595613089</v>
      </c>
      <c r="C70" s="268">
        <v>5846.1907127833629</v>
      </c>
      <c r="D70" s="268">
        <v>260.672504516544</v>
      </c>
      <c r="E70" s="268">
        <v>273.16920186551664</v>
      </c>
      <c r="F70" s="268">
        <v>1487.9757523150631</v>
      </c>
      <c r="G70" s="268">
        <v>434.75314441615478</v>
      </c>
      <c r="H70" s="268">
        <v>462.48014441615976</v>
      </c>
      <c r="I70" s="268">
        <v>2.3912293401338047E-2</v>
      </c>
      <c r="J70" s="268">
        <v>2.3912293401338047E-2</v>
      </c>
      <c r="K70" s="268">
        <v>524.50222821081957</v>
      </c>
      <c r="L70" s="268">
        <v>10562.380405031252</v>
      </c>
      <c r="M70" s="268">
        <v>13466.006915595412</v>
      </c>
      <c r="N70" s="268">
        <v>48727.839214843356</v>
      </c>
      <c r="O70" s="268">
        <v>163731.80551336287</v>
      </c>
      <c r="P70" s="268">
        <v>160100.82504838143</v>
      </c>
      <c r="Q70" s="268">
        <v>116005.39337449981</v>
      </c>
      <c r="R70" s="268">
        <v>120667.74253630004</v>
      </c>
      <c r="S70" s="268">
        <v>113421.93128913823</v>
      </c>
      <c r="T70" s="268">
        <v>114385.83990074405</v>
      </c>
      <c r="U70" s="268">
        <v>116848.71487938958</v>
      </c>
      <c r="V70" s="268">
        <v>114145.81477495407</v>
      </c>
      <c r="W70" s="268">
        <v>119548.92270601282</v>
      </c>
      <c r="X70" s="268">
        <v>112584.99362243741</v>
      </c>
      <c r="Y70" s="268">
        <v>129014.23052908904</v>
      </c>
      <c r="Z70" s="269">
        <v>100205.77897898575</v>
      </c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</row>
    <row r="71" spans="1:45" ht="12.75" customHeight="1">
      <c r="A71" s="162" t="s">
        <v>99</v>
      </c>
      <c r="B71" s="230">
        <v>0</v>
      </c>
      <c r="C71" s="230">
        <v>0</v>
      </c>
      <c r="D71" s="230">
        <v>0</v>
      </c>
      <c r="E71" s="230">
        <v>0</v>
      </c>
      <c r="F71" s="230">
        <v>0</v>
      </c>
      <c r="G71" s="230">
        <v>0</v>
      </c>
      <c r="H71" s="230">
        <v>0</v>
      </c>
      <c r="I71" s="230">
        <v>0</v>
      </c>
      <c r="J71" s="230">
        <v>0</v>
      </c>
      <c r="K71" s="230">
        <v>0</v>
      </c>
      <c r="L71" s="230">
        <v>0</v>
      </c>
      <c r="M71" s="230">
        <v>0</v>
      </c>
      <c r="N71" s="230">
        <v>0</v>
      </c>
      <c r="O71" s="230">
        <v>0</v>
      </c>
      <c r="P71" s="230">
        <v>0</v>
      </c>
      <c r="Q71" s="230">
        <v>0</v>
      </c>
      <c r="R71" s="230">
        <v>0</v>
      </c>
      <c r="S71" s="230">
        <v>0</v>
      </c>
      <c r="T71" s="230">
        <v>0</v>
      </c>
      <c r="U71" s="230">
        <v>0</v>
      </c>
      <c r="V71" s="230">
        <v>0</v>
      </c>
      <c r="W71" s="230">
        <v>0</v>
      </c>
      <c r="X71" s="230">
        <v>0</v>
      </c>
      <c r="Y71" s="230">
        <v>0</v>
      </c>
      <c r="Z71" s="232">
        <v>0</v>
      </c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</row>
    <row r="72" spans="1:45" ht="12.75" customHeight="1">
      <c r="A72" s="162" t="s">
        <v>109</v>
      </c>
      <c r="B72" s="230">
        <v>0</v>
      </c>
      <c r="C72" s="230">
        <v>0</v>
      </c>
      <c r="D72" s="230">
        <v>0</v>
      </c>
      <c r="E72" s="230">
        <v>0</v>
      </c>
      <c r="F72" s="230">
        <v>0</v>
      </c>
      <c r="G72" s="230">
        <v>0</v>
      </c>
      <c r="H72" s="230">
        <v>0</v>
      </c>
      <c r="I72" s="230">
        <v>0</v>
      </c>
      <c r="J72" s="230">
        <v>0</v>
      </c>
      <c r="K72" s="230">
        <v>0</v>
      </c>
      <c r="L72" s="230">
        <v>0</v>
      </c>
      <c r="M72" s="230">
        <v>0</v>
      </c>
      <c r="N72" s="230">
        <v>0</v>
      </c>
      <c r="O72" s="230">
        <v>0</v>
      </c>
      <c r="P72" s="230">
        <v>0</v>
      </c>
      <c r="Q72" s="230">
        <v>0</v>
      </c>
      <c r="R72" s="230">
        <v>0</v>
      </c>
      <c r="S72" s="230">
        <v>0</v>
      </c>
      <c r="T72" s="230">
        <v>0</v>
      </c>
      <c r="U72" s="230">
        <v>0</v>
      </c>
      <c r="V72" s="230">
        <v>0</v>
      </c>
      <c r="W72" s="230">
        <v>0</v>
      </c>
      <c r="X72" s="230">
        <v>0</v>
      </c>
      <c r="Y72" s="230">
        <v>0</v>
      </c>
      <c r="Z72" s="232">
        <v>0</v>
      </c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</row>
    <row r="73" spans="1:45" ht="12.75" customHeight="1">
      <c r="A73" s="162" t="s">
        <v>100</v>
      </c>
      <c r="B73" s="230">
        <v>46.416229595613089</v>
      </c>
      <c r="C73" s="230">
        <v>5846.1907127833629</v>
      </c>
      <c r="D73" s="230">
        <v>260.672504516544</v>
      </c>
      <c r="E73" s="230">
        <v>273.16920186551664</v>
      </c>
      <c r="F73" s="230">
        <v>1487.9757523150631</v>
      </c>
      <c r="G73" s="230">
        <v>434.75314441615478</v>
      </c>
      <c r="H73" s="230">
        <v>462.48014441615976</v>
      </c>
      <c r="I73" s="230">
        <v>2.3912293401338047E-2</v>
      </c>
      <c r="J73" s="230">
        <v>2.3912293401338047E-2</v>
      </c>
      <c r="K73" s="230">
        <v>524.50222821081957</v>
      </c>
      <c r="L73" s="230">
        <v>10562.380405031252</v>
      </c>
      <c r="M73" s="230">
        <v>13466.006915595412</v>
      </c>
      <c r="N73" s="230">
        <v>48727.839214843356</v>
      </c>
      <c r="O73" s="230">
        <v>163731.80551336287</v>
      </c>
      <c r="P73" s="230">
        <v>160100.82504838143</v>
      </c>
      <c r="Q73" s="230">
        <v>116005.39337449981</v>
      </c>
      <c r="R73" s="230">
        <v>120667.74253630004</v>
      </c>
      <c r="S73" s="230">
        <v>113421.93128913823</v>
      </c>
      <c r="T73" s="230">
        <v>114385.83990074405</v>
      </c>
      <c r="U73" s="230">
        <v>116848.71487938958</v>
      </c>
      <c r="V73" s="230">
        <v>114145.81477495407</v>
      </c>
      <c r="W73" s="230">
        <v>119548.92270601282</v>
      </c>
      <c r="X73" s="230">
        <v>112584.99362243741</v>
      </c>
      <c r="Y73" s="230">
        <v>129014.23052908904</v>
      </c>
      <c r="Z73" s="232">
        <v>100205.77897898575</v>
      </c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</row>
    <row r="74" spans="1:45" ht="12.75" customHeight="1">
      <c r="A74" s="162" t="s">
        <v>101</v>
      </c>
      <c r="B74" s="230">
        <v>0</v>
      </c>
      <c r="C74" s="230">
        <v>0</v>
      </c>
      <c r="D74" s="230">
        <v>0</v>
      </c>
      <c r="E74" s="230">
        <v>0</v>
      </c>
      <c r="F74" s="230">
        <v>0</v>
      </c>
      <c r="G74" s="230">
        <v>0</v>
      </c>
      <c r="H74" s="230">
        <v>0</v>
      </c>
      <c r="I74" s="230">
        <v>0</v>
      </c>
      <c r="J74" s="230">
        <v>0</v>
      </c>
      <c r="K74" s="230">
        <v>0</v>
      </c>
      <c r="L74" s="230">
        <v>0</v>
      </c>
      <c r="M74" s="230">
        <v>0</v>
      </c>
      <c r="N74" s="230">
        <v>0</v>
      </c>
      <c r="O74" s="230">
        <v>0</v>
      </c>
      <c r="P74" s="230">
        <v>0</v>
      </c>
      <c r="Q74" s="230">
        <v>0</v>
      </c>
      <c r="R74" s="230">
        <v>0</v>
      </c>
      <c r="S74" s="230">
        <v>0</v>
      </c>
      <c r="T74" s="230">
        <v>0</v>
      </c>
      <c r="U74" s="230">
        <v>0</v>
      </c>
      <c r="V74" s="230">
        <v>0</v>
      </c>
      <c r="W74" s="230">
        <v>0</v>
      </c>
      <c r="X74" s="230">
        <v>0</v>
      </c>
      <c r="Y74" s="230">
        <v>0</v>
      </c>
      <c r="Z74" s="232">
        <v>0</v>
      </c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</row>
    <row r="75" spans="1:45" ht="12.75" customHeight="1">
      <c r="A75" s="162" t="s">
        <v>102</v>
      </c>
      <c r="B75" s="230">
        <v>0</v>
      </c>
      <c r="C75" s="230">
        <v>0</v>
      </c>
      <c r="D75" s="230">
        <v>0</v>
      </c>
      <c r="E75" s="230">
        <v>0</v>
      </c>
      <c r="F75" s="230">
        <v>0</v>
      </c>
      <c r="G75" s="230">
        <v>0</v>
      </c>
      <c r="H75" s="230">
        <v>0</v>
      </c>
      <c r="I75" s="230">
        <v>0</v>
      </c>
      <c r="J75" s="230">
        <v>0</v>
      </c>
      <c r="K75" s="230">
        <v>0</v>
      </c>
      <c r="L75" s="230">
        <v>0</v>
      </c>
      <c r="M75" s="230">
        <v>0</v>
      </c>
      <c r="N75" s="230">
        <v>0</v>
      </c>
      <c r="O75" s="230">
        <v>0</v>
      </c>
      <c r="P75" s="230">
        <v>0</v>
      </c>
      <c r="Q75" s="230">
        <v>0</v>
      </c>
      <c r="R75" s="230">
        <v>0</v>
      </c>
      <c r="S75" s="230">
        <v>0</v>
      </c>
      <c r="T75" s="230">
        <v>0</v>
      </c>
      <c r="U75" s="230">
        <v>0</v>
      </c>
      <c r="V75" s="230">
        <v>0</v>
      </c>
      <c r="W75" s="230">
        <v>0</v>
      </c>
      <c r="X75" s="230">
        <v>0</v>
      </c>
      <c r="Y75" s="230">
        <v>0</v>
      </c>
      <c r="Z75" s="232">
        <v>0</v>
      </c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</row>
    <row r="76" spans="1:45" ht="12.75" customHeight="1">
      <c r="A76" s="162" t="s">
        <v>103</v>
      </c>
      <c r="B76" s="230">
        <v>0</v>
      </c>
      <c r="C76" s="230">
        <v>0</v>
      </c>
      <c r="D76" s="230">
        <v>0</v>
      </c>
      <c r="E76" s="230">
        <v>0</v>
      </c>
      <c r="F76" s="230">
        <v>0</v>
      </c>
      <c r="G76" s="230">
        <v>0</v>
      </c>
      <c r="H76" s="230">
        <v>0</v>
      </c>
      <c r="I76" s="230">
        <v>0</v>
      </c>
      <c r="J76" s="230">
        <v>0</v>
      </c>
      <c r="K76" s="230">
        <v>0</v>
      </c>
      <c r="L76" s="230">
        <v>0</v>
      </c>
      <c r="M76" s="230">
        <v>0</v>
      </c>
      <c r="N76" s="230">
        <v>0</v>
      </c>
      <c r="O76" s="230">
        <v>0</v>
      </c>
      <c r="P76" s="230">
        <v>0</v>
      </c>
      <c r="Q76" s="230">
        <v>0</v>
      </c>
      <c r="R76" s="230">
        <v>0</v>
      </c>
      <c r="S76" s="230">
        <v>0</v>
      </c>
      <c r="T76" s="230">
        <v>0</v>
      </c>
      <c r="U76" s="230">
        <v>0</v>
      </c>
      <c r="V76" s="230">
        <v>0</v>
      </c>
      <c r="W76" s="230">
        <v>0</v>
      </c>
      <c r="X76" s="230">
        <v>0</v>
      </c>
      <c r="Y76" s="230">
        <v>0</v>
      </c>
      <c r="Z76" s="232">
        <v>0</v>
      </c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</row>
    <row r="77" spans="1:45" ht="12.75" customHeight="1">
      <c r="A77" s="162" t="s">
        <v>104</v>
      </c>
      <c r="B77" s="230">
        <v>0</v>
      </c>
      <c r="C77" s="230">
        <v>0</v>
      </c>
      <c r="D77" s="230">
        <v>0</v>
      </c>
      <c r="E77" s="230">
        <v>0</v>
      </c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230">
        <v>0</v>
      </c>
      <c r="M77" s="230">
        <v>0</v>
      </c>
      <c r="N77" s="230">
        <v>0</v>
      </c>
      <c r="O77" s="230">
        <v>0</v>
      </c>
      <c r="P77" s="230">
        <v>0</v>
      </c>
      <c r="Q77" s="230">
        <v>0</v>
      </c>
      <c r="R77" s="230">
        <v>0</v>
      </c>
      <c r="S77" s="230">
        <v>0</v>
      </c>
      <c r="T77" s="230">
        <v>0</v>
      </c>
      <c r="U77" s="230">
        <v>0</v>
      </c>
      <c r="V77" s="230">
        <v>0</v>
      </c>
      <c r="W77" s="230">
        <v>0</v>
      </c>
      <c r="X77" s="230">
        <v>0</v>
      </c>
      <c r="Y77" s="230">
        <v>0</v>
      </c>
      <c r="Z77" s="232">
        <v>0</v>
      </c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</row>
    <row r="78" spans="1:45" ht="12.75" customHeight="1">
      <c r="A78" s="162" t="s">
        <v>105</v>
      </c>
      <c r="B78" s="230">
        <v>0</v>
      </c>
      <c r="C78" s="230">
        <v>0</v>
      </c>
      <c r="D78" s="230">
        <v>0</v>
      </c>
      <c r="E78" s="230">
        <v>0</v>
      </c>
      <c r="F78" s="230">
        <v>0</v>
      </c>
      <c r="G78" s="230">
        <v>0</v>
      </c>
      <c r="H78" s="230">
        <v>0</v>
      </c>
      <c r="I78" s="230">
        <v>0</v>
      </c>
      <c r="J78" s="230">
        <v>0</v>
      </c>
      <c r="K78" s="230">
        <v>0</v>
      </c>
      <c r="L78" s="230">
        <v>0</v>
      </c>
      <c r="M78" s="230">
        <v>0</v>
      </c>
      <c r="N78" s="230">
        <v>0</v>
      </c>
      <c r="O78" s="230">
        <v>0</v>
      </c>
      <c r="P78" s="230">
        <v>0</v>
      </c>
      <c r="Q78" s="230">
        <v>0</v>
      </c>
      <c r="R78" s="230">
        <v>0</v>
      </c>
      <c r="S78" s="230">
        <v>0</v>
      </c>
      <c r="T78" s="230">
        <v>0</v>
      </c>
      <c r="U78" s="230">
        <v>0</v>
      </c>
      <c r="V78" s="230">
        <v>0</v>
      </c>
      <c r="W78" s="230">
        <v>0</v>
      </c>
      <c r="X78" s="230">
        <v>0</v>
      </c>
      <c r="Y78" s="230">
        <v>0</v>
      </c>
      <c r="Z78" s="232">
        <v>0</v>
      </c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</row>
    <row r="79" spans="1:45" ht="12.75" customHeight="1">
      <c r="A79" s="162" t="s">
        <v>106</v>
      </c>
      <c r="B79" s="230">
        <v>0</v>
      </c>
      <c r="C79" s="230">
        <v>0</v>
      </c>
      <c r="D79" s="230">
        <v>0</v>
      </c>
      <c r="E79" s="230">
        <v>0</v>
      </c>
      <c r="F79" s="230">
        <v>0</v>
      </c>
      <c r="G79" s="230">
        <v>0</v>
      </c>
      <c r="H79" s="230">
        <v>0</v>
      </c>
      <c r="I79" s="230">
        <v>0</v>
      </c>
      <c r="J79" s="230">
        <v>0</v>
      </c>
      <c r="K79" s="230">
        <v>0</v>
      </c>
      <c r="L79" s="230">
        <v>0</v>
      </c>
      <c r="M79" s="230">
        <v>0</v>
      </c>
      <c r="N79" s="230">
        <v>0</v>
      </c>
      <c r="O79" s="230">
        <v>0</v>
      </c>
      <c r="P79" s="230">
        <v>0</v>
      </c>
      <c r="Q79" s="230">
        <v>0</v>
      </c>
      <c r="R79" s="230">
        <v>0</v>
      </c>
      <c r="S79" s="230">
        <v>0</v>
      </c>
      <c r="T79" s="230">
        <v>0</v>
      </c>
      <c r="U79" s="230">
        <v>0</v>
      </c>
      <c r="V79" s="230">
        <v>0</v>
      </c>
      <c r="W79" s="230">
        <v>0</v>
      </c>
      <c r="X79" s="230">
        <v>0</v>
      </c>
      <c r="Y79" s="230">
        <v>0</v>
      </c>
      <c r="Z79" s="232">
        <v>0</v>
      </c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</row>
    <row r="80" spans="1:45" ht="12.75" customHeight="1">
      <c r="A80" s="162" t="s">
        <v>107</v>
      </c>
      <c r="B80" s="230">
        <v>0</v>
      </c>
      <c r="C80" s="230">
        <v>0</v>
      </c>
      <c r="D80" s="230">
        <v>0</v>
      </c>
      <c r="E80" s="230">
        <v>0</v>
      </c>
      <c r="F80" s="230">
        <v>0</v>
      </c>
      <c r="G80" s="230">
        <v>0</v>
      </c>
      <c r="H80" s="230">
        <v>0</v>
      </c>
      <c r="I80" s="230">
        <v>0</v>
      </c>
      <c r="J80" s="230">
        <v>0</v>
      </c>
      <c r="K80" s="230">
        <v>0</v>
      </c>
      <c r="L80" s="230">
        <v>0</v>
      </c>
      <c r="M80" s="230">
        <v>0</v>
      </c>
      <c r="N80" s="230">
        <v>0</v>
      </c>
      <c r="O80" s="230">
        <v>0</v>
      </c>
      <c r="P80" s="230">
        <v>0</v>
      </c>
      <c r="Q80" s="230">
        <v>0</v>
      </c>
      <c r="R80" s="230">
        <v>0</v>
      </c>
      <c r="S80" s="230">
        <v>0</v>
      </c>
      <c r="T80" s="230">
        <v>0</v>
      </c>
      <c r="U80" s="230">
        <v>0</v>
      </c>
      <c r="V80" s="230">
        <v>0</v>
      </c>
      <c r="W80" s="230">
        <v>0</v>
      </c>
      <c r="X80" s="230">
        <v>0</v>
      </c>
      <c r="Y80" s="230">
        <v>0</v>
      </c>
      <c r="Z80" s="232">
        <v>0</v>
      </c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</row>
    <row r="81" spans="1:45" ht="12.75" customHeight="1">
      <c r="A81" s="162" t="s">
        <v>108</v>
      </c>
      <c r="B81" s="230">
        <v>0</v>
      </c>
      <c r="C81" s="230">
        <v>0</v>
      </c>
      <c r="D81" s="230">
        <v>0</v>
      </c>
      <c r="E81" s="230">
        <v>0</v>
      </c>
      <c r="F81" s="230">
        <v>0</v>
      </c>
      <c r="G81" s="230">
        <v>0</v>
      </c>
      <c r="H81" s="230">
        <v>0</v>
      </c>
      <c r="I81" s="230">
        <v>0</v>
      </c>
      <c r="J81" s="230">
        <v>0</v>
      </c>
      <c r="K81" s="230">
        <v>0</v>
      </c>
      <c r="L81" s="230">
        <v>0</v>
      </c>
      <c r="M81" s="230">
        <v>0</v>
      </c>
      <c r="N81" s="230">
        <v>0</v>
      </c>
      <c r="O81" s="230">
        <v>0</v>
      </c>
      <c r="P81" s="230">
        <v>0</v>
      </c>
      <c r="Q81" s="230">
        <v>0</v>
      </c>
      <c r="R81" s="230">
        <v>0</v>
      </c>
      <c r="S81" s="230">
        <v>0</v>
      </c>
      <c r="T81" s="230">
        <v>0</v>
      </c>
      <c r="U81" s="230">
        <v>0</v>
      </c>
      <c r="V81" s="230">
        <v>0</v>
      </c>
      <c r="W81" s="230">
        <v>0</v>
      </c>
      <c r="X81" s="230">
        <v>0</v>
      </c>
      <c r="Y81" s="230">
        <v>0</v>
      </c>
      <c r="Z81" s="232">
        <v>0</v>
      </c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</row>
    <row r="82" spans="1:45" s="272" customFormat="1" ht="12.75" customHeight="1">
      <c r="A82" s="247" t="s">
        <v>110</v>
      </c>
      <c r="B82" s="268">
        <v>958734.6135812545</v>
      </c>
      <c r="C82" s="268">
        <v>940706.58078225353</v>
      </c>
      <c r="D82" s="268">
        <v>1009635.4904046503</v>
      </c>
      <c r="E82" s="268">
        <v>1085644.0224408486</v>
      </c>
      <c r="F82" s="268">
        <v>1318088.0599424266</v>
      </c>
      <c r="G82" s="268">
        <v>1344841.9292876022</v>
      </c>
      <c r="H82" s="268">
        <v>1336400.9030892861</v>
      </c>
      <c r="I82" s="268">
        <v>1326582.1684246236</v>
      </c>
      <c r="J82" s="268">
        <v>1259376.3618467841</v>
      </c>
      <c r="K82" s="268">
        <v>1417438.2786290024</v>
      </c>
      <c r="L82" s="268">
        <v>1271997.5814420553</v>
      </c>
      <c r="M82" s="268">
        <v>1481253.3072671951</v>
      </c>
      <c r="N82" s="268">
        <v>1404255.5100127771</v>
      </c>
      <c r="O82" s="268">
        <v>1658448.7495401241</v>
      </c>
      <c r="P82" s="268">
        <v>1748260.1256170543</v>
      </c>
      <c r="Q82" s="268">
        <v>1936909.5668848716</v>
      </c>
      <c r="R82" s="268">
        <v>1630289.8809684464</v>
      </c>
      <c r="S82" s="268">
        <v>1581759.3461837252</v>
      </c>
      <c r="T82" s="268">
        <v>1805619.9465922578</v>
      </c>
      <c r="U82" s="268">
        <v>1801547.4562180093</v>
      </c>
      <c r="V82" s="268">
        <v>1807489.8592732269</v>
      </c>
      <c r="W82" s="268">
        <v>2178355.0582485851</v>
      </c>
      <c r="X82" s="268">
        <v>2128344.6253991667</v>
      </c>
      <c r="Y82" s="268">
        <v>2389318.0889445245</v>
      </c>
      <c r="Z82" s="269">
        <v>2177551.1978566069</v>
      </c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</row>
    <row r="83" spans="1:45" s="94" customFormat="1" ht="12.75" customHeight="1">
      <c r="A83" s="174" t="s">
        <v>111</v>
      </c>
      <c r="B83" s="231">
        <v>0</v>
      </c>
      <c r="C83" s="231">
        <v>0</v>
      </c>
      <c r="D83" s="231">
        <v>0</v>
      </c>
      <c r="E83" s="231">
        <v>0</v>
      </c>
      <c r="F83" s="231">
        <v>0</v>
      </c>
      <c r="G83" s="231">
        <v>0</v>
      </c>
      <c r="H83" s="231">
        <v>0</v>
      </c>
      <c r="I83" s="231">
        <v>0</v>
      </c>
      <c r="J83" s="231">
        <v>0</v>
      </c>
      <c r="K83" s="231">
        <v>0</v>
      </c>
      <c r="L83" s="231">
        <v>0</v>
      </c>
      <c r="M83" s="231">
        <v>0</v>
      </c>
      <c r="N83" s="231">
        <v>0</v>
      </c>
      <c r="O83" s="231">
        <v>0</v>
      </c>
      <c r="P83" s="231">
        <v>0</v>
      </c>
      <c r="Q83" s="231">
        <v>0</v>
      </c>
      <c r="R83" s="231">
        <v>0</v>
      </c>
      <c r="S83" s="231">
        <v>0</v>
      </c>
      <c r="T83" s="231">
        <v>0</v>
      </c>
      <c r="U83" s="231">
        <v>0</v>
      </c>
      <c r="V83" s="231">
        <v>0</v>
      </c>
      <c r="W83" s="231">
        <v>0</v>
      </c>
      <c r="X83" s="231">
        <v>0</v>
      </c>
      <c r="Y83" s="231">
        <v>0</v>
      </c>
      <c r="Z83" s="239">
        <v>0</v>
      </c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</row>
    <row r="84" spans="1:45" ht="12.75" customHeight="1">
      <c r="A84" s="174" t="s">
        <v>112</v>
      </c>
      <c r="B84" s="231">
        <v>838834.4673362507</v>
      </c>
      <c r="C84" s="231">
        <v>769571.72152254148</v>
      </c>
      <c r="D84" s="231">
        <v>807521.10733955191</v>
      </c>
      <c r="E84" s="231">
        <v>837069.90188242472</v>
      </c>
      <c r="F84" s="231">
        <v>1033345.9523049358</v>
      </c>
      <c r="G84" s="231">
        <v>988268.11178427422</v>
      </c>
      <c r="H84" s="231">
        <v>981123.70212851814</v>
      </c>
      <c r="I84" s="231">
        <v>989401.09801788977</v>
      </c>
      <c r="J84" s="231">
        <v>895867.11125479545</v>
      </c>
      <c r="K84" s="231">
        <v>992659.6660966943</v>
      </c>
      <c r="L84" s="231">
        <v>906651.14347098069</v>
      </c>
      <c r="M84" s="231">
        <v>1101520.4968563991</v>
      </c>
      <c r="N84" s="231">
        <v>1100382.5361912975</v>
      </c>
      <c r="O84" s="231">
        <v>1300777.8520348521</v>
      </c>
      <c r="P84" s="231">
        <v>1331348.3121399926</v>
      </c>
      <c r="Q84" s="231">
        <v>1519346.7888120203</v>
      </c>
      <c r="R84" s="231">
        <v>1224770.7473690649</v>
      </c>
      <c r="S84" s="231">
        <v>1203164.8175460135</v>
      </c>
      <c r="T84" s="231">
        <v>1420812.9141933471</v>
      </c>
      <c r="U84" s="231">
        <v>1414111.5041253217</v>
      </c>
      <c r="V84" s="231">
        <v>1443166.9348244276</v>
      </c>
      <c r="W84" s="231">
        <v>1768355.9331533303</v>
      </c>
      <c r="X84" s="231">
        <v>1704090.5401777946</v>
      </c>
      <c r="Y84" s="231">
        <v>1989084.7826037309</v>
      </c>
      <c r="Z84" s="239">
        <v>1746121.6477617375</v>
      </c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</row>
    <row r="85" spans="1:45" ht="12.75" customHeight="1">
      <c r="A85" s="182" t="s">
        <v>113</v>
      </c>
      <c r="B85" s="230">
        <v>0</v>
      </c>
      <c r="C85" s="230">
        <v>0</v>
      </c>
      <c r="D85" s="230">
        <v>0</v>
      </c>
      <c r="E85" s="230">
        <v>0</v>
      </c>
      <c r="F85" s="230">
        <v>0</v>
      </c>
      <c r="G85" s="230">
        <v>0</v>
      </c>
      <c r="H85" s="230">
        <v>0</v>
      </c>
      <c r="I85" s="230">
        <v>0</v>
      </c>
      <c r="J85" s="230">
        <v>0</v>
      </c>
      <c r="K85" s="230">
        <v>0</v>
      </c>
      <c r="L85" s="230">
        <v>0</v>
      </c>
      <c r="M85" s="230">
        <v>0</v>
      </c>
      <c r="N85" s="230">
        <v>0</v>
      </c>
      <c r="O85" s="230">
        <v>0</v>
      </c>
      <c r="P85" s="230">
        <v>0</v>
      </c>
      <c r="Q85" s="230">
        <v>0</v>
      </c>
      <c r="R85" s="230">
        <v>0</v>
      </c>
      <c r="S85" s="230">
        <v>0</v>
      </c>
      <c r="T85" s="230">
        <v>0</v>
      </c>
      <c r="U85" s="230">
        <v>0</v>
      </c>
      <c r="V85" s="230">
        <v>0</v>
      </c>
      <c r="W85" s="230">
        <v>0</v>
      </c>
      <c r="X85" s="230">
        <v>0</v>
      </c>
      <c r="Y85" s="230">
        <v>0</v>
      </c>
      <c r="Z85" s="232">
        <v>0</v>
      </c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</row>
    <row r="86" spans="1:45" ht="12.75" customHeight="1">
      <c r="A86" s="182" t="s">
        <v>114</v>
      </c>
      <c r="B86" s="230">
        <v>0</v>
      </c>
      <c r="C86" s="230">
        <v>0</v>
      </c>
      <c r="D86" s="230">
        <v>0</v>
      </c>
      <c r="E86" s="230">
        <v>0</v>
      </c>
      <c r="F86" s="230">
        <v>0</v>
      </c>
      <c r="G86" s="230">
        <v>0</v>
      </c>
      <c r="H86" s="230">
        <v>0</v>
      </c>
      <c r="I86" s="230">
        <v>0</v>
      </c>
      <c r="J86" s="230">
        <v>0</v>
      </c>
      <c r="K86" s="230">
        <v>0</v>
      </c>
      <c r="L86" s="230">
        <v>0</v>
      </c>
      <c r="M86" s="230">
        <v>0</v>
      </c>
      <c r="N86" s="230">
        <v>0</v>
      </c>
      <c r="O86" s="230">
        <v>0</v>
      </c>
      <c r="P86" s="230">
        <v>0</v>
      </c>
      <c r="Q86" s="230">
        <v>0</v>
      </c>
      <c r="R86" s="230">
        <v>0</v>
      </c>
      <c r="S86" s="230">
        <v>0</v>
      </c>
      <c r="T86" s="230">
        <v>0</v>
      </c>
      <c r="U86" s="230">
        <v>0</v>
      </c>
      <c r="V86" s="230">
        <v>0</v>
      </c>
      <c r="W86" s="230">
        <v>0</v>
      </c>
      <c r="X86" s="230">
        <v>0</v>
      </c>
      <c r="Y86" s="230">
        <v>0</v>
      </c>
      <c r="Z86" s="232">
        <v>0</v>
      </c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</row>
    <row r="87" spans="1:45" ht="12.75" customHeight="1">
      <c r="A87" s="182" t="s">
        <v>115</v>
      </c>
      <c r="B87" s="230">
        <v>0</v>
      </c>
      <c r="C87" s="230">
        <v>0</v>
      </c>
      <c r="D87" s="230">
        <v>0</v>
      </c>
      <c r="E87" s="230">
        <v>0</v>
      </c>
      <c r="F87" s="230">
        <v>0</v>
      </c>
      <c r="G87" s="230">
        <v>0</v>
      </c>
      <c r="H87" s="230">
        <v>0</v>
      </c>
      <c r="I87" s="230">
        <v>0</v>
      </c>
      <c r="J87" s="230">
        <v>0</v>
      </c>
      <c r="K87" s="230">
        <v>0</v>
      </c>
      <c r="L87" s="230">
        <v>0</v>
      </c>
      <c r="M87" s="230">
        <v>0</v>
      </c>
      <c r="N87" s="230">
        <v>0</v>
      </c>
      <c r="O87" s="230">
        <v>0</v>
      </c>
      <c r="P87" s="230">
        <v>0</v>
      </c>
      <c r="Q87" s="230">
        <v>0</v>
      </c>
      <c r="R87" s="230">
        <v>0</v>
      </c>
      <c r="S87" s="230">
        <v>0</v>
      </c>
      <c r="T87" s="230">
        <v>0</v>
      </c>
      <c r="U87" s="230">
        <v>0</v>
      </c>
      <c r="V87" s="230">
        <v>0</v>
      </c>
      <c r="W87" s="230">
        <v>0</v>
      </c>
      <c r="X87" s="230">
        <v>0</v>
      </c>
      <c r="Y87" s="230">
        <v>0</v>
      </c>
      <c r="Z87" s="232">
        <v>0</v>
      </c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</row>
    <row r="88" spans="1:45" s="94" customFormat="1" ht="12.75" customHeight="1">
      <c r="A88" s="182" t="s">
        <v>116</v>
      </c>
      <c r="B88" s="230">
        <v>0</v>
      </c>
      <c r="C88" s="230">
        <v>0</v>
      </c>
      <c r="D88" s="230">
        <v>0</v>
      </c>
      <c r="E88" s="230">
        <v>0</v>
      </c>
      <c r="F88" s="230">
        <v>0</v>
      </c>
      <c r="G88" s="230">
        <v>0</v>
      </c>
      <c r="H88" s="230">
        <v>0</v>
      </c>
      <c r="I88" s="230">
        <v>0</v>
      </c>
      <c r="J88" s="230">
        <v>0</v>
      </c>
      <c r="K88" s="230">
        <v>0</v>
      </c>
      <c r="L88" s="230">
        <v>0</v>
      </c>
      <c r="M88" s="230">
        <v>0</v>
      </c>
      <c r="N88" s="230">
        <v>0</v>
      </c>
      <c r="O88" s="230">
        <v>0</v>
      </c>
      <c r="P88" s="230">
        <v>0</v>
      </c>
      <c r="Q88" s="230">
        <v>0</v>
      </c>
      <c r="R88" s="230">
        <v>0</v>
      </c>
      <c r="S88" s="230">
        <v>0</v>
      </c>
      <c r="T88" s="230">
        <v>0</v>
      </c>
      <c r="U88" s="230">
        <v>0</v>
      </c>
      <c r="V88" s="230">
        <v>0</v>
      </c>
      <c r="W88" s="230">
        <v>0</v>
      </c>
      <c r="X88" s="230">
        <v>0</v>
      </c>
      <c r="Y88" s="230">
        <v>0</v>
      </c>
      <c r="Z88" s="232">
        <v>0</v>
      </c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</row>
    <row r="89" spans="1:45" ht="12.75" customHeight="1">
      <c r="A89" s="182" t="s">
        <v>114</v>
      </c>
      <c r="B89" s="230">
        <v>0</v>
      </c>
      <c r="C89" s="230">
        <v>0</v>
      </c>
      <c r="D89" s="230">
        <v>0</v>
      </c>
      <c r="E89" s="230">
        <v>0</v>
      </c>
      <c r="F89" s="230">
        <v>0</v>
      </c>
      <c r="G89" s="230">
        <v>0</v>
      </c>
      <c r="H89" s="230">
        <v>0</v>
      </c>
      <c r="I89" s="230">
        <v>0</v>
      </c>
      <c r="J89" s="230">
        <v>0</v>
      </c>
      <c r="K89" s="230">
        <v>0</v>
      </c>
      <c r="L89" s="230">
        <v>0</v>
      </c>
      <c r="M89" s="230">
        <v>0</v>
      </c>
      <c r="N89" s="230">
        <v>0</v>
      </c>
      <c r="O89" s="230">
        <v>0</v>
      </c>
      <c r="P89" s="230">
        <v>0</v>
      </c>
      <c r="Q89" s="230">
        <v>0</v>
      </c>
      <c r="R89" s="230">
        <v>0</v>
      </c>
      <c r="S89" s="230">
        <v>0</v>
      </c>
      <c r="T89" s="230">
        <v>0</v>
      </c>
      <c r="U89" s="230">
        <v>0</v>
      </c>
      <c r="V89" s="230">
        <v>0</v>
      </c>
      <c r="W89" s="230">
        <v>0</v>
      </c>
      <c r="X89" s="230">
        <v>0</v>
      </c>
      <c r="Y89" s="230">
        <v>0</v>
      </c>
      <c r="Z89" s="232">
        <v>0</v>
      </c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</row>
    <row r="90" spans="1:45" ht="12.75" customHeight="1">
      <c r="A90" s="182" t="s">
        <v>115</v>
      </c>
      <c r="B90" s="230">
        <v>0</v>
      </c>
      <c r="C90" s="230">
        <v>0</v>
      </c>
      <c r="D90" s="230">
        <v>0</v>
      </c>
      <c r="E90" s="230">
        <v>0</v>
      </c>
      <c r="F90" s="230">
        <v>0</v>
      </c>
      <c r="G90" s="230">
        <v>0</v>
      </c>
      <c r="H90" s="230">
        <v>0</v>
      </c>
      <c r="I90" s="230">
        <v>0</v>
      </c>
      <c r="J90" s="230">
        <v>0</v>
      </c>
      <c r="K90" s="230">
        <v>0</v>
      </c>
      <c r="L90" s="230">
        <v>0</v>
      </c>
      <c r="M90" s="230">
        <v>0</v>
      </c>
      <c r="N90" s="230">
        <v>0</v>
      </c>
      <c r="O90" s="230">
        <v>0</v>
      </c>
      <c r="P90" s="230">
        <v>0</v>
      </c>
      <c r="Q90" s="230">
        <v>0</v>
      </c>
      <c r="R90" s="230">
        <v>0</v>
      </c>
      <c r="S90" s="230">
        <v>0</v>
      </c>
      <c r="T90" s="230">
        <v>0</v>
      </c>
      <c r="U90" s="230">
        <v>0</v>
      </c>
      <c r="V90" s="230">
        <v>0</v>
      </c>
      <c r="W90" s="230">
        <v>0</v>
      </c>
      <c r="X90" s="230">
        <v>0</v>
      </c>
      <c r="Y90" s="230">
        <v>0</v>
      </c>
      <c r="Z90" s="232">
        <v>0</v>
      </c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</row>
    <row r="91" spans="1:45" ht="12.75" customHeight="1">
      <c r="A91" s="182" t="s">
        <v>117</v>
      </c>
      <c r="B91" s="230">
        <v>503437.5650885689</v>
      </c>
      <c r="C91" s="230">
        <v>460250.59688652429</v>
      </c>
      <c r="D91" s="230">
        <v>469379.01839654031</v>
      </c>
      <c r="E91" s="230">
        <v>451508.8675343605</v>
      </c>
      <c r="F91" s="230">
        <v>500267.84670833457</v>
      </c>
      <c r="G91" s="230">
        <v>404790.51246877253</v>
      </c>
      <c r="H91" s="230">
        <v>439548.5317484751</v>
      </c>
      <c r="I91" s="230">
        <v>398824.65897018387</v>
      </c>
      <c r="J91" s="230">
        <v>529649.95496833464</v>
      </c>
      <c r="K91" s="230">
        <v>475109.57506490272</v>
      </c>
      <c r="L91" s="230">
        <v>459366.88465229404</v>
      </c>
      <c r="M91" s="230">
        <v>524723.81011710479</v>
      </c>
      <c r="N91" s="230">
        <v>489298.29978455504</v>
      </c>
      <c r="O91" s="230">
        <v>570231.86085487483</v>
      </c>
      <c r="P91" s="230">
        <v>494851.03374200989</v>
      </c>
      <c r="Q91" s="230">
        <v>580719.22101806698</v>
      </c>
      <c r="R91" s="230">
        <v>311395.16229044978</v>
      </c>
      <c r="S91" s="230">
        <v>295226.44485246681</v>
      </c>
      <c r="T91" s="230">
        <v>430059.15014858748</v>
      </c>
      <c r="U91" s="230">
        <v>469684.3230962173</v>
      </c>
      <c r="V91" s="230">
        <v>441282.73202416376</v>
      </c>
      <c r="W91" s="230">
        <v>612544.90672009916</v>
      </c>
      <c r="X91" s="230">
        <v>586633.07386099512</v>
      </c>
      <c r="Y91" s="230">
        <v>1004945.0640867006</v>
      </c>
      <c r="Z91" s="232">
        <v>761706.89125310862</v>
      </c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</row>
    <row r="92" spans="1:45" ht="12.75" customHeight="1">
      <c r="A92" s="182" t="s">
        <v>114</v>
      </c>
      <c r="B92" s="230">
        <v>0</v>
      </c>
      <c r="C92" s="230">
        <v>0</v>
      </c>
      <c r="D92" s="230">
        <v>0</v>
      </c>
      <c r="E92" s="230">
        <v>0</v>
      </c>
      <c r="F92" s="230">
        <v>0</v>
      </c>
      <c r="G92" s="230">
        <v>0</v>
      </c>
      <c r="H92" s="230">
        <v>0</v>
      </c>
      <c r="I92" s="230">
        <v>0</v>
      </c>
      <c r="J92" s="230">
        <v>0</v>
      </c>
      <c r="K92" s="230">
        <v>0</v>
      </c>
      <c r="L92" s="230">
        <v>0</v>
      </c>
      <c r="M92" s="230">
        <v>0</v>
      </c>
      <c r="N92" s="230">
        <v>0</v>
      </c>
      <c r="O92" s="230">
        <v>0</v>
      </c>
      <c r="P92" s="230">
        <v>0</v>
      </c>
      <c r="Q92" s="230">
        <v>0</v>
      </c>
      <c r="R92" s="230">
        <v>0</v>
      </c>
      <c r="S92" s="230">
        <v>0</v>
      </c>
      <c r="T92" s="230">
        <v>0</v>
      </c>
      <c r="U92" s="230">
        <v>0</v>
      </c>
      <c r="V92" s="230">
        <v>0</v>
      </c>
      <c r="W92" s="230">
        <v>0</v>
      </c>
      <c r="X92" s="230">
        <v>0</v>
      </c>
      <c r="Y92" s="230">
        <v>0</v>
      </c>
      <c r="Z92" s="232">
        <v>0</v>
      </c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</row>
    <row r="93" spans="1:45" ht="12.75" customHeight="1">
      <c r="A93" s="182" t="s">
        <v>115</v>
      </c>
      <c r="B93" s="230">
        <v>503437.5650885689</v>
      </c>
      <c r="C93" s="230">
        <v>460250.59688652429</v>
      </c>
      <c r="D93" s="230">
        <v>469379.01839654031</v>
      </c>
      <c r="E93" s="230">
        <v>451508.8675343605</v>
      </c>
      <c r="F93" s="230">
        <v>500267.84670833457</v>
      </c>
      <c r="G93" s="230">
        <v>404790.51246877253</v>
      </c>
      <c r="H93" s="230">
        <v>439548.5317484751</v>
      </c>
      <c r="I93" s="230">
        <v>398824.65897018387</v>
      </c>
      <c r="J93" s="230">
        <v>529649.95496833464</v>
      </c>
      <c r="K93" s="230">
        <v>475109.57506490272</v>
      </c>
      <c r="L93" s="230">
        <v>459366.88465229404</v>
      </c>
      <c r="M93" s="230">
        <v>524723.81011710479</v>
      </c>
      <c r="N93" s="230">
        <v>489298.29978455504</v>
      </c>
      <c r="O93" s="230">
        <v>570231.86085487483</v>
      </c>
      <c r="P93" s="230">
        <v>494851.03374200989</v>
      </c>
      <c r="Q93" s="230">
        <v>580719.22101806698</v>
      </c>
      <c r="R93" s="230">
        <v>311395.16229044978</v>
      </c>
      <c r="S93" s="230">
        <v>295226.44485246681</v>
      </c>
      <c r="T93" s="230">
        <v>430059.15014858748</v>
      </c>
      <c r="U93" s="230">
        <v>469684.3230962173</v>
      </c>
      <c r="V93" s="230">
        <v>441282.73202416376</v>
      </c>
      <c r="W93" s="230">
        <v>612544.90672009916</v>
      </c>
      <c r="X93" s="230">
        <v>586633.07386099512</v>
      </c>
      <c r="Y93" s="230">
        <v>1004945.0640867006</v>
      </c>
      <c r="Z93" s="232">
        <v>761706.89125310862</v>
      </c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</row>
    <row r="94" spans="1:45" ht="12.75" customHeight="1">
      <c r="A94" s="182" t="s">
        <v>118</v>
      </c>
      <c r="B94" s="230">
        <v>0</v>
      </c>
      <c r="C94" s="230">
        <v>0</v>
      </c>
      <c r="D94" s="230">
        <v>0</v>
      </c>
      <c r="E94" s="230">
        <v>0</v>
      </c>
      <c r="F94" s="230">
        <v>0</v>
      </c>
      <c r="G94" s="230">
        <v>0</v>
      </c>
      <c r="H94" s="230">
        <v>0</v>
      </c>
      <c r="I94" s="230">
        <v>0</v>
      </c>
      <c r="J94" s="230">
        <v>0</v>
      </c>
      <c r="K94" s="230">
        <v>0</v>
      </c>
      <c r="L94" s="230">
        <v>0</v>
      </c>
      <c r="M94" s="230">
        <v>0</v>
      </c>
      <c r="N94" s="230">
        <v>0</v>
      </c>
      <c r="O94" s="230">
        <v>0</v>
      </c>
      <c r="P94" s="230">
        <v>0</v>
      </c>
      <c r="Q94" s="230">
        <v>0</v>
      </c>
      <c r="R94" s="230">
        <v>0</v>
      </c>
      <c r="S94" s="230">
        <v>0</v>
      </c>
      <c r="T94" s="230">
        <v>0</v>
      </c>
      <c r="U94" s="230">
        <v>0</v>
      </c>
      <c r="V94" s="230">
        <v>0</v>
      </c>
      <c r="W94" s="230">
        <v>0</v>
      </c>
      <c r="X94" s="230">
        <v>0</v>
      </c>
      <c r="Y94" s="230">
        <v>0</v>
      </c>
      <c r="Z94" s="232">
        <v>0</v>
      </c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</row>
    <row r="95" spans="1:45" ht="12.75" customHeight="1">
      <c r="A95" s="182" t="s">
        <v>119</v>
      </c>
      <c r="B95" s="230">
        <v>0</v>
      </c>
      <c r="C95" s="230">
        <v>0</v>
      </c>
      <c r="D95" s="230">
        <v>0</v>
      </c>
      <c r="E95" s="230">
        <v>0</v>
      </c>
      <c r="F95" s="230">
        <v>0</v>
      </c>
      <c r="G95" s="230">
        <v>0</v>
      </c>
      <c r="H95" s="230">
        <v>0</v>
      </c>
      <c r="I95" s="230">
        <v>0</v>
      </c>
      <c r="J95" s="230">
        <v>0</v>
      </c>
      <c r="K95" s="230">
        <v>0</v>
      </c>
      <c r="L95" s="230">
        <v>0</v>
      </c>
      <c r="M95" s="230">
        <v>0</v>
      </c>
      <c r="N95" s="230">
        <v>0</v>
      </c>
      <c r="O95" s="230">
        <v>0</v>
      </c>
      <c r="P95" s="230">
        <v>0</v>
      </c>
      <c r="Q95" s="230">
        <v>0</v>
      </c>
      <c r="R95" s="230">
        <v>0</v>
      </c>
      <c r="S95" s="230">
        <v>0</v>
      </c>
      <c r="T95" s="230">
        <v>0</v>
      </c>
      <c r="U95" s="230">
        <v>0</v>
      </c>
      <c r="V95" s="230">
        <v>0</v>
      </c>
      <c r="W95" s="230">
        <v>0</v>
      </c>
      <c r="X95" s="230">
        <v>0</v>
      </c>
      <c r="Y95" s="230">
        <v>0</v>
      </c>
      <c r="Z95" s="232">
        <v>0</v>
      </c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</row>
    <row r="96" spans="1:45" ht="12.75" customHeight="1">
      <c r="A96" s="182" t="s">
        <v>114</v>
      </c>
      <c r="B96" s="230">
        <v>0</v>
      </c>
      <c r="C96" s="230">
        <v>0</v>
      </c>
      <c r="D96" s="230">
        <v>0</v>
      </c>
      <c r="E96" s="230">
        <v>0</v>
      </c>
      <c r="F96" s="230">
        <v>0</v>
      </c>
      <c r="G96" s="230">
        <v>0</v>
      </c>
      <c r="H96" s="230">
        <v>0</v>
      </c>
      <c r="I96" s="230">
        <v>0</v>
      </c>
      <c r="J96" s="230">
        <v>0</v>
      </c>
      <c r="K96" s="230">
        <v>0</v>
      </c>
      <c r="L96" s="230">
        <v>0</v>
      </c>
      <c r="M96" s="230">
        <v>0</v>
      </c>
      <c r="N96" s="230">
        <v>0</v>
      </c>
      <c r="O96" s="230">
        <v>0</v>
      </c>
      <c r="P96" s="230">
        <v>0</v>
      </c>
      <c r="Q96" s="230">
        <v>0</v>
      </c>
      <c r="R96" s="230">
        <v>0</v>
      </c>
      <c r="S96" s="230">
        <v>0</v>
      </c>
      <c r="T96" s="230">
        <v>0</v>
      </c>
      <c r="U96" s="230">
        <v>0</v>
      </c>
      <c r="V96" s="230">
        <v>0</v>
      </c>
      <c r="W96" s="230">
        <v>0</v>
      </c>
      <c r="X96" s="230">
        <v>0</v>
      </c>
      <c r="Y96" s="230">
        <v>0</v>
      </c>
      <c r="Z96" s="232">
        <v>0</v>
      </c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</row>
    <row r="97" spans="1:45" ht="12.75" customHeight="1">
      <c r="A97" s="182" t="s">
        <v>115</v>
      </c>
      <c r="B97" s="230">
        <v>0</v>
      </c>
      <c r="C97" s="230">
        <v>0</v>
      </c>
      <c r="D97" s="230">
        <v>0</v>
      </c>
      <c r="E97" s="230">
        <v>0</v>
      </c>
      <c r="F97" s="230">
        <v>0</v>
      </c>
      <c r="G97" s="230">
        <v>0</v>
      </c>
      <c r="H97" s="230">
        <v>0</v>
      </c>
      <c r="I97" s="230">
        <v>0</v>
      </c>
      <c r="J97" s="230">
        <v>0</v>
      </c>
      <c r="K97" s="230">
        <v>0</v>
      </c>
      <c r="L97" s="230">
        <v>0</v>
      </c>
      <c r="M97" s="230">
        <v>0</v>
      </c>
      <c r="N97" s="230">
        <v>0</v>
      </c>
      <c r="O97" s="230">
        <v>0</v>
      </c>
      <c r="P97" s="230">
        <v>0</v>
      </c>
      <c r="Q97" s="230">
        <v>0</v>
      </c>
      <c r="R97" s="230">
        <v>0</v>
      </c>
      <c r="S97" s="230">
        <v>0</v>
      </c>
      <c r="T97" s="230">
        <v>0</v>
      </c>
      <c r="U97" s="230">
        <v>0</v>
      </c>
      <c r="V97" s="230">
        <v>0</v>
      </c>
      <c r="W97" s="230">
        <v>0</v>
      </c>
      <c r="X97" s="230">
        <v>0</v>
      </c>
      <c r="Y97" s="230">
        <v>0</v>
      </c>
      <c r="Z97" s="232">
        <v>0</v>
      </c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</row>
    <row r="98" spans="1:45" ht="12.75" customHeight="1">
      <c r="A98" s="182" t="s">
        <v>120</v>
      </c>
      <c r="B98" s="230">
        <v>335396.90224768175</v>
      </c>
      <c r="C98" s="230">
        <v>309321.12463601725</v>
      </c>
      <c r="D98" s="230">
        <v>338142.08894301153</v>
      </c>
      <c r="E98" s="230">
        <v>385561.03434806416</v>
      </c>
      <c r="F98" s="230">
        <v>533078.10559660115</v>
      </c>
      <c r="G98" s="230">
        <v>583477.59931550175</v>
      </c>
      <c r="H98" s="230">
        <v>541575.17038004298</v>
      </c>
      <c r="I98" s="230">
        <v>590576.43904770585</v>
      </c>
      <c r="J98" s="230">
        <v>366217.15628646081</v>
      </c>
      <c r="K98" s="230">
        <v>517550.09103179153</v>
      </c>
      <c r="L98" s="230">
        <v>447284.25881868665</v>
      </c>
      <c r="M98" s="230">
        <v>576796.68673929432</v>
      </c>
      <c r="N98" s="230">
        <v>611084.23640674248</v>
      </c>
      <c r="O98" s="230">
        <v>730545.99117997731</v>
      </c>
      <c r="P98" s="230">
        <v>836497.27839798259</v>
      </c>
      <c r="Q98" s="230">
        <v>938627.56779395323</v>
      </c>
      <c r="R98" s="230">
        <v>913375.58507861511</v>
      </c>
      <c r="S98" s="230">
        <v>907938.3726935467</v>
      </c>
      <c r="T98" s="230">
        <v>990753.76404475956</v>
      </c>
      <c r="U98" s="230">
        <v>944427.18102910439</v>
      </c>
      <c r="V98" s="230">
        <v>1001884.2028002639</v>
      </c>
      <c r="W98" s="230">
        <v>1155811.0264332313</v>
      </c>
      <c r="X98" s="230">
        <v>1117457.4663167994</v>
      </c>
      <c r="Y98" s="230">
        <v>984139.71851703036</v>
      </c>
      <c r="Z98" s="232">
        <v>984414.75650862884</v>
      </c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</row>
    <row r="99" spans="1:45" ht="12.75" customHeight="1">
      <c r="A99" s="182" t="s">
        <v>114</v>
      </c>
      <c r="B99" s="230">
        <v>0</v>
      </c>
      <c r="C99" s="230">
        <v>0</v>
      </c>
      <c r="D99" s="230">
        <v>0</v>
      </c>
      <c r="E99" s="230">
        <v>0</v>
      </c>
      <c r="F99" s="230">
        <v>0</v>
      </c>
      <c r="G99" s="230">
        <v>0</v>
      </c>
      <c r="H99" s="230">
        <v>0</v>
      </c>
      <c r="I99" s="230">
        <v>0</v>
      </c>
      <c r="J99" s="230">
        <v>0</v>
      </c>
      <c r="K99" s="230">
        <v>0</v>
      </c>
      <c r="L99" s="230">
        <v>0</v>
      </c>
      <c r="M99" s="230">
        <v>0</v>
      </c>
      <c r="N99" s="230">
        <v>0</v>
      </c>
      <c r="O99" s="230">
        <v>0</v>
      </c>
      <c r="P99" s="230">
        <v>0</v>
      </c>
      <c r="Q99" s="230">
        <v>0</v>
      </c>
      <c r="R99" s="230">
        <v>0</v>
      </c>
      <c r="S99" s="230">
        <v>0</v>
      </c>
      <c r="T99" s="230">
        <v>0</v>
      </c>
      <c r="U99" s="230">
        <v>0</v>
      </c>
      <c r="V99" s="230">
        <v>0</v>
      </c>
      <c r="W99" s="230">
        <v>0</v>
      </c>
      <c r="X99" s="230">
        <v>0</v>
      </c>
      <c r="Y99" s="230">
        <v>0</v>
      </c>
      <c r="Z99" s="232">
        <v>0</v>
      </c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</row>
    <row r="100" spans="1:45" ht="12.75" customHeight="1">
      <c r="A100" s="182" t="s">
        <v>115</v>
      </c>
      <c r="B100" s="230">
        <v>335396.90224768175</v>
      </c>
      <c r="C100" s="230">
        <v>309321.12463601725</v>
      </c>
      <c r="D100" s="230">
        <v>338142.08894301153</v>
      </c>
      <c r="E100" s="230">
        <v>385561.03434806416</v>
      </c>
      <c r="F100" s="230">
        <v>533078.10559660115</v>
      </c>
      <c r="G100" s="230">
        <v>583477.59931550175</v>
      </c>
      <c r="H100" s="230">
        <v>541575.17038004298</v>
      </c>
      <c r="I100" s="230">
        <v>590576.43904770585</v>
      </c>
      <c r="J100" s="230">
        <v>366217.15628646081</v>
      </c>
      <c r="K100" s="230">
        <v>517550.09103179153</v>
      </c>
      <c r="L100" s="230">
        <v>447284.25881868665</v>
      </c>
      <c r="M100" s="230">
        <v>576796.68673929432</v>
      </c>
      <c r="N100" s="230">
        <v>611084.23640674248</v>
      </c>
      <c r="O100" s="230">
        <v>730545.99117997731</v>
      </c>
      <c r="P100" s="230">
        <v>836497.27839798259</v>
      </c>
      <c r="Q100" s="230">
        <v>938627.56779395323</v>
      </c>
      <c r="R100" s="230">
        <v>913375.58507861511</v>
      </c>
      <c r="S100" s="230">
        <v>907938.3726935467</v>
      </c>
      <c r="T100" s="230">
        <v>990753.76404475956</v>
      </c>
      <c r="U100" s="230">
        <v>944427.18102910439</v>
      </c>
      <c r="V100" s="230">
        <v>1001884.2028002639</v>
      </c>
      <c r="W100" s="230">
        <v>1155811.0264332313</v>
      </c>
      <c r="X100" s="230">
        <v>1117457.4663167994</v>
      </c>
      <c r="Y100" s="230">
        <v>984139.71851703036</v>
      </c>
      <c r="Z100" s="232">
        <v>984414.75650862884</v>
      </c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</row>
    <row r="101" spans="1:45" s="94" customFormat="1" ht="12.75" customHeight="1">
      <c r="A101" s="182" t="s">
        <v>121</v>
      </c>
      <c r="B101" s="230">
        <v>0</v>
      </c>
      <c r="C101" s="230">
        <v>0</v>
      </c>
      <c r="D101" s="230">
        <v>0</v>
      </c>
      <c r="E101" s="230">
        <v>0</v>
      </c>
      <c r="F101" s="230">
        <v>0</v>
      </c>
      <c r="G101" s="230">
        <v>0</v>
      </c>
      <c r="H101" s="230">
        <v>0</v>
      </c>
      <c r="I101" s="230">
        <v>0</v>
      </c>
      <c r="J101" s="230">
        <v>0</v>
      </c>
      <c r="K101" s="230">
        <v>0</v>
      </c>
      <c r="L101" s="230">
        <v>0</v>
      </c>
      <c r="M101" s="230">
        <v>0</v>
      </c>
      <c r="N101" s="230">
        <v>0</v>
      </c>
      <c r="O101" s="230">
        <v>0</v>
      </c>
      <c r="P101" s="230">
        <v>0</v>
      </c>
      <c r="Q101" s="230">
        <v>0</v>
      </c>
      <c r="R101" s="230">
        <v>0</v>
      </c>
      <c r="S101" s="230">
        <v>0</v>
      </c>
      <c r="T101" s="230">
        <v>0</v>
      </c>
      <c r="U101" s="230">
        <v>0</v>
      </c>
      <c r="V101" s="230">
        <v>0</v>
      </c>
      <c r="W101" s="230">
        <v>0</v>
      </c>
      <c r="X101" s="230">
        <v>0</v>
      </c>
      <c r="Y101" s="230">
        <v>0</v>
      </c>
      <c r="Z101" s="232">
        <v>0</v>
      </c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</row>
    <row r="102" spans="1:45" ht="12.75" customHeight="1">
      <c r="A102" s="182" t="s">
        <v>122</v>
      </c>
      <c r="B102" s="230">
        <v>0</v>
      </c>
      <c r="C102" s="230">
        <v>0</v>
      </c>
      <c r="D102" s="230">
        <v>0</v>
      </c>
      <c r="E102" s="230">
        <v>0</v>
      </c>
      <c r="F102" s="230">
        <v>0</v>
      </c>
      <c r="G102" s="230">
        <v>0</v>
      </c>
      <c r="H102" s="230">
        <v>0</v>
      </c>
      <c r="I102" s="230">
        <v>0</v>
      </c>
      <c r="J102" s="230">
        <v>0</v>
      </c>
      <c r="K102" s="230">
        <v>0</v>
      </c>
      <c r="L102" s="230">
        <v>0</v>
      </c>
      <c r="M102" s="230">
        <v>0</v>
      </c>
      <c r="N102" s="230">
        <v>0</v>
      </c>
      <c r="O102" s="230">
        <v>0</v>
      </c>
      <c r="P102" s="230">
        <v>0</v>
      </c>
      <c r="Q102" s="230">
        <v>0</v>
      </c>
      <c r="R102" s="230">
        <v>0</v>
      </c>
      <c r="S102" s="230">
        <v>0</v>
      </c>
      <c r="T102" s="230">
        <v>0</v>
      </c>
      <c r="U102" s="230">
        <v>0</v>
      </c>
      <c r="V102" s="230">
        <v>0</v>
      </c>
      <c r="W102" s="230">
        <v>0</v>
      </c>
      <c r="X102" s="230">
        <v>0</v>
      </c>
      <c r="Y102" s="230">
        <v>0</v>
      </c>
      <c r="Z102" s="232">
        <v>0</v>
      </c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</row>
    <row r="103" spans="1:45" ht="12.75" customHeight="1">
      <c r="A103" s="182" t="s">
        <v>123</v>
      </c>
      <c r="B103" s="230">
        <v>0</v>
      </c>
      <c r="C103" s="230">
        <v>0</v>
      </c>
      <c r="D103" s="230">
        <v>0</v>
      </c>
      <c r="E103" s="230">
        <v>0</v>
      </c>
      <c r="F103" s="230">
        <v>0</v>
      </c>
      <c r="G103" s="230">
        <v>0</v>
      </c>
      <c r="H103" s="230">
        <v>0</v>
      </c>
      <c r="I103" s="230">
        <v>0</v>
      </c>
      <c r="J103" s="230">
        <v>0</v>
      </c>
      <c r="K103" s="230">
        <v>0</v>
      </c>
      <c r="L103" s="230">
        <v>0</v>
      </c>
      <c r="M103" s="230">
        <v>0</v>
      </c>
      <c r="N103" s="230">
        <v>0</v>
      </c>
      <c r="O103" s="230">
        <v>0</v>
      </c>
      <c r="P103" s="230">
        <v>0</v>
      </c>
      <c r="Q103" s="230">
        <v>0</v>
      </c>
      <c r="R103" s="230">
        <v>0</v>
      </c>
      <c r="S103" s="230">
        <v>0</v>
      </c>
      <c r="T103" s="230">
        <v>0</v>
      </c>
      <c r="U103" s="230">
        <v>0</v>
      </c>
      <c r="V103" s="230">
        <v>0</v>
      </c>
      <c r="W103" s="230">
        <v>0</v>
      </c>
      <c r="X103" s="230">
        <v>0</v>
      </c>
      <c r="Y103" s="230">
        <v>0</v>
      </c>
      <c r="Z103" s="232">
        <v>0</v>
      </c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</row>
    <row r="104" spans="1:45" ht="12.75" customHeight="1">
      <c r="A104" s="182" t="s">
        <v>124</v>
      </c>
      <c r="B104" s="230">
        <v>0</v>
      </c>
      <c r="C104" s="230">
        <v>0</v>
      </c>
      <c r="D104" s="230">
        <v>0</v>
      </c>
      <c r="E104" s="230">
        <v>0</v>
      </c>
      <c r="F104" s="230">
        <v>0</v>
      </c>
      <c r="G104" s="230">
        <v>0</v>
      </c>
      <c r="H104" s="230">
        <v>0</v>
      </c>
      <c r="I104" s="230">
        <v>0</v>
      </c>
      <c r="J104" s="230">
        <v>0</v>
      </c>
      <c r="K104" s="230">
        <v>0</v>
      </c>
      <c r="L104" s="230">
        <v>0</v>
      </c>
      <c r="M104" s="230">
        <v>0</v>
      </c>
      <c r="N104" s="230">
        <v>0</v>
      </c>
      <c r="O104" s="230">
        <v>0</v>
      </c>
      <c r="P104" s="230">
        <v>0</v>
      </c>
      <c r="Q104" s="230">
        <v>0</v>
      </c>
      <c r="R104" s="230">
        <v>0</v>
      </c>
      <c r="S104" s="230">
        <v>0</v>
      </c>
      <c r="T104" s="230">
        <v>0</v>
      </c>
      <c r="U104" s="230">
        <v>0</v>
      </c>
      <c r="V104" s="230">
        <v>0</v>
      </c>
      <c r="W104" s="230">
        <v>0</v>
      </c>
      <c r="X104" s="230">
        <v>0</v>
      </c>
      <c r="Y104" s="230">
        <v>0</v>
      </c>
      <c r="Z104" s="232">
        <v>0</v>
      </c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</row>
    <row r="105" spans="1:45" ht="12.75" customHeight="1">
      <c r="A105" s="182" t="s">
        <v>122</v>
      </c>
      <c r="B105" s="230">
        <v>0</v>
      </c>
      <c r="C105" s="230">
        <v>0</v>
      </c>
      <c r="D105" s="230">
        <v>0</v>
      </c>
      <c r="E105" s="230">
        <v>0</v>
      </c>
      <c r="F105" s="230">
        <v>0</v>
      </c>
      <c r="G105" s="230">
        <v>0</v>
      </c>
      <c r="H105" s="230">
        <v>0</v>
      </c>
      <c r="I105" s="230">
        <v>0</v>
      </c>
      <c r="J105" s="230">
        <v>0</v>
      </c>
      <c r="K105" s="230">
        <v>0</v>
      </c>
      <c r="L105" s="230">
        <v>0</v>
      </c>
      <c r="M105" s="230">
        <v>0</v>
      </c>
      <c r="N105" s="230">
        <v>0</v>
      </c>
      <c r="O105" s="230">
        <v>0</v>
      </c>
      <c r="P105" s="230">
        <v>0</v>
      </c>
      <c r="Q105" s="230">
        <v>0</v>
      </c>
      <c r="R105" s="230">
        <v>0</v>
      </c>
      <c r="S105" s="230">
        <v>0</v>
      </c>
      <c r="T105" s="230">
        <v>0</v>
      </c>
      <c r="U105" s="230">
        <v>0</v>
      </c>
      <c r="V105" s="230">
        <v>0</v>
      </c>
      <c r="W105" s="230">
        <v>0</v>
      </c>
      <c r="X105" s="230">
        <v>0</v>
      </c>
      <c r="Y105" s="230">
        <v>0</v>
      </c>
      <c r="Z105" s="232">
        <v>0</v>
      </c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</row>
    <row r="106" spans="1:45" ht="12.75" customHeight="1">
      <c r="A106" s="182" t="s">
        <v>123</v>
      </c>
      <c r="B106" s="230">
        <v>0</v>
      </c>
      <c r="C106" s="230">
        <v>0</v>
      </c>
      <c r="D106" s="230">
        <v>0</v>
      </c>
      <c r="E106" s="230">
        <v>0</v>
      </c>
      <c r="F106" s="230">
        <v>0</v>
      </c>
      <c r="G106" s="230">
        <v>0</v>
      </c>
      <c r="H106" s="230">
        <v>0</v>
      </c>
      <c r="I106" s="230">
        <v>0</v>
      </c>
      <c r="J106" s="230">
        <v>0</v>
      </c>
      <c r="K106" s="230">
        <v>0</v>
      </c>
      <c r="L106" s="230">
        <v>0</v>
      </c>
      <c r="M106" s="230">
        <v>0</v>
      </c>
      <c r="N106" s="230">
        <v>0</v>
      </c>
      <c r="O106" s="230">
        <v>0</v>
      </c>
      <c r="P106" s="230">
        <v>0</v>
      </c>
      <c r="Q106" s="230">
        <v>0</v>
      </c>
      <c r="R106" s="230">
        <v>0</v>
      </c>
      <c r="S106" s="230">
        <v>0</v>
      </c>
      <c r="T106" s="230">
        <v>0</v>
      </c>
      <c r="U106" s="230">
        <v>0</v>
      </c>
      <c r="V106" s="230">
        <v>0</v>
      </c>
      <c r="W106" s="230">
        <v>0</v>
      </c>
      <c r="X106" s="230">
        <v>0</v>
      </c>
      <c r="Y106" s="230">
        <v>0</v>
      </c>
      <c r="Z106" s="232">
        <v>0</v>
      </c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</row>
    <row r="107" spans="1:45" ht="12.75" customHeight="1">
      <c r="A107" s="174" t="s">
        <v>125</v>
      </c>
      <c r="B107" s="231">
        <v>18447.406245003858</v>
      </c>
      <c r="C107" s="231">
        <v>14886.119259712035</v>
      </c>
      <c r="D107" s="231">
        <v>14105.703518434224</v>
      </c>
      <c r="E107" s="231">
        <v>13629.290558423862</v>
      </c>
      <c r="F107" s="231">
        <v>13874.783637490653</v>
      </c>
      <c r="G107" s="231">
        <v>21513.663503328164</v>
      </c>
      <c r="H107" s="231">
        <v>21357.206760767964</v>
      </c>
      <c r="I107" s="231">
        <v>21564.631964316155</v>
      </c>
      <c r="J107" s="231">
        <v>15354.448103623801</v>
      </c>
      <c r="K107" s="231">
        <v>15699.115200778495</v>
      </c>
      <c r="L107" s="231">
        <v>18085.002921547075</v>
      </c>
      <c r="M107" s="231">
        <v>17595.678001268323</v>
      </c>
      <c r="N107" s="231">
        <v>5767.168085825273</v>
      </c>
      <c r="O107" s="231">
        <v>5206.5242408959348</v>
      </c>
      <c r="P107" s="231">
        <v>6579.0156227815469</v>
      </c>
      <c r="Q107" s="231">
        <v>48629.261221450412</v>
      </c>
      <c r="R107" s="231">
        <v>48502.072508223704</v>
      </c>
      <c r="S107" s="231">
        <v>49146.600492421712</v>
      </c>
      <c r="T107" s="231">
        <v>49937.987009159806</v>
      </c>
      <c r="U107" s="231">
        <v>50249.062645490128</v>
      </c>
      <c r="V107" s="231">
        <v>50163.146828408309</v>
      </c>
      <c r="W107" s="231">
        <v>61770.957818871888</v>
      </c>
      <c r="X107" s="231">
        <v>62471.323928583435</v>
      </c>
      <c r="Y107" s="231">
        <v>61800.852719727212</v>
      </c>
      <c r="Z107" s="239">
        <v>61523.348642780715</v>
      </c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</row>
    <row r="108" spans="1:45" ht="12.75" customHeight="1">
      <c r="A108" s="175" t="s">
        <v>126</v>
      </c>
      <c r="B108" s="230">
        <v>0</v>
      </c>
      <c r="C108" s="230">
        <v>0</v>
      </c>
      <c r="D108" s="230">
        <v>0</v>
      </c>
      <c r="E108" s="230">
        <v>0</v>
      </c>
      <c r="F108" s="230">
        <v>0</v>
      </c>
      <c r="G108" s="230">
        <v>0</v>
      </c>
      <c r="H108" s="230">
        <v>0</v>
      </c>
      <c r="I108" s="230">
        <v>0</v>
      </c>
      <c r="J108" s="230">
        <v>0</v>
      </c>
      <c r="K108" s="230">
        <v>0</v>
      </c>
      <c r="L108" s="230">
        <v>0</v>
      </c>
      <c r="M108" s="230">
        <v>0</v>
      </c>
      <c r="N108" s="230">
        <v>0</v>
      </c>
      <c r="O108" s="230">
        <v>0</v>
      </c>
      <c r="P108" s="230">
        <v>0</v>
      </c>
      <c r="Q108" s="230">
        <v>0</v>
      </c>
      <c r="R108" s="230">
        <v>0</v>
      </c>
      <c r="S108" s="230">
        <v>0</v>
      </c>
      <c r="T108" s="230">
        <v>0</v>
      </c>
      <c r="U108" s="230">
        <v>0</v>
      </c>
      <c r="V108" s="230">
        <v>0</v>
      </c>
      <c r="W108" s="230">
        <v>0</v>
      </c>
      <c r="X108" s="230">
        <v>0</v>
      </c>
      <c r="Y108" s="230">
        <v>0</v>
      </c>
      <c r="Z108" s="232">
        <v>0</v>
      </c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</row>
    <row r="109" spans="1:45" ht="12.75" customHeight="1">
      <c r="A109" s="175" t="s">
        <v>127</v>
      </c>
      <c r="B109" s="230">
        <v>0</v>
      </c>
      <c r="C109" s="230">
        <v>0</v>
      </c>
      <c r="D109" s="230">
        <v>0</v>
      </c>
      <c r="E109" s="230">
        <v>0</v>
      </c>
      <c r="F109" s="230">
        <v>0</v>
      </c>
      <c r="G109" s="230">
        <v>0</v>
      </c>
      <c r="H109" s="230">
        <v>0</v>
      </c>
      <c r="I109" s="230">
        <v>0</v>
      </c>
      <c r="J109" s="230">
        <v>0</v>
      </c>
      <c r="K109" s="230">
        <v>0</v>
      </c>
      <c r="L109" s="230">
        <v>0</v>
      </c>
      <c r="M109" s="230">
        <v>0</v>
      </c>
      <c r="N109" s="230">
        <v>0</v>
      </c>
      <c r="O109" s="230">
        <v>0</v>
      </c>
      <c r="P109" s="230">
        <v>0</v>
      </c>
      <c r="Q109" s="230">
        <v>0</v>
      </c>
      <c r="R109" s="230">
        <v>0</v>
      </c>
      <c r="S109" s="230">
        <v>0</v>
      </c>
      <c r="T109" s="230">
        <v>0</v>
      </c>
      <c r="U109" s="230">
        <v>0</v>
      </c>
      <c r="V109" s="230">
        <v>0</v>
      </c>
      <c r="W109" s="230">
        <v>0</v>
      </c>
      <c r="X109" s="230">
        <v>0</v>
      </c>
      <c r="Y109" s="230">
        <v>0</v>
      </c>
      <c r="Z109" s="232">
        <v>0</v>
      </c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</row>
    <row r="110" spans="1:45" ht="12.75" customHeight="1">
      <c r="A110" s="175" t="s">
        <v>128</v>
      </c>
      <c r="B110" s="230">
        <v>0</v>
      </c>
      <c r="C110" s="230">
        <v>0</v>
      </c>
      <c r="D110" s="230">
        <v>0</v>
      </c>
      <c r="E110" s="230">
        <v>0</v>
      </c>
      <c r="F110" s="230">
        <v>0</v>
      </c>
      <c r="G110" s="230">
        <v>0</v>
      </c>
      <c r="H110" s="230">
        <v>0</v>
      </c>
      <c r="I110" s="230">
        <v>0</v>
      </c>
      <c r="J110" s="230">
        <v>0</v>
      </c>
      <c r="K110" s="230">
        <v>0</v>
      </c>
      <c r="L110" s="230">
        <v>0</v>
      </c>
      <c r="M110" s="230">
        <v>0</v>
      </c>
      <c r="N110" s="230">
        <v>0</v>
      </c>
      <c r="O110" s="230">
        <v>0</v>
      </c>
      <c r="P110" s="230">
        <v>0</v>
      </c>
      <c r="Q110" s="230">
        <v>0</v>
      </c>
      <c r="R110" s="230">
        <v>0</v>
      </c>
      <c r="S110" s="230">
        <v>0</v>
      </c>
      <c r="T110" s="230">
        <v>0</v>
      </c>
      <c r="U110" s="230">
        <v>0</v>
      </c>
      <c r="V110" s="230">
        <v>0</v>
      </c>
      <c r="W110" s="230">
        <v>0</v>
      </c>
      <c r="X110" s="230">
        <v>0</v>
      </c>
      <c r="Y110" s="230">
        <v>0</v>
      </c>
      <c r="Z110" s="232">
        <v>0</v>
      </c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</row>
    <row r="111" spans="1:45" ht="12.75" customHeight="1">
      <c r="A111" s="175" t="s">
        <v>129</v>
      </c>
      <c r="B111" s="230">
        <v>0</v>
      </c>
      <c r="C111" s="230">
        <v>0</v>
      </c>
      <c r="D111" s="230">
        <v>0</v>
      </c>
      <c r="E111" s="230">
        <v>0</v>
      </c>
      <c r="F111" s="230">
        <v>0</v>
      </c>
      <c r="G111" s="230">
        <v>0</v>
      </c>
      <c r="H111" s="230">
        <v>0</v>
      </c>
      <c r="I111" s="230">
        <v>0</v>
      </c>
      <c r="J111" s="230">
        <v>0</v>
      </c>
      <c r="K111" s="230">
        <v>0</v>
      </c>
      <c r="L111" s="230">
        <v>0</v>
      </c>
      <c r="M111" s="230">
        <v>0</v>
      </c>
      <c r="N111" s="230">
        <v>0</v>
      </c>
      <c r="O111" s="230">
        <v>0</v>
      </c>
      <c r="P111" s="230">
        <v>0</v>
      </c>
      <c r="Q111" s="230">
        <v>0</v>
      </c>
      <c r="R111" s="230">
        <v>0</v>
      </c>
      <c r="S111" s="230">
        <v>0</v>
      </c>
      <c r="T111" s="230">
        <v>0</v>
      </c>
      <c r="U111" s="230">
        <v>0</v>
      </c>
      <c r="V111" s="230">
        <v>0</v>
      </c>
      <c r="W111" s="230">
        <v>0</v>
      </c>
      <c r="X111" s="230">
        <v>0</v>
      </c>
      <c r="Y111" s="230">
        <v>0</v>
      </c>
      <c r="Z111" s="232">
        <v>0</v>
      </c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</row>
    <row r="112" spans="1:45" ht="12.75" customHeight="1">
      <c r="A112" s="175" t="s">
        <v>116</v>
      </c>
      <c r="B112" s="230">
        <v>0</v>
      </c>
      <c r="C112" s="230">
        <v>0</v>
      </c>
      <c r="D112" s="230">
        <v>0</v>
      </c>
      <c r="E112" s="230">
        <v>0</v>
      </c>
      <c r="F112" s="230">
        <v>0</v>
      </c>
      <c r="G112" s="230">
        <v>0</v>
      </c>
      <c r="H112" s="230">
        <v>0</v>
      </c>
      <c r="I112" s="230">
        <v>0</v>
      </c>
      <c r="J112" s="230">
        <v>0</v>
      </c>
      <c r="K112" s="230">
        <v>0</v>
      </c>
      <c r="L112" s="230">
        <v>0</v>
      </c>
      <c r="M112" s="230">
        <v>0</v>
      </c>
      <c r="N112" s="230">
        <v>0</v>
      </c>
      <c r="O112" s="230">
        <v>0</v>
      </c>
      <c r="P112" s="230">
        <v>0</v>
      </c>
      <c r="Q112" s="230">
        <v>0</v>
      </c>
      <c r="R112" s="230">
        <v>0</v>
      </c>
      <c r="S112" s="230">
        <v>0</v>
      </c>
      <c r="T112" s="230">
        <v>0</v>
      </c>
      <c r="U112" s="230">
        <v>0</v>
      </c>
      <c r="V112" s="230">
        <v>0</v>
      </c>
      <c r="W112" s="230">
        <v>0</v>
      </c>
      <c r="X112" s="230">
        <v>0</v>
      </c>
      <c r="Y112" s="230">
        <v>0</v>
      </c>
      <c r="Z112" s="232">
        <v>0</v>
      </c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</row>
    <row r="113" spans="1:45" ht="12.75" customHeight="1">
      <c r="A113" s="175" t="s">
        <v>127</v>
      </c>
      <c r="B113" s="230">
        <v>0</v>
      </c>
      <c r="C113" s="230">
        <v>0</v>
      </c>
      <c r="D113" s="230">
        <v>0</v>
      </c>
      <c r="E113" s="230">
        <v>0</v>
      </c>
      <c r="F113" s="230">
        <v>0</v>
      </c>
      <c r="G113" s="230">
        <v>0</v>
      </c>
      <c r="H113" s="230">
        <v>0</v>
      </c>
      <c r="I113" s="230">
        <v>0</v>
      </c>
      <c r="J113" s="230">
        <v>0</v>
      </c>
      <c r="K113" s="230">
        <v>0</v>
      </c>
      <c r="L113" s="230">
        <v>0</v>
      </c>
      <c r="M113" s="230">
        <v>0</v>
      </c>
      <c r="N113" s="230">
        <v>0</v>
      </c>
      <c r="O113" s="230">
        <v>0</v>
      </c>
      <c r="P113" s="230">
        <v>0</v>
      </c>
      <c r="Q113" s="230">
        <v>0</v>
      </c>
      <c r="R113" s="230">
        <v>0</v>
      </c>
      <c r="S113" s="230">
        <v>0</v>
      </c>
      <c r="T113" s="230">
        <v>0</v>
      </c>
      <c r="U113" s="230">
        <v>0</v>
      </c>
      <c r="V113" s="230">
        <v>0</v>
      </c>
      <c r="W113" s="230">
        <v>0</v>
      </c>
      <c r="X113" s="230">
        <v>0</v>
      </c>
      <c r="Y113" s="230">
        <v>0</v>
      </c>
      <c r="Z113" s="232">
        <v>0</v>
      </c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</row>
    <row r="114" spans="1:45" ht="12.75" customHeight="1">
      <c r="A114" s="175" t="s">
        <v>128</v>
      </c>
      <c r="B114" s="230">
        <v>0</v>
      </c>
      <c r="C114" s="230">
        <v>0</v>
      </c>
      <c r="D114" s="230">
        <v>0</v>
      </c>
      <c r="E114" s="230">
        <v>0</v>
      </c>
      <c r="F114" s="230">
        <v>0</v>
      </c>
      <c r="G114" s="230">
        <v>0</v>
      </c>
      <c r="H114" s="230">
        <v>0</v>
      </c>
      <c r="I114" s="230">
        <v>0</v>
      </c>
      <c r="J114" s="230">
        <v>0</v>
      </c>
      <c r="K114" s="230">
        <v>0</v>
      </c>
      <c r="L114" s="230">
        <v>0</v>
      </c>
      <c r="M114" s="230">
        <v>0</v>
      </c>
      <c r="N114" s="230">
        <v>0</v>
      </c>
      <c r="O114" s="230">
        <v>0</v>
      </c>
      <c r="P114" s="230">
        <v>0</v>
      </c>
      <c r="Q114" s="230">
        <v>0</v>
      </c>
      <c r="R114" s="230">
        <v>0</v>
      </c>
      <c r="S114" s="230">
        <v>0</v>
      </c>
      <c r="T114" s="230">
        <v>0</v>
      </c>
      <c r="U114" s="230">
        <v>0</v>
      </c>
      <c r="V114" s="230">
        <v>0</v>
      </c>
      <c r="W114" s="230">
        <v>0</v>
      </c>
      <c r="X114" s="230">
        <v>0</v>
      </c>
      <c r="Y114" s="230">
        <v>0</v>
      </c>
      <c r="Z114" s="232">
        <v>0</v>
      </c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</row>
    <row r="115" spans="1:45" s="94" customFormat="1" ht="12.75" customHeight="1">
      <c r="A115" s="175" t="s">
        <v>129</v>
      </c>
      <c r="B115" s="230">
        <v>0</v>
      </c>
      <c r="C115" s="230">
        <v>0</v>
      </c>
      <c r="D115" s="230">
        <v>0</v>
      </c>
      <c r="E115" s="230">
        <v>0</v>
      </c>
      <c r="F115" s="230">
        <v>0</v>
      </c>
      <c r="G115" s="230">
        <v>0</v>
      </c>
      <c r="H115" s="230">
        <v>0</v>
      </c>
      <c r="I115" s="230">
        <v>0</v>
      </c>
      <c r="J115" s="230">
        <v>0</v>
      </c>
      <c r="K115" s="230">
        <v>0</v>
      </c>
      <c r="L115" s="230">
        <v>0</v>
      </c>
      <c r="M115" s="230">
        <v>0</v>
      </c>
      <c r="N115" s="230">
        <v>0</v>
      </c>
      <c r="O115" s="230">
        <v>0</v>
      </c>
      <c r="P115" s="230">
        <v>0</v>
      </c>
      <c r="Q115" s="230">
        <v>0</v>
      </c>
      <c r="R115" s="230">
        <v>0</v>
      </c>
      <c r="S115" s="230">
        <v>0</v>
      </c>
      <c r="T115" s="230">
        <v>0</v>
      </c>
      <c r="U115" s="230">
        <v>0</v>
      </c>
      <c r="V115" s="230">
        <v>0</v>
      </c>
      <c r="W115" s="230">
        <v>0</v>
      </c>
      <c r="X115" s="230">
        <v>0</v>
      </c>
      <c r="Y115" s="230">
        <v>0</v>
      </c>
      <c r="Z115" s="232">
        <v>0</v>
      </c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</row>
    <row r="116" spans="1:45" s="94" customFormat="1" ht="12.75" customHeight="1">
      <c r="A116" s="175" t="s">
        <v>130</v>
      </c>
      <c r="B116" s="230">
        <v>18447.406245003858</v>
      </c>
      <c r="C116" s="230">
        <v>14242.116245003857</v>
      </c>
      <c r="D116" s="230">
        <v>8884.4019839728026</v>
      </c>
      <c r="E116" s="230">
        <v>8979.7681429245258</v>
      </c>
      <c r="F116" s="230">
        <v>8867.9278846844027</v>
      </c>
      <c r="G116" s="230">
        <v>21513.663503328164</v>
      </c>
      <c r="H116" s="230">
        <v>21357.206760767964</v>
      </c>
      <c r="I116" s="230">
        <v>21168.749050005212</v>
      </c>
      <c r="J116" s="230">
        <v>14947.204847981404</v>
      </c>
      <c r="K116" s="230">
        <v>14795.371945136098</v>
      </c>
      <c r="L116" s="230">
        <v>14553.726115904679</v>
      </c>
      <c r="M116" s="230">
        <v>13466.258195625926</v>
      </c>
      <c r="N116" s="230">
        <v>2499.9482801828767</v>
      </c>
      <c r="O116" s="230">
        <v>1924.4244352535377</v>
      </c>
      <c r="P116" s="230">
        <v>4131.6358171391503</v>
      </c>
      <c r="Q116" s="230">
        <v>46395.431415808016</v>
      </c>
      <c r="R116" s="230">
        <v>46685.253791119045</v>
      </c>
      <c r="S116" s="230">
        <v>47387.371775317049</v>
      </c>
      <c r="T116" s="230">
        <v>47942.048292055144</v>
      </c>
      <c r="U116" s="230">
        <v>48337.003928385464</v>
      </c>
      <c r="V116" s="230">
        <v>48840.298111303644</v>
      </c>
      <c r="W116" s="230">
        <v>60612.839101767226</v>
      </c>
      <c r="X116" s="230">
        <v>61331.915211478772</v>
      </c>
      <c r="Y116" s="230">
        <v>60663.944002622549</v>
      </c>
      <c r="Z116" s="232">
        <v>60864.449925676054</v>
      </c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</row>
    <row r="117" spans="1:45" ht="12.75" customHeight="1">
      <c r="A117" s="175" t="s">
        <v>114</v>
      </c>
      <c r="B117" s="230">
        <v>0</v>
      </c>
      <c r="C117" s="230">
        <v>0</v>
      </c>
      <c r="D117" s="230">
        <v>0</v>
      </c>
      <c r="E117" s="230">
        <v>0</v>
      </c>
      <c r="F117" s="230">
        <v>0</v>
      </c>
      <c r="G117" s="230">
        <v>0</v>
      </c>
      <c r="H117" s="230">
        <v>0</v>
      </c>
      <c r="I117" s="230">
        <v>0</v>
      </c>
      <c r="J117" s="230">
        <v>0</v>
      </c>
      <c r="K117" s="230">
        <v>0</v>
      </c>
      <c r="L117" s="230">
        <v>0</v>
      </c>
      <c r="M117" s="230">
        <v>0</v>
      </c>
      <c r="N117" s="230">
        <v>0</v>
      </c>
      <c r="O117" s="230">
        <v>0</v>
      </c>
      <c r="P117" s="230">
        <v>0</v>
      </c>
      <c r="Q117" s="230">
        <v>-5.1508034340281501</v>
      </c>
      <c r="R117" s="230">
        <v>-10.301606868056156</v>
      </c>
      <c r="S117" s="230">
        <v>-10.301606868056156</v>
      </c>
      <c r="T117" s="230">
        <v>-10.301606868056156</v>
      </c>
      <c r="U117" s="230">
        <v>-10.301606868056156</v>
      </c>
      <c r="V117" s="230">
        <v>-10.301606868056156</v>
      </c>
      <c r="W117" s="230">
        <v>-10.301606868056156</v>
      </c>
      <c r="X117" s="230">
        <v>-10.301606868056156</v>
      </c>
      <c r="Y117" s="230">
        <v>-10.301606868056156</v>
      </c>
      <c r="Z117" s="232">
        <v>-10.301606868056156</v>
      </c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</row>
    <row r="118" spans="1:45" ht="12.75" customHeight="1">
      <c r="A118" s="175" t="s">
        <v>115</v>
      </c>
      <c r="B118" s="230">
        <v>18447.406245003858</v>
      </c>
      <c r="C118" s="230">
        <v>14242.116245003857</v>
      </c>
      <c r="D118" s="230">
        <v>8884.4019839728026</v>
      </c>
      <c r="E118" s="230">
        <v>8979.7681429245258</v>
      </c>
      <c r="F118" s="230">
        <v>8867.9278846844027</v>
      </c>
      <c r="G118" s="230">
        <v>21513.663503328164</v>
      </c>
      <c r="H118" s="230">
        <v>21357.206760767964</v>
      </c>
      <c r="I118" s="230">
        <v>21168.749050005212</v>
      </c>
      <c r="J118" s="230">
        <v>14947.204847981404</v>
      </c>
      <c r="K118" s="230">
        <v>14795.371945136098</v>
      </c>
      <c r="L118" s="230">
        <v>14553.726115904679</v>
      </c>
      <c r="M118" s="230">
        <v>13466.258195625926</v>
      </c>
      <c r="N118" s="230">
        <v>2499.9482801828767</v>
      </c>
      <c r="O118" s="230">
        <v>1924.4244352535377</v>
      </c>
      <c r="P118" s="230">
        <v>4131.6358171391503</v>
      </c>
      <c r="Q118" s="230">
        <v>46400.582219242046</v>
      </c>
      <c r="R118" s="230">
        <v>46695.555397987104</v>
      </c>
      <c r="S118" s="230">
        <v>47397.673382185108</v>
      </c>
      <c r="T118" s="230">
        <v>47952.349898923203</v>
      </c>
      <c r="U118" s="230">
        <v>48347.305535253523</v>
      </c>
      <c r="V118" s="230">
        <v>48850.599718171703</v>
      </c>
      <c r="W118" s="230">
        <v>60623.140708635285</v>
      </c>
      <c r="X118" s="230">
        <v>61342.216818346831</v>
      </c>
      <c r="Y118" s="230">
        <v>60674.245609490608</v>
      </c>
      <c r="Z118" s="232">
        <v>60874.751532544113</v>
      </c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</row>
    <row r="119" spans="1:45" ht="12.75" customHeight="1">
      <c r="A119" s="175" t="s">
        <v>119</v>
      </c>
      <c r="B119" s="230">
        <v>0</v>
      </c>
      <c r="C119" s="230">
        <v>0</v>
      </c>
      <c r="D119" s="230">
        <v>0</v>
      </c>
      <c r="E119" s="230">
        <v>0</v>
      </c>
      <c r="F119" s="230">
        <v>0</v>
      </c>
      <c r="G119" s="230">
        <v>0</v>
      </c>
      <c r="H119" s="230">
        <v>0</v>
      </c>
      <c r="I119" s="230">
        <v>0</v>
      </c>
      <c r="J119" s="230">
        <v>0</v>
      </c>
      <c r="K119" s="230">
        <v>0</v>
      </c>
      <c r="L119" s="230">
        <v>0</v>
      </c>
      <c r="M119" s="230">
        <v>0</v>
      </c>
      <c r="N119" s="230">
        <v>0</v>
      </c>
      <c r="O119" s="230">
        <v>0</v>
      </c>
      <c r="P119" s="230">
        <v>0</v>
      </c>
      <c r="Q119" s="230">
        <v>0</v>
      </c>
      <c r="R119" s="230">
        <v>0</v>
      </c>
      <c r="S119" s="230">
        <v>0</v>
      </c>
      <c r="T119" s="230">
        <v>0</v>
      </c>
      <c r="U119" s="230">
        <v>0</v>
      </c>
      <c r="V119" s="230">
        <v>0</v>
      </c>
      <c r="W119" s="230">
        <v>0</v>
      </c>
      <c r="X119" s="230">
        <v>0</v>
      </c>
      <c r="Y119" s="230">
        <v>0</v>
      </c>
      <c r="Z119" s="232">
        <v>0</v>
      </c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</row>
    <row r="120" spans="1:45" ht="12.75" customHeight="1">
      <c r="A120" s="175" t="s">
        <v>127</v>
      </c>
      <c r="B120" s="230">
        <v>0</v>
      </c>
      <c r="C120" s="230">
        <v>0</v>
      </c>
      <c r="D120" s="230">
        <v>0</v>
      </c>
      <c r="E120" s="230">
        <v>0</v>
      </c>
      <c r="F120" s="230">
        <v>0</v>
      </c>
      <c r="G120" s="230">
        <v>0</v>
      </c>
      <c r="H120" s="230">
        <v>0</v>
      </c>
      <c r="I120" s="230">
        <v>0</v>
      </c>
      <c r="J120" s="230">
        <v>0</v>
      </c>
      <c r="K120" s="230">
        <v>0</v>
      </c>
      <c r="L120" s="230">
        <v>0</v>
      </c>
      <c r="M120" s="230">
        <v>0</v>
      </c>
      <c r="N120" s="230">
        <v>0</v>
      </c>
      <c r="O120" s="230">
        <v>0</v>
      </c>
      <c r="P120" s="230">
        <v>0</v>
      </c>
      <c r="Q120" s="230">
        <v>0</v>
      </c>
      <c r="R120" s="230">
        <v>0</v>
      </c>
      <c r="S120" s="230">
        <v>0</v>
      </c>
      <c r="T120" s="230">
        <v>0</v>
      </c>
      <c r="U120" s="230">
        <v>0</v>
      </c>
      <c r="V120" s="230">
        <v>0</v>
      </c>
      <c r="W120" s="230">
        <v>0</v>
      </c>
      <c r="X120" s="230">
        <v>0</v>
      </c>
      <c r="Y120" s="230">
        <v>0</v>
      </c>
      <c r="Z120" s="232">
        <v>0</v>
      </c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</row>
    <row r="121" spans="1:45" ht="12.75" customHeight="1">
      <c r="A121" s="175" t="s">
        <v>128</v>
      </c>
      <c r="B121" s="230">
        <v>0</v>
      </c>
      <c r="C121" s="230">
        <v>0</v>
      </c>
      <c r="D121" s="230">
        <v>0</v>
      </c>
      <c r="E121" s="230">
        <v>0</v>
      </c>
      <c r="F121" s="230">
        <v>0</v>
      </c>
      <c r="G121" s="230">
        <v>0</v>
      </c>
      <c r="H121" s="230">
        <v>0</v>
      </c>
      <c r="I121" s="230">
        <v>0</v>
      </c>
      <c r="J121" s="230">
        <v>0</v>
      </c>
      <c r="K121" s="230">
        <v>0</v>
      </c>
      <c r="L121" s="230">
        <v>0</v>
      </c>
      <c r="M121" s="230">
        <v>0</v>
      </c>
      <c r="N121" s="230">
        <v>0</v>
      </c>
      <c r="O121" s="230">
        <v>0</v>
      </c>
      <c r="P121" s="230">
        <v>0</v>
      </c>
      <c r="Q121" s="230">
        <v>0</v>
      </c>
      <c r="R121" s="230">
        <v>0</v>
      </c>
      <c r="S121" s="230">
        <v>0</v>
      </c>
      <c r="T121" s="230">
        <v>0</v>
      </c>
      <c r="U121" s="230">
        <v>0</v>
      </c>
      <c r="V121" s="230">
        <v>0</v>
      </c>
      <c r="W121" s="230">
        <v>0</v>
      </c>
      <c r="X121" s="230">
        <v>0</v>
      </c>
      <c r="Y121" s="230">
        <v>0</v>
      </c>
      <c r="Z121" s="232">
        <v>0</v>
      </c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</row>
    <row r="122" spans="1:45" ht="12.75" customHeight="1">
      <c r="A122" s="175" t="s">
        <v>129</v>
      </c>
      <c r="B122" s="230">
        <v>0</v>
      </c>
      <c r="C122" s="230">
        <v>0</v>
      </c>
      <c r="D122" s="230">
        <v>0</v>
      </c>
      <c r="E122" s="230">
        <v>0</v>
      </c>
      <c r="F122" s="230">
        <v>0</v>
      </c>
      <c r="G122" s="230">
        <v>0</v>
      </c>
      <c r="H122" s="230">
        <v>0</v>
      </c>
      <c r="I122" s="230">
        <v>0</v>
      </c>
      <c r="J122" s="230">
        <v>0</v>
      </c>
      <c r="K122" s="230">
        <v>0</v>
      </c>
      <c r="L122" s="230">
        <v>0</v>
      </c>
      <c r="M122" s="230">
        <v>0</v>
      </c>
      <c r="N122" s="230">
        <v>0</v>
      </c>
      <c r="O122" s="230">
        <v>0</v>
      </c>
      <c r="P122" s="230">
        <v>0</v>
      </c>
      <c r="Q122" s="230">
        <v>0</v>
      </c>
      <c r="R122" s="230">
        <v>0</v>
      </c>
      <c r="S122" s="230">
        <v>0</v>
      </c>
      <c r="T122" s="230">
        <v>0</v>
      </c>
      <c r="U122" s="230">
        <v>0</v>
      </c>
      <c r="V122" s="230">
        <v>0</v>
      </c>
      <c r="W122" s="230">
        <v>0</v>
      </c>
      <c r="X122" s="230">
        <v>0</v>
      </c>
      <c r="Y122" s="230">
        <v>0</v>
      </c>
      <c r="Z122" s="232">
        <v>0</v>
      </c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</row>
    <row r="123" spans="1:45" s="94" customFormat="1" ht="12.75" customHeight="1">
      <c r="A123" s="175" t="s">
        <v>120</v>
      </c>
      <c r="B123" s="230">
        <v>0</v>
      </c>
      <c r="C123" s="230">
        <v>644.00301470817863</v>
      </c>
      <c r="D123" s="230">
        <v>5221.3015344614214</v>
      </c>
      <c r="E123" s="230">
        <v>4649.5224154993366</v>
      </c>
      <c r="F123" s="230">
        <v>5006.8557528062502</v>
      </c>
      <c r="G123" s="230">
        <v>0</v>
      </c>
      <c r="H123" s="230">
        <v>0</v>
      </c>
      <c r="I123" s="230">
        <v>395.88291431094422</v>
      </c>
      <c r="J123" s="230">
        <v>407.2432556423966</v>
      </c>
      <c r="K123" s="230">
        <v>903.74325564239666</v>
      </c>
      <c r="L123" s="230">
        <v>3531.2768056423965</v>
      </c>
      <c r="M123" s="230">
        <v>4129.4198056423966</v>
      </c>
      <c r="N123" s="230">
        <v>3267.2198056423968</v>
      </c>
      <c r="O123" s="230">
        <v>3282.0998056423969</v>
      </c>
      <c r="P123" s="230">
        <v>2447.3798056423966</v>
      </c>
      <c r="Q123" s="230">
        <v>2233.8298056423964</v>
      </c>
      <c r="R123" s="230">
        <v>1816.8187171046625</v>
      </c>
      <c r="S123" s="230">
        <v>1759.2287171046626</v>
      </c>
      <c r="T123" s="230">
        <v>1995.9387171046626</v>
      </c>
      <c r="U123" s="230">
        <v>1912.0587171046627</v>
      </c>
      <c r="V123" s="230">
        <v>1322.8487171046627</v>
      </c>
      <c r="W123" s="230">
        <v>1158.1187171046627</v>
      </c>
      <c r="X123" s="230">
        <v>1139.4087171046626</v>
      </c>
      <c r="Y123" s="230">
        <v>1136.9087171046626</v>
      </c>
      <c r="Z123" s="232">
        <v>658.89871710466264</v>
      </c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</row>
    <row r="124" spans="1:45" s="94" customFormat="1" ht="12.75" customHeight="1">
      <c r="A124" s="175" t="s">
        <v>114</v>
      </c>
      <c r="B124" s="230">
        <v>0</v>
      </c>
      <c r="C124" s="230">
        <v>644.00301470817863</v>
      </c>
      <c r="D124" s="230">
        <v>5221.3015344614214</v>
      </c>
      <c r="E124" s="230">
        <v>4649.5224154993366</v>
      </c>
      <c r="F124" s="230">
        <v>5006.8557528062502</v>
      </c>
      <c r="G124" s="230">
        <v>0</v>
      </c>
      <c r="H124" s="230">
        <v>0</v>
      </c>
      <c r="I124" s="230">
        <v>395.88291431094422</v>
      </c>
      <c r="J124" s="230">
        <v>407.2432556423966</v>
      </c>
      <c r="K124" s="230">
        <v>903.74325564239666</v>
      </c>
      <c r="L124" s="230">
        <v>3531.2768056423965</v>
      </c>
      <c r="M124" s="230">
        <v>4129.4198056423966</v>
      </c>
      <c r="N124" s="230">
        <v>3267.2198056423968</v>
      </c>
      <c r="O124" s="230">
        <v>3282.0998056423969</v>
      </c>
      <c r="P124" s="230">
        <v>2447.3798056423966</v>
      </c>
      <c r="Q124" s="230">
        <v>2233.8298056423964</v>
      </c>
      <c r="R124" s="230">
        <v>1816.8187171046625</v>
      </c>
      <c r="S124" s="230">
        <v>1759.2287171046626</v>
      </c>
      <c r="T124" s="230">
        <v>1995.9387171046626</v>
      </c>
      <c r="U124" s="230">
        <v>1912.0587171046627</v>
      </c>
      <c r="V124" s="230">
        <v>1322.8487171046627</v>
      </c>
      <c r="W124" s="230">
        <v>1158.1187171046627</v>
      </c>
      <c r="X124" s="230">
        <v>1139.4087171046626</v>
      </c>
      <c r="Y124" s="230">
        <v>1136.9087171046626</v>
      </c>
      <c r="Z124" s="232">
        <v>658.89871710466264</v>
      </c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</row>
    <row r="125" spans="1:45" ht="12.75" customHeight="1">
      <c r="A125" s="175" t="s">
        <v>115</v>
      </c>
      <c r="B125" s="230">
        <v>0</v>
      </c>
      <c r="C125" s="230">
        <v>0</v>
      </c>
      <c r="D125" s="230">
        <v>0</v>
      </c>
      <c r="E125" s="230">
        <v>0</v>
      </c>
      <c r="F125" s="230">
        <v>0</v>
      </c>
      <c r="G125" s="230">
        <v>0</v>
      </c>
      <c r="H125" s="230">
        <v>0</v>
      </c>
      <c r="I125" s="230">
        <v>0</v>
      </c>
      <c r="J125" s="230">
        <v>0</v>
      </c>
      <c r="K125" s="230">
        <v>0</v>
      </c>
      <c r="L125" s="230">
        <v>0</v>
      </c>
      <c r="M125" s="230">
        <v>0</v>
      </c>
      <c r="N125" s="230">
        <v>0</v>
      </c>
      <c r="O125" s="230">
        <v>0</v>
      </c>
      <c r="P125" s="230">
        <v>0</v>
      </c>
      <c r="Q125" s="230">
        <v>0</v>
      </c>
      <c r="R125" s="230">
        <v>0</v>
      </c>
      <c r="S125" s="230">
        <v>0</v>
      </c>
      <c r="T125" s="230">
        <v>0</v>
      </c>
      <c r="U125" s="230">
        <v>0</v>
      </c>
      <c r="V125" s="230">
        <v>0</v>
      </c>
      <c r="W125" s="230">
        <v>0</v>
      </c>
      <c r="X125" s="230">
        <v>0</v>
      </c>
      <c r="Y125" s="230">
        <v>0</v>
      </c>
      <c r="Z125" s="232">
        <v>0</v>
      </c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</row>
    <row r="126" spans="1:45" ht="12.75" customHeight="1">
      <c r="A126" s="175" t="s">
        <v>121</v>
      </c>
      <c r="B126" s="230">
        <v>0</v>
      </c>
      <c r="C126" s="230">
        <v>0</v>
      </c>
      <c r="D126" s="230">
        <v>0</v>
      </c>
      <c r="E126" s="230">
        <v>0</v>
      </c>
      <c r="F126" s="230">
        <v>0</v>
      </c>
      <c r="G126" s="230">
        <v>0</v>
      </c>
      <c r="H126" s="230">
        <v>0</v>
      </c>
      <c r="I126" s="230">
        <v>0</v>
      </c>
      <c r="J126" s="230">
        <v>0</v>
      </c>
      <c r="K126" s="230">
        <v>0</v>
      </c>
      <c r="L126" s="230">
        <v>0</v>
      </c>
      <c r="M126" s="230">
        <v>0</v>
      </c>
      <c r="N126" s="230">
        <v>0</v>
      </c>
      <c r="O126" s="230">
        <v>0</v>
      </c>
      <c r="P126" s="230">
        <v>0</v>
      </c>
      <c r="Q126" s="230">
        <v>0</v>
      </c>
      <c r="R126" s="230">
        <v>0</v>
      </c>
      <c r="S126" s="230">
        <v>0</v>
      </c>
      <c r="T126" s="230">
        <v>0</v>
      </c>
      <c r="U126" s="230">
        <v>0</v>
      </c>
      <c r="V126" s="230">
        <v>0</v>
      </c>
      <c r="W126" s="230">
        <v>0</v>
      </c>
      <c r="X126" s="230">
        <v>0</v>
      </c>
      <c r="Y126" s="230">
        <v>0</v>
      </c>
      <c r="Z126" s="232">
        <v>0</v>
      </c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</row>
    <row r="127" spans="1:45" s="94" customFormat="1" ht="12.75" customHeight="1">
      <c r="A127" s="175" t="s">
        <v>122</v>
      </c>
      <c r="B127" s="230">
        <v>0</v>
      </c>
      <c r="C127" s="230">
        <v>0</v>
      </c>
      <c r="D127" s="230">
        <v>0</v>
      </c>
      <c r="E127" s="230">
        <v>0</v>
      </c>
      <c r="F127" s="230">
        <v>0</v>
      </c>
      <c r="G127" s="230">
        <v>0</v>
      </c>
      <c r="H127" s="230">
        <v>0</v>
      </c>
      <c r="I127" s="230">
        <v>0</v>
      </c>
      <c r="J127" s="230">
        <v>0</v>
      </c>
      <c r="K127" s="230">
        <v>0</v>
      </c>
      <c r="L127" s="230">
        <v>0</v>
      </c>
      <c r="M127" s="230">
        <v>0</v>
      </c>
      <c r="N127" s="230">
        <v>0</v>
      </c>
      <c r="O127" s="230">
        <v>0</v>
      </c>
      <c r="P127" s="230">
        <v>0</v>
      </c>
      <c r="Q127" s="230">
        <v>0</v>
      </c>
      <c r="R127" s="230">
        <v>0</v>
      </c>
      <c r="S127" s="230">
        <v>0</v>
      </c>
      <c r="T127" s="230">
        <v>0</v>
      </c>
      <c r="U127" s="230">
        <v>0</v>
      </c>
      <c r="V127" s="230">
        <v>0</v>
      </c>
      <c r="W127" s="230">
        <v>0</v>
      </c>
      <c r="X127" s="230">
        <v>0</v>
      </c>
      <c r="Y127" s="230">
        <v>0</v>
      </c>
      <c r="Z127" s="232">
        <v>0</v>
      </c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</row>
    <row r="128" spans="1:45" ht="12.75" customHeight="1">
      <c r="A128" s="175" t="s">
        <v>123</v>
      </c>
      <c r="B128" s="230">
        <v>0</v>
      </c>
      <c r="C128" s="230">
        <v>0</v>
      </c>
      <c r="D128" s="230">
        <v>0</v>
      </c>
      <c r="E128" s="230">
        <v>0</v>
      </c>
      <c r="F128" s="230">
        <v>0</v>
      </c>
      <c r="G128" s="230">
        <v>0</v>
      </c>
      <c r="H128" s="230">
        <v>0</v>
      </c>
      <c r="I128" s="230">
        <v>0</v>
      </c>
      <c r="J128" s="230">
        <v>0</v>
      </c>
      <c r="K128" s="230">
        <v>0</v>
      </c>
      <c r="L128" s="230">
        <v>0</v>
      </c>
      <c r="M128" s="230">
        <v>0</v>
      </c>
      <c r="N128" s="230">
        <v>0</v>
      </c>
      <c r="O128" s="230">
        <v>0</v>
      </c>
      <c r="P128" s="230">
        <v>0</v>
      </c>
      <c r="Q128" s="230">
        <v>0</v>
      </c>
      <c r="R128" s="230">
        <v>0</v>
      </c>
      <c r="S128" s="230">
        <v>0</v>
      </c>
      <c r="T128" s="230">
        <v>0</v>
      </c>
      <c r="U128" s="230">
        <v>0</v>
      </c>
      <c r="V128" s="230">
        <v>0</v>
      </c>
      <c r="W128" s="230">
        <v>0</v>
      </c>
      <c r="X128" s="230">
        <v>0</v>
      </c>
      <c r="Y128" s="230">
        <v>0</v>
      </c>
      <c r="Z128" s="232">
        <v>0</v>
      </c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</row>
    <row r="129" spans="1:45" ht="12.75" customHeight="1">
      <c r="A129" s="175" t="s">
        <v>131</v>
      </c>
      <c r="B129" s="230">
        <v>0</v>
      </c>
      <c r="C129" s="230">
        <v>644.00301470817863</v>
      </c>
      <c r="D129" s="230">
        <v>5221.3015344614214</v>
      </c>
      <c r="E129" s="230">
        <v>4649.5224154993366</v>
      </c>
      <c r="F129" s="230">
        <v>5006.8557528062502</v>
      </c>
      <c r="G129" s="230">
        <v>0</v>
      </c>
      <c r="H129" s="230">
        <v>0</v>
      </c>
      <c r="I129" s="230">
        <v>395.88291431094422</v>
      </c>
      <c r="J129" s="230">
        <v>407.2432556423966</v>
      </c>
      <c r="K129" s="230">
        <v>903.74325564239666</v>
      </c>
      <c r="L129" s="230">
        <v>3531.2768056423965</v>
      </c>
      <c r="M129" s="230">
        <v>4129.4198056423966</v>
      </c>
      <c r="N129" s="230">
        <v>3267.2198056423968</v>
      </c>
      <c r="O129" s="230">
        <v>3282.0998056423969</v>
      </c>
      <c r="P129" s="230">
        <v>2447.3798056423966</v>
      </c>
      <c r="Q129" s="230">
        <v>2233.8298056423964</v>
      </c>
      <c r="R129" s="230">
        <v>1816.8187171046625</v>
      </c>
      <c r="S129" s="230">
        <v>1759.2287171046626</v>
      </c>
      <c r="T129" s="230">
        <v>1995.9387171046626</v>
      </c>
      <c r="U129" s="230">
        <v>1912.0587171046627</v>
      </c>
      <c r="V129" s="230">
        <v>1322.8487171046627</v>
      </c>
      <c r="W129" s="230">
        <v>1158.1187171046627</v>
      </c>
      <c r="X129" s="230">
        <v>1139.4087171046626</v>
      </c>
      <c r="Y129" s="230">
        <v>1136.9087171046626</v>
      </c>
      <c r="Z129" s="232">
        <v>658.89871710466264</v>
      </c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</row>
    <row r="130" spans="1:45" ht="12.75" customHeight="1">
      <c r="A130" s="175" t="s">
        <v>122</v>
      </c>
      <c r="B130" s="230">
        <v>0</v>
      </c>
      <c r="C130" s="230">
        <v>644.00301470817863</v>
      </c>
      <c r="D130" s="230">
        <v>5221.3015344614214</v>
      </c>
      <c r="E130" s="230">
        <v>4649.5224154993366</v>
      </c>
      <c r="F130" s="230">
        <v>5006.8557528062502</v>
      </c>
      <c r="G130" s="230">
        <v>0</v>
      </c>
      <c r="H130" s="230">
        <v>0</v>
      </c>
      <c r="I130" s="230">
        <v>395.88291431094422</v>
      </c>
      <c r="J130" s="230">
        <v>407.2432556423966</v>
      </c>
      <c r="K130" s="230">
        <v>903.74325564239666</v>
      </c>
      <c r="L130" s="230">
        <v>3531.2768056423965</v>
      </c>
      <c r="M130" s="230">
        <v>4129.4198056423966</v>
      </c>
      <c r="N130" s="230">
        <v>3267.2198056423968</v>
      </c>
      <c r="O130" s="230">
        <v>3282.0998056423969</v>
      </c>
      <c r="P130" s="230">
        <v>2447.3798056423966</v>
      </c>
      <c r="Q130" s="230">
        <v>2233.8298056423964</v>
      </c>
      <c r="R130" s="230">
        <v>1816.8187171046625</v>
      </c>
      <c r="S130" s="230">
        <v>1759.2287171046626</v>
      </c>
      <c r="T130" s="230">
        <v>1995.9387171046626</v>
      </c>
      <c r="U130" s="230">
        <v>1912.0587171046627</v>
      </c>
      <c r="V130" s="230">
        <v>1322.8487171046627</v>
      </c>
      <c r="W130" s="230">
        <v>1158.1187171046627</v>
      </c>
      <c r="X130" s="230">
        <v>1139.4087171046626</v>
      </c>
      <c r="Y130" s="230">
        <v>1136.9087171046626</v>
      </c>
      <c r="Z130" s="232">
        <v>658.89871710466264</v>
      </c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</row>
    <row r="131" spans="1:45" ht="12.75" customHeight="1">
      <c r="A131" s="175" t="s">
        <v>123</v>
      </c>
      <c r="B131" s="230">
        <v>0</v>
      </c>
      <c r="C131" s="230">
        <v>0</v>
      </c>
      <c r="D131" s="230">
        <v>0</v>
      </c>
      <c r="E131" s="230">
        <v>0</v>
      </c>
      <c r="F131" s="230">
        <v>0</v>
      </c>
      <c r="G131" s="230">
        <v>0</v>
      </c>
      <c r="H131" s="230">
        <v>0</v>
      </c>
      <c r="I131" s="230">
        <v>0</v>
      </c>
      <c r="J131" s="230">
        <v>0</v>
      </c>
      <c r="K131" s="230">
        <v>0</v>
      </c>
      <c r="L131" s="230">
        <v>0</v>
      </c>
      <c r="M131" s="230">
        <v>0</v>
      </c>
      <c r="N131" s="230">
        <v>0</v>
      </c>
      <c r="O131" s="230">
        <v>0</v>
      </c>
      <c r="P131" s="230">
        <v>0</v>
      </c>
      <c r="Q131" s="230">
        <v>0</v>
      </c>
      <c r="R131" s="230">
        <v>0</v>
      </c>
      <c r="S131" s="230">
        <v>0</v>
      </c>
      <c r="T131" s="230">
        <v>0</v>
      </c>
      <c r="U131" s="230">
        <v>0</v>
      </c>
      <c r="V131" s="230">
        <v>0</v>
      </c>
      <c r="W131" s="230">
        <v>0</v>
      </c>
      <c r="X131" s="230">
        <v>0</v>
      </c>
      <c r="Y131" s="230">
        <v>0</v>
      </c>
      <c r="Z131" s="232">
        <v>0</v>
      </c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</row>
    <row r="132" spans="1:45" ht="12.75" customHeight="1">
      <c r="A132" s="174" t="s">
        <v>132</v>
      </c>
      <c r="B132" s="231">
        <v>0</v>
      </c>
      <c r="C132" s="231">
        <v>0</v>
      </c>
      <c r="D132" s="231">
        <v>0</v>
      </c>
      <c r="E132" s="231">
        <v>0</v>
      </c>
      <c r="F132" s="231">
        <v>0</v>
      </c>
      <c r="G132" s="231">
        <v>0</v>
      </c>
      <c r="H132" s="231">
        <v>0</v>
      </c>
      <c r="I132" s="231">
        <v>0</v>
      </c>
      <c r="J132" s="231">
        <v>0</v>
      </c>
      <c r="K132" s="231">
        <v>0</v>
      </c>
      <c r="L132" s="231">
        <v>0</v>
      </c>
      <c r="M132" s="231">
        <v>0</v>
      </c>
      <c r="N132" s="231">
        <v>0</v>
      </c>
      <c r="O132" s="231">
        <v>0</v>
      </c>
      <c r="P132" s="231">
        <v>0</v>
      </c>
      <c r="Q132" s="231">
        <v>0</v>
      </c>
      <c r="R132" s="231">
        <v>0</v>
      </c>
      <c r="S132" s="231">
        <v>0</v>
      </c>
      <c r="T132" s="231">
        <v>0</v>
      </c>
      <c r="U132" s="231">
        <v>0</v>
      </c>
      <c r="V132" s="231">
        <v>0</v>
      </c>
      <c r="W132" s="231">
        <v>0</v>
      </c>
      <c r="X132" s="231">
        <v>0</v>
      </c>
      <c r="Y132" s="231">
        <v>0</v>
      </c>
      <c r="Z132" s="239">
        <v>0</v>
      </c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</row>
    <row r="133" spans="1:45" ht="12.75" customHeight="1">
      <c r="A133" s="175" t="s">
        <v>126</v>
      </c>
      <c r="B133" s="230">
        <v>0</v>
      </c>
      <c r="C133" s="230">
        <v>0</v>
      </c>
      <c r="D133" s="230">
        <v>0</v>
      </c>
      <c r="E133" s="230">
        <v>0</v>
      </c>
      <c r="F133" s="230">
        <v>0</v>
      </c>
      <c r="G133" s="230">
        <v>0</v>
      </c>
      <c r="H133" s="230">
        <v>0</v>
      </c>
      <c r="I133" s="230">
        <v>0</v>
      </c>
      <c r="J133" s="230">
        <v>0</v>
      </c>
      <c r="K133" s="230">
        <v>0</v>
      </c>
      <c r="L133" s="230">
        <v>0</v>
      </c>
      <c r="M133" s="230">
        <v>0</v>
      </c>
      <c r="N133" s="230">
        <v>0</v>
      </c>
      <c r="O133" s="230">
        <v>0</v>
      </c>
      <c r="P133" s="230">
        <v>0</v>
      </c>
      <c r="Q133" s="230">
        <v>0</v>
      </c>
      <c r="R133" s="230">
        <v>0</v>
      </c>
      <c r="S133" s="230">
        <v>0</v>
      </c>
      <c r="T133" s="230">
        <v>0</v>
      </c>
      <c r="U133" s="230">
        <v>0</v>
      </c>
      <c r="V133" s="230">
        <v>0</v>
      </c>
      <c r="W133" s="230">
        <v>0</v>
      </c>
      <c r="X133" s="230">
        <v>0</v>
      </c>
      <c r="Y133" s="230">
        <v>0</v>
      </c>
      <c r="Z133" s="232">
        <v>0</v>
      </c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</row>
    <row r="134" spans="1:45" ht="12.75" customHeight="1">
      <c r="A134" s="175" t="s">
        <v>116</v>
      </c>
      <c r="B134" s="230">
        <v>0</v>
      </c>
      <c r="C134" s="230">
        <v>0</v>
      </c>
      <c r="D134" s="230">
        <v>0</v>
      </c>
      <c r="E134" s="230">
        <v>0</v>
      </c>
      <c r="F134" s="230">
        <v>0</v>
      </c>
      <c r="G134" s="230">
        <v>0</v>
      </c>
      <c r="H134" s="230">
        <v>0</v>
      </c>
      <c r="I134" s="230">
        <v>0</v>
      </c>
      <c r="J134" s="230">
        <v>0</v>
      </c>
      <c r="K134" s="230">
        <v>0</v>
      </c>
      <c r="L134" s="230">
        <v>0</v>
      </c>
      <c r="M134" s="230">
        <v>0</v>
      </c>
      <c r="N134" s="230">
        <v>0</v>
      </c>
      <c r="O134" s="230">
        <v>0</v>
      </c>
      <c r="P134" s="230">
        <v>0</v>
      </c>
      <c r="Q134" s="230">
        <v>0</v>
      </c>
      <c r="R134" s="230">
        <v>0</v>
      </c>
      <c r="S134" s="230">
        <v>0</v>
      </c>
      <c r="T134" s="230">
        <v>0</v>
      </c>
      <c r="U134" s="230">
        <v>0</v>
      </c>
      <c r="V134" s="230">
        <v>0</v>
      </c>
      <c r="W134" s="230">
        <v>0</v>
      </c>
      <c r="X134" s="230">
        <v>0</v>
      </c>
      <c r="Y134" s="230">
        <v>0</v>
      </c>
      <c r="Z134" s="232">
        <v>0</v>
      </c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</row>
    <row r="135" spans="1:45" ht="12.75" customHeight="1">
      <c r="A135" s="175" t="s">
        <v>130</v>
      </c>
      <c r="B135" s="230">
        <v>0</v>
      </c>
      <c r="C135" s="230">
        <v>0</v>
      </c>
      <c r="D135" s="230">
        <v>0</v>
      </c>
      <c r="E135" s="230">
        <v>0</v>
      </c>
      <c r="F135" s="230">
        <v>0</v>
      </c>
      <c r="G135" s="230">
        <v>0</v>
      </c>
      <c r="H135" s="230">
        <v>0</v>
      </c>
      <c r="I135" s="230">
        <v>0</v>
      </c>
      <c r="J135" s="230">
        <v>0</v>
      </c>
      <c r="K135" s="230">
        <v>0</v>
      </c>
      <c r="L135" s="230">
        <v>0</v>
      </c>
      <c r="M135" s="230">
        <v>0</v>
      </c>
      <c r="N135" s="230">
        <v>0</v>
      </c>
      <c r="O135" s="230">
        <v>0</v>
      </c>
      <c r="P135" s="230">
        <v>0</v>
      </c>
      <c r="Q135" s="230">
        <v>0</v>
      </c>
      <c r="R135" s="230">
        <v>0</v>
      </c>
      <c r="S135" s="230">
        <v>0</v>
      </c>
      <c r="T135" s="230">
        <v>0</v>
      </c>
      <c r="U135" s="230">
        <v>0</v>
      </c>
      <c r="V135" s="230">
        <v>0</v>
      </c>
      <c r="W135" s="230">
        <v>0</v>
      </c>
      <c r="X135" s="230">
        <v>0</v>
      </c>
      <c r="Y135" s="230">
        <v>0</v>
      </c>
      <c r="Z135" s="232">
        <v>0</v>
      </c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</row>
    <row r="136" spans="1:45" ht="12.75" customHeight="1">
      <c r="A136" s="175" t="s">
        <v>119</v>
      </c>
      <c r="B136" s="230">
        <v>0</v>
      </c>
      <c r="C136" s="230">
        <v>0</v>
      </c>
      <c r="D136" s="230">
        <v>0</v>
      </c>
      <c r="E136" s="230">
        <v>0</v>
      </c>
      <c r="F136" s="230">
        <v>0</v>
      </c>
      <c r="G136" s="230">
        <v>0</v>
      </c>
      <c r="H136" s="230">
        <v>0</v>
      </c>
      <c r="I136" s="230">
        <v>0</v>
      </c>
      <c r="J136" s="230">
        <v>0</v>
      </c>
      <c r="K136" s="230">
        <v>0</v>
      </c>
      <c r="L136" s="230">
        <v>0</v>
      </c>
      <c r="M136" s="230">
        <v>0</v>
      </c>
      <c r="N136" s="230">
        <v>0</v>
      </c>
      <c r="O136" s="230">
        <v>0</v>
      </c>
      <c r="P136" s="230">
        <v>0</v>
      </c>
      <c r="Q136" s="230">
        <v>0</v>
      </c>
      <c r="R136" s="230">
        <v>0</v>
      </c>
      <c r="S136" s="230">
        <v>0</v>
      </c>
      <c r="T136" s="230">
        <v>0</v>
      </c>
      <c r="U136" s="230">
        <v>0</v>
      </c>
      <c r="V136" s="230">
        <v>0</v>
      </c>
      <c r="W136" s="230">
        <v>0</v>
      </c>
      <c r="X136" s="230">
        <v>0</v>
      </c>
      <c r="Y136" s="230">
        <v>0</v>
      </c>
      <c r="Z136" s="232">
        <v>0</v>
      </c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</row>
    <row r="137" spans="1:45" ht="12.75" customHeight="1">
      <c r="A137" s="175" t="s">
        <v>120</v>
      </c>
      <c r="B137" s="230">
        <v>0</v>
      </c>
      <c r="C137" s="230">
        <v>0</v>
      </c>
      <c r="D137" s="230">
        <v>0</v>
      </c>
      <c r="E137" s="230">
        <v>0</v>
      </c>
      <c r="F137" s="230">
        <v>0</v>
      </c>
      <c r="G137" s="230">
        <v>0</v>
      </c>
      <c r="H137" s="230">
        <v>0</v>
      </c>
      <c r="I137" s="230">
        <v>0</v>
      </c>
      <c r="J137" s="230">
        <v>0</v>
      </c>
      <c r="K137" s="230">
        <v>0</v>
      </c>
      <c r="L137" s="230">
        <v>0</v>
      </c>
      <c r="M137" s="230">
        <v>0</v>
      </c>
      <c r="N137" s="230">
        <v>0</v>
      </c>
      <c r="O137" s="230">
        <v>0</v>
      </c>
      <c r="P137" s="230">
        <v>0</v>
      </c>
      <c r="Q137" s="230">
        <v>0</v>
      </c>
      <c r="R137" s="230">
        <v>0</v>
      </c>
      <c r="S137" s="230">
        <v>0</v>
      </c>
      <c r="T137" s="230">
        <v>0</v>
      </c>
      <c r="U137" s="230">
        <v>0</v>
      </c>
      <c r="V137" s="230">
        <v>0</v>
      </c>
      <c r="W137" s="230">
        <v>0</v>
      </c>
      <c r="X137" s="230">
        <v>0</v>
      </c>
      <c r="Y137" s="230">
        <v>0</v>
      </c>
      <c r="Z137" s="232">
        <v>0</v>
      </c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</row>
    <row r="138" spans="1:45" s="94" customFormat="1" ht="12.75" customHeight="1">
      <c r="A138" s="175" t="s">
        <v>121</v>
      </c>
      <c r="B138" s="230">
        <v>0</v>
      </c>
      <c r="C138" s="230">
        <v>0</v>
      </c>
      <c r="D138" s="230">
        <v>0</v>
      </c>
      <c r="E138" s="230">
        <v>0</v>
      </c>
      <c r="F138" s="230">
        <v>0</v>
      </c>
      <c r="G138" s="230">
        <v>0</v>
      </c>
      <c r="H138" s="230">
        <v>0</v>
      </c>
      <c r="I138" s="230">
        <v>0</v>
      </c>
      <c r="J138" s="230">
        <v>0</v>
      </c>
      <c r="K138" s="230">
        <v>0</v>
      </c>
      <c r="L138" s="230">
        <v>0</v>
      </c>
      <c r="M138" s="230">
        <v>0</v>
      </c>
      <c r="N138" s="230">
        <v>0</v>
      </c>
      <c r="O138" s="230">
        <v>0</v>
      </c>
      <c r="P138" s="230">
        <v>0</v>
      </c>
      <c r="Q138" s="230">
        <v>0</v>
      </c>
      <c r="R138" s="230">
        <v>0</v>
      </c>
      <c r="S138" s="230">
        <v>0</v>
      </c>
      <c r="T138" s="230">
        <v>0</v>
      </c>
      <c r="U138" s="230">
        <v>0</v>
      </c>
      <c r="V138" s="230">
        <v>0</v>
      </c>
      <c r="W138" s="230">
        <v>0</v>
      </c>
      <c r="X138" s="230">
        <v>0</v>
      </c>
      <c r="Y138" s="230">
        <v>0</v>
      </c>
      <c r="Z138" s="232">
        <v>0</v>
      </c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</row>
    <row r="139" spans="1:45" ht="12.75" customHeight="1">
      <c r="A139" s="175" t="s">
        <v>124</v>
      </c>
      <c r="B139" s="230">
        <v>0</v>
      </c>
      <c r="C139" s="230">
        <v>0</v>
      </c>
      <c r="D139" s="230">
        <v>0</v>
      </c>
      <c r="E139" s="230">
        <v>0</v>
      </c>
      <c r="F139" s="230">
        <v>0</v>
      </c>
      <c r="G139" s="230">
        <v>0</v>
      </c>
      <c r="H139" s="230">
        <v>0</v>
      </c>
      <c r="I139" s="230">
        <v>0</v>
      </c>
      <c r="J139" s="230">
        <v>0</v>
      </c>
      <c r="K139" s="230">
        <v>0</v>
      </c>
      <c r="L139" s="230">
        <v>0</v>
      </c>
      <c r="M139" s="230">
        <v>0</v>
      </c>
      <c r="N139" s="230">
        <v>0</v>
      </c>
      <c r="O139" s="230">
        <v>0</v>
      </c>
      <c r="P139" s="230">
        <v>0</v>
      </c>
      <c r="Q139" s="230">
        <v>0</v>
      </c>
      <c r="R139" s="230">
        <v>0</v>
      </c>
      <c r="S139" s="230">
        <v>0</v>
      </c>
      <c r="T139" s="230">
        <v>0</v>
      </c>
      <c r="U139" s="230">
        <v>0</v>
      </c>
      <c r="V139" s="230">
        <v>0</v>
      </c>
      <c r="W139" s="230">
        <v>0</v>
      </c>
      <c r="X139" s="230">
        <v>0</v>
      </c>
      <c r="Y139" s="230">
        <v>0</v>
      </c>
      <c r="Z139" s="232">
        <v>0</v>
      </c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</row>
    <row r="140" spans="1:45" ht="12.75" customHeight="1">
      <c r="A140" s="175" t="s">
        <v>133</v>
      </c>
      <c r="B140" s="230">
        <v>0</v>
      </c>
      <c r="C140" s="230">
        <v>0</v>
      </c>
      <c r="D140" s="230">
        <v>0</v>
      </c>
      <c r="E140" s="230">
        <v>0</v>
      </c>
      <c r="F140" s="230">
        <v>0</v>
      </c>
      <c r="G140" s="230">
        <v>0</v>
      </c>
      <c r="H140" s="230">
        <v>0</v>
      </c>
      <c r="I140" s="230">
        <v>0</v>
      </c>
      <c r="J140" s="230">
        <v>0</v>
      </c>
      <c r="K140" s="230">
        <v>0</v>
      </c>
      <c r="L140" s="230">
        <v>0</v>
      </c>
      <c r="M140" s="230">
        <v>0</v>
      </c>
      <c r="N140" s="230">
        <v>0</v>
      </c>
      <c r="O140" s="230">
        <v>0</v>
      </c>
      <c r="P140" s="230">
        <v>0</v>
      </c>
      <c r="Q140" s="230">
        <v>0</v>
      </c>
      <c r="R140" s="230">
        <v>0</v>
      </c>
      <c r="S140" s="230">
        <v>0</v>
      </c>
      <c r="T140" s="230">
        <v>0</v>
      </c>
      <c r="U140" s="230">
        <v>0</v>
      </c>
      <c r="V140" s="230">
        <v>0</v>
      </c>
      <c r="W140" s="230">
        <v>0</v>
      </c>
      <c r="X140" s="230">
        <v>0</v>
      </c>
      <c r="Y140" s="230">
        <v>0</v>
      </c>
      <c r="Z140" s="232">
        <v>0</v>
      </c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</row>
    <row r="141" spans="1:45" ht="12.75" customHeight="1">
      <c r="A141" s="175" t="s">
        <v>134</v>
      </c>
      <c r="B141" s="230">
        <v>0</v>
      </c>
      <c r="C141" s="230">
        <v>0</v>
      </c>
      <c r="D141" s="230">
        <v>0</v>
      </c>
      <c r="E141" s="230">
        <v>0</v>
      </c>
      <c r="F141" s="230">
        <v>0</v>
      </c>
      <c r="G141" s="230">
        <v>0</v>
      </c>
      <c r="H141" s="230">
        <v>0</v>
      </c>
      <c r="I141" s="230">
        <v>0</v>
      </c>
      <c r="J141" s="230">
        <v>0</v>
      </c>
      <c r="K141" s="230">
        <v>0</v>
      </c>
      <c r="L141" s="230">
        <v>0</v>
      </c>
      <c r="M141" s="230">
        <v>0</v>
      </c>
      <c r="N141" s="230">
        <v>0</v>
      </c>
      <c r="O141" s="230">
        <v>0</v>
      </c>
      <c r="P141" s="230">
        <v>0</v>
      </c>
      <c r="Q141" s="230">
        <v>0</v>
      </c>
      <c r="R141" s="230">
        <v>0</v>
      </c>
      <c r="S141" s="230">
        <v>0</v>
      </c>
      <c r="T141" s="230">
        <v>0</v>
      </c>
      <c r="U141" s="230">
        <v>0</v>
      </c>
      <c r="V141" s="230">
        <v>0</v>
      </c>
      <c r="W141" s="230">
        <v>0</v>
      </c>
      <c r="X141" s="230">
        <v>0</v>
      </c>
      <c r="Y141" s="230">
        <v>0</v>
      </c>
      <c r="Z141" s="232">
        <v>0</v>
      </c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</row>
    <row r="142" spans="1:45" ht="12.75" customHeight="1">
      <c r="A142" s="175" t="s">
        <v>135</v>
      </c>
      <c r="B142" s="230">
        <v>0</v>
      </c>
      <c r="C142" s="230">
        <v>0</v>
      </c>
      <c r="D142" s="230">
        <v>0</v>
      </c>
      <c r="E142" s="230">
        <v>0</v>
      </c>
      <c r="F142" s="230">
        <v>0</v>
      </c>
      <c r="G142" s="230">
        <v>0</v>
      </c>
      <c r="H142" s="230">
        <v>0</v>
      </c>
      <c r="I142" s="230">
        <v>0</v>
      </c>
      <c r="J142" s="230">
        <v>0</v>
      </c>
      <c r="K142" s="230">
        <v>0</v>
      </c>
      <c r="L142" s="230">
        <v>0</v>
      </c>
      <c r="M142" s="230">
        <v>0</v>
      </c>
      <c r="N142" s="230">
        <v>0</v>
      </c>
      <c r="O142" s="230">
        <v>0</v>
      </c>
      <c r="P142" s="230">
        <v>0</v>
      </c>
      <c r="Q142" s="230">
        <v>0</v>
      </c>
      <c r="R142" s="230">
        <v>0</v>
      </c>
      <c r="S142" s="230">
        <v>0</v>
      </c>
      <c r="T142" s="230">
        <v>0</v>
      </c>
      <c r="U142" s="230">
        <v>0</v>
      </c>
      <c r="V142" s="230">
        <v>0</v>
      </c>
      <c r="W142" s="230">
        <v>0</v>
      </c>
      <c r="X142" s="230">
        <v>0</v>
      </c>
      <c r="Y142" s="230">
        <v>0</v>
      </c>
      <c r="Z142" s="232">
        <v>0</v>
      </c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</row>
    <row r="143" spans="1:45" s="94" customFormat="1" ht="12.75" customHeight="1">
      <c r="A143" s="175" t="s">
        <v>136</v>
      </c>
      <c r="B143" s="230">
        <v>0</v>
      </c>
      <c r="C143" s="230">
        <v>0</v>
      </c>
      <c r="D143" s="230">
        <v>0</v>
      </c>
      <c r="E143" s="230">
        <v>0</v>
      </c>
      <c r="F143" s="230">
        <v>0</v>
      </c>
      <c r="G143" s="230">
        <v>0</v>
      </c>
      <c r="H143" s="230">
        <v>0</v>
      </c>
      <c r="I143" s="230">
        <v>0</v>
      </c>
      <c r="J143" s="230">
        <v>0</v>
      </c>
      <c r="K143" s="230">
        <v>0</v>
      </c>
      <c r="L143" s="230">
        <v>0</v>
      </c>
      <c r="M143" s="230">
        <v>0</v>
      </c>
      <c r="N143" s="230">
        <v>0</v>
      </c>
      <c r="O143" s="230">
        <v>0</v>
      </c>
      <c r="P143" s="230">
        <v>0</v>
      </c>
      <c r="Q143" s="230">
        <v>0</v>
      </c>
      <c r="R143" s="230">
        <v>0</v>
      </c>
      <c r="S143" s="230">
        <v>0</v>
      </c>
      <c r="T143" s="230">
        <v>0</v>
      </c>
      <c r="U143" s="230">
        <v>0</v>
      </c>
      <c r="V143" s="230">
        <v>0</v>
      </c>
      <c r="W143" s="230">
        <v>0</v>
      </c>
      <c r="X143" s="230">
        <v>0</v>
      </c>
      <c r="Y143" s="230">
        <v>0</v>
      </c>
      <c r="Z143" s="232">
        <v>0</v>
      </c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</row>
    <row r="144" spans="1:45" s="47" customFormat="1" ht="12.75" customHeight="1">
      <c r="A144" s="175" t="s">
        <v>137</v>
      </c>
      <c r="B144" s="230">
        <v>0</v>
      </c>
      <c r="C144" s="230">
        <v>0</v>
      </c>
      <c r="D144" s="230">
        <v>0</v>
      </c>
      <c r="E144" s="230">
        <v>0</v>
      </c>
      <c r="F144" s="230">
        <v>0</v>
      </c>
      <c r="G144" s="230">
        <v>0</v>
      </c>
      <c r="H144" s="230">
        <v>0</v>
      </c>
      <c r="I144" s="230">
        <v>0</v>
      </c>
      <c r="J144" s="230">
        <v>0</v>
      </c>
      <c r="K144" s="230">
        <v>0</v>
      </c>
      <c r="L144" s="230">
        <v>0</v>
      </c>
      <c r="M144" s="230">
        <v>0</v>
      </c>
      <c r="N144" s="230">
        <v>0</v>
      </c>
      <c r="O144" s="230">
        <v>0</v>
      </c>
      <c r="P144" s="230">
        <v>0</v>
      </c>
      <c r="Q144" s="230">
        <v>0</v>
      </c>
      <c r="R144" s="230">
        <v>0</v>
      </c>
      <c r="S144" s="230">
        <v>0</v>
      </c>
      <c r="T144" s="230">
        <v>0</v>
      </c>
      <c r="U144" s="230">
        <v>0</v>
      </c>
      <c r="V144" s="230">
        <v>0</v>
      </c>
      <c r="W144" s="230">
        <v>0</v>
      </c>
      <c r="X144" s="230">
        <v>0</v>
      </c>
      <c r="Y144" s="230">
        <v>0</v>
      </c>
      <c r="Z144" s="232">
        <v>0</v>
      </c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</row>
    <row r="145" spans="1:45" ht="12.75" customHeight="1">
      <c r="A145" s="175" t="s">
        <v>138</v>
      </c>
      <c r="B145" s="230">
        <v>0</v>
      </c>
      <c r="C145" s="230">
        <v>0</v>
      </c>
      <c r="D145" s="230">
        <v>0</v>
      </c>
      <c r="E145" s="230">
        <v>0</v>
      </c>
      <c r="F145" s="230">
        <v>0</v>
      </c>
      <c r="G145" s="230">
        <v>0</v>
      </c>
      <c r="H145" s="230">
        <v>0</v>
      </c>
      <c r="I145" s="230">
        <v>0</v>
      </c>
      <c r="J145" s="230">
        <v>0</v>
      </c>
      <c r="K145" s="230">
        <v>0</v>
      </c>
      <c r="L145" s="230">
        <v>0</v>
      </c>
      <c r="M145" s="230">
        <v>0</v>
      </c>
      <c r="N145" s="230">
        <v>0</v>
      </c>
      <c r="O145" s="230">
        <v>0</v>
      </c>
      <c r="P145" s="230">
        <v>0</v>
      </c>
      <c r="Q145" s="230">
        <v>0</v>
      </c>
      <c r="R145" s="230">
        <v>0</v>
      </c>
      <c r="S145" s="230">
        <v>0</v>
      </c>
      <c r="T145" s="230">
        <v>0</v>
      </c>
      <c r="U145" s="230">
        <v>0</v>
      </c>
      <c r="V145" s="230">
        <v>0</v>
      </c>
      <c r="W145" s="230">
        <v>0</v>
      </c>
      <c r="X145" s="230">
        <v>0</v>
      </c>
      <c r="Y145" s="230">
        <v>0</v>
      </c>
      <c r="Z145" s="232">
        <v>0</v>
      </c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</row>
    <row r="146" spans="1:45" ht="12.75" customHeight="1">
      <c r="A146" s="174" t="s">
        <v>139</v>
      </c>
      <c r="B146" s="231">
        <v>101452.74</v>
      </c>
      <c r="C146" s="231">
        <v>156248.74000000002</v>
      </c>
      <c r="D146" s="231">
        <v>188008.67954666429</v>
      </c>
      <c r="E146" s="231">
        <v>234944.83</v>
      </c>
      <c r="F146" s="231">
        <v>270867.32400000002</v>
      </c>
      <c r="G146" s="231">
        <v>335060.15399999998</v>
      </c>
      <c r="H146" s="231">
        <v>333919.99419999996</v>
      </c>
      <c r="I146" s="231">
        <v>315616.43844241765</v>
      </c>
      <c r="J146" s="231">
        <v>348154.8024883648</v>
      </c>
      <c r="K146" s="231">
        <v>409079.49733152968</v>
      </c>
      <c r="L146" s="231">
        <v>347261.43504952756</v>
      </c>
      <c r="M146" s="231">
        <v>362137.13240952761</v>
      </c>
      <c r="N146" s="231">
        <v>298105.80573565455</v>
      </c>
      <c r="O146" s="231">
        <v>352464.37326437596</v>
      </c>
      <c r="P146" s="231">
        <v>410332.79785427998</v>
      </c>
      <c r="Q146" s="231">
        <v>368933.51685140061</v>
      </c>
      <c r="R146" s="231">
        <v>357017.06109115772</v>
      </c>
      <c r="S146" s="231">
        <v>329447.92814528989</v>
      </c>
      <c r="T146" s="231">
        <v>334869.04538975097</v>
      </c>
      <c r="U146" s="231">
        <v>337186.88944719755</v>
      </c>
      <c r="V146" s="231">
        <v>314159.77762039099</v>
      </c>
      <c r="W146" s="231">
        <v>348228.16727638274</v>
      </c>
      <c r="X146" s="231">
        <v>361782.76129278861</v>
      </c>
      <c r="Y146" s="231">
        <v>338432.45362106641</v>
      </c>
      <c r="Z146" s="239">
        <v>369906.20145208866</v>
      </c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</row>
    <row r="147" spans="1:45" ht="12.75" customHeight="1">
      <c r="A147" s="175" t="s">
        <v>126</v>
      </c>
      <c r="B147" s="230">
        <v>0</v>
      </c>
      <c r="C147" s="230">
        <v>0</v>
      </c>
      <c r="D147" s="230">
        <v>0</v>
      </c>
      <c r="E147" s="230">
        <v>0</v>
      </c>
      <c r="F147" s="230">
        <v>0</v>
      </c>
      <c r="G147" s="230">
        <v>0</v>
      </c>
      <c r="H147" s="230">
        <v>0</v>
      </c>
      <c r="I147" s="230">
        <v>0</v>
      </c>
      <c r="J147" s="230">
        <v>0</v>
      </c>
      <c r="K147" s="230">
        <v>0</v>
      </c>
      <c r="L147" s="230">
        <v>0</v>
      </c>
      <c r="M147" s="230">
        <v>0</v>
      </c>
      <c r="N147" s="230">
        <v>0</v>
      </c>
      <c r="O147" s="230">
        <v>0</v>
      </c>
      <c r="P147" s="230">
        <v>0</v>
      </c>
      <c r="Q147" s="230">
        <v>0</v>
      </c>
      <c r="R147" s="230">
        <v>0</v>
      </c>
      <c r="S147" s="230">
        <v>0</v>
      </c>
      <c r="T147" s="230">
        <v>0</v>
      </c>
      <c r="U147" s="230">
        <v>0</v>
      </c>
      <c r="V147" s="230">
        <v>0</v>
      </c>
      <c r="W147" s="230">
        <v>0</v>
      </c>
      <c r="X147" s="230">
        <v>0</v>
      </c>
      <c r="Y147" s="230">
        <v>0</v>
      </c>
      <c r="Z147" s="232">
        <v>0</v>
      </c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</row>
    <row r="148" spans="1:45" ht="12.75" customHeight="1">
      <c r="A148" s="175" t="s">
        <v>114</v>
      </c>
      <c r="B148" s="230">
        <v>0</v>
      </c>
      <c r="C148" s="230">
        <v>0</v>
      </c>
      <c r="D148" s="230">
        <v>0</v>
      </c>
      <c r="E148" s="230">
        <v>0</v>
      </c>
      <c r="F148" s="230">
        <v>0</v>
      </c>
      <c r="G148" s="230">
        <v>0</v>
      </c>
      <c r="H148" s="230">
        <v>0</v>
      </c>
      <c r="I148" s="230">
        <v>0</v>
      </c>
      <c r="J148" s="230">
        <v>0</v>
      </c>
      <c r="K148" s="230">
        <v>0</v>
      </c>
      <c r="L148" s="230">
        <v>0</v>
      </c>
      <c r="M148" s="230">
        <v>0</v>
      </c>
      <c r="N148" s="230">
        <v>0</v>
      </c>
      <c r="O148" s="230">
        <v>0</v>
      </c>
      <c r="P148" s="230">
        <v>0</v>
      </c>
      <c r="Q148" s="230">
        <v>0</v>
      </c>
      <c r="R148" s="230">
        <v>0</v>
      </c>
      <c r="S148" s="230">
        <v>0</v>
      </c>
      <c r="T148" s="230">
        <v>0</v>
      </c>
      <c r="U148" s="230">
        <v>0</v>
      </c>
      <c r="V148" s="230">
        <v>0</v>
      </c>
      <c r="W148" s="230">
        <v>0</v>
      </c>
      <c r="X148" s="230">
        <v>0</v>
      </c>
      <c r="Y148" s="230">
        <v>0</v>
      </c>
      <c r="Z148" s="232">
        <v>0</v>
      </c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</row>
    <row r="149" spans="1:45" ht="12.75" customHeight="1">
      <c r="A149" s="175" t="s">
        <v>115</v>
      </c>
      <c r="B149" s="230">
        <v>0</v>
      </c>
      <c r="C149" s="230">
        <v>0</v>
      </c>
      <c r="D149" s="230">
        <v>0</v>
      </c>
      <c r="E149" s="230">
        <v>0</v>
      </c>
      <c r="F149" s="230">
        <v>0</v>
      </c>
      <c r="G149" s="230">
        <v>0</v>
      </c>
      <c r="H149" s="230">
        <v>0</v>
      </c>
      <c r="I149" s="230">
        <v>0</v>
      </c>
      <c r="J149" s="230">
        <v>0</v>
      </c>
      <c r="K149" s="230">
        <v>0</v>
      </c>
      <c r="L149" s="230">
        <v>0</v>
      </c>
      <c r="M149" s="230">
        <v>0</v>
      </c>
      <c r="N149" s="230">
        <v>0</v>
      </c>
      <c r="O149" s="230">
        <v>0</v>
      </c>
      <c r="P149" s="230">
        <v>0</v>
      </c>
      <c r="Q149" s="230">
        <v>0</v>
      </c>
      <c r="R149" s="230">
        <v>0</v>
      </c>
      <c r="S149" s="230">
        <v>0</v>
      </c>
      <c r="T149" s="230">
        <v>0</v>
      </c>
      <c r="U149" s="230">
        <v>0</v>
      </c>
      <c r="V149" s="230">
        <v>0</v>
      </c>
      <c r="W149" s="230">
        <v>0</v>
      </c>
      <c r="X149" s="230">
        <v>0</v>
      </c>
      <c r="Y149" s="230">
        <v>0</v>
      </c>
      <c r="Z149" s="232">
        <v>0</v>
      </c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</row>
    <row r="150" spans="1:45" ht="12.75" customHeight="1">
      <c r="A150" s="175" t="s">
        <v>116</v>
      </c>
      <c r="B150" s="230">
        <v>0</v>
      </c>
      <c r="C150" s="230">
        <v>0</v>
      </c>
      <c r="D150" s="230">
        <v>0</v>
      </c>
      <c r="E150" s="230">
        <v>0</v>
      </c>
      <c r="F150" s="230">
        <v>0</v>
      </c>
      <c r="G150" s="230">
        <v>0</v>
      </c>
      <c r="H150" s="230">
        <v>0</v>
      </c>
      <c r="I150" s="230">
        <v>0</v>
      </c>
      <c r="J150" s="230">
        <v>0</v>
      </c>
      <c r="K150" s="230">
        <v>0</v>
      </c>
      <c r="L150" s="230">
        <v>0</v>
      </c>
      <c r="M150" s="230">
        <v>0</v>
      </c>
      <c r="N150" s="230">
        <v>0</v>
      </c>
      <c r="O150" s="230">
        <v>0</v>
      </c>
      <c r="P150" s="230">
        <v>0</v>
      </c>
      <c r="Q150" s="230">
        <v>0</v>
      </c>
      <c r="R150" s="230">
        <v>0</v>
      </c>
      <c r="S150" s="230">
        <v>0</v>
      </c>
      <c r="T150" s="230">
        <v>0</v>
      </c>
      <c r="U150" s="230">
        <v>0</v>
      </c>
      <c r="V150" s="230">
        <v>0</v>
      </c>
      <c r="W150" s="230">
        <v>0</v>
      </c>
      <c r="X150" s="230">
        <v>0</v>
      </c>
      <c r="Y150" s="230">
        <v>0</v>
      </c>
      <c r="Z150" s="232">
        <v>0</v>
      </c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</row>
    <row r="151" spans="1:45" s="94" customFormat="1" ht="12.75" customHeight="1">
      <c r="A151" s="175" t="s">
        <v>114</v>
      </c>
      <c r="B151" s="230">
        <v>0</v>
      </c>
      <c r="C151" s="230">
        <v>0</v>
      </c>
      <c r="D151" s="230">
        <v>0</v>
      </c>
      <c r="E151" s="230">
        <v>0</v>
      </c>
      <c r="F151" s="230">
        <v>0</v>
      </c>
      <c r="G151" s="230">
        <v>0</v>
      </c>
      <c r="H151" s="230">
        <v>0</v>
      </c>
      <c r="I151" s="230">
        <v>0</v>
      </c>
      <c r="J151" s="230">
        <v>0</v>
      </c>
      <c r="K151" s="230">
        <v>0</v>
      </c>
      <c r="L151" s="230">
        <v>0</v>
      </c>
      <c r="M151" s="230">
        <v>0</v>
      </c>
      <c r="N151" s="230">
        <v>0</v>
      </c>
      <c r="O151" s="230">
        <v>0</v>
      </c>
      <c r="P151" s="230">
        <v>0</v>
      </c>
      <c r="Q151" s="230">
        <v>0</v>
      </c>
      <c r="R151" s="230">
        <v>0</v>
      </c>
      <c r="S151" s="230">
        <v>0</v>
      </c>
      <c r="T151" s="230">
        <v>0</v>
      </c>
      <c r="U151" s="230">
        <v>0</v>
      </c>
      <c r="V151" s="230">
        <v>0</v>
      </c>
      <c r="W151" s="230">
        <v>0</v>
      </c>
      <c r="X151" s="230">
        <v>0</v>
      </c>
      <c r="Y151" s="230">
        <v>0</v>
      </c>
      <c r="Z151" s="232">
        <v>0</v>
      </c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</row>
    <row r="152" spans="1:45" ht="12.75" customHeight="1">
      <c r="A152" s="175" t="s">
        <v>115</v>
      </c>
      <c r="B152" s="230">
        <v>0</v>
      </c>
      <c r="C152" s="230">
        <v>0</v>
      </c>
      <c r="D152" s="230">
        <v>0</v>
      </c>
      <c r="E152" s="230">
        <v>0</v>
      </c>
      <c r="F152" s="230">
        <v>0</v>
      </c>
      <c r="G152" s="230">
        <v>0</v>
      </c>
      <c r="H152" s="230">
        <v>0</v>
      </c>
      <c r="I152" s="230">
        <v>0</v>
      </c>
      <c r="J152" s="230">
        <v>0</v>
      </c>
      <c r="K152" s="230">
        <v>0</v>
      </c>
      <c r="L152" s="230">
        <v>0</v>
      </c>
      <c r="M152" s="230">
        <v>0</v>
      </c>
      <c r="N152" s="230">
        <v>0</v>
      </c>
      <c r="O152" s="230">
        <v>0</v>
      </c>
      <c r="P152" s="230">
        <v>0</v>
      </c>
      <c r="Q152" s="230">
        <v>0</v>
      </c>
      <c r="R152" s="230">
        <v>0</v>
      </c>
      <c r="S152" s="230">
        <v>0</v>
      </c>
      <c r="T152" s="230">
        <v>0</v>
      </c>
      <c r="U152" s="230">
        <v>0</v>
      </c>
      <c r="V152" s="230">
        <v>0</v>
      </c>
      <c r="W152" s="230">
        <v>0</v>
      </c>
      <c r="X152" s="230">
        <v>0</v>
      </c>
      <c r="Y152" s="230">
        <v>0</v>
      </c>
      <c r="Z152" s="232">
        <v>0</v>
      </c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</row>
    <row r="153" spans="1:45" ht="12.75" customHeight="1">
      <c r="A153" s="175" t="s">
        <v>117</v>
      </c>
      <c r="B153" s="230">
        <v>0</v>
      </c>
      <c r="C153" s="230">
        <v>0</v>
      </c>
      <c r="D153" s="230">
        <v>0</v>
      </c>
      <c r="E153" s="230">
        <v>0</v>
      </c>
      <c r="F153" s="230">
        <v>0</v>
      </c>
      <c r="G153" s="230">
        <v>0</v>
      </c>
      <c r="H153" s="230">
        <v>0</v>
      </c>
      <c r="I153" s="230">
        <v>0</v>
      </c>
      <c r="J153" s="230">
        <v>0</v>
      </c>
      <c r="K153" s="230">
        <v>0</v>
      </c>
      <c r="L153" s="230">
        <v>0</v>
      </c>
      <c r="M153" s="230">
        <v>0</v>
      </c>
      <c r="N153" s="230">
        <v>0</v>
      </c>
      <c r="O153" s="230">
        <v>0</v>
      </c>
      <c r="P153" s="230">
        <v>0</v>
      </c>
      <c r="Q153" s="230">
        <v>0</v>
      </c>
      <c r="R153" s="230">
        <v>0</v>
      </c>
      <c r="S153" s="230">
        <v>0</v>
      </c>
      <c r="T153" s="230">
        <v>0</v>
      </c>
      <c r="U153" s="230">
        <v>0</v>
      </c>
      <c r="V153" s="230">
        <v>0</v>
      </c>
      <c r="W153" s="230">
        <v>0</v>
      </c>
      <c r="X153" s="230">
        <v>0</v>
      </c>
      <c r="Y153" s="230">
        <v>0</v>
      </c>
      <c r="Z153" s="232">
        <v>0</v>
      </c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</row>
    <row r="154" spans="1:45" ht="12.75" customHeight="1">
      <c r="A154" s="175" t="s">
        <v>114</v>
      </c>
      <c r="B154" s="230">
        <v>0</v>
      </c>
      <c r="C154" s="230">
        <v>0</v>
      </c>
      <c r="D154" s="230">
        <v>0</v>
      </c>
      <c r="E154" s="230">
        <v>0</v>
      </c>
      <c r="F154" s="230">
        <v>0</v>
      </c>
      <c r="G154" s="230">
        <v>0</v>
      </c>
      <c r="H154" s="230">
        <v>0</v>
      </c>
      <c r="I154" s="230">
        <v>0</v>
      </c>
      <c r="J154" s="230">
        <v>0</v>
      </c>
      <c r="K154" s="230">
        <v>0</v>
      </c>
      <c r="L154" s="230">
        <v>0</v>
      </c>
      <c r="M154" s="230">
        <v>0</v>
      </c>
      <c r="N154" s="230">
        <v>0</v>
      </c>
      <c r="O154" s="230">
        <v>0</v>
      </c>
      <c r="P154" s="230">
        <v>0</v>
      </c>
      <c r="Q154" s="230">
        <v>0</v>
      </c>
      <c r="R154" s="230">
        <v>0</v>
      </c>
      <c r="S154" s="230">
        <v>0</v>
      </c>
      <c r="T154" s="230">
        <v>0</v>
      </c>
      <c r="U154" s="230">
        <v>0</v>
      </c>
      <c r="V154" s="230">
        <v>0</v>
      </c>
      <c r="W154" s="230">
        <v>0</v>
      </c>
      <c r="X154" s="230">
        <v>0</v>
      </c>
      <c r="Y154" s="230">
        <v>0</v>
      </c>
      <c r="Z154" s="232">
        <v>0</v>
      </c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</row>
    <row r="155" spans="1:45" ht="12.75" customHeight="1">
      <c r="A155" s="175" t="s">
        <v>115</v>
      </c>
      <c r="B155" s="230">
        <v>0</v>
      </c>
      <c r="C155" s="230">
        <v>0</v>
      </c>
      <c r="D155" s="230">
        <v>0</v>
      </c>
      <c r="E155" s="230">
        <v>0</v>
      </c>
      <c r="F155" s="230">
        <v>0</v>
      </c>
      <c r="G155" s="230">
        <v>0</v>
      </c>
      <c r="H155" s="230">
        <v>0</v>
      </c>
      <c r="I155" s="230">
        <v>0</v>
      </c>
      <c r="J155" s="230">
        <v>0</v>
      </c>
      <c r="K155" s="230">
        <v>0</v>
      </c>
      <c r="L155" s="230">
        <v>0</v>
      </c>
      <c r="M155" s="230">
        <v>0</v>
      </c>
      <c r="N155" s="230">
        <v>0</v>
      </c>
      <c r="O155" s="230">
        <v>0</v>
      </c>
      <c r="P155" s="230">
        <v>0</v>
      </c>
      <c r="Q155" s="230">
        <v>0</v>
      </c>
      <c r="R155" s="230">
        <v>0</v>
      </c>
      <c r="S155" s="230">
        <v>0</v>
      </c>
      <c r="T155" s="230">
        <v>0</v>
      </c>
      <c r="U155" s="230">
        <v>0</v>
      </c>
      <c r="V155" s="230">
        <v>0</v>
      </c>
      <c r="W155" s="230">
        <v>0</v>
      </c>
      <c r="X155" s="230">
        <v>0</v>
      </c>
      <c r="Y155" s="230">
        <v>0</v>
      </c>
      <c r="Z155" s="232">
        <v>0</v>
      </c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</row>
    <row r="156" spans="1:45" ht="12.75" customHeight="1">
      <c r="A156" s="175" t="s">
        <v>119</v>
      </c>
      <c r="B156" s="230">
        <v>0</v>
      </c>
      <c r="C156" s="230">
        <v>0</v>
      </c>
      <c r="D156" s="230">
        <v>0</v>
      </c>
      <c r="E156" s="230">
        <v>0</v>
      </c>
      <c r="F156" s="230">
        <v>0</v>
      </c>
      <c r="G156" s="230">
        <v>0</v>
      </c>
      <c r="H156" s="230">
        <v>0</v>
      </c>
      <c r="I156" s="230">
        <v>0</v>
      </c>
      <c r="J156" s="230">
        <v>0</v>
      </c>
      <c r="K156" s="230">
        <v>0</v>
      </c>
      <c r="L156" s="230">
        <v>0</v>
      </c>
      <c r="M156" s="230">
        <v>0</v>
      </c>
      <c r="N156" s="230">
        <v>0</v>
      </c>
      <c r="O156" s="230">
        <v>0</v>
      </c>
      <c r="P156" s="230">
        <v>0</v>
      </c>
      <c r="Q156" s="230">
        <v>0</v>
      </c>
      <c r="R156" s="230">
        <v>0</v>
      </c>
      <c r="S156" s="230">
        <v>0</v>
      </c>
      <c r="T156" s="230">
        <v>0</v>
      </c>
      <c r="U156" s="230">
        <v>0</v>
      </c>
      <c r="V156" s="230">
        <v>0</v>
      </c>
      <c r="W156" s="230">
        <v>0</v>
      </c>
      <c r="X156" s="230">
        <v>0</v>
      </c>
      <c r="Y156" s="230">
        <v>0</v>
      </c>
      <c r="Z156" s="232">
        <v>0</v>
      </c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</row>
    <row r="157" spans="1:45" ht="12.75" customHeight="1">
      <c r="A157" s="175" t="s">
        <v>114</v>
      </c>
      <c r="B157" s="230">
        <v>0</v>
      </c>
      <c r="C157" s="230">
        <v>0</v>
      </c>
      <c r="D157" s="230">
        <v>0</v>
      </c>
      <c r="E157" s="230">
        <v>0</v>
      </c>
      <c r="F157" s="230">
        <v>0</v>
      </c>
      <c r="G157" s="230">
        <v>0</v>
      </c>
      <c r="H157" s="230">
        <v>0</v>
      </c>
      <c r="I157" s="230">
        <v>0</v>
      </c>
      <c r="J157" s="230">
        <v>0</v>
      </c>
      <c r="K157" s="230">
        <v>0</v>
      </c>
      <c r="L157" s="230">
        <v>0</v>
      </c>
      <c r="M157" s="230">
        <v>0</v>
      </c>
      <c r="N157" s="230">
        <v>0</v>
      </c>
      <c r="O157" s="230">
        <v>0</v>
      </c>
      <c r="P157" s="230">
        <v>0</v>
      </c>
      <c r="Q157" s="230">
        <v>0</v>
      </c>
      <c r="R157" s="230">
        <v>0</v>
      </c>
      <c r="S157" s="230">
        <v>0</v>
      </c>
      <c r="T157" s="230">
        <v>0</v>
      </c>
      <c r="U157" s="230">
        <v>0</v>
      </c>
      <c r="V157" s="230">
        <v>0</v>
      </c>
      <c r="W157" s="230">
        <v>0</v>
      </c>
      <c r="X157" s="230">
        <v>0</v>
      </c>
      <c r="Y157" s="230">
        <v>0</v>
      </c>
      <c r="Z157" s="232">
        <v>0</v>
      </c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</row>
    <row r="158" spans="1:45" ht="12.75" customHeight="1">
      <c r="A158" s="175" t="s">
        <v>115</v>
      </c>
      <c r="B158" s="230">
        <v>0</v>
      </c>
      <c r="C158" s="230">
        <v>0</v>
      </c>
      <c r="D158" s="230">
        <v>0</v>
      </c>
      <c r="E158" s="230">
        <v>0</v>
      </c>
      <c r="F158" s="230">
        <v>0</v>
      </c>
      <c r="G158" s="230">
        <v>0</v>
      </c>
      <c r="H158" s="230">
        <v>0</v>
      </c>
      <c r="I158" s="230">
        <v>0</v>
      </c>
      <c r="J158" s="230">
        <v>0</v>
      </c>
      <c r="K158" s="230">
        <v>0</v>
      </c>
      <c r="L158" s="230">
        <v>0</v>
      </c>
      <c r="M158" s="230">
        <v>0</v>
      </c>
      <c r="N158" s="230">
        <v>0</v>
      </c>
      <c r="O158" s="230">
        <v>0</v>
      </c>
      <c r="P158" s="230">
        <v>0</v>
      </c>
      <c r="Q158" s="230">
        <v>0</v>
      </c>
      <c r="R158" s="230">
        <v>0</v>
      </c>
      <c r="S158" s="230">
        <v>0</v>
      </c>
      <c r="T158" s="230">
        <v>0</v>
      </c>
      <c r="U158" s="230">
        <v>0</v>
      </c>
      <c r="V158" s="230">
        <v>0</v>
      </c>
      <c r="W158" s="230">
        <v>0</v>
      </c>
      <c r="X158" s="230">
        <v>0</v>
      </c>
      <c r="Y158" s="230">
        <v>0</v>
      </c>
      <c r="Z158" s="232">
        <v>0</v>
      </c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</row>
    <row r="159" spans="1:45" ht="12.75" customHeight="1">
      <c r="A159" s="175" t="s">
        <v>120</v>
      </c>
      <c r="B159" s="230">
        <v>101452.74</v>
      </c>
      <c r="C159" s="230">
        <v>156248.74000000002</v>
      </c>
      <c r="D159" s="230">
        <v>188008.67954666429</v>
      </c>
      <c r="E159" s="230">
        <v>234944.83</v>
      </c>
      <c r="F159" s="230">
        <v>270867.32400000002</v>
      </c>
      <c r="G159" s="230">
        <v>335060.15399999998</v>
      </c>
      <c r="H159" s="230">
        <v>333919.99419999996</v>
      </c>
      <c r="I159" s="230">
        <v>315616.43844241765</v>
      </c>
      <c r="J159" s="230">
        <v>348154.8024883648</v>
      </c>
      <c r="K159" s="230">
        <v>409079.49733152968</v>
      </c>
      <c r="L159" s="230">
        <v>347261.43504952756</v>
      </c>
      <c r="M159" s="230">
        <v>362137.13240952761</v>
      </c>
      <c r="N159" s="230">
        <v>298105.80573565455</v>
      </c>
      <c r="O159" s="230">
        <v>352464.37326437596</v>
      </c>
      <c r="P159" s="230">
        <v>410332.79785427998</v>
      </c>
      <c r="Q159" s="230">
        <v>368933.51685140061</v>
      </c>
      <c r="R159" s="230">
        <v>357017.06109115772</v>
      </c>
      <c r="S159" s="230">
        <v>329447.92814528989</v>
      </c>
      <c r="T159" s="230">
        <v>334869.04538975097</v>
      </c>
      <c r="U159" s="230">
        <v>337186.88944719755</v>
      </c>
      <c r="V159" s="230">
        <v>314159.77762039099</v>
      </c>
      <c r="W159" s="230">
        <v>348228.16727638274</v>
      </c>
      <c r="X159" s="230">
        <v>361782.76129278861</v>
      </c>
      <c r="Y159" s="230">
        <v>338432.45362106641</v>
      </c>
      <c r="Z159" s="232">
        <v>369906.20145208866</v>
      </c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</row>
    <row r="160" spans="1:45" ht="12.75" customHeight="1">
      <c r="A160" s="175" t="s">
        <v>114</v>
      </c>
      <c r="B160" s="230">
        <v>83616.38</v>
      </c>
      <c r="C160" s="230">
        <v>143550.77000000002</v>
      </c>
      <c r="D160" s="230">
        <v>136020.53954666431</v>
      </c>
      <c r="E160" s="230">
        <v>182956.99</v>
      </c>
      <c r="F160" s="230">
        <v>178201.66099999999</v>
      </c>
      <c r="G160" s="230">
        <v>242283.22099999996</v>
      </c>
      <c r="H160" s="230">
        <v>241210.20119999998</v>
      </c>
      <c r="I160" s="230">
        <v>222908.04544241767</v>
      </c>
      <c r="J160" s="230">
        <v>255514.90948836482</v>
      </c>
      <c r="K160" s="230">
        <v>316439.9143315297</v>
      </c>
      <c r="L160" s="230">
        <v>295334.65574952756</v>
      </c>
      <c r="M160" s="230">
        <v>310216.67240952759</v>
      </c>
      <c r="N160" s="230">
        <v>245812.34573565453</v>
      </c>
      <c r="O160" s="230">
        <v>301208.57326437597</v>
      </c>
      <c r="P160" s="230">
        <v>359906.99785427999</v>
      </c>
      <c r="Q160" s="230">
        <v>316731.14685140061</v>
      </c>
      <c r="R160" s="230">
        <v>306090.2210911577</v>
      </c>
      <c r="S160" s="230">
        <v>277766.94814528991</v>
      </c>
      <c r="T160" s="230">
        <v>283044.205389751</v>
      </c>
      <c r="U160" s="230">
        <v>285163.22944719758</v>
      </c>
      <c r="V160" s="230">
        <v>262201.11762039101</v>
      </c>
      <c r="W160" s="230">
        <v>296269.50727638276</v>
      </c>
      <c r="X160" s="230">
        <v>305836.10129278863</v>
      </c>
      <c r="Y160" s="230">
        <v>288150.00522906624</v>
      </c>
      <c r="Z160" s="232">
        <v>318902.75306008849</v>
      </c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</row>
    <row r="161" spans="1:45" ht="12.75" customHeight="1">
      <c r="A161" s="175" t="s">
        <v>115</v>
      </c>
      <c r="B161" s="230">
        <v>17836.36</v>
      </c>
      <c r="C161" s="230">
        <v>12697.97</v>
      </c>
      <c r="D161" s="230">
        <v>51988.14</v>
      </c>
      <c r="E161" s="230">
        <v>51987.839999999997</v>
      </c>
      <c r="F161" s="230">
        <v>92665.663</v>
      </c>
      <c r="G161" s="230">
        <v>92776.93299999999</v>
      </c>
      <c r="H161" s="230">
        <v>92709.793000000005</v>
      </c>
      <c r="I161" s="230">
        <v>92708.392999999996</v>
      </c>
      <c r="J161" s="230">
        <v>92639.892999999996</v>
      </c>
      <c r="K161" s="230">
        <v>92639.582999999999</v>
      </c>
      <c r="L161" s="230">
        <v>51926.779300000002</v>
      </c>
      <c r="M161" s="230">
        <v>51920.46</v>
      </c>
      <c r="N161" s="230">
        <v>52293.46</v>
      </c>
      <c r="O161" s="230">
        <v>51255.799999999996</v>
      </c>
      <c r="P161" s="230">
        <v>50425.799999999996</v>
      </c>
      <c r="Q161" s="230">
        <v>52202.369999999995</v>
      </c>
      <c r="R161" s="230">
        <v>50926.84</v>
      </c>
      <c r="S161" s="230">
        <v>51680.979999999996</v>
      </c>
      <c r="T161" s="230">
        <v>51824.84</v>
      </c>
      <c r="U161" s="230">
        <v>52023.659999999996</v>
      </c>
      <c r="V161" s="230">
        <v>51958.659999999996</v>
      </c>
      <c r="W161" s="230">
        <v>51958.659999999996</v>
      </c>
      <c r="X161" s="230">
        <v>55946.659999999996</v>
      </c>
      <c r="Y161" s="230">
        <v>50282.448392000195</v>
      </c>
      <c r="Z161" s="232">
        <v>51003.448392000195</v>
      </c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</row>
    <row r="162" spans="1:45" ht="12.75" customHeight="1">
      <c r="A162" s="175" t="s">
        <v>121</v>
      </c>
      <c r="B162" s="230">
        <v>0</v>
      </c>
      <c r="C162" s="230">
        <v>0</v>
      </c>
      <c r="D162" s="230">
        <v>0</v>
      </c>
      <c r="E162" s="230">
        <v>0</v>
      </c>
      <c r="F162" s="230">
        <v>0</v>
      </c>
      <c r="G162" s="230">
        <v>0</v>
      </c>
      <c r="H162" s="230">
        <v>0</v>
      </c>
      <c r="I162" s="230">
        <v>0</v>
      </c>
      <c r="J162" s="230">
        <v>0</v>
      </c>
      <c r="K162" s="230">
        <v>0</v>
      </c>
      <c r="L162" s="230">
        <v>0</v>
      </c>
      <c r="M162" s="230">
        <v>0</v>
      </c>
      <c r="N162" s="230">
        <v>0</v>
      </c>
      <c r="O162" s="230">
        <v>0</v>
      </c>
      <c r="P162" s="230">
        <v>0</v>
      </c>
      <c r="Q162" s="230">
        <v>0</v>
      </c>
      <c r="R162" s="230">
        <v>0</v>
      </c>
      <c r="S162" s="230">
        <v>0</v>
      </c>
      <c r="T162" s="230">
        <v>0</v>
      </c>
      <c r="U162" s="230">
        <v>0</v>
      </c>
      <c r="V162" s="230">
        <v>0</v>
      </c>
      <c r="W162" s="230">
        <v>0</v>
      </c>
      <c r="X162" s="230">
        <v>0</v>
      </c>
      <c r="Y162" s="230">
        <v>0</v>
      </c>
      <c r="Z162" s="232">
        <v>0</v>
      </c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</row>
    <row r="163" spans="1:45" ht="12.75" customHeight="1">
      <c r="A163" s="175" t="s">
        <v>122</v>
      </c>
      <c r="B163" s="230">
        <v>0</v>
      </c>
      <c r="C163" s="230">
        <v>0</v>
      </c>
      <c r="D163" s="230">
        <v>0</v>
      </c>
      <c r="E163" s="230">
        <v>0</v>
      </c>
      <c r="F163" s="230">
        <v>0</v>
      </c>
      <c r="G163" s="230">
        <v>0</v>
      </c>
      <c r="H163" s="230">
        <v>0</v>
      </c>
      <c r="I163" s="230">
        <v>0</v>
      </c>
      <c r="J163" s="230">
        <v>0</v>
      </c>
      <c r="K163" s="230">
        <v>0</v>
      </c>
      <c r="L163" s="230">
        <v>0</v>
      </c>
      <c r="M163" s="230">
        <v>0</v>
      </c>
      <c r="N163" s="230">
        <v>0</v>
      </c>
      <c r="O163" s="230">
        <v>0</v>
      </c>
      <c r="P163" s="230">
        <v>0</v>
      </c>
      <c r="Q163" s="230">
        <v>0</v>
      </c>
      <c r="R163" s="230">
        <v>0</v>
      </c>
      <c r="S163" s="230">
        <v>0</v>
      </c>
      <c r="T163" s="230">
        <v>0</v>
      </c>
      <c r="U163" s="230">
        <v>0</v>
      </c>
      <c r="V163" s="230">
        <v>0</v>
      </c>
      <c r="W163" s="230">
        <v>0</v>
      </c>
      <c r="X163" s="230">
        <v>0</v>
      </c>
      <c r="Y163" s="230">
        <v>0</v>
      </c>
      <c r="Z163" s="232">
        <v>0</v>
      </c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</row>
    <row r="164" spans="1:45" ht="12.75" customHeight="1">
      <c r="A164" s="175" t="s">
        <v>123</v>
      </c>
      <c r="B164" s="230">
        <v>0</v>
      </c>
      <c r="C164" s="230">
        <v>0</v>
      </c>
      <c r="D164" s="230">
        <v>0</v>
      </c>
      <c r="E164" s="230">
        <v>0</v>
      </c>
      <c r="F164" s="230">
        <v>0</v>
      </c>
      <c r="G164" s="230">
        <v>0</v>
      </c>
      <c r="H164" s="230">
        <v>0</v>
      </c>
      <c r="I164" s="230">
        <v>0</v>
      </c>
      <c r="J164" s="230">
        <v>0</v>
      </c>
      <c r="K164" s="230">
        <v>0</v>
      </c>
      <c r="L164" s="230">
        <v>0</v>
      </c>
      <c r="M164" s="230">
        <v>0</v>
      </c>
      <c r="N164" s="230">
        <v>0</v>
      </c>
      <c r="O164" s="230">
        <v>0</v>
      </c>
      <c r="P164" s="230">
        <v>0</v>
      </c>
      <c r="Q164" s="230">
        <v>0</v>
      </c>
      <c r="R164" s="230">
        <v>0</v>
      </c>
      <c r="S164" s="230">
        <v>0</v>
      </c>
      <c r="T164" s="230">
        <v>0</v>
      </c>
      <c r="U164" s="230">
        <v>0</v>
      </c>
      <c r="V164" s="230">
        <v>0</v>
      </c>
      <c r="W164" s="230">
        <v>0</v>
      </c>
      <c r="X164" s="230">
        <v>0</v>
      </c>
      <c r="Y164" s="230">
        <v>0</v>
      </c>
      <c r="Z164" s="232">
        <v>0</v>
      </c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</row>
    <row r="165" spans="1:45" s="94" customFormat="1" ht="12.75" customHeight="1">
      <c r="A165" s="175" t="s">
        <v>131</v>
      </c>
      <c r="B165" s="230">
        <v>101452.74</v>
      </c>
      <c r="C165" s="230">
        <v>156248.74000000002</v>
      </c>
      <c r="D165" s="230">
        <v>188008.67954666429</v>
      </c>
      <c r="E165" s="230">
        <v>234944.83</v>
      </c>
      <c r="F165" s="230">
        <v>270867.32400000002</v>
      </c>
      <c r="G165" s="230">
        <v>335060.15399999998</v>
      </c>
      <c r="H165" s="230">
        <v>333919.99419999996</v>
      </c>
      <c r="I165" s="230">
        <v>315616.43844241765</v>
      </c>
      <c r="J165" s="230">
        <v>348154.8024883648</v>
      </c>
      <c r="K165" s="230">
        <v>409079.49733152968</v>
      </c>
      <c r="L165" s="230">
        <v>347261.43504952756</v>
      </c>
      <c r="M165" s="230">
        <v>362137.13240952761</v>
      </c>
      <c r="N165" s="230">
        <v>298105.80573565455</v>
      </c>
      <c r="O165" s="230">
        <v>352464.37326437596</v>
      </c>
      <c r="P165" s="230">
        <v>410332.79785427998</v>
      </c>
      <c r="Q165" s="230">
        <v>368933.51685140061</v>
      </c>
      <c r="R165" s="230">
        <v>357017.06109115772</v>
      </c>
      <c r="S165" s="230">
        <v>329447.92814528989</v>
      </c>
      <c r="T165" s="230">
        <v>334869.04538975097</v>
      </c>
      <c r="U165" s="230">
        <v>337186.88944719755</v>
      </c>
      <c r="V165" s="230">
        <v>314159.77762039099</v>
      </c>
      <c r="W165" s="230">
        <v>348228.16727638274</v>
      </c>
      <c r="X165" s="230">
        <v>361782.76129278861</v>
      </c>
      <c r="Y165" s="230">
        <v>338432.45362106641</v>
      </c>
      <c r="Z165" s="232">
        <v>369906.20145208866</v>
      </c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</row>
    <row r="166" spans="1:45" ht="12.75" customHeight="1">
      <c r="A166" s="175" t="s">
        <v>122</v>
      </c>
      <c r="B166" s="230">
        <v>83616.38</v>
      </c>
      <c r="C166" s="230">
        <v>143550.77000000002</v>
      </c>
      <c r="D166" s="230">
        <v>136020.53954666431</v>
      </c>
      <c r="E166" s="230">
        <v>182956.99</v>
      </c>
      <c r="F166" s="230">
        <v>178201.66099999999</v>
      </c>
      <c r="G166" s="230">
        <v>242283.22099999996</v>
      </c>
      <c r="H166" s="230">
        <v>241210.20119999998</v>
      </c>
      <c r="I166" s="230">
        <v>222908.04544241767</v>
      </c>
      <c r="J166" s="230">
        <v>255514.90948836482</v>
      </c>
      <c r="K166" s="230">
        <v>316439.9143315297</v>
      </c>
      <c r="L166" s="230">
        <v>295334.65574952756</v>
      </c>
      <c r="M166" s="230">
        <v>310216.67240952759</v>
      </c>
      <c r="N166" s="230">
        <v>245812.34573565453</v>
      </c>
      <c r="O166" s="230">
        <v>301208.57326437597</v>
      </c>
      <c r="P166" s="230">
        <v>359906.99785427999</v>
      </c>
      <c r="Q166" s="230">
        <v>316731.14685140061</v>
      </c>
      <c r="R166" s="230">
        <v>306090.2210911577</v>
      </c>
      <c r="S166" s="230">
        <v>277766.94814528991</v>
      </c>
      <c r="T166" s="230">
        <v>283044.205389751</v>
      </c>
      <c r="U166" s="230">
        <v>285163.22944719758</v>
      </c>
      <c r="V166" s="230">
        <v>262201.11762039101</v>
      </c>
      <c r="W166" s="230">
        <v>296269.50727638276</v>
      </c>
      <c r="X166" s="230">
        <v>305836.10129278863</v>
      </c>
      <c r="Y166" s="230">
        <v>288150.00522906624</v>
      </c>
      <c r="Z166" s="232">
        <v>318902.75306008849</v>
      </c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</row>
    <row r="167" spans="1:45" ht="12.75" customHeight="1">
      <c r="A167" s="175" t="s">
        <v>123</v>
      </c>
      <c r="B167" s="230">
        <v>17836.36</v>
      </c>
      <c r="C167" s="230">
        <v>12697.97</v>
      </c>
      <c r="D167" s="230">
        <v>51988.14</v>
      </c>
      <c r="E167" s="230">
        <v>51987.839999999997</v>
      </c>
      <c r="F167" s="230">
        <v>92665.663</v>
      </c>
      <c r="G167" s="230">
        <v>92776.93299999999</v>
      </c>
      <c r="H167" s="230">
        <v>92709.793000000005</v>
      </c>
      <c r="I167" s="230">
        <v>92708.392999999996</v>
      </c>
      <c r="J167" s="230">
        <v>92639.892999999996</v>
      </c>
      <c r="K167" s="230">
        <v>92639.582999999999</v>
      </c>
      <c r="L167" s="230">
        <v>51926.779300000002</v>
      </c>
      <c r="M167" s="230">
        <v>51920.46</v>
      </c>
      <c r="N167" s="230">
        <v>52293.46</v>
      </c>
      <c r="O167" s="230">
        <v>51255.799999999996</v>
      </c>
      <c r="P167" s="230">
        <v>50425.799999999996</v>
      </c>
      <c r="Q167" s="230">
        <v>52202.369999999995</v>
      </c>
      <c r="R167" s="230">
        <v>50926.84</v>
      </c>
      <c r="S167" s="230">
        <v>51680.979999999996</v>
      </c>
      <c r="T167" s="230">
        <v>51824.84</v>
      </c>
      <c r="U167" s="230">
        <v>52023.659999999996</v>
      </c>
      <c r="V167" s="230">
        <v>51958.659999999996</v>
      </c>
      <c r="W167" s="230">
        <v>51958.659999999996</v>
      </c>
      <c r="X167" s="230">
        <v>55946.659999999996</v>
      </c>
      <c r="Y167" s="230">
        <v>50282.448392000195</v>
      </c>
      <c r="Z167" s="232">
        <v>51003.448392000195</v>
      </c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</row>
    <row r="168" spans="1:45" ht="12.75" customHeight="1">
      <c r="A168" s="183" t="s">
        <v>159</v>
      </c>
      <c r="B168" s="230">
        <v>0</v>
      </c>
      <c r="C168" s="230">
        <v>0</v>
      </c>
      <c r="D168" s="230">
        <v>0</v>
      </c>
      <c r="E168" s="230">
        <v>0</v>
      </c>
      <c r="F168" s="230">
        <v>0</v>
      </c>
      <c r="G168" s="230">
        <v>0</v>
      </c>
      <c r="H168" s="230">
        <v>0</v>
      </c>
      <c r="I168" s="230">
        <v>0</v>
      </c>
      <c r="J168" s="230">
        <v>0</v>
      </c>
      <c r="K168" s="230">
        <v>0</v>
      </c>
      <c r="L168" s="230">
        <v>0</v>
      </c>
      <c r="M168" s="230">
        <v>0</v>
      </c>
      <c r="N168" s="230">
        <v>0</v>
      </c>
      <c r="O168" s="230">
        <v>0</v>
      </c>
      <c r="P168" s="230">
        <v>0</v>
      </c>
      <c r="Q168" s="230">
        <v>0</v>
      </c>
      <c r="R168" s="230">
        <v>0</v>
      </c>
      <c r="S168" s="230">
        <v>0</v>
      </c>
      <c r="T168" s="230">
        <v>0</v>
      </c>
      <c r="U168" s="230">
        <v>0</v>
      </c>
      <c r="V168" s="230">
        <v>0</v>
      </c>
      <c r="W168" s="230">
        <v>0</v>
      </c>
      <c r="X168" s="230">
        <v>0</v>
      </c>
      <c r="Y168" s="230">
        <v>0</v>
      </c>
      <c r="Z168" s="232">
        <v>0</v>
      </c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</row>
    <row r="169" spans="1:45" ht="12.75" customHeight="1">
      <c r="A169" s="184" t="s">
        <v>160</v>
      </c>
      <c r="B169" s="230">
        <v>0</v>
      </c>
      <c r="C169" s="230">
        <v>0</v>
      </c>
      <c r="D169" s="230">
        <v>0</v>
      </c>
      <c r="E169" s="230">
        <v>0</v>
      </c>
      <c r="F169" s="230">
        <v>0</v>
      </c>
      <c r="G169" s="230">
        <v>0</v>
      </c>
      <c r="H169" s="230">
        <v>0</v>
      </c>
      <c r="I169" s="230">
        <v>0</v>
      </c>
      <c r="J169" s="230">
        <v>0</v>
      </c>
      <c r="K169" s="230">
        <v>0</v>
      </c>
      <c r="L169" s="230">
        <v>0</v>
      </c>
      <c r="M169" s="230">
        <v>0</v>
      </c>
      <c r="N169" s="230">
        <v>0</v>
      </c>
      <c r="O169" s="230">
        <v>0</v>
      </c>
      <c r="P169" s="230">
        <v>0</v>
      </c>
      <c r="Q169" s="230">
        <v>0</v>
      </c>
      <c r="R169" s="230">
        <v>0</v>
      </c>
      <c r="S169" s="230">
        <v>0</v>
      </c>
      <c r="T169" s="230">
        <v>0</v>
      </c>
      <c r="U169" s="230">
        <v>0</v>
      </c>
      <c r="V169" s="230">
        <v>0</v>
      </c>
      <c r="W169" s="230">
        <v>0</v>
      </c>
      <c r="X169" s="230">
        <v>0</v>
      </c>
      <c r="Y169" s="230">
        <v>0</v>
      </c>
      <c r="Z169" s="232">
        <v>0</v>
      </c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</row>
    <row r="170" spans="1:45" s="94" customFormat="1" ht="12.75" customHeight="1">
      <c r="A170" s="185" t="s">
        <v>161</v>
      </c>
      <c r="B170" s="230">
        <v>0</v>
      </c>
      <c r="C170" s="230">
        <v>0</v>
      </c>
      <c r="D170" s="230">
        <v>0</v>
      </c>
      <c r="E170" s="230">
        <v>0</v>
      </c>
      <c r="F170" s="230">
        <v>0</v>
      </c>
      <c r="G170" s="230">
        <v>0</v>
      </c>
      <c r="H170" s="230">
        <v>0</v>
      </c>
      <c r="I170" s="230">
        <v>0</v>
      </c>
      <c r="J170" s="230">
        <v>0</v>
      </c>
      <c r="K170" s="230">
        <v>0</v>
      </c>
      <c r="L170" s="230">
        <v>0</v>
      </c>
      <c r="M170" s="230">
        <v>0</v>
      </c>
      <c r="N170" s="230">
        <v>0</v>
      </c>
      <c r="O170" s="230">
        <v>0</v>
      </c>
      <c r="P170" s="230">
        <v>0</v>
      </c>
      <c r="Q170" s="230">
        <v>0</v>
      </c>
      <c r="R170" s="230">
        <v>0</v>
      </c>
      <c r="S170" s="230">
        <v>0</v>
      </c>
      <c r="T170" s="230">
        <v>0</v>
      </c>
      <c r="U170" s="230">
        <v>0</v>
      </c>
      <c r="V170" s="230">
        <v>0</v>
      </c>
      <c r="W170" s="230">
        <v>0</v>
      </c>
      <c r="X170" s="230">
        <v>0</v>
      </c>
      <c r="Y170" s="230">
        <v>0</v>
      </c>
      <c r="Z170" s="232">
        <v>0</v>
      </c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</row>
    <row r="171" spans="1:45" ht="12.75" customHeight="1">
      <c r="A171" s="185" t="s">
        <v>162</v>
      </c>
      <c r="B171" s="230">
        <v>0</v>
      </c>
      <c r="C171" s="230">
        <v>0</v>
      </c>
      <c r="D171" s="230">
        <v>0</v>
      </c>
      <c r="E171" s="230">
        <v>0</v>
      </c>
      <c r="F171" s="230">
        <v>0</v>
      </c>
      <c r="G171" s="230">
        <v>0</v>
      </c>
      <c r="H171" s="230">
        <v>0</v>
      </c>
      <c r="I171" s="230">
        <v>0</v>
      </c>
      <c r="J171" s="230">
        <v>0</v>
      </c>
      <c r="K171" s="230">
        <v>0</v>
      </c>
      <c r="L171" s="230">
        <v>0</v>
      </c>
      <c r="M171" s="230">
        <v>0</v>
      </c>
      <c r="N171" s="230">
        <v>0</v>
      </c>
      <c r="O171" s="230">
        <v>0</v>
      </c>
      <c r="P171" s="230">
        <v>0</v>
      </c>
      <c r="Q171" s="230">
        <v>0</v>
      </c>
      <c r="R171" s="230">
        <v>0</v>
      </c>
      <c r="S171" s="230">
        <v>0</v>
      </c>
      <c r="T171" s="230">
        <v>0</v>
      </c>
      <c r="U171" s="230">
        <v>0</v>
      </c>
      <c r="V171" s="230">
        <v>0</v>
      </c>
      <c r="W171" s="230">
        <v>0</v>
      </c>
      <c r="X171" s="230">
        <v>0</v>
      </c>
      <c r="Y171" s="230">
        <v>0</v>
      </c>
      <c r="Z171" s="232">
        <v>0</v>
      </c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</row>
    <row r="172" spans="1:45" ht="12.75" customHeight="1">
      <c r="A172" s="186" t="s">
        <v>163</v>
      </c>
      <c r="B172" s="230">
        <v>0</v>
      </c>
      <c r="C172" s="230">
        <v>0</v>
      </c>
      <c r="D172" s="230">
        <v>0</v>
      </c>
      <c r="E172" s="230">
        <v>0</v>
      </c>
      <c r="F172" s="230">
        <v>0</v>
      </c>
      <c r="G172" s="230">
        <v>0</v>
      </c>
      <c r="H172" s="230">
        <v>0</v>
      </c>
      <c r="I172" s="230">
        <v>0</v>
      </c>
      <c r="J172" s="230">
        <v>0</v>
      </c>
      <c r="K172" s="230">
        <v>0</v>
      </c>
      <c r="L172" s="230">
        <v>0</v>
      </c>
      <c r="M172" s="230">
        <v>0</v>
      </c>
      <c r="N172" s="230">
        <v>0</v>
      </c>
      <c r="O172" s="230">
        <v>0</v>
      </c>
      <c r="P172" s="230">
        <v>0</v>
      </c>
      <c r="Q172" s="230">
        <v>0</v>
      </c>
      <c r="R172" s="230">
        <v>0</v>
      </c>
      <c r="S172" s="230">
        <v>0</v>
      </c>
      <c r="T172" s="230">
        <v>0</v>
      </c>
      <c r="U172" s="230">
        <v>0</v>
      </c>
      <c r="V172" s="230">
        <v>0</v>
      </c>
      <c r="W172" s="230">
        <v>0</v>
      </c>
      <c r="X172" s="230">
        <v>0</v>
      </c>
      <c r="Y172" s="230">
        <v>0</v>
      </c>
      <c r="Z172" s="232">
        <v>0</v>
      </c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</row>
    <row r="173" spans="1:45" ht="12.75" customHeight="1">
      <c r="A173" s="187" t="s">
        <v>161</v>
      </c>
      <c r="B173" s="230">
        <v>0</v>
      </c>
      <c r="C173" s="230">
        <v>0</v>
      </c>
      <c r="D173" s="230">
        <v>0</v>
      </c>
      <c r="E173" s="230">
        <v>0</v>
      </c>
      <c r="F173" s="230">
        <v>0</v>
      </c>
      <c r="G173" s="230">
        <v>0</v>
      </c>
      <c r="H173" s="230">
        <v>0</v>
      </c>
      <c r="I173" s="230">
        <v>0</v>
      </c>
      <c r="J173" s="230">
        <v>0</v>
      </c>
      <c r="K173" s="230">
        <v>0</v>
      </c>
      <c r="L173" s="230">
        <v>0</v>
      </c>
      <c r="M173" s="230">
        <v>0</v>
      </c>
      <c r="N173" s="230">
        <v>0</v>
      </c>
      <c r="O173" s="230">
        <v>0</v>
      </c>
      <c r="P173" s="230">
        <v>0</v>
      </c>
      <c r="Q173" s="230">
        <v>0</v>
      </c>
      <c r="R173" s="230">
        <v>0</v>
      </c>
      <c r="S173" s="230">
        <v>0</v>
      </c>
      <c r="T173" s="230">
        <v>0</v>
      </c>
      <c r="U173" s="230">
        <v>0</v>
      </c>
      <c r="V173" s="230">
        <v>0</v>
      </c>
      <c r="W173" s="230">
        <v>0</v>
      </c>
      <c r="X173" s="230">
        <v>0</v>
      </c>
      <c r="Y173" s="230">
        <v>0</v>
      </c>
      <c r="Z173" s="232">
        <v>0</v>
      </c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</row>
    <row r="174" spans="1:45" ht="12.75" customHeight="1">
      <c r="A174" s="187" t="s">
        <v>162</v>
      </c>
      <c r="B174" s="230">
        <v>0</v>
      </c>
      <c r="C174" s="230">
        <v>0</v>
      </c>
      <c r="D174" s="230">
        <v>0</v>
      </c>
      <c r="E174" s="230">
        <v>0</v>
      </c>
      <c r="F174" s="230">
        <v>0</v>
      </c>
      <c r="G174" s="230">
        <v>0</v>
      </c>
      <c r="H174" s="230">
        <v>0</v>
      </c>
      <c r="I174" s="230">
        <v>0</v>
      </c>
      <c r="J174" s="230">
        <v>0</v>
      </c>
      <c r="K174" s="230">
        <v>0</v>
      </c>
      <c r="L174" s="230">
        <v>0</v>
      </c>
      <c r="M174" s="230">
        <v>0</v>
      </c>
      <c r="N174" s="230">
        <v>0</v>
      </c>
      <c r="O174" s="230">
        <v>0</v>
      </c>
      <c r="P174" s="230">
        <v>0</v>
      </c>
      <c r="Q174" s="230">
        <v>0</v>
      </c>
      <c r="R174" s="230">
        <v>0</v>
      </c>
      <c r="S174" s="230">
        <v>0</v>
      </c>
      <c r="T174" s="230">
        <v>0</v>
      </c>
      <c r="U174" s="230">
        <v>0</v>
      </c>
      <c r="V174" s="230">
        <v>0</v>
      </c>
      <c r="W174" s="230">
        <v>0</v>
      </c>
      <c r="X174" s="230">
        <v>0</v>
      </c>
      <c r="Y174" s="230">
        <v>0</v>
      </c>
      <c r="Z174" s="232">
        <v>0</v>
      </c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</row>
    <row r="175" spans="1:45" ht="12.75" customHeight="1">
      <c r="A175" s="184" t="s">
        <v>164</v>
      </c>
      <c r="B175" s="230">
        <v>0</v>
      </c>
      <c r="C175" s="230">
        <v>0</v>
      </c>
      <c r="D175" s="230">
        <v>0</v>
      </c>
      <c r="E175" s="230">
        <v>0</v>
      </c>
      <c r="F175" s="230">
        <v>0</v>
      </c>
      <c r="G175" s="230">
        <v>0</v>
      </c>
      <c r="H175" s="230">
        <v>0</v>
      </c>
      <c r="I175" s="230">
        <v>0</v>
      </c>
      <c r="J175" s="230">
        <v>0</v>
      </c>
      <c r="K175" s="230">
        <v>0</v>
      </c>
      <c r="L175" s="230">
        <v>0</v>
      </c>
      <c r="M175" s="230">
        <v>0</v>
      </c>
      <c r="N175" s="230">
        <v>0</v>
      </c>
      <c r="O175" s="230">
        <v>0</v>
      </c>
      <c r="P175" s="230">
        <v>0</v>
      </c>
      <c r="Q175" s="230">
        <v>0</v>
      </c>
      <c r="R175" s="230">
        <v>0</v>
      </c>
      <c r="S175" s="230">
        <v>0</v>
      </c>
      <c r="T175" s="230">
        <v>0</v>
      </c>
      <c r="U175" s="230">
        <v>0</v>
      </c>
      <c r="V175" s="230">
        <v>0</v>
      </c>
      <c r="W175" s="230">
        <v>0</v>
      </c>
      <c r="X175" s="230">
        <v>0</v>
      </c>
      <c r="Y175" s="230">
        <v>0</v>
      </c>
      <c r="Z175" s="232">
        <v>0</v>
      </c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</row>
    <row r="176" spans="1:45" ht="12.75" customHeight="1">
      <c r="A176" s="185" t="s">
        <v>161</v>
      </c>
      <c r="B176" s="230">
        <v>0</v>
      </c>
      <c r="C176" s="230">
        <v>0</v>
      </c>
      <c r="D176" s="230">
        <v>0</v>
      </c>
      <c r="E176" s="230">
        <v>0</v>
      </c>
      <c r="F176" s="230">
        <v>0</v>
      </c>
      <c r="G176" s="230">
        <v>0</v>
      </c>
      <c r="H176" s="230">
        <v>0</v>
      </c>
      <c r="I176" s="230">
        <v>0</v>
      </c>
      <c r="J176" s="230">
        <v>0</v>
      </c>
      <c r="K176" s="230">
        <v>0</v>
      </c>
      <c r="L176" s="230">
        <v>0</v>
      </c>
      <c r="M176" s="230">
        <v>0</v>
      </c>
      <c r="N176" s="230">
        <v>0</v>
      </c>
      <c r="O176" s="230">
        <v>0</v>
      </c>
      <c r="P176" s="230">
        <v>0</v>
      </c>
      <c r="Q176" s="230">
        <v>0</v>
      </c>
      <c r="R176" s="230">
        <v>0</v>
      </c>
      <c r="S176" s="230">
        <v>0</v>
      </c>
      <c r="T176" s="230">
        <v>0</v>
      </c>
      <c r="U176" s="230">
        <v>0</v>
      </c>
      <c r="V176" s="230">
        <v>0</v>
      </c>
      <c r="W176" s="230">
        <v>0</v>
      </c>
      <c r="X176" s="230">
        <v>0</v>
      </c>
      <c r="Y176" s="230">
        <v>0</v>
      </c>
      <c r="Z176" s="232">
        <v>0</v>
      </c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</row>
    <row r="177" spans="1:45" ht="12.75" customHeight="1">
      <c r="A177" s="185" t="s">
        <v>162</v>
      </c>
      <c r="B177" s="230">
        <v>0</v>
      </c>
      <c r="C177" s="230">
        <v>0</v>
      </c>
      <c r="D177" s="230">
        <v>0</v>
      </c>
      <c r="E177" s="230">
        <v>0</v>
      </c>
      <c r="F177" s="230">
        <v>0</v>
      </c>
      <c r="G177" s="230">
        <v>0</v>
      </c>
      <c r="H177" s="230">
        <v>0</v>
      </c>
      <c r="I177" s="230">
        <v>0</v>
      </c>
      <c r="J177" s="230">
        <v>0</v>
      </c>
      <c r="K177" s="230">
        <v>0</v>
      </c>
      <c r="L177" s="230">
        <v>0</v>
      </c>
      <c r="M177" s="230">
        <v>0</v>
      </c>
      <c r="N177" s="230">
        <v>0</v>
      </c>
      <c r="O177" s="230">
        <v>0</v>
      </c>
      <c r="P177" s="230">
        <v>0</v>
      </c>
      <c r="Q177" s="230">
        <v>0</v>
      </c>
      <c r="R177" s="230">
        <v>0</v>
      </c>
      <c r="S177" s="230">
        <v>0</v>
      </c>
      <c r="T177" s="230">
        <v>0</v>
      </c>
      <c r="U177" s="230">
        <v>0</v>
      </c>
      <c r="V177" s="230">
        <v>0</v>
      </c>
      <c r="W177" s="230">
        <v>0</v>
      </c>
      <c r="X177" s="230">
        <v>0</v>
      </c>
      <c r="Y177" s="230">
        <v>0</v>
      </c>
      <c r="Z177" s="232">
        <v>0</v>
      </c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</row>
    <row r="178" spans="1:45" ht="12.75" customHeight="1">
      <c r="A178" s="184" t="s">
        <v>165</v>
      </c>
      <c r="B178" s="230">
        <v>0</v>
      </c>
      <c r="C178" s="230">
        <v>0</v>
      </c>
      <c r="D178" s="230">
        <v>0</v>
      </c>
      <c r="E178" s="230">
        <v>0</v>
      </c>
      <c r="F178" s="230">
        <v>0</v>
      </c>
      <c r="G178" s="230">
        <v>0</v>
      </c>
      <c r="H178" s="230">
        <v>0</v>
      </c>
      <c r="I178" s="230">
        <v>0</v>
      </c>
      <c r="J178" s="230">
        <v>0</v>
      </c>
      <c r="K178" s="230">
        <v>0</v>
      </c>
      <c r="L178" s="230">
        <v>0</v>
      </c>
      <c r="M178" s="230">
        <v>0</v>
      </c>
      <c r="N178" s="230">
        <v>0</v>
      </c>
      <c r="O178" s="230">
        <v>0</v>
      </c>
      <c r="P178" s="230">
        <v>0</v>
      </c>
      <c r="Q178" s="230">
        <v>0</v>
      </c>
      <c r="R178" s="230">
        <v>0</v>
      </c>
      <c r="S178" s="230">
        <v>0</v>
      </c>
      <c r="T178" s="230">
        <v>0</v>
      </c>
      <c r="U178" s="230">
        <v>0</v>
      </c>
      <c r="V178" s="230">
        <v>0</v>
      </c>
      <c r="W178" s="230">
        <v>0</v>
      </c>
      <c r="X178" s="230">
        <v>0</v>
      </c>
      <c r="Y178" s="230">
        <v>0</v>
      </c>
      <c r="Z178" s="232">
        <v>0</v>
      </c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</row>
    <row r="179" spans="1:45" ht="12.75" customHeight="1">
      <c r="A179" s="185" t="s">
        <v>161</v>
      </c>
      <c r="B179" s="230">
        <v>0</v>
      </c>
      <c r="C179" s="230">
        <v>0</v>
      </c>
      <c r="D179" s="230">
        <v>0</v>
      </c>
      <c r="E179" s="230">
        <v>0</v>
      </c>
      <c r="F179" s="230">
        <v>0</v>
      </c>
      <c r="G179" s="230">
        <v>0</v>
      </c>
      <c r="H179" s="230">
        <v>0</v>
      </c>
      <c r="I179" s="230">
        <v>0</v>
      </c>
      <c r="J179" s="230">
        <v>0</v>
      </c>
      <c r="K179" s="230">
        <v>0</v>
      </c>
      <c r="L179" s="230">
        <v>0</v>
      </c>
      <c r="M179" s="230">
        <v>0</v>
      </c>
      <c r="N179" s="230">
        <v>0</v>
      </c>
      <c r="O179" s="230">
        <v>0</v>
      </c>
      <c r="P179" s="230">
        <v>0</v>
      </c>
      <c r="Q179" s="230">
        <v>0</v>
      </c>
      <c r="R179" s="230">
        <v>0</v>
      </c>
      <c r="S179" s="230">
        <v>0</v>
      </c>
      <c r="T179" s="230">
        <v>0</v>
      </c>
      <c r="U179" s="230">
        <v>0</v>
      </c>
      <c r="V179" s="230">
        <v>0</v>
      </c>
      <c r="W179" s="230">
        <v>0</v>
      </c>
      <c r="X179" s="230">
        <v>0</v>
      </c>
      <c r="Y179" s="230">
        <v>0</v>
      </c>
      <c r="Z179" s="232">
        <v>0</v>
      </c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</row>
    <row r="180" spans="1:45" ht="12.75" customHeight="1">
      <c r="A180" s="185" t="s">
        <v>162</v>
      </c>
      <c r="B180" s="230">
        <v>0</v>
      </c>
      <c r="C180" s="230">
        <v>0</v>
      </c>
      <c r="D180" s="230">
        <v>0</v>
      </c>
      <c r="E180" s="230">
        <v>0</v>
      </c>
      <c r="F180" s="230">
        <v>0</v>
      </c>
      <c r="G180" s="230">
        <v>0</v>
      </c>
      <c r="H180" s="230">
        <v>0</v>
      </c>
      <c r="I180" s="230">
        <v>0</v>
      </c>
      <c r="J180" s="230">
        <v>0</v>
      </c>
      <c r="K180" s="230">
        <v>0</v>
      </c>
      <c r="L180" s="230">
        <v>0</v>
      </c>
      <c r="M180" s="230">
        <v>0</v>
      </c>
      <c r="N180" s="230">
        <v>0</v>
      </c>
      <c r="O180" s="230">
        <v>0</v>
      </c>
      <c r="P180" s="230">
        <v>0</v>
      </c>
      <c r="Q180" s="230">
        <v>0</v>
      </c>
      <c r="R180" s="230">
        <v>0</v>
      </c>
      <c r="S180" s="230">
        <v>0</v>
      </c>
      <c r="T180" s="230">
        <v>0</v>
      </c>
      <c r="U180" s="230">
        <v>0</v>
      </c>
      <c r="V180" s="230">
        <v>0</v>
      </c>
      <c r="W180" s="230">
        <v>0</v>
      </c>
      <c r="X180" s="230">
        <v>0</v>
      </c>
      <c r="Y180" s="230">
        <v>0</v>
      </c>
      <c r="Z180" s="232">
        <v>0</v>
      </c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</row>
    <row r="181" spans="1:45" ht="12.75" customHeight="1">
      <c r="A181" s="184" t="s">
        <v>166</v>
      </c>
      <c r="B181" s="230">
        <v>0</v>
      </c>
      <c r="C181" s="230">
        <v>0</v>
      </c>
      <c r="D181" s="230">
        <v>0</v>
      </c>
      <c r="E181" s="230">
        <v>0</v>
      </c>
      <c r="F181" s="230">
        <v>0</v>
      </c>
      <c r="G181" s="230">
        <v>0</v>
      </c>
      <c r="H181" s="230">
        <v>0</v>
      </c>
      <c r="I181" s="230">
        <v>0</v>
      </c>
      <c r="J181" s="230">
        <v>0</v>
      </c>
      <c r="K181" s="230">
        <v>0</v>
      </c>
      <c r="L181" s="230">
        <v>0</v>
      </c>
      <c r="M181" s="230">
        <v>0</v>
      </c>
      <c r="N181" s="230">
        <v>0</v>
      </c>
      <c r="O181" s="230">
        <v>0</v>
      </c>
      <c r="P181" s="230">
        <v>0</v>
      </c>
      <c r="Q181" s="230">
        <v>0</v>
      </c>
      <c r="R181" s="230">
        <v>0</v>
      </c>
      <c r="S181" s="230">
        <v>0</v>
      </c>
      <c r="T181" s="230">
        <v>0</v>
      </c>
      <c r="U181" s="230">
        <v>0</v>
      </c>
      <c r="V181" s="230">
        <v>0</v>
      </c>
      <c r="W181" s="230">
        <v>0</v>
      </c>
      <c r="X181" s="230">
        <v>0</v>
      </c>
      <c r="Y181" s="230">
        <v>0</v>
      </c>
      <c r="Z181" s="232">
        <v>0</v>
      </c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</row>
    <row r="182" spans="1:45" ht="12.75" customHeight="1">
      <c r="A182" s="185" t="s">
        <v>161</v>
      </c>
      <c r="B182" s="230">
        <v>0</v>
      </c>
      <c r="C182" s="230">
        <v>0</v>
      </c>
      <c r="D182" s="230">
        <v>0</v>
      </c>
      <c r="E182" s="230">
        <v>0</v>
      </c>
      <c r="F182" s="230">
        <v>0</v>
      </c>
      <c r="G182" s="230">
        <v>0</v>
      </c>
      <c r="H182" s="230">
        <v>0</v>
      </c>
      <c r="I182" s="230">
        <v>0</v>
      </c>
      <c r="J182" s="230">
        <v>0</v>
      </c>
      <c r="K182" s="230">
        <v>0</v>
      </c>
      <c r="L182" s="230">
        <v>0</v>
      </c>
      <c r="M182" s="230">
        <v>0</v>
      </c>
      <c r="N182" s="230">
        <v>0</v>
      </c>
      <c r="O182" s="230">
        <v>0</v>
      </c>
      <c r="P182" s="230">
        <v>0</v>
      </c>
      <c r="Q182" s="230">
        <v>0</v>
      </c>
      <c r="R182" s="230">
        <v>0</v>
      </c>
      <c r="S182" s="230">
        <v>0</v>
      </c>
      <c r="T182" s="230">
        <v>0</v>
      </c>
      <c r="U182" s="230">
        <v>0</v>
      </c>
      <c r="V182" s="230">
        <v>0</v>
      </c>
      <c r="W182" s="230">
        <v>0</v>
      </c>
      <c r="X182" s="230">
        <v>0</v>
      </c>
      <c r="Y182" s="230">
        <v>0</v>
      </c>
      <c r="Z182" s="232">
        <v>0</v>
      </c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</row>
    <row r="183" spans="1:45" ht="12.75" customHeight="1">
      <c r="A183" s="185" t="s">
        <v>162</v>
      </c>
      <c r="B183" s="230">
        <v>0</v>
      </c>
      <c r="C183" s="230">
        <v>0</v>
      </c>
      <c r="D183" s="230">
        <v>0</v>
      </c>
      <c r="E183" s="230">
        <v>0</v>
      </c>
      <c r="F183" s="230">
        <v>0</v>
      </c>
      <c r="G183" s="230">
        <v>0</v>
      </c>
      <c r="H183" s="230">
        <v>0</v>
      </c>
      <c r="I183" s="230">
        <v>0</v>
      </c>
      <c r="J183" s="230">
        <v>0</v>
      </c>
      <c r="K183" s="230">
        <v>0</v>
      </c>
      <c r="L183" s="230">
        <v>0</v>
      </c>
      <c r="M183" s="230">
        <v>0</v>
      </c>
      <c r="N183" s="230">
        <v>0</v>
      </c>
      <c r="O183" s="230">
        <v>0</v>
      </c>
      <c r="P183" s="230">
        <v>0</v>
      </c>
      <c r="Q183" s="230">
        <v>0</v>
      </c>
      <c r="R183" s="230">
        <v>0</v>
      </c>
      <c r="S183" s="230">
        <v>0</v>
      </c>
      <c r="T183" s="230">
        <v>0</v>
      </c>
      <c r="U183" s="230">
        <v>0</v>
      </c>
      <c r="V183" s="230">
        <v>0</v>
      </c>
      <c r="W183" s="230">
        <v>0</v>
      </c>
      <c r="X183" s="230">
        <v>0</v>
      </c>
      <c r="Y183" s="230">
        <v>0</v>
      </c>
      <c r="Z183" s="232">
        <v>0</v>
      </c>
    </row>
    <row r="184" spans="1:45" ht="12.75" customHeight="1">
      <c r="A184" s="185" t="s">
        <v>167</v>
      </c>
      <c r="B184" s="230">
        <v>0</v>
      </c>
      <c r="C184" s="230">
        <v>0</v>
      </c>
      <c r="D184" s="230">
        <v>0</v>
      </c>
      <c r="E184" s="230">
        <v>0</v>
      </c>
      <c r="F184" s="230">
        <v>0</v>
      </c>
      <c r="G184" s="230">
        <v>0</v>
      </c>
      <c r="H184" s="230">
        <v>0</v>
      </c>
      <c r="I184" s="230">
        <v>0</v>
      </c>
      <c r="J184" s="230">
        <v>0</v>
      </c>
      <c r="K184" s="230">
        <v>0</v>
      </c>
      <c r="L184" s="230">
        <v>0</v>
      </c>
      <c r="M184" s="230">
        <v>0</v>
      </c>
      <c r="N184" s="230">
        <v>0</v>
      </c>
      <c r="O184" s="230">
        <v>0</v>
      </c>
      <c r="P184" s="230">
        <v>0</v>
      </c>
      <c r="Q184" s="230">
        <v>0</v>
      </c>
      <c r="R184" s="230">
        <v>0</v>
      </c>
      <c r="S184" s="230">
        <v>0</v>
      </c>
      <c r="T184" s="230">
        <v>0</v>
      </c>
      <c r="U184" s="230">
        <v>0</v>
      </c>
      <c r="V184" s="230">
        <v>0</v>
      </c>
      <c r="W184" s="230">
        <v>0</v>
      </c>
      <c r="X184" s="230">
        <v>0</v>
      </c>
      <c r="Y184" s="230">
        <v>0</v>
      </c>
      <c r="Z184" s="232">
        <v>0</v>
      </c>
    </row>
    <row r="185" spans="1:45" ht="12.75" customHeight="1">
      <c r="A185" s="188" t="s">
        <v>161</v>
      </c>
      <c r="B185" s="230">
        <v>0</v>
      </c>
      <c r="C185" s="230">
        <v>0</v>
      </c>
      <c r="D185" s="230">
        <v>0</v>
      </c>
      <c r="E185" s="230">
        <v>0</v>
      </c>
      <c r="F185" s="230">
        <v>0</v>
      </c>
      <c r="G185" s="230">
        <v>0</v>
      </c>
      <c r="H185" s="230">
        <v>0</v>
      </c>
      <c r="I185" s="230">
        <v>0</v>
      </c>
      <c r="J185" s="230">
        <v>0</v>
      </c>
      <c r="K185" s="230">
        <v>0</v>
      </c>
      <c r="L185" s="230">
        <v>0</v>
      </c>
      <c r="M185" s="230">
        <v>0</v>
      </c>
      <c r="N185" s="230">
        <v>0</v>
      </c>
      <c r="O185" s="230">
        <v>0</v>
      </c>
      <c r="P185" s="230">
        <v>0</v>
      </c>
      <c r="Q185" s="230">
        <v>0</v>
      </c>
      <c r="R185" s="230">
        <v>0</v>
      </c>
      <c r="S185" s="230">
        <v>0</v>
      </c>
      <c r="T185" s="230">
        <v>0</v>
      </c>
      <c r="U185" s="230">
        <v>0</v>
      </c>
      <c r="V185" s="230">
        <v>0</v>
      </c>
      <c r="W185" s="230">
        <v>0</v>
      </c>
      <c r="X185" s="230">
        <v>0</v>
      </c>
      <c r="Y185" s="230">
        <v>0</v>
      </c>
      <c r="Z185" s="232">
        <v>0</v>
      </c>
    </row>
    <row r="186" spans="1:45" ht="12.75" customHeight="1">
      <c r="A186" s="188" t="s">
        <v>162</v>
      </c>
      <c r="B186" s="230">
        <v>0</v>
      </c>
      <c r="C186" s="230">
        <v>0</v>
      </c>
      <c r="D186" s="230">
        <v>0</v>
      </c>
      <c r="E186" s="230">
        <v>0</v>
      </c>
      <c r="F186" s="230">
        <v>0</v>
      </c>
      <c r="G186" s="230">
        <v>0</v>
      </c>
      <c r="H186" s="230">
        <v>0</v>
      </c>
      <c r="I186" s="230">
        <v>0</v>
      </c>
      <c r="J186" s="230">
        <v>0</v>
      </c>
      <c r="K186" s="230">
        <v>0</v>
      </c>
      <c r="L186" s="230">
        <v>0</v>
      </c>
      <c r="M186" s="230">
        <v>0</v>
      </c>
      <c r="N186" s="230">
        <v>0</v>
      </c>
      <c r="O186" s="230">
        <v>0</v>
      </c>
      <c r="P186" s="230">
        <v>0</v>
      </c>
      <c r="Q186" s="230">
        <v>0</v>
      </c>
      <c r="R186" s="230">
        <v>0</v>
      </c>
      <c r="S186" s="230">
        <v>0</v>
      </c>
      <c r="T186" s="230">
        <v>0</v>
      </c>
      <c r="U186" s="230">
        <v>0</v>
      </c>
      <c r="V186" s="230">
        <v>0</v>
      </c>
      <c r="W186" s="230">
        <v>0</v>
      </c>
      <c r="X186" s="230">
        <v>0</v>
      </c>
      <c r="Y186" s="230">
        <v>0</v>
      </c>
      <c r="Z186" s="232">
        <v>0</v>
      </c>
    </row>
    <row r="187" spans="1:45" s="120" customFormat="1" ht="12.75" customHeight="1">
      <c r="A187" s="185" t="s">
        <v>168</v>
      </c>
      <c r="B187" s="230">
        <v>0</v>
      </c>
      <c r="C187" s="230">
        <v>0</v>
      </c>
      <c r="D187" s="230">
        <v>0</v>
      </c>
      <c r="E187" s="230">
        <v>0</v>
      </c>
      <c r="F187" s="230">
        <v>0</v>
      </c>
      <c r="G187" s="230">
        <v>0</v>
      </c>
      <c r="H187" s="230">
        <v>0</v>
      </c>
      <c r="I187" s="230">
        <v>0</v>
      </c>
      <c r="J187" s="230">
        <v>0</v>
      </c>
      <c r="K187" s="230">
        <v>0</v>
      </c>
      <c r="L187" s="230">
        <v>0</v>
      </c>
      <c r="M187" s="230">
        <v>0</v>
      </c>
      <c r="N187" s="230">
        <v>0</v>
      </c>
      <c r="O187" s="230">
        <v>0</v>
      </c>
      <c r="P187" s="230">
        <v>0</v>
      </c>
      <c r="Q187" s="230">
        <v>0</v>
      </c>
      <c r="R187" s="230">
        <v>0</v>
      </c>
      <c r="S187" s="230">
        <v>0</v>
      </c>
      <c r="T187" s="230">
        <v>0</v>
      </c>
      <c r="U187" s="230">
        <v>0</v>
      </c>
      <c r="V187" s="230">
        <v>0</v>
      </c>
      <c r="W187" s="230">
        <v>0</v>
      </c>
      <c r="X187" s="230">
        <v>0</v>
      </c>
      <c r="Y187" s="230">
        <v>0</v>
      </c>
      <c r="Z187" s="232">
        <v>0</v>
      </c>
    </row>
    <row r="188" spans="1:45" ht="12.75" customHeight="1">
      <c r="A188" s="188" t="s">
        <v>161</v>
      </c>
      <c r="B188" s="230">
        <v>0</v>
      </c>
      <c r="C188" s="230">
        <v>0</v>
      </c>
      <c r="D188" s="230">
        <v>0</v>
      </c>
      <c r="E188" s="230">
        <v>0</v>
      </c>
      <c r="F188" s="230">
        <v>0</v>
      </c>
      <c r="G188" s="230">
        <v>0</v>
      </c>
      <c r="H188" s="230">
        <v>0</v>
      </c>
      <c r="I188" s="230">
        <v>0</v>
      </c>
      <c r="J188" s="230">
        <v>0</v>
      </c>
      <c r="K188" s="230">
        <v>0</v>
      </c>
      <c r="L188" s="230">
        <v>0</v>
      </c>
      <c r="M188" s="230">
        <v>0</v>
      </c>
      <c r="N188" s="230">
        <v>0</v>
      </c>
      <c r="O188" s="230">
        <v>0</v>
      </c>
      <c r="P188" s="230">
        <v>0</v>
      </c>
      <c r="Q188" s="230">
        <v>0</v>
      </c>
      <c r="R188" s="230">
        <v>0</v>
      </c>
      <c r="S188" s="230">
        <v>0</v>
      </c>
      <c r="T188" s="230">
        <v>0</v>
      </c>
      <c r="U188" s="230">
        <v>0</v>
      </c>
      <c r="V188" s="230">
        <v>0</v>
      </c>
      <c r="W188" s="230">
        <v>0</v>
      </c>
      <c r="X188" s="230">
        <v>0</v>
      </c>
      <c r="Y188" s="230">
        <v>0</v>
      </c>
      <c r="Z188" s="232">
        <v>0</v>
      </c>
    </row>
    <row r="189" spans="1:45" ht="12.75" customHeight="1">
      <c r="A189" s="188" t="s">
        <v>162</v>
      </c>
      <c r="B189" s="230">
        <v>0</v>
      </c>
      <c r="C189" s="230">
        <v>0</v>
      </c>
      <c r="D189" s="230">
        <v>0</v>
      </c>
      <c r="E189" s="230">
        <v>0</v>
      </c>
      <c r="F189" s="230">
        <v>0</v>
      </c>
      <c r="G189" s="230">
        <v>0</v>
      </c>
      <c r="H189" s="230">
        <v>0</v>
      </c>
      <c r="I189" s="230">
        <v>0</v>
      </c>
      <c r="J189" s="230">
        <v>0</v>
      </c>
      <c r="K189" s="230">
        <v>0</v>
      </c>
      <c r="L189" s="230">
        <v>0</v>
      </c>
      <c r="M189" s="230">
        <v>0</v>
      </c>
      <c r="N189" s="230">
        <v>0</v>
      </c>
      <c r="O189" s="230">
        <v>0</v>
      </c>
      <c r="P189" s="230">
        <v>0</v>
      </c>
      <c r="Q189" s="230">
        <v>0</v>
      </c>
      <c r="R189" s="230">
        <v>0</v>
      </c>
      <c r="S189" s="230">
        <v>0</v>
      </c>
      <c r="T189" s="230">
        <v>0</v>
      </c>
      <c r="U189" s="230">
        <v>0</v>
      </c>
      <c r="V189" s="230">
        <v>0</v>
      </c>
      <c r="W189" s="230">
        <v>0</v>
      </c>
      <c r="X189" s="230">
        <v>0</v>
      </c>
      <c r="Y189" s="230">
        <v>0</v>
      </c>
      <c r="Z189" s="232">
        <v>0</v>
      </c>
    </row>
    <row r="190" spans="1:45" ht="12.75" customHeight="1">
      <c r="A190" s="341" t="s">
        <v>140</v>
      </c>
      <c r="B190" s="342">
        <v>2287951.0994885145</v>
      </c>
      <c r="C190" s="342">
        <v>2343505.2993007442</v>
      </c>
      <c r="D190" s="342">
        <v>2541622.8522883873</v>
      </c>
      <c r="E190" s="342">
        <v>2606013.886098953</v>
      </c>
      <c r="F190" s="342">
        <v>2847388.1203613416</v>
      </c>
      <c r="G190" s="342">
        <v>3228022.0353569551</v>
      </c>
      <c r="H190" s="342">
        <v>2908163.8686750159</v>
      </c>
      <c r="I190" s="342">
        <v>2903758.4206831572</v>
      </c>
      <c r="J190" s="342">
        <v>4125620.8329044185</v>
      </c>
      <c r="K190" s="342">
        <v>3796568.2734474018</v>
      </c>
      <c r="L190" s="342">
        <v>2956228.7143595889</v>
      </c>
      <c r="M190" s="342">
        <v>2527678.0741604092</v>
      </c>
      <c r="N190" s="342">
        <v>2165523.6576982387</v>
      </c>
      <c r="O190" s="342">
        <v>1943310.4270162121</v>
      </c>
      <c r="P190" s="342">
        <v>1317544.0887770613</v>
      </c>
      <c r="Q190" s="342">
        <v>1510218.5936997889</v>
      </c>
      <c r="R190" s="342">
        <v>1649973.0084500769</v>
      </c>
      <c r="S190" s="342">
        <v>1323978.4195790961</v>
      </c>
      <c r="T190" s="342">
        <v>1685662.3627773898</v>
      </c>
      <c r="U190" s="342">
        <v>1412759.6545973003</v>
      </c>
      <c r="V190" s="342">
        <v>1323163.0494130149</v>
      </c>
      <c r="W190" s="342">
        <v>1265306.0850644112</v>
      </c>
      <c r="X190" s="342">
        <v>1296651.1902011861</v>
      </c>
      <c r="Y190" s="342">
        <v>1092401.8975461484</v>
      </c>
      <c r="Z190" s="274">
        <v>1296356.8149538746</v>
      </c>
    </row>
    <row r="191" spans="1:45" ht="12.75" customHeight="1">
      <c r="A191" s="180" t="s">
        <v>141</v>
      </c>
      <c r="B191" s="230">
        <v>91560.250700748118</v>
      </c>
      <c r="C191" s="230">
        <v>92137.222067811672</v>
      </c>
      <c r="D191" s="230">
        <v>97684.050366432944</v>
      </c>
      <c r="E191" s="230">
        <v>120216.27660025063</v>
      </c>
      <c r="F191" s="230">
        <v>175858.54199404831</v>
      </c>
      <c r="G191" s="230">
        <v>188787.0305140898</v>
      </c>
      <c r="H191" s="230">
        <v>178555.61632974169</v>
      </c>
      <c r="I191" s="230">
        <v>205777.96425500003</v>
      </c>
      <c r="J191" s="230">
        <v>195323.22688780649</v>
      </c>
      <c r="K191" s="230">
        <v>299822.44423789269</v>
      </c>
      <c r="L191" s="230">
        <v>165117.2833364681</v>
      </c>
      <c r="M191" s="230">
        <v>114405.84780259633</v>
      </c>
      <c r="N191" s="230">
        <v>152009.87493600001</v>
      </c>
      <c r="O191" s="230">
        <v>103386.26911352621</v>
      </c>
      <c r="P191" s="230">
        <v>106457.0600733578</v>
      </c>
      <c r="Q191" s="230">
        <v>168044.27917554099</v>
      </c>
      <c r="R191" s="230">
        <v>109814.44063500002</v>
      </c>
      <c r="S191" s="230">
        <v>70325.296995448778</v>
      </c>
      <c r="T191" s="230">
        <v>83504.793065900798</v>
      </c>
      <c r="U191" s="230">
        <v>62800.358604465713</v>
      </c>
      <c r="V191" s="230">
        <v>76702.735778164104</v>
      </c>
      <c r="W191" s="230">
        <v>36963.069269555715</v>
      </c>
      <c r="X191" s="230">
        <v>74472.956994122389</v>
      </c>
      <c r="Y191" s="230">
        <v>55346.236228025511</v>
      </c>
      <c r="Z191" s="232">
        <v>63869.053769600876</v>
      </c>
    </row>
    <row r="192" spans="1:45" ht="12.75" customHeight="1">
      <c r="A192" s="180" t="s">
        <v>142</v>
      </c>
      <c r="B192" s="230">
        <v>91560.250700748118</v>
      </c>
      <c r="C192" s="230">
        <v>92137.222067811672</v>
      </c>
      <c r="D192" s="230">
        <v>97684.050366432944</v>
      </c>
      <c r="E192" s="230">
        <v>120216.27660025063</v>
      </c>
      <c r="F192" s="230">
        <v>175858.54199404831</v>
      </c>
      <c r="G192" s="230">
        <v>188787.0305140898</v>
      </c>
      <c r="H192" s="230">
        <v>178555.61632974169</v>
      </c>
      <c r="I192" s="230">
        <v>205777.96425500003</v>
      </c>
      <c r="J192" s="230">
        <v>195323.22688780649</v>
      </c>
      <c r="K192" s="230">
        <v>299822.44423789269</v>
      </c>
      <c r="L192" s="230">
        <v>165117.2833364681</v>
      </c>
      <c r="M192" s="230">
        <v>114405.84780259633</v>
      </c>
      <c r="N192" s="230">
        <v>152009.87493600001</v>
      </c>
      <c r="O192" s="230">
        <v>103386.26911352621</v>
      </c>
      <c r="P192" s="230">
        <v>106457.0600733578</v>
      </c>
      <c r="Q192" s="230">
        <v>168044.27917554099</v>
      </c>
      <c r="R192" s="230">
        <v>109814.44063500002</v>
      </c>
      <c r="S192" s="230">
        <v>70325.296995448778</v>
      </c>
      <c r="T192" s="230">
        <v>83504.793065900798</v>
      </c>
      <c r="U192" s="230">
        <v>62800.358604465713</v>
      </c>
      <c r="V192" s="230">
        <v>76702.735778164104</v>
      </c>
      <c r="W192" s="230">
        <v>36963.069269555715</v>
      </c>
      <c r="X192" s="230">
        <v>74472.956994122389</v>
      </c>
      <c r="Y192" s="230">
        <v>55346.236228025511</v>
      </c>
      <c r="Z192" s="232">
        <v>63869.053769600876</v>
      </c>
    </row>
    <row r="193" spans="1:26" ht="12.75" customHeight="1">
      <c r="A193" s="180" t="s">
        <v>143</v>
      </c>
      <c r="B193" s="230">
        <v>0</v>
      </c>
      <c r="C193" s="230">
        <v>0</v>
      </c>
      <c r="D193" s="230">
        <v>0</v>
      </c>
      <c r="E193" s="230">
        <v>0</v>
      </c>
      <c r="F193" s="230">
        <v>0</v>
      </c>
      <c r="G193" s="230">
        <v>0</v>
      </c>
      <c r="H193" s="230">
        <v>0</v>
      </c>
      <c r="I193" s="230">
        <v>0</v>
      </c>
      <c r="J193" s="230">
        <v>0</v>
      </c>
      <c r="K193" s="230">
        <v>0</v>
      </c>
      <c r="L193" s="230">
        <v>0</v>
      </c>
      <c r="M193" s="230">
        <v>0</v>
      </c>
      <c r="N193" s="230">
        <v>0</v>
      </c>
      <c r="O193" s="230">
        <v>0</v>
      </c>
      <c r="P193" s="230">
        <v>0</v>
      </c>
      <c r="Q193" s="230">
        <v>0</v>
      </c>
      <c r="R193" s="230">
        <v>0</v>
      </c>
      <c r="S193" s="230">
        <v>0</v>
      </c>
      <c r="T193" s="230">
        <v>0</v>
      </c>
      <c r="U193" s="230">
        <v>0</v>
      </c>
      <c r="V193" s="230">
        <v>0</v>
      </c>
      <c r="W193" s="230">
        <v>0</v>
      </c>
      <c r="X193" s="230">
        <v>0</v>
      </c>
      <c r="Y193" s="230">
        <v>0</v>
      </c>
      <c r="Z193" s="232">
        <v>0</v>
      </c>
    </row>
    <row r="194" spans="1:26" ht="12.75" customHeight="1">
      <c r="A194" s="180" t="s">
        <v>144</v>
      </c>
      <c r="B194" s="230">
        <v>0</v>
      </c>
      <c r="C194" s="230">
        <v>0</v>
      </c>
      <c r="D194" s="230">
        <v>0</v>
      </c>
      <c r="E194" s="230">
        <v>0</v>
      </c>
      <c r="F194" s="230">
        <v>0</v>
      </c>
      <c r="G194" s="230">
        <v>0</v>
      </c>
      <c r="H194" s="230">
        <v>0</v>
      </c>
      <c r="I194" s="230">
        <v>0</v>
      </c>
      <c r="J194" s="230">
        <v>0</v>
      </c>
      <c r="K194" s="230">
        <v>0</v>
      </c>
      <c r="L194" s="230">
        <v>0</v>
      </c>
      <c r="M194" s="230">
        <v>0</v>
      </c>
      <c r="N194" s="230">
        <v>0</v>
      </c>
      <c r="O194" s="230">
        <v>0</v>
      </c>
      <c r="P194" s="230">
        <v>0</v>
      </c>
      <c r="Q194" s="230">
        <v>0</v>
      </c>
      <c r="R194" s="230">
        <v>0</v>
      </c>
      <c r="S194" s="230">
        <v>0</v>
      </c>
      <c r="T194" s="230">
        <v>0</v>
      </c>
      <c r="U194" s="230">
        <v>0</v>
      </c>
      <c r="V194" s="230">
        <v>0</v>
      </c>
      <c r="W194" s="230">
        <v>0</v>
      </c>
      <c r="X194" s="230">
        <v>0</v>
      </c>
      <c r="Y194" s="230">
        <v>0</v>
      </c>
      <c r="Z194" s="232">
        <v>0</v>
      </c>
    </row>
    <row r="195" spans="1:26" ht="12.75" customHeight="1">
      <c r="A195" s="180" t="s">
        <v>145</v>
      </c>
      <c r="B195" s="230">
        <v>72411.57098219615</v>
      </c>
      <c r="C195" s="230">
        <v>73990.340063566269</v>
      </c>
      <c r="D195" s="230">
        <v>73741.153095342292</v>
      </c>
      <c r="E195" s="230">
        <v>72072.500707104002</v>
      </c>
      <c r="F195" s="230">
        <v>69575.485737304582</v>
      </c>
      <c r="G195" s="230">
        <v>69776.357673752602</v>
      </c>
      <c r="H195" s="230">
        <v>68012.948229070345</v>
      </c>
      <c r="I195" s="230">
        <v>68463.347620494882</v>
      </c>
      <c r="J195" s="230">
        <v>67988.498368579851</v>
      </c>
      <c r="K195" s="230">
        <v>65573.884071976019</v>
      </c>
      <c r="L195" s="230">
        <v>65605.269840169523</v>
      </c>
      <c r="M195" s="230">
        <v>66467.05963366697</v>
      </c>
      <c r="N195" s="230">
        <v>66779.203870376645</v>
      </c>
      <c r="O195" s="230">
        <v>66576.830270131381</v>
      </c>
      <c r="P195" s="230">
        <v>66393.915838627698</v>
      </c>
      <c r="Q195" s="230">
        <v>64052.807149401815</v>
      </c>
      <c r="R195" s="230">
        <v>62195.336731183706</v>
      </c>
      <c r="S195" s="230">
        <v>59497.859230478942</v>
      </c>
      <c r="T195" s="230">
        <v>60371.639703556735</v>
      </c>
      <c r="U195" s="230">
        <v>60179.72766623769</v>
      </c>
      <c r="V195" s="230">
        <v>59613.979174641026</v>
      </c>
      <c r="W195" s="230">
        <v>60030.84899653295</v>
      </c>
      <c r="X195" s="230">
        <v>59721.519342889027</v>
      </c>
      <c r="Y195" s="230">
        <v>60036.97122133262</v>
      </c>
      <c r="Z195" s="232">
        <v>57484.919967399466</v>
      </c>
    </row>
    <row r="196" spans="1:26" ht="12.75" customHeight="1">
      <c r="A196" s="180" t="s">
        <v>146</v>
      </c>
      <c r="B196" s="230">
        <v>219.04862070721387</v>
      </c>
      <c r="C196" s="230">
        <v>229.71657301439345</v>
      </c>
      <c r="D196" s="230">
        <v>213.83963581083714</v>
      </c>
      <c r="E196" s="230">
        <v>210.5873727426827</v>
      </c>
      <c r="F196" s="230">
        <v>193.16271806900204</v>
      </c>
      <c r="G196" s="230">
        <v>203.5426851323694</v>
      </c>
      <c r="H196" s="230">
        <v>202.62191722090543</v>
      </c>
      <c r="I196" s="230">
        <v>194.79055717234314</v>
      </c>
      <c r="J196" s="230">
        <v>195.20753573736548</v>
      </c>
      <c r="K196" s="230">
        <v>192.66514743313192</v>
      </c>
      <c r="L196" s="230">
        <v>198.76767700809538</v>
      </c>
      <c r="M196" s="230">
        <v>174.32734599266306</v>
      </c>
      <c r="N196" s="230">
        <v>173.52426614473126</v>
      </c>
      <c r="O196" s="230">
        <v>161.02106467737048</v>
      </c>
      <c r="P196" s="230">
        <v>157.20243210248427</v>
      </c>
      <c r="Q196" s="230">
        <v>155.94688984211152</v>
      </c>
      <c r="R196" s="230">
        <v>0</v>
      </c>
      <c r="S196" s="230">
        <v>0</v>
      </c>
      <c r="T196" s="230">
        <v>0</v>
      </c>
      <c r="U196" s="230">
        <v>0</v>
      </c>
      <c r="V196" s="230">
        <v>0</v>
      </c>
      <c r="W196" s="230">
        <v>0</v>
      </c>
      <c r="X196" s="230">
        <v>0</v>
      </c>
      <c r="Y196" s="230">
        <v>0</v>
      </c>
      <c r="Z196" s="232">
        <v>0</v>
      </c>
    </row>
    <row r="197" spans="1:26" ht="12.75" customHeight="1">
      <c r="A197" s="180" t="s">
        <v>147</v>
      </c>
      <c r="B197" s="230">
        <v>2123760.2291848632</v>
      </c>
      <c r="C197" s="230">
        <v>2177148.0205963515</v>
      </c>
      <c r="D197" s="230">
        <v>2369983.8091908013</v>
      </c>
      <c r="E197" s="230">
        <v>2413514.5214188555</v>
      </c>
      <c r="F197" s="230">
        <v>2601760.9299119194</v>
      </c>
      <c r="G197" s="230">
        <v>2969255.1044839802</v>
      </c>
      <c r="H197" s="230">
        <v>2661392.6821989832</v>
      </c>
      <c r="I197" s="230">
        <v>2629322.3182504899</v>
      </c>
      <c r="J197" s="230">
        <v>3862113.9001122946</v>
      </c>
      <c r="K197" s="230">
        <v>3430979.2799900998</v>
      </c>
      <c r="L197" s="230">
        <v>2725307.3935059435</v>
      </c>
      <c r="M197" s="230">
        <v>2346630.839378153</v>
      </c>
      <c r="N197" s="230">
        <v>1946561.0546257177</v>
      </c>
      <c r="O197" s="230">
        <v>1773186.3065678773</v>
      </c>
      <c r="P197" s="230">
        <v>1144535.9104329732</v>
      </c>
      <c r="Q197" s="230">
        <v>1277965.560485004</v>
      </c>
      <c r="R197" s="230">
        <v>1477963.231083893</v>
      </c>
      <c r="S197" s="230">
        <v>1194155.2633531683</v>
      </c>
      <c r="T197" s="230">
        <v>1541785.9300079322</v>
      </c>
      <c r="U197" s="230">
        <v>1289779.5683265969</v>
      </c>
      <c r="V197" s="230">
        <v>1186846.3344602098</v>
      </c>
      <c r="W197" s="230">
        <v>1168312.1667983225</v>
      </c>
      <c r="X197" s="230">
        <v>1162456.7138641749</v>
      </c>
      <c r="Y197" s="230">
        <v>977018.69009679009</v>
      </c>
      <c r="Z197" s="232">
        <v>1175002.8412168741</v>
      </c>
    </row>
    <row r="198" spans="1:26" ht="12.75" customHeight="1">
      <c r="A198" s="180" t="s">
        <v>148</v>
      </c>
      <c r="B198" s="230">
        <v>811932.25939512055</v>
      </c>
      <c r="C198" s="230">
        <v>1697051.8796815744</v>
      </c>
      <c r="D198" s="230">
        <v>2102189.0988559835</v>
      </c>
      <c r="E198" s="230">
        <v>2158507.0314473202</v>
      </c>
      <c r="F198" s="230">
        <v>1965861.0601919196</v>
      </c>
      <c r="G198" s="230">
        <v>2969255.1044839802</v>
      </c>
      <c r="H198" s="230">
        <v>2661392.6821989832</v>
      </c>
      <c r="I198" s="230">
        <v>2629322.3182504899</v>
      </c>
      <c r="J198" s="230">
        <v>2402713.9001122946</v>
      </c>
      <c r="K198" s="230">
        <v>2401540.1608801</v>
      </c>
      <c r="L198" s="230">
        <v>1797280.1286145893</v>
      </c>
      <c r="M198" s="230">
        <v>1554368.4726178735</v>
      </c>
      <c r="N198" s="230">
        <v>1068329.3707578771</v>
      </c>
      <c r="O198" s="230">
        <v>1231577.9625430163</v>
      </c>
      <c r="P198" s="230">
        <v>820925.95881716139</v>
      </c>
      <c r="Q198" s="230">
        <v>974686.16968985135</v>
      </c>
      <c r="R198" s="230">
        <v>716211.12918389309</v>
      </c>
      <c r="S198" s="230">
        <v>936931.04434316827</v>
      </c>
      <c r="T198" s="230">
        <v>1260435.4713779322</v>
      </c>
      <c r="U198" s="230">
        <v>1008157.314816597</v>
      </c>
      <c r="V198" s="230">
        <v>511141.16010020999</v>
      </c>
      <c r="W198" s="230">
        <v>906302.05823832238</v>
      </c>
      <c r="X198" s="230">
        <v>829881.17140417476</v>
      </c>
      <c r="Y198" s="230">
        <v>684133.48925679002</v>
      </c>
      <c r="Z198" s="232">
        <v>542979.79768687405</v>
      </c>
    </row>
    <row r="199" spans="1:26" ht="12.75" customHeight="1">
      <c r="A199" s="180" t="s">
        <v>149</v>
      </c>
      <c r="B199" s="230">
        <v>810987.61316299019</v>
      </c>
      <c r="C199" s="230">
        <v>1696795.2435173246</v>
      </c>
      <c r="D199" s="230">
        <v>2102040.3045959962</v>
      </c>
      <c r="E199" s="230">
        <v>2158392.7486204808</v>
      </c>
      <c r="F199" s="230">
        <v>1965699.8238258595</v>
      </c>
      <c r="G199" s="230">
        <v>2944844.1082186624</v>
      </c>
      <c r="H199" s="230">
        <v>2645957.9480688162</v>
      </c>
      <c r="I199" s="230">
        <v>2560063.2147276406</v>
      </c>
      <c r="J199" s="230">
        <v>2340902.4125251356</v>
      </c>
      <c r="K199" s="230">
        <v>2357009.8672047602</v>
      </c>
      <c r="L199" s="230">
        <v>1765444.2614769554</v>
      </c>
      <c r="M199" s="230">
        <v>1460187.038837031</v>
      </c>
      <c r="N199" s="230">
        <v>1026278.0999563513</v>
      </c>
      <c r="O199" s="230">
        <v>1182544.0584210975</v>
      </c>
      <c r="P199" s="230">
        <v>796542.08814476302</v>
      </c>
      <c r="Q199" s="230">
        <v>912548.05324293277</v>
      </c>
      <c r="R199" s="230">
        <v>659777.9753705475</v>
      </c>
      <c r="S199" s="230">
        <v>734440.95665008458</v>
      </c>
      <c r="T199" s="230">
        <v>1077767.6394257266</v>
      </c>
      <c r="U199" s="230">
        <v>616470.3787904263</v>
      </c>
      <c r="V199" s="230">
        <v>446482.14310245623</v>
      </c>
      <c r="W199" s="230">
        <v>734501.90343052021</v>
      </c>
      <c r="X199" s="230">
        <v>788118.28655342222</v>
      </c>
      <c r="Y199" s="230">
        <v>622885.11860374338</v>
      </c>
      <c r="Z199" s="232">
        <v>474497.68541451264</v>
      </c>
    </row>
    <row r="200" spans="1:26" ht="12.75" customHeight="1">
      <c r="A200" s="180" t="s">
        <v>150</v>
      </c>
      <c r="B200" s="230">
        <v>944.64623213033326</v>
      </c>
      <c r="C200" s="230">
        <v>256.63616424999168</v>
      </c>
      <c r="D200" s="230">
        <v>148.79425998699807</v>
      </c>
      <c r="E200" s="230">
        <v>114.28282684009589</v>
      </c>
      <c r="F200" s="230">
        <v>161.23636605999843</v>
      </c>
      <c r="G200" s="230">
        <v>24410.996265317692</v>
      </c>
      <c r="H200" s="230">
        <v>15434.734130167019</v>
      </c>
      <c r="I200" s="230">
        <v>69259.103522849022</v>
      </c>
      <c r="J200" s="230">
        <v>61811.487587159179</v>
      </c>
      <c r="K200" s="230">
        <v>44530.293675339643</v>
      </c>
      <c r="L200" s="230">
        <v>31835.867137634126</v>
      </c>
      <c r="M200" s="230">
        <v>94181.433780842446</v>
      </c>
      <c r="N200" s="230">
        <v>42051.270801525898</v>
      </c>
      <c r="O200" s="230">
        <v>49033.90412191872</v>
      </c>
      <c r="P200" s="230">
        <v>24383.870672398454</v>
      </c>
      <c r="Q200" s="230">
        <v>62138.116446918561</v>
      </c>
      <c r="R200" s="230">
        <v>56433.153813345525</v>
      </c>
      <c r="S200" s="230">
        <v>202490.08769308371</v>
      </c>
      <c r="T200" s="230">
        <v>182667.83195220557</v>
      </c>
      <c r="U200" s="230">
        <v>391686.93602617073</v>
      </c>
      <c r="V200" s="230">
        <v>64659.016997753781</v>
      </c>
      <c r="W200" s="230">
        <v>171800.1548078022</v>
      </c>
      <c r="X200" s="230">
        <v>41762.884850752554</v>
      </c>
      <c r="Y200" s="230">
        <v>61248.370653046593</v>
      </c>
      <c r="Z200" s="232">
        <v>68482.112272361352</v>
      </c>
    </row>
    <row r="201" spans="1:26" ht="12.75" customHeight="1">
      <c r="A201" s="180" t="s">
        <v>151</v>
      </c>
      <c r="B201" s="230">
        <v>1311827.9697897427</v>
      </c>
      <c r="C201" s="230">
        <v>480096.14091477724</v>
      </c>
      <c r="D201" s="230">
        <v>267794.71033481747</v>
      </c>
      <c r="E201" s="230">
        <v>255007.48997153534</v>
      </c>
      <c r="F201" s="230">
        <v>635899.86972000008</v>
      </c>
      <c r="G201" s="230">
        <v>0</v>
      </c>
      <c r="H201" s="230">
        <v>0</v>
      </c>
      <c r="I201" s="230">
        <v>0</v>
      </c>
      <c r="J201" s="230">
        <v>1459400</v>
      </c>
      <c r="K201" s="230">
        <v>1029439.11911</v>
      </c>
      <c r="L201" s="230">
        <v>928027.26489135367</v>
      </c>
      <c r="M201" s="230">
        <v>792262.3667602794</v>
      </c>
      <c r="N201" s="230">
        <v>878231.68386784056</v>
      </c>
      <c r="O201" s="230">
        <v>541608.34402486112</v>
      </c>
      <c r="P201" s="230">
        <v>323609.95161581167</v>
      </c>
      <c r="Q201" s="230">
        <v>303279.3907951524</v>
      </c>
      <c r="R201" s="230">
        <v>761752.10190000001</v>
      </c>
      <c r="S201" s="230">
        <v>257224.21901000006</v>
      </c>
      <c r="T201" s="230">
        <v>281350.45863000001</v>
      </c>
      <c r="U201" s="230">
        <v>281622.25350999995</v>
      </c>
      <c r="V201" s="230">
        <v>675705.17435999995</v>
      </c>
      <c r="W201" s="230">
        <v>262010.10855999999</v>
      </c>
      <c r="X201" s="230">
        <v>332575.54246000003</v>
      </c>
      <c r="Y201" s="230">
        <v>292885.20084</v>
      </c>
      <c r="Z201" s="232">
        <v>632023.04353000002</v>
      </c>
    </row>
    <row r="202" spans="1:26" ht="12.75" customHeight="1">
      <c r="A202" s="180" t="s">
        <v>152</v>
      </c>
      <c r="B202" s="230">
        <v>1311827.9697897427</v>
      </c>
      <c r="C202" s="230">
        <v>480096.14091477724</v>
      </c>
      <c r="D202" s="230">
        <v>267794.71033481747</v>
      </c>
      <c r="E202" s="230">
        <v>255007.48997153534</v>
      </c>
      <c r="F202" s="230">
        <v>635899.86972000008</v>
      </c>
      <c r="G202" s="230">
        <v>0</v>
      </c>
      <c r="H202" s="230">
        <v>0</v>
      </c>
      <c r="I202" s="230">
        <v>0</v>
      </c>
      <c r="J202" s="230">
        <v>1459400</v>
      </c>
      <c r="K202" s="230">
        <v>1029439.11911</v>
      </c>
      <c r="L202" s="230">
        <v>928027.26489135367</v>
      </c>
      <c r="M202" s="230">
        <v>792262.3667602794</v>
      </c>
      <c r="N202" s="230">
        <v>878231.68386784056</v>
      </c>
      <c r="O202" s="230">
        <v>541608.34402486112</v>
      </c>
      <c r="P202" s="230">
        <v>323609.95161581167</v>
      </c>
      <c r="Q202" s="230">
        <v>303279.3907951524</v>
      </c>
      <c r="R202" s="230">
        <v>761752.10190000001</v>
      </c>
      <c r="S202" s="230">
        <v>257224.21901000006</v>
      </c>
      <c r="T202" s="230">
        <v>281350.45863000001</v>
      </c>
      <c r="U202" s="230">
        <v>281622.25350999995</v>
      </c>
      <c r="V202" s="230">
        <v>675705.17435999995</v>
      </c>
      <c r="W202" s="230">
        <v>262010.10855999999</v>
      </c>
      <c r="X202" s="230">
        <v>332575.54246000003</v>
      </c>
      <c r="Y202" s="230">
        <v>292885.20084</v>
      </c>
      <c r="Z202" s="232">
        <v>632023.04353000002</v>
      </c>
    </row>
    <row r="203" spans="1:26" ht="12.75" customHeight="1">
      <c r="A203" s="180" t="s">
        <v>153</v>
      </c>
      <c r="B203" s="230">
        <v>1186262.7335999999</v>
      </c>
      <c r="C203" s="230">
        <v>404504.75389999995</v>
      </c>
      <c r="D203" s="230">
        <v>239850.73980000001</v>
      </c>
      <c r="E203" s="230">
        <v>239989.10169000001</v>
      </c>
      <c r="F203" s="230">
        <v>635899.86972000008</v>
      </c>
      <c r="G203" s="230">
        <v>0</v>
      </c>
      <c r="H203" s="230">
        <v>0</v>
      </c>
      <c r="I203" s="230">
        <v>0</v>
      </c>
      <c r="J203" s="230">
        <v>1459400</v>
      </c>
      <c r="K203" s="230">
        <v>1029439.11911</v>
      </c>
      <c r="L203" s="230">
        <v>919878.3555200001</v>
      </c>
      <c r="M203" s="230">
        <v>780098.90166000009</v>
      </c>
      <c r="N203" s="230">
        <v>874435.18134000001</v>
      </c>
      <c r="O203" s="230">
        <v>450630.98477000004</v>
      </c>
      <c r="P203" s="230">
        <v>291518.65828999993</v>
      </c>
      <c r="Q203" s="230">
        <v>270779.64687</v>
      </c>
      <c r="R203" s="230">
        <v>761752.10190000001</v>
      </c>
      <c r="S203" s="230">
        <v>257224.21901000006</v>
      </c>
      <c r="T203" s="230">
        <v>281350.45863000001</v>
      </c>
      <c r="U203" s="230">
        <v>281622.25350999995</v>
      </c>
      <c r="V203" s="230">
        <v>675705.17435999995</v>
      </c>
      <c r="W203" s="230">
        <v>262010.10855999999</v>
      </c>
      <c r="X203" s="230">
        <v>332575.54246000003</v>
      </c>
      <c r="Y203" s="230">
        <v>292885.20084</v>
      </c>
      <c r="Z203" s="232">
        <v>632023.04353000002</v>
      </c>
    </row>
    <row r="204" spans="1:26" ht="12.75" customHeight="1">
      <c r="A204" s="180" t="s">
        <v>154</v>
      </c>
      <c r="B204" s="230">
        <v>125565.23618974291</v>
      </c>
      <c r="C204" s="230">
        <v>75591.38701477724</v>
      </c>
      <c r="D204" s="230">
        <v>27943.970534817461</v>
      </c>
      <c r="E204" s="230">
        <v>15018.388281535334</v>
      </c>
      <c r="F204" s="230">
        <v>0</v>
      </c>
      <c r="G204" s="230">
        <v>0</v>
      </c>
      <c r="H204" s="230">
        <v>0</v>
      </c>
      <c r="I204" s="230">
        <v>0</v>
      </c>
      <c r="J204" s="230">
        <v>0</v>
      </c>
      <c r="K204" s="230">
        <v>0</v>
      </c>
      <c r="L204" s="230">
        <v>8148.909371353574</v>
      </c>
      <c r="M204" s="230">
        <v>12163.465100279385</v>
      </c>
      <c r="N204" s="230">
        <v>3796.5025278405174</v>
      </c>
      <c r="O204" s="230">
        <v>90977.359254861047</v>
      </c>
      <c r="P204" s="230">
        <v>32091.293325811683</v>
      </c>
      <c r="Q204" s="230">
        <v>32499.743925152401</v>
      </c>
      <c r="R204" s="230">
        <v>0</v>
      </c>
      <c r="S204" s="230">
        <v>0</v>
      </c>
      <c r="T204" s="230">
        <v>0</v>
      </c>
      <c r="U204" s="230">
        <v>0</v>
      </c>
      <c r="V204" s="230">
        <v>0</v>
      </c>
      <c r="W204" s="230">
        <v>0</v>
      </c>
      <c r="X204" s="230">
        <v>0</v>
      </c>
      <c r="Y204" s="230">
        <v>0</v>
      </c>
      <c r="Z204" s="232">
        <v>0</v>
      </c>
    </row>
    <row r="205" spans="1:26" ht="12.75" customHeight="1">
      <c r="A205" s="199" t="s">
        <v>155</v>
      </c>
      <c r="B205" s="232">
        <v>0</v>
      </c>
      <c r="C205" s="232">
        <v>0</v>
      </c>
      <c r="D205" s="232">
        <v>0</v>
      </c>
      <c r="E205" s="232">
        <v>0</v>
      </c>
      <c r="F205" s="232">
        <v>0</v>
      </c>
      <c r="G205" s="232">
        <v>0</v>
      </c>
      <c r="H205" s="232">
        <v>0</v>
      </c>
      <c r="I205" s="232">
        <v>0</v>
      </c>
      <c r="J205" s="232">
        <v>0</v>
      </c>
      <c r="K205" s="232">
        <v>0</v>
      </c>
      <c r="L205" s="232">
        <v>0</v>
      </c>
      <c r="M205" s="232">
        <v>0</v>
      </c>
      <c r="N205" s="232">
        <v>0</v>
      </c>
      <c r="O205" s="232">
        <v>0</v>
      </c>
      <c r="P205" s="232">
        <v>0</v>
      </c>
      <c r="Q205" s="232">
        <v>0</v>
      </c>
      <c r="R205" s="232">
        <v>0</v>
      </c>
      <c r="S205" s="232">
        <v>0</v>
      </c>
      <c r="T205" s="232">
        <v>0</v>
      </c>
      <c r="U205" s="232">
        <v>0</v>
      </c>
      <c r="V205" s="232">
        <v>0</v>
      </c>
      <c r="W205" s="232">
        <v>0</v>
      </c>
      <c r="X205" s="232">
        <v>0</v>
      </c>
      <c r="Y205" s="232">
        <v>0</v>
      </c>
      <c r="Z205" s="232">
        <v>0</v>
      </c>
    </row>
    <row r="206" spans="1:26" ht="12.75" customHeight="1">
      <c r="A206" s="199" t="s">
        <v>156</v>
      </c>
      <c r="B206" s="232">
        <v>0</v>
      </c>
      <c r="C206" s="232">
        <v>0</v>
      </c>
      <c r="D206" s="232">
        <v>0</v>
      </c>
      <c r="E206" s="232">
        <v>0</v>
      </c>
      <c r="F206" s="232">
        <v>0</v>
      </c>
      <c r="G206" s="232">
        <v>0</v>
      </c>
      <c r="H206" s="232">
        <v>0</v>
      </c>
      <c r="I206" s="232">
        <v>0</v>
      </c>
      <c r="J206" s="232">
        <v>0</v>
      </c>
      <c r="K206" s="232">
        <v>0</v>
      </c>
      <c r="L206" s="232">
        <v>0</v>
      </c>
      <c r="M206" s="232">
        <v>0</v>
      </c>
      <c r="N206" s="232">
        <v>0</v>
      </c>
      <c r="O206" s="232">
        <v>0</v>
      </c>
      <c r="P206" s="232">
        <v>0</v>
      </c>
      <c r="Q206" s="232">
        <v>0</v>
      </c>
      <c r="R206" s="232">
        <v>0</v>
      </c>
      <c r="S206" s="232">
        <v>0</v>
      </c>
      <c r="T206" s="232">
        <v>0</v>
      </c>
      <c r="U206" s="232">
        <v>0</v>
      </c>
      <c r="V206" s="232">
        <v>0</v>
      </c>
      <c r="W206" s="232">
        <v>0</v>
      </c>
      <c r="X206" s="232">
        <v>0</v>
      </c>
      <c r="Y206" s="232">
        <v>0</v>
      </c>
      <c r="Z206" s="232">
        <v>0</v>
      </c>
    </row>
    <row r="207" spans="1:26" ht="12.75" customHeight="1">
      <c r="A207" s="199" t="s">
        <v>157</v>
      </c>
      <c r="B207" s="232">
        <v>0</v>
      </c>
      <c r="C207" s="232">
        <v>0</v>
      </c>
      <c r="D207" s="232">
        <v>0</v>
      </c>
      <c r="E207" s="232">
        <v>0</v>
      </c>
      <c r="F207" s="232">
        <v>0</v>
      </c>
      <c r="G207" s="232">
        <v>0</v>
      </c>
      <c r="H207" s="232">
        <v>0</v>
      </c>
      <c r="I207" s="232">
        <v>0</v>
      </c>
      <c r="J207" s="232">
        <v>0</v>
      </c>
      <c r="K207" s="232">
        <v>0</v>
      </c>
      <c r="L207" s="232">
        <v>0</v>
      </c>
      <c r="M207" s="232">
        <v>0</v>
      </c>
      <c r="N207" s="232">
        <v>0</v>
      </c>
      <c r="O207" s="232">
        <v>0</v>
      </c>
      <c r="P207" s="232">
        <v>0</v>
      </c>
      <c r="Q207" s="232">
        <v>0</v>
      </c>
      <c r="R207" s="232">
        <v>0</v>
      </c>
      <c r="S207" s="232">
        <v>0</v>
      </c>
      <c r="T207" s="232">
        <v>0</v>
      </c>
      <c r="U207" s="232">
        <v>0</v>
      </c>
      <c r="V207" s="232">
        <v>0</v>
      </c>
      <c r="W207" s="232">
        <v>0</v>
      </c>
      <c r="X207" s="232">
        <v>0</v>
      </c>
      <c r="Y207" s="232">
        <v>0</v>
      </c>
      <c r="Z207" s="232">
        <v>0</v>
      </c>
    </row>
    <row r="208" spans="1:26" s="120" customFormat="1" ht="12.75" customHeight="1">
      <c r="A208" s="199" t="s">
        <v>158</v>
      </c>
      <c r="B208" s="232">
        <v>0</v>
      </c>
      <c r="C208" s="232">
        <v>0</v>
      </c>
      <c r="D208" s="232">
        <v>0</v>
      </c>
      <c r="E208" s="232">
        <v>0</v>
      </c>
      <c r="F208" s="232">
        <v>0</v>
      </c>
      <c r="G208" s="232">
        <v>0</v>
      </c>
      <c r="H208" s="232">
        <v>0</v>
      </c>
      <c r="I208" s="232">
        <v>0</v>
      </c>
      <c r="J208" s="232">
        <v>0</v>
      </c>
      <c r="K208" s="232">
        <v>0</v>
      </c>
      <c r="L208" s="232">
        <v>0</v>
      </c>
      <c r="M208" s="232">
        <v>0</v>
      </c>
      <c r="N208" s="232">
        <v>0</v>
      </c>
      <c r="O208" s="232">
        <v>0</v>
      </c>
      <c r="P208" s="232">
        <v>0</v>
      </c>
      <c r="Q208" s="232">
        <v>0</v>
      </c>
      <c r="R208" s="232">
        <v>0</v>
      </c>
      <c r="S208" s="232">
        <v>0</v>
      </c>
      <c r="T208" s="232">
        <v>0</v>
      </c>
      <c r="U208" s="232">
        <v>0</v>
      </c>
      <c r="V208" s="232">
        <v>0</v>
      </c>
      <c r="W208" s="232">
        <v>0</v>
      </c>
      <c r="X208" s="232">
        <v>0</v>
      </c>
      <c r="Y208" s="232">
        <v>0</v>
      </c>
      <c r="Z208" s="232">
        <v>0</v>
      </c>
    </row>
    <row r="209" spans="1:26" s="267" customFormat="1" ht="12.75" customHeight="1">
      <c r="A209" s="245" t="s">
        <v>170</v>
      </c>
      <c r="B209" s="258">
        <v>12710654.894809389</v>
      </c>
      <c r="C209" s="258">
        <v>14162137.347723622</v>
      </c>
      <c r="D209" s="258">
        <v>15567405.824366366</v>
      </c>
      <c r="E209" s="258">
        <v>16634788.33568307</v>
      </c>
      <c r="F209" s="258">
        <v>18440356.20602902</v>
      </c>
      <c r="G209" s="258">
        <v>20479915.339423925</v>
      </c>
      <c r="H209" s="258">
        <v>21706815.67176234</v>
      </c>
      <c r="I209" s="258">
        <v>23542785.942165196</v>
      </c>
      <c r="J209" s="258">
        <v>25991194.948009502</v>
      </c>
      <c r="K209" s="258">
        <v>26880853.598252267</v>
      </c>
      <c r="L209" s="258">
        <v>27378129.703416511</v>
      </c>
      <c r="M209" s="258">
        <v>28114956.583223317</v>
      </c>
      <c r="N209" s="258">
        <v>28981409.379762582</v>
      </c>
      <c r="O209" s="258">
        <v>30139701.319519505</v>
      </c>
      <c r="P209" s="258">
        <v>30215893.47766304</v>
      </c>
      <c r="Q209" s="258">
        <v>31370674.894794501</v>
      </c>
      <c r="R209" s="258">
        <v>31274992.065050006</v>
      </c>
      <c r="S209" s="258">
        <v>31091409.87762491</v>
      </c>
      <c r="T209" s="258">
        <v>32061789.855691295</v>
      </c>
      <c r="U209" s="258">
        <v>32074248.276203062</v>
      </c>
      <c r="V209" s="258">
        <v>32539149.578415267</v>
      </c>
      <c r="W209" s="258">
        <v>33271646.915397972</v>
      </c>
      <c r="X209" s="258">
        <v>33717266.947274581</v>
      </c>
      <c r="Y209" s="258">
        <v>33951759.445638642</v>
      </c>
      <c r="Z209" s="259">
        <v>33662169.161989689</v>
      </c>
    </row>
    <row r="210" spans="1:26" s="272" customFormat="1" ht="12.75" customHeight="1">
      <c r="A210" s="247" t="s">
        <v>67</v>
      </c>
      <c r="B210" s="268">
        <v>8444693.2750331983</v>
      </c>
      <c r="C210" s="268">
        <v>9776085.5146542937</v>
      </c>
      <c r="D210" s="268">
        <v>10924160.994870704</v>
      </c>
      <c r="E210" s="268">
        <v>12004446.635515723</v>
      </c>
      <c r="F210" s="268">
        <v>13332675.116064187</v>
      </c>
      <c r="G210" s="268">
        <v>14624214.511711158</v>
      </c>
      <c r="H210" s="268">
        <v>15825328.780401871</v>
      </c>
      <c r="I210" s="268">
        <v>17109338.017453179</v>
      </c>
      <c r="J210" s="268">
        <v>17668369.794568282</v>
      </c>
      <c r="K210" s="268">
        <v>18558988.602300957</v>
      </c>
      <c r="L210" s="268">
        <v>18948749.893879283</v>
      </c>
      <c r="M210" s="268">
        <v>19144782.447831646</v>
      </c>
      <c r="N210" s="268">
        <v>19579286.160951942</v>
      </c>
      <c r="O210" s="268">
        <v>19951701.758719139</v>
      </c>
      <c r="P210" s="268">
        <v>20045629.184173338</v>
      </c>
      <c r="Q210" s="268">
        <v>20317674.576778315</v>
      </c>
      <c r="R210" s="268">
        <v>20247030.341455217</v>
      </c>
      <c r="S210" s="268">
        <v>20139870.04337392</v>
      </c>
      <c r="T210" s="268">
        <v>20285717.536025003</v>
      </c>
      <c r="U210" s="268">
        <v>20385416.280161209</v>
      </c>
      <c r="V210" s="268">
        <v>20696255.054653205</v>
      </c>
      <c r="W210" s="268">
        <v>20903454.99850364</v>
      </c>
      <c r="X210" s="268">
        <v>16409250.738711964</v>
      </c>
      <c r="Y210" s="268">
        <v>16308090.772729659</v>
      </c>
      <c r="Z210" s="269">
        <v>16277489.555512365</v>
      </c>
    </row>
    <row r="211" spans="1:26" ht="12.75" customHeight="1">
      <c r="A211" s="158" t="s">
        <v>68</v>
      </c>
      <c r="B211" s="231">
        <v>5458969.0913699968</v>
      </c>
      <c r="C211" s="231">
        <v>6090299.329719929</v>
      </c>
      <c r="D211" s="231">
        <v>6358771.4277128438</v>
      </c>
      <c r="E211" s="231">
        <v>6782611.8501003794</v>
      </c>
      <c r="F211" s="231">
        <v>7379920.3335755626</v>
      </c>
      <c r="G211" s="231">
        <v>7823689.0369067574</v>
      </c>
      <c r="H211" s="231">
        <v>8409206.8694483619</v>
      </c>
      <c r="I211" s="231">
        <v>8568626.5191545207</v>
      </c>
      <c r="J211" s="231">
        <v>8640814.6112358067</v>
      </c>
      <c r="K211" s="231">
        <v>8828747.8112192005</v>
      </c>
      <c r="L211" s="231">
        <v>8801396.5245524086</v>
      </c>
      <c r="M211" s="231">
        <v>8884407.6539487578</v>
      </c>
      <c r="N211" s="231">
        <v>8989170.661452949</v>
      </c>
      <c r="O211" s="231">
        <v>9004122.210837936</v>
      </c>
      <c r="P211" s="231">
        <v>9035264.0630756672</v>
      </c>
      <c r="Q211" s="231">
        <v>9140323.3383783195</v>
      </c>
      <c r="R211" s="231">
        <v>9206424.6267980114</v>
      </c>
      <c r="S211" s="231">
        <v>9209383.9774769116</v>
      </c>
      <c r="T211" s="231">
        <v>9421729.2376989182</v>
      </c>
      <c r="U211" s="231">
        <v>9493040.0582775399</v>
      </c>
      <c r="V211" s="231">
        <v>9575390.5938480683</v>
      </c>
      <c r="W211" s="231">
        <v>9570101.6950713918</v>
      </c>
      <c r="X211" s="231">
        <v>9213270.8646554332</v>
      </c>
      <c r="Y211" s="231">
        <v>9052001.8185250256</v>
      </c>
      <c r="Z211" s="239">
        <v>8851212.6948368046</v>
      </c>
    </row>
    <row r="212" spans="1:26" ht="12.75" customHeight="1">
      <c r="A212" s="159" t="s">
        <v>169</v>
      </c>
      <c r="B212" s="230">
        <v>5458969.0913699968</v>
      </c>
      <c r="C212" s="230">
        <v>6090299.329719929</v>
      </c>
      <c r="D212" s="230">
        <v>6358771.4277128438</v>
      </c>
      <c r="E212" s="230">
        <v>6782611.8501003794</v>
      </c>
      <c r="F212" s="230">
        <v>7379920.3335755626</v>
      </c>
      <c r="G212" s="230">
        <v>7823689.0369067574</v>
      </c>
      <c r="H212" s="230">
        <v>8409206.8694483619</v>
      </c>
      <c r="I212" s="230">
        <v>8568626.5191545207</v>
      </c>
      <c r="J212" s="230">
        <v>8640814.6112358067</v>
      </c>
      <c r="K212" s="230">
        <v>8828747.8112192005</v>
      </c>
      <c r="L212" s="230">
        <v>8801396.5245524086</v>
      </c>
      <c r="M212" s="230">
        <v>8884407.6539487578</v>
      </c>
      <c r="N212" s="230">
        <v>8989170.661452949</v>
      </c>
      <c r="O212" s="230">
        <v>9004122.210837936</v>
      </c>
      <c r="P212" s="230">
        <v>9035264.0630756672</v>
      </c>
      <c r="Q212" s="230">
        <v>9140323.3383783195</v>
      </c>
      <c r="R212" s="230">
        <v>9206424.6267980114</v>
      </c>
      <c r="S212" s="230">
        <v>9209383.9774769116</v>
      </c>
      <c r="T212" s="230">
        <v>9421729.2376989182</v>
      </c>
      <c r="U212" s="230">
        <v>9493040.0582775399</v>
      </c>
      <c r="V212" s="230">
        <v>9575390.5938480683</v>
      </c>
      <c r="W212" s="230">
        <v>9570101.6950713918</v>
      </c>
      <c r="X212" s="230">
        <v>9213270.8646554332</v>
      </c>
      <c r="Y212" s="230">
        <v>9052001.8185250256</v>
      </c>
      <c r="Z212" s="232">
        <v>8851212.6948368046</v>
      </c>
    </row>
    <row r="213" spans="1:26" ht="12.75" customHeight="1">
      <c r="A213" s="159" t="s">
        <v>70</v>
      </c>
      <c r="B213" s="230">
        <v>0</v>
      </c>
      <c r="C213" s="230">
        <v>0</v>
      </c>
      <c r="D213" s="230">
        <v>0</v>
      </c>
      <c r="E213" s="230">
        <v>0</v>
      </c>
      <c r="F213" s="230">
        <v>0</v>
      </c>
      <c r="G213" s="230">
        <v>0</v>
      </c>
      <c r="H213" s="230">
        <v>0</v>
      </c>
      <c r="I213" s="230">
        <v>0</v>
      </c>
      <c r="J213" s="230">
        <v>0</v>
      </c>
      <c r="K213" s="230">
        <v>0</v>
      </c>
      <c r="L213" s="230">
        <v>0</v>
      </c>
      <c r="M213" s="230">
        <v>0</v>
      </c>
      <c r="N213" s="230">
        <v>0</v>
      </c>
      <c r="O213" s="230">
        <v>0</v>
      </c>
      <c r="P213" s="230">
        <v>0</v>
      </c>
      <c r="Q213" s="230">
        <v>0</v>
      </c>
      <c r="R213" s="230">
        <v>0</v>
      </c>
      <c r="S213" s="230">
        <v>0</v>
      </c>
      <c r="T213" s="230">
        <v>0</v>
      </c>
      <c r="U213" s="230">
        <v>0</v>
      </c>
      <c r="V213" s="230">
        <v>0</v>
      </c>
      <c r="W213" s="230">
        <v>0</v>
      </c>
      <c r="X213" s="230">
        <v>0</v>
      </c>
      <c r="Y213" s="230">
        <v>0</v>
      </c>
      <c r="Z213" s="232">
        <v>0</v>
      </c>
    </row>
    <row r="214" spans="1:26" ht="12.75" customHeight="1">
      <c r="A214" s="159" t="s">
        <v>71</v>
      </c>
      <c r="B214" s="230">
        <v>0</v>
      </c>
      <c r="C214" s="230">
        <v>0</v>
      </c>
      <c r="D214" s="230">
        <v>0</v>
      </c>
      <c r="E214" s="230">
        <v>0</v>
      </c>
      <c r="F214" s="230">
        <v>0</v>
      </c>
      <c r="G214" s="230">
        <v>0</v>
      </c>
      <c r="H214" s="230">
        <v>0</v>
      </c>
      <c r="I214" s="230">
        <v>0</v>
      </c>
      <c r="J214" s="230">
        <v>0</v>
      </c>
      <c r="K214" s="230">
        <v>0</v>
      </c>
      <c r="L214" s="230">
        <v>0</v>
      </c>
      <c r="M214" s="230">
        <v>0</v>
      </c>
      <c r="N214" s="230">
        <v>0</v>
      </c>
      <c r="O214" s="230">
        <v>0</v>
      </c>
      <c r="P214" s="230">
        <v>0</v>
      </c>
      <c r="Q214" s="230">
        <v>0</v>
      </c>
      <c r="R214" s="230">
        <v>0</v>
      </c>
      <c r="S214" s="230">
        <v>0</v>
      </c>
      <c r="T214" s="230">
        <v>0</v>
      </c>
      <c r="U214" s="230">
        <v>0</v>
      </c>
      <c r="V214" s="230">
        <v>0</v>
      </c>
      <c r="W214" s="230">
        <v>0</v>
      </c>
      <c r="X214" s="230">
        <v>0</v>
      </c>
      <c r="Y214" s="230">
        <v>0</v>
      </c>
      <c r="Z214" s="232">
        <v>0</v>
      </c>
    </row>
    <row r="215" spans="1:26" ht="12.75" customHeight="1">
      <c r="A215" s="160" t="s">
        <v>72</v>
      </c>
      <c r="B215" s="230">
        <v>0</v>
      </c>
      <c r="C215" s="230">
        <v>0</v>
      </c>
      <c r="D215" s="230">
        <v>0</v>
      </c>
      <c r="E215" s="230">
        <v>0</v>
      </c>
      <c r="F215" s="230">
        <v>0</v>
      </c>
      <c r="G215" s="230">
        <v>0</v>
      </c>
      <c r="H215" s="230">
        <v>0</v>
      </c>
      <c r="I215" s="230">
        <v>0</v>
      </c>
      <c r="J215" s="230">
        <v>0</v>
      </c>
      <c r="K215" s="230">
        <v>0</v>
      </c>
      <c r="L215" s="230">
        <v>0</v>
      </c>
      <c r="M215" s="230">
        <v>0</v>
      </c>
      <c r="N215" s="230">
        <v>0</v>
      </c>
      <c r="O215" s="230">
        <v>0</v>
      </c>
      <c r="P215" s="230">
        <v>0</v>
      </c>
      <c r="Q215" s="230">
        <v>0</v>
      </c>
      <c r="R215" s="230">
        <v>0</v>
      </c>
      <c r="S215" s="230">
        <v>0</v>
      </c>
      <c r="T215" s="230">
        <v>0</v>
      </c>
      <c r="U215" s="230">
        <v>0</v>
      </c>
      <c r="V215" s="230">
        <v>0</v>
      </c>
      <c r="W215" s="230">
        <v>0</v>
      </c>
      <c r="X215" s="230">
        <v>0</v>
      </c>
      <c r="Y215" s="230">
        <v>0</v>
      </c>
      <c r="Z215" s="232">
        <v>0</v>
      </c>
    </row>
    <row r="216" spans="1:26" ht="12.75" customHeight="1">
      <c r="A216" s="160" t="s">
        <v>73</v>
      </c>
      <c r="B216" s="230">
        <v>0</v>
      </c>
      <c r="C216" s="230">
        <v>0</v>
      </c>
      <c r="D216" s="230">
        <v>0</v>
      </c>
      <c r="E216" s="230">
        <v>0</v>
      </c>
      <c r="F216" s="230">
        <v>0</v>
      </c>
      <c r="G216" s="230">
        <v>0</v>
      </c>
      <c r="H216" s="230">
        <v>0</v>
      </c>
      <c r="I216" s="230">
        <v>0</v>
      </c>
      <c r="J216" s="230">
        <v>0</v>
      </c>
      <c r="K216" s="230">
        <v>0</v>
      </c>
      <c r="L216" s="230">
        <v>0</v>
      </c>
      <c r="M216" s="230">
        <v>0</v>
      </c>
      <c r="N216" s="230">
        <v>0</v>
      </c>
      <c r="O216" s="230">
        <v>0</v>
      </c>
      <c r="P216" s="230">
        <v>0</v>
      </c>
      <c r="Q216" s="230">
        <v>0</v>
      </c>
      <c r="R216" s="230">
        <v>0</v>
      </c>
      <c r="S216" s="230">
        <v>0</v>
      </c>
      <c r="T216" s="230">
        <v>0</v>
      </c>
      <c r="U216" s="230">
        <v>0</v>
      </c>
      <c r="V216" s="230">
        <v>0</v>
      </c>
      <c r="W216" s="230">
        <v>0</v>
      </c>
      <c r="X216" s="230">
        <v>0</v>
      </c>
      <c r="Y216" s="230">
        <v>0</v>
      </c>
      <c r="Z216" s="232">
        <v>0</v>
      </c>
    </row>
    <row r="217" spans="1:26" ht="12.75" customHeight="1">
      <c r="A217" s="160" t="s">
        <v>74</v>
      </c>
      <c r="B217" s="230">
        <v>0</v>
      </c>
      <c r="C217" s="230">
        <v>0</v>
      </c>
      <c r="D217" s="230">
        <v>0</v>
      </c>
      <c r="E217" s="230">
        <v>0</v>
      </c>
      <c r="F217" s="230">
        <v>0</v>
      </c>
      <c r="G217" s="230">
        <v>0</v>
      </c>
      <c r="H217" s="230">
        <v>0</v>
      </c>
      <c r="I217" s="230">
        <v>0</v>
      </c>
      <c r="J217" s="230">
        <v>0</v>
      </c>
      <c r="K217" s="230">
        <v>0</v>
      </c>
      <c r="L217" s="230">
        <v>0</v>
      </c>
      <c r="M217" s="230">
        <v>0</v>
      </c>
      <c r="N217" s="230">
        <v>0</v>
      </c>
      <c r="O217" s="230">
        <v>0</v>
      </c>
      <c r="P217" s="230">
        <v>0</v>
      </c>
      <c r="Q217" s="230">
        <v>0</v>
      </c>
      <c r="R217" s="230">
        <v>0</v>
      </c>
      <c r="S217" s="230">
        <v>0</v>
      </c>
      <c r="T217" s="230">
        <v>0</v>
      </c>
      <c r="U217" s="230">
        <v>0</v>
      </c>
      <c r="V217" s="230">
        <v>0</v>
      </c>
      <c r="W217" s="230">
        <v>0</v>
      </c>
      <c r="X217" s="230">
        <v>0</v>
      </c>
      <c r="Y217" s="230">
        <v>0</v>
      </c>
      <c r="Z217" s="232">
        <v>0</v>
      </c>
    </row>
    <row r="218" spans="1:26" ht="12.75" customHeight="1">
      <c r="A218" s="161" t="s">
        <v>75</v>
      </c>
      <c r="B218" s="230">
        <v>0</v>
      </c>
      <c r="C218" s="230">
        <v>0</v>
      </c>
      <c r="D218" s="230">
        <v>0</v>
      </c>
      <c r="E218" s="230">
        <v>0</v>
      </c>
      <c r="F218" s="230">
        <v>0</v>
      </c>
      <c r="G218" s="230">
        <v>0</v>
      </c>
      <c r="H218" s="230">
        <v>0</v>
      </c>
      <c r="I218" s="230">
        <v>0</v>
      </c>
      <c r="J218" s="230">
        <v>0</v>
      </c>
      <c r="K218" s="230">
        <v>0</v>
      </c>
      <c r="L218" s="230">
        <v>0</v>
      </c>
      <c r="M218" s="230">
        <v>0</v>
      </c>
      <c r="N218" s="230">
        <v>0</v>
      </c>
      <c r="O218" s="230">
        <v>0</v>
      </c>
      <c r="P218" s="230">
        <v>0</v>
      </c>
      <c r="Q218" s="230">
        <v>0</v>
      </c>
      <c r="R218" s="230">
        <v>0</v>
      </c>
      <c r="S218" s="230">
        <v>0</v>
      </c>
      <c r="T218" s="230">
        <v>0</v>
      </c>
      <c r="U218" s="230">
        <v>0</v>
      </c>
      <c r="V218" s="230">
        <v>0</v>
      </c>
      <c r="W218" s="230">
        <v>0</v>
      </c>
      <c r="X218" s="230">
        <v>0</v>
      </c>
      <c r="Y218" s="230">
        <v>0</v>
      </c>
      <c r="Z218" s="232">
        <v>0</v>
      </c>
    </row>
    <row r="219" spans="1:26" ht="12.75" customHeight="1">
      <c r="A219" s="161" t="s">
        <v>76</v>
      </c>
      <c r="B219" s="230">
        <v>0</v>
      </c>
      <c r="C219" s="230">
        <v>0</v>
      </c>
      <c r="D219" s="230">
        <v>0</v>
      </c>
      <c r="E219" s="230">
        <v>0</v>
      </c>
      <c r="F219" s="230">
        <v>0</v>
      </c>
      <c r="G219" s="230">
        <v>0</v>
      </c>
      <c r="H219" s="230">
        <v>0</v>
      </c>
      <c r="I219" s="230">
        <v>0</v>
      </c>
      <c r="J219" s="230">
        <v>0</v>
      </c>
      <c r="K219" s="230">
        <v>0</v>
      </c>
      <c r="L219" s="230">
        <v>0</v>
      </c>
      <c r="M219" s="230">
        <v>0</v>
      </c>
      <c r="N219" s="230">
        <v>0</v>
      </c>
      <c r="O219" s="230">
        <v>0</v>
      </c>
      <c r="P219" s="230">
        <v>0</v>
      </c>
      <c r="Q219" s="230">
        <v>0</v>
      </c>
      <c r="R219" s="230">
        <v>0</v>
      </c>
      <c r="S219" s="230">
        <v>0</v>
      </c>
      <c r="T219" s="230">
        <v>0</v>
      </c>
      <c r="U219" s="230">
        <v>0</v>
      </c>
      <c r="V219" s="230">
        <v>0</v>
      </c>
      <c r="W219" s="230">
        <v>0</v>
      </c>
      <c r="X219" s="230">
        <v>0</v>
      </c>
      <c r="Y219" s="230">
        <v>0</v>
      </c>
      <c r="Z219" s="232">
        <v>0</v>
      </c>
    </row>
    <row r="220" spans="1:26" ht="12.75" customHeight="1">
      <c r="A220" s="158" t="s">
        <v>77</v>
      </c>
      <c r="B220" s="231">
        <v>2985724.1836632006</v>
      </c>
      <c r="C220" s="231">
        <v>3685786.1849343651</v>
      </c>
      <c r="D220" s="231">
        <v>4565389.5671578599</v>
      </c>
      <c r="E220" s="231">
        <v>5221834.7854153449</v>
      </c>
      <c r="F220" s="231">
        <v>5952754.7824886246</v>
      </c>
      <c r="G220" s="231">
        <v>6800525.4748044014</v>
      </c>
      <c r="H220" s="231">
        <v>7416121.9109535078</v>
      </c>
      <c r="I220" s="231">
        <v>8540711.4982986562</v>
      </c>
      <c r="J220" s="231">
        <v>9027555.1833324749</v>
      </c>
      <c r="K220" s="231">
        <v>9730240.7910817582</v>
      </c>
      <c r="L220" s="231">
        <v>10147353.369326875</v>
      </c>
      <c r="M220" s="231">
        <v>10260374.79388289</v>
      </c>
      <c r="N220" s="231">
        <v>10590115.499498995</v>
      </c>
      <c r="O220" s="231">
        <v>10947579.547881203</v>
      </c>
      <c r="P220" s="231">
        <v>11010365.121097669</v>
      </c>
      <c r="Q220" s="231">
        <v>11177351.238399997</v>
      </c>
      <c r="R220" s="231">
        <v>11040605.714657206</v>
      </c>
      <c r="S220" s="231">
        <v>10930486.065897007</v>
      </c>
      <c r="T220" s="231">
        <v>10863988.298326086</v>
      </c>
      <c r="U220" s="231">
        <v>10892376.221883669</v>
      </c>
      <c r="V220" s="231">
        <v>11120864.460805139</v>
      </c>
      <c r="W220" s="231">
        <v>11333353.30343225</v>
      </c>
      <c r="X220" s="231">
        <v>7195979.8740565311</v>
      </c>
      <c r="Y220" s="231">
        <v>7256088.9542046338</v>
      </c>
      <c r="Z220" s="239">
        <v>7426276.8606755594</v>
      </c>
    </row>
    <row r="221" spans="1:26" ht="12.75" customHeight="1">
      <c r="A221" s="162" t="s">
        <v>69</v>
      </c>
      <c r="B221" s="230">
        <v>2985724.1836632006</v>
      </c>
      <c r="C221" s="230">
        <v>3685786.1849343651</v>
      </c>
      <c r="D221" s="230">
        <v>4565389.5671578599</v>
      </c>
      <c r="E221" s="230">
        <v>5221834.7854153449</v>
      </c>
      <c r="F221" s="230">
        <v>5952754.7824886246</v>
      </c>
      <c r="G221" s="230">
        <v>6800525.4748044014</v>
      </c>
      <c r="H221" s="230">
        <v>7416121.9109535078</v>
      </c>
      <c r="I221" s="230">
        <v>8540711.4982986562</v>
      </c>
      <c r="J221" s="230">
        <v>9027555.1833324749</v>
      </c>
      <c r="K221" s="230">
        <v>9730240.7910817582</v>
      </c>
      <c r="L221" s="230">
        <v>10147353.369326875</v>
      </c>
      <c r="M221" s="230">
        <v>10260374.79388289</v>
      </c>
      <c r="N221" s="230">
        <v>10590115.499498995</v>
      </c>
      <c r="O221" s="230">
        <v>10947579.547881203</v>
      </c>
      <c r="P221" s="230">
        <v>11010365.121097669</v>
      </c>
      <c r="Q221" s="230">
        <v>11177351.238399997</v>
      </c>
      <c r="R221" s="230">
        <v>11040605.714657206</v>
      </c>
      <c r="S221" s="230">
        <v>10930486.065897007</v>
      </c>
      <c r="T221" s="230">
        <v>10863988.298326086</v>
      </c>
      <c r="U221" s="230">
        <v>10892376.221883669</v>
      </c>
      <c r="V221" s="230">
        <v>11120864.460805139</v>
      </c>
      <c r="W221" s="230">
        <v>11333353.30343225</v>
      </c>
      <c r="X221" s="230">
        <v>7195979.8740565311</v>
      </c>
      <c r="Y221" s="230">
        <v>7256088.9542046338</v>
      </c>
      <c r="Z221" s="232">
        <v>7426276.8606755594</v>
      </c>
    </row>
    <row r="222" spans="1:26" ht="12.75" customHeight="1">
      <c r="A222" s="162" t="s">
        <v>70</v>
      </c>
      <c r="B222" s="230">
        <v>0</v>
      </c>
      <c r="C222" s="230">
        <v>0</v>
      </c>
      <c r="D222" s="230">
        <v>0</v>
      </c>
      <c r="E222" s="230">
        <v>0</v>
      </c>
      <c r="F222" s="230">
        <v>0</v>
      </c>
      <c r="G222" s="230">
        <v>0</v>
      </c>
      <c r="H222" s="230">
        <v>0</v>
      </c>
      <c r="I222" s="230">
        <v>0</v>
      </c>
      <c r="J222" s="230">
        <v>0</v>
      </c>
      <c r="K222" s="230">
        <v>0</v>
      </c>
      <c r="L222" s="230">
        <v>0</v>
      </c>
      <c r="M222" s="230">
        <v>0</v>
      </c>
      <c r="N222" s="230">
        <v>0</v>
      </c>
      <c r="O222" s="230">
        <v>0</v>
      </c>
      <c r="P222" s="230">
        <v>0</v>
      </c>
      <c r="Q222" s="230">
        <v>0</v>
      </c>
      <c r="R222" s="230">
        <v>0</v>
      </c>
      <c r="S222" s="230">
        <v>0</v>
      </c>
      <c r="T222" s="230">
        <v>0</v>
      </c>
      <c r="U222" s="230">
        <v>0</v>
      </c>
      <c r="V222" s="230">
        <v>0</v>
      </c>
      <c r="W222" s="230">
        <v>0</v>
      </c>
      <c r="X222" s="230">
        <v>0</v>
      </c>
      <c r="Y222" s="230">
        <v>0</v>
      </c>
      <c r="Z222" s="232">
        <v>0</v>
      </c>
    </row>
    <row r="223" spans="1:26" ht="12.75" customHeight="1">
      <c r="A223" s="162" t="s">
        <v>71</v>
      </c>
      <c r="B223" s="230">
        <v>0</v>
      </c>
      <c r="C223" s="230">
        <v>0</v>
      </c>
      <c r="D223" s="230">
        <v>0</v>
      </c>
      <c r="E223" s="230">
        <v>0</v>
      </c>
      <c r="F223" s="230">
        <v>0</v>
      </c>
      <c r="G223" s="230">
        <v>0</v>
      </c>
      <c r="H223" s="230">
        <v>0</v>
      </c>
      <c r="I223" s="230">
        <v>0</v>
      </c>
      <c r="J223" s="230">
        <v>0</v>
      </c>
      <c r="K223" s="230">
        <v>0</v>
      </c>
      <c r="L223" s="230">
        <v>0</v>
      </c>
      <c r="M223" s="230">
        <v>0</v>
      </c>
      <c r="N223" s="230">
        <v>0</v>
      </c>
      <c r="O223" s="230">
        <v>0</v>
      </c>
      <c r="P223" s="230">
        <v>0</v>
      </c>
      <c r="Q223" s="230">
        <v>0</v>
      </c>
      <c r="R223" s="230">
        <v>0</v>
      </c>
      <c r="S223" s="230">
        <v>0</v>
      </c>
      <c r="T223" s="230">
        <v>0</v>
      </c>
      <c r="U223" s="230">
        <v>0</v>
      </c>
      <c r="V223" s="230">
        <v>0</v>
      </c>
      <c r="W223" s="230">
        <v>0</v>
      </c>
      <c r="X223" s="230">
        <v>0</v>
      </c>
      <c r="Y223" s="230">
        <v>0</v>
      </c>
      <c r="Z223" s="232">
        <v>0</v>
      </c>
    </row>
    <row r="224" spans="1:26" ht="12.75" customHeight="1">
      <c r="A224" s="163" t="s">
        <v>72</v>
      </c>
      <c r="B224" s="230">
        <v>0</v>
      </c>
      <c r="C224" s="230">
        <v>0</v>
      </c>
      <c r="D224" s="230">
        <v>0</v>
      </c>
      <c r="E224" s="230">
        <v>0</v>
      </c>
      <c r="F224" s="230">
        <v>0</v>
      </c>
      <c r="G224" s="230">
        <v>0</v>
      </c>
      <c r="H224" s="230">
        <v>0</v>
      </c>
      <c r="I224" s="230">
        <v>0</v>
      </c>
      <c r="J224" s="230">
        <v>0</v>
      </c>
      <c r="K224" s="230">
        <v>0</v>
      </c>
      <c r="L224" s="230">
        <v>0</v>
      </c>
      <c r="M224" s="230">
        <v>0</v>
      </c>
      <c r="N224" s="230">
        <v>0</v>
      </c>
      <c r="O224" s="230">
        <v>0</v>
      </c>
      <c r="P224" s="230">
        <v>0</v>
      </c>
      <c r="Q224" s="230">
        <v>0</v>
      </c>
      <c r="R224" s="230">
        <v>0</v>
      </c>
      <c r="S224" s="230">
        <v>0</v>
      </c>
      <c r="T224" s="230">
        <v>0</v>
      </c>
      <c r="U224" s="230">
        <v>0</v>
      </c>
      <c r="V224" s="230">
        <v>0</v>
      </c>
      <c r="W224" s="230">
        <v>0</v>
      </c>
      <c r="X224" s="230">
        <v>0</v>
      </c>
      <c r="Y224" s="230">
        <v>0</v>
      </c>
      <c r="Z224" s="232">
        <v>0</v>
      </c>
    </row>
    <row r="225" spans="1:26" ht="12.75" customHeight="1">
      <c r="A225" s="163" t="s">
        <v>73</v>
      </c>
      <c r="B225" s="230">
        <v>0</v>
      </c>
      <c r="C225" s="230">
        <v>0</v>
      </c>
      <c r="D225" s="230">
        <v>0</v>
      </c>
      <c r="E225" s="230">
        <v>0</v>
      </c>
      <c r="F225" s="230">
        <v>0</v>
      </c>
      <c r="G225" s="230">
        <v>0</v>
      </c>
      <c r="H225" s="230">
        <v>0</v>
      </c>
      <c r="I225" s="230">
        <v>0</v>
      </c>
      <c r="J225" s="230">
        <v>0</v>
      </c>
      <c r="K225" s="230">
        <v>0</v>
      </c>
      <c r="L225" s="230">
        <v>0</v>
      </c>
      <c r="M225" s="230">
        <v>0</v>
      </c>
      <c r="N225" s="230">
        <v>0</v>
      </c>
      <c r="O225" s="230">
        <v>0</v>
      </c>
      <c r="P225" s="230">
        <v>0</v>
      </c>
      <c r="Q225" s="230">
        <v>0</v>
      </c>
      <c r="R225" s="230">
        <v>0</v>
      </c>
      <c r="S225" s="230">
        <v>0</v>
      </c>
      <c r="T225" s="230">
        <v>0</v>
      </c>
      <c r="U225" s="230">
        <v>0</v>
      </c>
      <c r="V225" s="230">
        <v>0</v>
      </c>
      <c r="W225" s="230">
        <v>0</v>
      </c>
      <c r="X225" s="230">
        <v>0</v>
      </c>
      <c r="Y225" s="230">
        <v>0</v>
      </c>
      <c r="Z225" s="232">
        <v>0</v>
      </c>
    </row>
    <row r="226" spans="1:26" ht="12.75" customHeight="1">
      <c r="A226" s="163" t="s">
        <v>74</v>
      </c>
      <c r="B226" s="230">
        <v>0</v>
      </c>
      <c r="C226" s="230">
        <v>0</v>
      </c>
      <c r="D226" s="230">
        <v>0</v>
      </c>
      <c r="E226" s="230">
        <v>0</v>
      </c>
      <c r="F226" s="230">
        <v>0</v>
      </c>
      <c r="G226" s="230">
        <v>0</v>
      </c>
      <c r="H226" s="230">
        <v>0</v>
      </c>
      <c r="I226" s="230">
        <v>0</v>
      </c>
      <c r="J226" s="230">
        <v>0</v>
      </c>
      <c r="K226" s="230">
        <v>0</v>
      </c>
      <c r="L226" s="230">
        <v>0</v>
      </c>
      <c r="M226" s="230">
        <v>0</v>
      </c>
      <c r="N226" s="230">
        <v>0</v>
      </c>
      <c r="O226" s="230">
        <v>0</v>
      </c>
      <c r="P226" s="230">
        <v>0</v>
      </c>
      <c r="Q226" s="230">
        <v>0</v>
      </c>
      <c r="R226" s="230">
        <v>0</v>
      </c>
      <c r="S226" s="230">
        <v>0</v>
      </c>
      <c r="T226" s="230">
        <v>0</v>
      </c>
      <c r="U226" s="230">
        <v>0</v>
      </c>
      <c r="V226" s="230">
        <v>0</v>
      </c>
      <c r="W226" s="230">
        <v>0</v>
      </c>
      <c r="X226" s="230">
        <v>0</v>
      </c>
      <c r="Y226" s="230">
        <v>0</v>
      </c>
      <c r="Z226" s="232">
        <v>0</v>
      </c>
    </row>
    <row r="227" spans="1:26" ht="12.75" customHeight="1">
      <c r="A227" s="161" t="s">
        <v>78</v>
      </c>
      <c r="B227" s="230">
        <v>0</v>
      </c>
      <c r="C227" s="230">
        <v>0</v>
      </c>
      <c r="D227" s="230">
        <v>0</v>
      </c>
      <c r="E227" s="230">
        <v>0</v>
      </c>
      <c r="F227" s="230">
        <v>0</v>
      </c>
      <c r="G227" s="230">
        <v>0</v>
      </c>
      <c r="H227" s="230">
        <v>0</v>
      </c>
      <c r="I227" s="230">
        <v>0</v>
      </c>
      <c r="J227" s="230">
        <v>0</v>
      </c>
      <c r="K227" s="230">
        <v>0</v>
      </c>
      <c r="L227" s="230">
        <v>0</v>
      </c>
      <c r="M227" s="230">
        <v>0</v>
      </c>
      <c r="N227" s="230">
        <v>0</v>
      </c>
      <c r="O227" s="230">
        <v>0</v>
      </c>
      <c r="P227" s="230">
        <v>0</v>
      </c>
      <c r="Q227" s="230">
        <v>0</v>
      </c>
      <c r="R227" s="230">
        <v>0</v>
      </c>
      <c r="S227" s="230">
        <v>0</v>
      </c>
      <c r="T227" s="230">
        <v>0</v>
      </c>
      <c r="U227" s="230">
        <v>0</v>
      </c>
      <c r="V227" s="230">
        <v>0</v>
      </c>
      <c r="W227" s="230">
        <v>0</v>
      </c>
      <c r="X227" s="230">
        <v>0</v>
      </c>
      <c r="Y227" s="230">
        <v>0</v>
      </c>
      <c r="Z227" s="232">
        <v>0</v>
      </c>
    </row>
    <row r="228" spans="1:26" ht="12.75" customHeight="1">
      <c r="A228" s="164" t="s">
        <v>69</v>
      </c>
      <c r="B228" s="230">
        <v>0</v>
      </c>
      <c r="C228" s="230">
        <v>0</v>
      </c>
      <c r="D228" s="230">
        <v>0</v>
      </c>
      <c r="E228" s="230">
        <v>0</v>
      </c>
      <c r="F228" s="230">
        <v>0</v>
      </c>
      <c r="G228" s="230">
        <v>0</v>
      </c>
      <c r="H228" s="230">
        <v>0</v>
      </c>
      <c r="I228" s="230">
        <v>0</v>
      </c>
      <c r="J228" s="230">
        <v>0</v>
      </c>
      <c r="K228" s="230">
        <v>0</v>
      </c>
      <c r="L228" s="230">
        <v>0</v>
      </c>
      <c r="M228" s="230">
        <v>0</v>
      </c>
      <c r="N228" s="230">
        <v>0</v>
      </c>
      <c r="O228" s="230">
        <v>0</v>
      </c>
      <c r="P228" s="230">
        <v>0</v>
      </c>
      <c r="Q228" s="230">
        <v>0</v>
      </c>
      <c r="R228" s="230">
        <v>0</v>
      </c>
      <c r="S228" s="230">
        <v>0</v>
      </c>
      <c r="T228" s="230">
        <v>0</v>
      </c>
      <c r="U228" s="230">
        <v>0</v>
      </c>
      <c r="V228" s="230">
        <v>0</v>
      </c>
      <c r="W228" s="230">
        <v>0</v>
      </c>
      <c r="X228" s="230">
        <v>0</v>
      </c>
      <c r="Y228" s="230">
        <v>0</v>
      </c>
      <c r="Z228" s="232">
        <v>0</v>
      </c>
    </row>
    <row r="229" spans="1:26" ht="12.75" customHeight="1">
      <c r="A229" s="164" t="s">
        <v>70</v>
      </c>
      <c r="B229" s="230">
        <v>0</v>
      </c>
      <c r="C229" s="230">
        <v>0</v>
      </c>
      <c r="D229" s="230">
        <v>0</v>
      </c>
      <c r="E229" s="230">
        <v>0</v>
      </c>
      <c r="F229" s="230">
        <v>0</v>
      </c>
      <c r="G229" s="230">
        <v>0</v>
      </c>
      <c r="H229" s="230">
        <v>0</v>
      </c>
      <c r="I229" s="230">
        <v>0</v>
      </c>
      <c r="J229" s="230">
        <v>0</v>
      </c>
      <c r="K229" s="230">
        <v>0</v>
      </c>
      <c r="L229" s="230">
        <v>0</v>
      </c>
      <c r="M229" s="230">
        <v>0</v>
      </c>
      <c r="N229" s="230">
        <v>0</v>
      </c>
      <c r="O229" s="230">
        <v>0</v>
      </c>
      <c r="P229" s="230">
        <v>0</v>
      </c>
      <c r="Q229" s="230">
        <v>0</v>
      </c>
      <c r="R229" s="230">
        <v>0</v>
      </c>
      <c r="S229" s="230">
        <v>0</v>
      </c>
      <c r="T229" s="230">
        <v>0</v>
      </c>
      <c r="U229" s="230">
        <v>0</v>
      </c>
      <c r="V229" s="230">
        <v>0</v>
      </c>
      <c r="W229" s="230">
        <v>0</v>
      </c>
      <c r="X229" s="230">
        <v>0</v>
      </c>
      <c r="Y229" s="230">
        <v>0</v>
      </c>
      <c r="Z229" s="232">
        <v>0</v>
      </c>
    </row>
    <row r="230" spans="1:26" ht="12.75" customHeight="1">
      <c r="A230" s="164" t="s">
        <v>71</v>
      </c>
      <c r="B230" s="230">
        <v>0</v>
      </c>
      <c r="C230" s="230">
        <v>0</v>
      </c>
      <c r="D230" s="230">
        <v>0</v>
      </c>
      <c r="E230" s="230">
        <v>0</v>
      </c>
      <c r="F230" s="230">
        <v>0</v>
      </c>
      <c r="G230" s="230">
        <v>0</v>
      </c>
      <c r="H230" s="230">
        <v>0</v>
      </c>
      <c r="I230" s="230">
        <v>0</v>
      </c>
      <c r="J230" s="230">
        <v>0</v>
      </c>
      <c r="K230" s="230">
        <v>0</v>
      </c>
      <c r="L230" s="230">
        <v>0</v>
      </c>
      <c r="M230" s="230">
        <v>0</v>
      </c>
      <c r="N230" s="230">
        <v>0</v>
      </c>
      <c r="O230" s="230">
        <v>0</v>
      </c>
      <c r="P230" s="230">
        <v>0</v>
      </c>
      <c r="Q230" s="230">
        <v>0</v>
      </c>
      <c r="R230" s="230">
        <v>0</v>
      </c>
      <c r="S230" s="230">
        <v>0</v>
      </c>
      <c r="T230" s="230">
        <v>0</v>
      </c>
      <c r="U230" s="230">
        <v>0</v>
      </c>
      <c r="V230" s="230">
        <v>0</v>
      </c>
      <c r="W230" s="230">
        <v>0</v>
      </c>
      <c r="X230" s="230">
        <v>0</v>
      </c>
      <c r="Y230" s="230">
        <v>0</v>
      </c>
      <c r="Z230" s="232">
        <v>0</v>
      </c>
    </row>
    <row r="231" spans="1:26" ht="12.75" customHeight="1">
      <c r="A231" s="163" t="s">
        <v>72</v>
      </c>
      <c r="B231" s="230">
        <v>0</v>
      </c>
      <c r="C231" s="230">
        <v>0</v>
      </c>
      <c r="D231" s="230">
        <v>0</v>
      </c>
      <c r="E231" s="230">
        <v>0</v>
      </c>
      <c r="F231" s="230">
        <v>0</v>
      </c>
      <c r="G231" s="230">
        <v>0</v>
      </c>
      <c r="H231" s="230">
        <v>0</v>
      </c>
      <c r="I231" s="230">
        <v>0</v>
      </c>
      <c r="J231" s="230">
        <v>0</v>
      </c>
      <c r="K231" s="230">
        <v>0</v>
      </c>
      <c r="L231" s="230">
        <v>0</v>
      </c>
      <c r="M231" s="230">
        <v>0</v>
      </c>
      <c r="N231" s="230">
        <v>0</v>
      </c>
      <c r="O231" s="230">
        <v>0</v>
      </c>
      <c r="P231" s="230">
        <v>0</v>
      </c>
      <c r="Q231" s="230">
        <v>0</v>
      </c>
      <c r="R231" s="230">
        <v>0</v>
      </c>
      <c r="S231" s="230">
        <v>0</v>
      </c>
      <c r="T231" s="230">
        <v>0</v>
      </c>
      <c r="U231" s="230">
        <v>0</v>
      </c>
      <c r="V231" s="230">
        <v>0</v>
      </c>
      <c r="W231" s="230">
        <v>0</v>
      </c>
      <c r="X231" s="230">
        <v>0</v>
      </c>
      <c r="Y231" s="230">
        <v>0</v>
      </c>
      <c r="Z231" s="232">
        <v>0</v>
      </c>
    </row>
    <row r="232" spans="1:26" ht="12.75" customHeight="1">
      <c r="A232" s="163" t="s">
        <v>73</v>
      </c>
      <c r="B232" s="230">
        <v>0</v>
      </c>
      <c r="C232" s="230">
        <v>0</v>
      </c>
      <c r="D232" s="230">
        <v>0</v>
      </c>
      <c r="E232" s="230">
        <v>0</v>
      </c>
      <c r="F232" s="230">
        <v>0</v>
      </c>
      <c r="G232" s="230">
        <v>0</v>
      </c>
      <c r="H232" s="230">
        <v>0</v>
      </c>
      <c r="I232" s="230">
        <v>0</v>
      </c>
      <c r="J232" s="230">
        <v>0</v>
      </c>
      <c r="K232" s="230">
        <v>0</v>
      </c>
      <c r="L232" s="230">
        <v>0</v>
      </c>
      <c r="M232" s="230">
        <v>0</v>
      </c>
      <c r="N232" s="230">
        <v>0</v>
      </c>
      <c r="O232" s="230">
        <v>0</v>
      </c>
      <c r="P232" s="230">
        <v>0</v>
      </c>
      <c r="Q232" s="230">
        <v>0</v>
      </c>
      <c r="R232" s="230">
        <v>0</v>
      </c>
      <c r="S232" s="230">
        <v>0</v>
      </c>
      <c r="T232" s="230">
        <v>0</v>
      </c>
      <c r="U232" s="230">
        <v>0</v>
      </c>
      <c r="V232" s="230">
        <v>0</v>
      </c>
      <c r="W232" s="230">
        <v>0</v>
      </c>
      <c r="X232" s="230">
        <v>0</v>
      </c>
      <c r="Y232" s="230">
        <v>0</v>
      </c>
      <c r="Z232" s="232">
        <v>0</v>
      </c>
    </row>
    <row r="233" spans="1:26" ht="12.75" customHeight="1">
      <c r="A233" s="163" t="s">
        <v>74</v>
      </c>
      <c r="B233" s="230">
        <v>0</v>
      </c>
      <c r="C233" s="230">
        <v>0</v>
      </c>
      <c r="D233" s="230">
        <v>0</v>
      </c>
      <c r="E233" s="230">
        <v>0</v>
      </c>
      <c r="F233" s="230">
        <v>0</v>
      </c>
      <c r="G233" s="230">
        <v>0</v>
      </c>
      <c r="H233" s="230">
        <v>0</v>
      </c>
      <c r="I233" s="230">
        <v>0</v>
      </c>
      <c r="J233" s="230">
        <v>0</v>
      </c>
      <c r="K233" s="230">
        <v>0</v>
      </c>
      <c r="L233" s="230">
        <v>0</v>
      </c>
      <c r="M233" s="230">
        <v>0</v>
      </c>
      <c r="N233" s="230">
        <v>0</v>
      </c>
      <c r="O233" s="230">
        <v>0</v>
      </c>
      <c r="P233" s="230">
        <v>0</v>
      </c>
      <c r="Q233" s="230">
        <v>0</v>
      </c>
      <c r="R233" s="230">
        <v>0</v>
      </c>
      <c r="S233" s="230">
        <v>0</v>
      </c>
      <c r="T233" s="230">
        <v>0</v>
      </c>
      <c r="U233" s="230">
        <v>0</v>
      </c>
      <c r="V233" s="230">
        <v>0</v>
      </c>
      <c r="W233" s="230">
        <v>0</v>
      </c>
      <c r="X233" s="230">
        <v>0</v>
      </c>
      <c r="Y233" s="230">
        <v>0</v>
      </c>
      <c r="Z233" s="232">
        <v>0</v>
      </c>
    </row>
    <row r="234" spans="1:26" s="272" customFormat="1" ht="12.75" customHeight="1">
      <c r="A234" s="247" t="s">
        <v>96</v>
      </c>
      <c r="B234" s="268">
        <v>487378.17443138111</v>
      </c>
      <c r="C234" s="268">
        <v>547503.44343420235</v>
      </c>
      <c r="D234" s="268">
        <v>526240.14353577816</v>
      </c>
      <c r="E234" s="268">
        <v>553067.25913566735</v>
      </c>
      <c r="F234" s="268">
        <v>563803.10612306837</v>
      </c>
      <c r="G234" s="268">
        <v>1137505.7888345942</v>
      </c>
      <c r="H234" s="268">
        <v>1146655.9822097197</v>
      </c>
      <c r="I234" s="268">
        <v>1451154.8746807715</v>
      </c>
      <c r="J234" s="268">
        <v>2895330.7963683764</v>
      </c>
      <c r="K234" s="268">
        <v>2843284.5238250624</v>
      </c>
      <c r="L234" s="268">
        <v>2714358.9817908695</v>
      </c>
      <c r="M234" s="268">
        <v>2631058.5685841776</v>
      </c>
      <c r="N234" s="268">
        <v>2494151.8573173066</v>
      </c>
      <c r="O234" s="268">
        <v>2856395.1692307466</v>
      </c>
      <c r="P234" s="268">
        <v>2966612.1829029452</v>
      </c>
      <c r="Q234" s="268">
        <v>2988831.6061193347</v>
      </c>
      <c r="R234" s="268">
        <v>2876834.4382392373</v>
      </c>
      <c r="S234" s="268">
        <v>2807430.030879756</v>
      </c>
      <c r="T234" s="268">
        <v>3572679.8574364972</v>
      </c>
      <c r="U234" s="268">
        <v>3129784.9466440184</v>
      </c>
      <c r="V234" s="268">
        <v>3067376.165133568</v>
      </c>
      <c r="W234" s="268">
        <v>3047525.2102026143</v>
      </c>
      <c r="X234" s="268">
        <v>3691509.6923472062</v>
      </c>
      <c r="Y234" s="268">
        <v>3717344.5578095987</v>
      </c>
      <c r="Z234" s="269">
        <v>3631164.375591767</v>
      </c>
    </row>
    <row r="235" spans="1:26" ht="12.75" customHeight="1">
      <c r="A235" s="158" t="s">
        <v>95</v>
      </c>
      <c r="B235" s="230">
        <v>123850.38994137943</v>
      </c>
      <c r="C235" s="230">
        <v>179230.8225000893</v>
      </c>
      <c r="D235" s="230">
        <v>152216.78123685525</v>
      </c>
      <c r="E235" s="230">
        <v>160966.49432794331</v>
      </c>
      <c r="F235" s="230">
        <v>150640.83421654056</v>
      </c>
      <c r="G235" s="230">
        <v>146075.37475641316</v>
      </c>
      <c r="H235" s="230">
        <v>136503.62002139099</v>
      </c>
      <c r="I235" s="230">
        <v>131784.65647528978</v>
      </c>
      <c r="J235" s="230">
        <v>139850.84637305964</v>
      </c>
      <c r="K235" s="230">
        <v>129386.71709372749</v>
      </c>
      <c r="L235" s="230">
        <v>122501.32800589174</v>
      </c>
      <c r="M235" s="230">
        <v>110096.86555620676</v>
      </c>
      <c r="N235" s="230">
        <v>113750.09182384558</v>
      </c>
      <c r="O235" s="230">
        <v>109920.14841115139</v>
      </c>
      <c r="P235" s="230">
        <v>102957.43865074427</v>
      </c>
      <c r="Q235" s="230">
        <v>101658.71005841688</v>
      </c>
      <c r="R235" s="230">
        <v>93831.97009878853</v>
      </c>
      <c r="S235" s="230">
        <v>87076.999683182134</v>
      </c>
      <c r="T235" s="230">
        <v>93654.930706484185</v>
      </c>
      <c r="U235" s="230">
        <v>81652.949516969864</v>
      </c>
      <c r="V235" s="230">
        <v>80363.537789467402</v>
      </c>
      <c r="W235" s="230">
        <v>72739.789996626423</v>
      </c>
      <c r="X235" s="230">
        <v>77825.453873314502</v>
      </c>
      <c r="Y235" s="230">
        <v>70345.283628299265</v>
      </c>
      <c r="Z235" s="232">
        <v>70797.06837709478</v>
      </c>
    </row>
    <row r="236" spans="1:26" ht="12.75" customHeight="1">
      <c r="A236" s="169" t="s">
        <v>79</v>
      </c>
      <c r="B236" s="230">
        <v>0</v>
      </c>
      <c r="C236" s="230">
        <v>0</v>
      </c>
      <c r="D236" s="230">
        <v>0</v>
      </c>
      <c r="E236" s="230">
        <v>0</v>
      </c>
      <c r="F236" s="230">
        <v>0</v>
      </c>
      <c r="G236" s="230">
        <v>0</v>
      </c>
      <c r="H236" s="230">
        <v>0</v>
      </c>
      <c r="I236" s="230">
        <v>0</v>
      </c>
      <c r="J236" s="230">
        <v>0</v>
      </c>
      <c r="K236" s="230">
        <v>0</v>
      </c>
      <c r="L236" s="230">
        <v>0</v>
      </c>
      <c r="M236" s="230">
        <v>0</v>
      </c>
      <c r="N236" s="230">
        <v>0</v>
      </c>
      <c r="O236" s="230">
        <v>0</v>
      </c>
      <c r="P236" s="230">
        <v>0</v>
      </c>
      <c r="Q236" s="230">
        <v>0</v>
      </c>
      <c r="R236" s="230">
        <v>0</v>
      </c>
      <c r="S236" s="230">
        <v>0</v>
      </c>
      <c r="T236" s="230">
        <v>0</v>
      </c>
      <c r="U236" s="230">
        <v>0</v>
      </c>
      <c r="V236" s="230">
        <v>0</v>
      </c>
      <c r="W236" s="230">
        <v>0</v>
      </c>
      <c r="X236" s="230">
        <v>0</v>
      </c>
      <c r="Y236" s="230">
        <v>0</v>
      </c>
      <c r="Z236" s="232">
        <v>0</v>
      </c>
    </row>
    <row r="237" spans="1:26" ht="12.75" customHeight="1">
      <c r="A237" s="169" t="s">
        <v>80</v>
      </c>
      <c r="B237" s="230">
        <v>0</v>
      </c>
      <c r="C237" s="230">
        <v>0</v>
      </c>
      <c r="D237" s="230">
        <v>0</v>
      </c>
      <c r="E237" s="230">
        <v>0</v>
      </c>
      <c r="F237" s="230">
        <v>0</v>
      </c>
      <c r="G237" s="230">
        <v>0</v>
      </c>
      <c r="H237" s="230">
        <v>0</v>
      </c>
      <c r="I237" s="230">
        <v>0</v>
      </c>
      <c r="J237" s="230">
        <v>0</v>
      </c>
      <c r="K237" s="230">
        <v>0</v>
      </c>
      <c r="L237" s="230">
        <v>0</v>
      </c>
      <c r="M237" s="230">
        <v>0</v>
      </c>
      <c r="N237" s="230">
        <v>0</v>
      </c>
      <c r="O237" s="230">
        <v>0</v>
      </c>
      <c r="P237" s="230">
        <v>0</v>
      </c>
      <c r="Q237" s="230">
        <v>0</v>
      </c>
      <c r="R237" s="230">
        <v>0</v>
      </c>
      <c r="S237" s="230">
        <v>0</v>
      </c>
      <c r="T237" s="230">
        <v>0</v>
      </c>
      <c r="U237" s="230">
        <v>0</v>
      </c>
      <c r="V237" s="230">
        <v>0</v>
      </c>
      <c r="W237" s="230">
        <v>0</v>
      </c>
      <c r="X237" s="230">
        <v>0</v>
      </c>
      <c r="Y237" s="230">
        <v>0</v>
      </c>
      <c r="Z237" s="232">
        <v>0</v>
      </c>
    </row>
    <row r="238" spans="1:26" ht="12.75" customHeight="1">
      <c r="A238" s="169" t="s">
        <v>81</v>
      </c>
      <c r="B238" s="230">
        <v>11000</v>
      </c>
      <c r="C238" s="230">
        <v>11000</v>
      </c>
      <c r="D238" s="230">
        <v>11000</v>
      </c>
      <c r="E238" s="230">
        <v>11000</v>
      </c>
      <c r="F238" s="230">
        <v>11000</v>
      </c>
      <c r="G238" s="230">
        <v>11000</v>
      </c>
      <c r="H238" s="230">
        <v>11000</v>
      </c>
      <c r="I238" s="230">
        <v>11000</v>
      </c>
      <c r="J238" s="230">
        <v>11000</v>
      </c>
      <c r="K238" s="230">
        <v>11000</v>
      </c>
      <c r="L238" s="230">
        <v>11000</v>
      </c>
      <c r="M238" s="230">
        <v>11000</v>
      </c>
      <c r="N238" s="230">
        <v>11000</v>
      </c>
      <c r="O238" s="230">
        <v>11000</v>
      </c>
      <c r="P238" s="230">
        <v>11000</v>
      </c>
      <c r="Q238" s="230">
        <v>11000</v>
      </c>
      <c r="R238" s="230">
        <v>11000</v>
      </c>
      <c r="S238" s="230">
        <v>11000</v>
      </c>
      <c r="T238" s="230">
        <v>11000</v>
      </c>
      <c r="U238" s="230">
        <v>11000</v>
      </c>
      <c r="V238" s="230">
        <v>11000</v>
      </c>
      <c r="W238" s="230">
        <v>11000</v>
      </c>
      <c r="X238" s="230">
        <v>11000</v>
      </c>
      <c r="Y238" s="230">
        <v>11000</v>
      </c>
      <c r="Z238" s="232">
        <v>11000</v>
      </c>
    </row>
    <row r="239" spans="1:26" ht="12.75" customHeight="1">
      <c r="A239" s="169" t="s">
        <v>82</v>
      </c>
      <c r="B239" s="230">
        <v>0</v>
      </c>
      <c r="C239" s="230">
        <v>0</v>
      </c>
      <c r="D239" s="230">
        <v>0</v>
      </c>
      <c r="E239" s="230">
        <v>0</v>
      </c>
      <c r="F239" s="230">
        <v>0</v>
      </c>
      <c r="G239" s="230">
        <v>0</v>
      </c>
      <c r="H239" s="230">
        <v>0</v>
      </c>
      <c r="I239" s="230">
        <v>0</v>
      </c>
      <c r="J239" s="230">
        <v>0</v>
      </c>
      <c r="K239" s="230">
        <v>0</v>
      </c>
      <c r="L239" s="230">
        <v>0</v>
      </c>
      <c r="M239" s="230">
        <v>0</v>
      </c>
      <c r="N239" s="230">
        <v>0</v>
      </c>
      <c r="O239" s="230">
        <v>0</v>
      </c>
      <c r="P239" s="230">
        <v>0</v>
      </c>
      <c r="Q239" s="230">
        <v>0</v>
      </c>
      <c r="R239" s="230">
        <v>0</v>
      </c>
      <c r="S239" s="230">
        <v>0</v>
      </c>
      <c r="T239" s="230">
        <v>0</v>
      </c>
      <c r="U239" s="230">
        <v>0</v>
      </c>
      <c r="V239" s="230">
        <v>0</v>
      </c>
      <c r="W239" s="230">
        <v>0</v>
      </c>
      <c r="X239" s="230">
        <v>0</v>
      </c>
      <c r="Y239" s="230">
        <v>0</v>
      </c>
      <c r="Z239" s="232">
        <v>0</v>
      </c>
    </row>
    <row r="240" spans="1:26" ht="12.75" customHeight="1">
      <c r="A240" s="169" t="s">
        <v>83</v>
      </c>
      <c r="B240" s="230">
        <v>112850.38994137943</v>
      </c>
      <c r="C240" s="230">
        <v>168230.8225000893</v>
      </c>
      <c r="D240" s="230">
        <v>141216.78123685525</v>
      </c>
      <c r="E240" s="230">
        <v>149966.49432794331</v>
      </c>
      <c r="F240" s="230">
        <v>139640.83421654056</v>
      </c>
      <c r="G240" s="230">
        <v>135075.37475641316</v>
      </c>
      <c r="H240" s="230">
        <v>125503.62002139099</v>
      </c>
      <c r="I240" s="230">
        <v>120784.6564752898</v>
      </c>
      <c r="J240" s="230">
        <v>128850.84637305964</v>
      </c>
      <c r="K240" s="230">
        <v>118386.71709372749</v>
      </c>
      <c r="L240" s="230">
        <v>111501.32800589174</v>
      </c>
      <c r="M240" s="230">
        <v>99096.865556206758</v>
      </c>
      <c r="N240" s="230">
        <v>102750.09182384558</v>
      </c>
      <c r="O240" s="230">
        <v>98920.148411151386</v>
      </c>
      <c r="P240" s="230">
        <v>91957.438650744269</v>
      </c>
      <c r="Q240" s="230">
        <v>90658.71005841688</v>
      </c>
      <c r="R240" s="230">
        <v>82831.97009878853</v>
      </c>
      <c r="S240" s="230">
        <v>76076.999683182134</v>
      </c>
      <c r="T240" s="230">
        <v>82654.930706484185</v>
      </c>
      <c r="U240" s="230">
        <v>70652.949516969864</v>
      </c>
      <c r="V240" s="230">
        <v>69363.537789467402</v>
      </c>
      <c r="W240" s="230">
        <v>61739.789996626423</v>
      </c>
      <c r="X240" s="230">
        <v>66825.453873314502</v>
      </c>
      <c r="Y240" s="230">
        <v>59345.283628299265</v>
      </c>
      <c r="Z240" s="232">
        <v>59797.068377094787</v>
      </c>
    </row>
    <row r="241" spans="1:26" ht="12.75" customHeight="1">
      <c r="A241" s="178" t="s">
        <v>84</v>
      </c>
      <c r="B241" s="230">
        <v>0</v>
      </c>
      <c r="C241" s="230">
        <v>0</v>
      </c>
      <c r="D241" s="230">
        <v>0</v>
      </c>
      <c r="E241" s="230">
        <v>0</v>
      </c>
      <c r="F241" s="230">
        <v>0</v>
      </c>
      <c r="G241" s="230">
        <v>0</v>
      </c>
      <c r="H241" s="230">
        <v>0</v>
      </c>
      <c r="I241" s="230">
        <v>0</v>
      </c>
      <c r="J241" s="230">
        <v>0</v>
      </c>
      <c r="K241" s="230">
        <v>0</v>
      </c>
      <c r="L241" s="230">
        <v>0</v>
      </c>
      <c r="M241" s="230">
        <v>0</v>
      </c>
      <c r="N241" s="230">
        <v>0</v>
      </c>
      <c r="O241" s="230">
        <v>0</v>
      </c>
      <c r="P241" s="230">
        <v>0</v>
      </c>
      <c r="Q241" s="230">
        <v>0</v>
      </c>
      <c r="R241" s="230">
        <v>0</v>
      </c>
      <c r="S241" s="230">
        <v>0</v>
      </c>
      <c r="T241" s="230">
        <v>0</v>
      </c>
      <c r="U241" s="230">
        <v>0</v>
      </c>
      <c r="V241" s="230">
        <v>0</v>
      </c>
      <c r="W241" s="230">
        <v>0</v>
      </c>
      <c r="X241" s="230">
        <v>0</v>
      </c>
      <c r="Y241" s="230">
        <v>0</v>
      </c>
      <c r="Z241" s="232">
        <v>0</v>
      </c>
    </row>
    <row r="242" spans="1:26" ht="12.75" customHeight="1">
      <c r="A242" s="178" t="s">
        <v>85</v>
      </c>
      <c r="B242" s="230">
        <v>0</v>
      </c>
      <c r="C242" s="230">
        <v>0</v>
      </c>
      <c r="D242" s="230">
        <v>0</v>
      </c>
      <c r="E242" s="230">
        <v>0</v>
      </c>
      <c r="F242" s="230">
        <v>0</v>
      </c>
      <c r="G242" s="230">
        <v>0</v>
      </c>
      <c r="H242" s="230">
        <v>0</v>
      </c>
      <c r="I242" s="230">
        <v>0</v>
      </c>
      <c r="J242" s="230">
        <v>0</v>
      </c>
      <c r="K242" s="230">
        <v>0</v>
      </c>
      <c r="L242" s="230">
        <v>0</v>
      </c>
      <c r="M242" s="230">
        <v>0</v>
      </c>
      <c r="N242" s="230">
        <v>0</v>
      </c>
      <c r="O242" s="230">
        <v>0</v>
      </c>
      <c r="P242" s="230">
        <v>0</v>
      </c>
      <c r="Q242" s="230">
        <v>0</v>
      </c>
      <c r="R242" s="230">
        <v>0</v>
      </c>
      <c r="S242" s="230">
        <v>0</v>
      </c>
      <c r="T242" s="230">
        <v>0</v>
      </c>
      <c r="U242" s="230">
        <v>0</v>
      </c>
      <c r="V242" s="230">
        <v>0</v>
      </c>
      <c r="W242" s="230">
        <v>0</v>
      </c>
      <c r="X242" s="230">
        <v>0</v>
      </c>
      <c r="Y242" s="230">
        <v>0</v>
      </c>
      <c r="Z242" s="232">
        <v>0</v>
      </c>
    </row>
    <row r="243" spans="1:26" ht="12.75" customHeight="1">
      <c r="A243" s="179" t="s">
        <v>86</v>
      </c>
      <c r="B243" s="230">
        <v>0</v>
      </c>
      <c r="C243" s="230">
        <v>0</v>
      </c>
      <c r="D243" s="230">
        <v>0</v>
      </c>
      <c r="E243" s="230">
        <v>0</v>
      </c>
      <c r="F243" s="230">
        <v>0</v>
      </c>
      <c r="G243" s="230">
        <v>0</v>
      </c>
      <c r="H243" s="230">
        <v>0</v>
      </c>
      <c r="I243" s="230">
        <v>0</v>
      </c>
      <c r="J243" s="230">
        <v>0</v>
      </c>
      <c r="K243" s="230">
        <v>0</v>
      </c>
      <c r="L243" s="230">
        <v>0</v>
      </c>
      <c r="M243" s="230">
        <v>0</v>
      </c>
      <c r="N243" s="230">
        <v>0</v>
      </c>
      <c r="O243" s="230">
        <v>0</v>
      </c>
      <c r="P243" s="230">
        <v>0</v>
      </c>
      <c r="Q243" s="230">
        <v>0</v>
      </c>
      <c r="R243" s="230">
        <v>0</v>
      </c>
      <c r="S243" s="230">
        <v>0</v>
      </c>
      <c r="T243" s="230">
        <v>0</v>
      </c>
      <c r="U243" s="230">
        <v>0</v>
      </c>
      <c r="V243" s="230">
        <v>0</v>
      </c>
      <c r="W243" s="230">
        <v>0</v>
      </c>
      <c r="X243" s="230">
        <v>0</v>
      </c>
      <c r="Y243" s="230">
        <v>0</v>
      </c>
      <c r="Z243" s="232">
        <v>0</v>
      </c>
    </row>
    <row r="244" spans="1:26" ht="12.75" customHeight="1">
      <c r="A244" s="179" t="s">
        <v>87</v>
      </c>
      <c r="B244" s="230">
        <v>0</v>
      </c>
      <c r="C244" s="230">
        <v>0</v>
      </c>
      <c r="D244" s="230">
        <v>0</v>
      </c>
      <c r="E244" s="230">
        <v>0</v>
      </c>
      <c r="F244" s="230">
        <v>0</v>
      </c>
      <c r="G244" s="230">
        <v>0</v>
      </c>
      <c r="H244" s="230">
        <v>0</v>
      </c>
      <c r="I244" s="230">
        <v>0</v>
      </c>
      <c r="J244" s="230">
        <v>0</v>
      </c>
      <c r="K244" s="230">
        <v>0</v>
      </c>
      <c r="L244" s="230">
        <v>0</v>
      </c>
      <c r="M244" s="230">
        <v>0</v>
      </c>
      <c r="N244" s="230">
        <v>0</v>
      </c>
      <c r="O244" s="230">
        <v>0</v>
      </c>
      <c r="P244" s="230">
        <v>0</v>
      </c>
      <c r="Q244" s="230">
        <v>0</v>
      </c>
      <c r="R244" s="230">
        <v>0</v>
      </c>
      <c r="S244" s="230">
        <v>0</v>
      </c>
      <c r="T244" s="230">
        <v>0</v>
      </c>
      <c r="U244" s="230">
        <v>0</v>
      </c>
      <c r="V244" s="230">
        <v>0</v>
      </c>
      <c r="W244" s="230">
        <v>0</v>
      </c>
      <c r="X244" s="230">
        <v>0</v>
      </c>
      <c r="Y244" s="230">
        <v>0</v>
      </c>
      <c r="Z244" s="232">
        <v>0</v>
      </c>
    </row>
    <row r="245" spans="1:26" ht="12.75" customHeight="1">
      <c r="A245" s="179" t="s">
        <v>88</v>
      </c>
      <c r="B245" s="230">
        <v>0</v>
      </c>
      <c r="C245" s="230">
        <v>0</v>
      </c>
      <c r="D245" s="230">
        <v>0</v>
      </c>
      <c r="E245" s="230">
        <v>0</v>
      </c>
      <c r="F245" s="230">
        <v>0</v>
      </c>
      <c r="G245" s="230">
        <v>0</v>
      </c>
      <c r="H245" s="230">
        <v>0</v>
      </c>
      <c r="I245" s="230">
        <v>0</v>
      </c>
      <c r="J245" s="230">
        <v>0</v>
      </c>
      <c r="K245" s="230">
        <v>0</v>
      </c>
      <c r="L245" s="230">
        <v>0</v>
      </c>
      <c r="M245" s="230">
        <v>0</v>
      </c>
      <c r="N245" s="230">
        <v>0</v>
      </c>
      <c r="O245" s="230">
        <v>0</v>
      </c>
      <c r="P245" s="230">
        <v>0</v>
      </c>
      <c r="Q245" s="230">
        <v>0</v>
      </c>
      <c r="R245" s="230">
        <v>0</v>
      </c>
      <c r="S245" s="230">
        <v>0</v>
      </c>
      <c r="T245" s="230">
        <v>0</v>
      </c>
      <c r="U245" s="230">
        <v>0</v>
      </c>
      <c r="V245" s="230">
        <v>0</v>
      </c>
      <c r="W245" s="230">
        <v>0</v>
      </c>
      <c r="X245" s="230">
        <v>0</v>
      </c>
      <c r="Y245" s="230">
        <v>0</v>
      </c>
      <c r="Z245" s="232">
        <v>0</v>
      </c>
    </row>
    <row r="246" spans="1:26" ht="12.75" customHeight="1">
      <c r="A246" s="179" t="s">
        <v>89</v>
      </c>
      <c r="B246" s="230">
        <v>0</v>
      </c>
      <c r="C246" s="230">
        <v>0</v>
      </c>
      <c r="D246" s="230">
        <v>0</v>
      </c>
      <c r="E246" s="230">
        <v>0</v>
      </c>
      <c r="F246" s="230">
        <v>0</v>
      </c>
      <c r="G246" s="230">
        <v>0</v>
      </c>
      <c r="H246" s="230">
        <v>0</v>
      </c>
      <c r="I246" s="230">
        <v>0</v>
      </c>
      <c r="J246" s="230">
        <v>0</v>
      </c>
      <c r="K246" s="230">
        <v>0</v>
      </c>
      <c r="L246" s="230">
        <v>0</v>
      </c>
      <c r="M246" s="230">
        <v>0</v>
      </c>
      <c r="N246" s="230">
        <v>0</v>
      </c>
      <c r="O246" s="230">
        <v>0</v>
      </c>
      <c r="P246" s="230">
        <v>0</v>
      </c>
      <c r="Q246" s="230">
        <v>0</v>
      </c>
      <c r="R246" s="230">
        <v>0</v>
      </c>
      <c r="S246" s="230">
        <v>0</v>
      </c>
      <c r="T246" s="230">
        <v>0</v>
      </c>
      <c r="U246" s="230">
        <v>0</v>
      </c>
      <c r="V246" s="230">
        <v>0</v>
      </c>
      <c r="W246" s="230">
        <v>0</v>
      </c>
      <c r="X246" s="230">
        <v>0</v>
      </c>
      <c r="Y246" s="230">
        <v>0</v>
      </c>
      <c r="Z246" s="232">
        <v>0</v>
      </c>
    </row>
    <row r="247" spans="1:26" ht="12.75" customHeight="1">
      <c r="A247" s="179" t="s">
        <v>90</v>
      </c>
      <c r="B247" s="230">
        <v>0</v>
      </c>
      <c r="C247" s="230">
        <v>0</v>
      </c>
      <c r="D247" s="230">
        <v>0</v>
      </c>
      <c r="E247" s="230">
        <v>0</v>
      </c>
      <c r="F247" s="230">
        <v>0</v>
      </c>
      <c r="G247" s="230">
        <v>0</v>
      </c>
      <c r="H247" s="230">
        <v>0</v>
      </c>
      <c r="I247" s="230">
        <v>0</v>
      </c>
      <c r="J247" s="230">
        <v>0</v>
      </c>
      <c r="K247" s="230">
        <v>0</v>
      </c>
      <c r="L247" s="230">
        <v>0</v>
      </c>
      <c r="M247" s="230">
        <v>0</v>
      </c>
      <c r="N247" s="230">
        <v>0</v>
      </c>
      <c r="O247" s="230">
        <v>0</v>
      </c>
      <c r="P247" s="230">
        <v>0</v>
      </c>
      <c r="Q247" s="230">
        <v>0</v>
      </c>
      <c r="R247" s="230">
        <v>0</v>
      </c>
      <c r="S247" s="230">
        <v>0</v>
      </c>
      <c r="T247" s="230">
        <v>0</v>
      </c>
      <c r="U247" s="230">
        <v>0</v>
      </c>
      <c r="V247" s="230">
        <v>0</v>
      </c>
      <c r="W247" s="230">
        <v>0</v>
      </c>
      <c r="X247" s="230">
        <v>0</v>
      </c>
      <c r="Y247" s="230">
        <v>0</v>
      </c>
      <c r="Z247" s="232">
        <v>0</v>
      </c>
    </row>
    <row r="248" spans="1:26" ht="12.75" customHeight="1">
      <c r="A248" s="158" t="s">
        <v>97</v>
      </c>
      <c r="B248" s="230">
        <v>363527.78449000168</v>
      </c>
      <c r="C248" s="230">
        <v>368272.6209341131</v>
      </c>
      <c r="D248" s="230">
        <v>374023.36229892285</v>
      </c>
      <c r="E248" s="230">
        <v>392100.76480772404</v>
      </c>
      <c r="F248" s="230">
        <v>413162.27190652787</v>
      </c>
      <c r="G248" s="230">
        <v>991430.41407818114</v>
      </c>
      <c r="H248" s="230">
        <v>1010152.3621883288</v>
      </c>
      <c r="I248" s="230">
        <v>1319370.2182054818</v>
      </c>
      <c r="J248" s="230">
        <v>2755479.9499953166</v>
      </c>
      <c r="K248" s="230">
        <v>2713897.8067313349</v>
      </c>
      <c r="L248" s="230">
        <v>2591857.6537849777</v>
      </c>
      <c r="M248" s="230">
        <v>2520961.7030279711</v>
      </c>
      <c r="N248" s="230">
        <v>2380401.7654934609</v>
      </c>
      <c r="O248" s="230">
        <v>2746475.0208195951</v>
      </c>
      <c r="P248" s="230">
        <v>2863654.7442522012</v>
      </c>
      <c r="Q248" s="230">
        <v>2887172.896060918</v>
      </c>
      <c r="R248" s="230">
        <v>2783002.4681404489</v>
      </c>
      <c r="S248" s="230">
        <v>2720353.0311965737</v>
      </c>
      <c r="T248" s="230">
        <v>3479024.926730013</v>
      </c>
      <c r="U248" s="230">
        <v>3048131.9971270487</v>
      </c>
      <c r="V248" s="230">
        <v>2987012.6273441007</v>
      </c>
      <c r="W248" s="230">
        <v>2974785.420205988</v>
      </c>
      <c r="X248" s="230">
        <v>3613684.2384738917</v>
      </c>
      <c r="Y248" s="230">
        <v>3646999.2741812994</v>
      </c>
      <c r="Z248" s="232">
        <v>3560367.3072146722</v>
      </c>
    </row>
    <row r="249" spans="1:26" ht="12.75" customHeight="1">
      <c r="A249" s="179" t="s">
        <v>79</v>
      </c>
      <c r="B249" s="230">
        <v>0</v>
      </c>
      <c r="C249" s="230">
        <v>0</v>
      </c>
      <c r="D249" s="230">
        <v>0</v>
      </c>
      <c r="E249" s="230">
        <v>0</v>
      </c>
      <c r="F249" s="230">
        <v>0</v>
      </c>
      <c r="G249" s="230">
        <v>0</v>
      </c>
      <c r="H249" s="230">
        <v>0</v>
      </c>
      <c r="I249" s="230">
        <v>0</v>
      </c>
      <c r="J249" s="230">
        <v>0</v>
      </c>
      <c r="K249" s="230">
        <v>0</v>
      </c>
      <c r="L249" s="230">
        <v>0</v>
      </c>
      <c r="M249" s="230">
        <v>0</v>
      </c>
      <c r="N249" s="230">
        <v>0</v>
      </c>
      <c r="O249" s="230">
        <v>0</v>
      </c>
      <c r="P249" s="230">
        <v>0</v>
      </c>
      <c r="Q249" s="230">
        <v>0</v>
      </c>
      <c r="R249" s="230">
        <v>0</v>
      </c>
      <c r="S249" s="230">
        <v>0</v>
      </c>
      <c r="T249" s="230">
        <v>0</v>
      </c>
      <c r="U249" s="230">
        <v>0</v>
      </c>
      <c r="V249" s="230">
        <v>0</v>
      </c>
      <c r="W249" s="230">
        <v>0</v>
      </c>
      <c r="X249" s="230">
        <v>0</v>
      </c>
      <c r="Y249" s="230">
        <v>0</v>
      </c>
      <c r="Z249" s="232">
        <v>0</v>
      </c>
    </row>
    <row r="250" spans="1:26" ht="12.75" customHeight="1">
      <c r="A250" s="179" t="s">
        <v>91</v>
      </c>
      <c r="B250" s="230">
        <v>0</v>
      </c>
      <c r="C250" s="230">
        <v>0</v>
      </c>
      <c r="D250" s="230">
        <v>0</v>
      </c>
      <c r="E250" s="230">
        <v>0</v>
      </c>
      <c r="F250" s="230">
        <v>0</v>
      </c>
      <c r="G250" s="230">
        <v>0</v>
      </c>
      <c r="H250" s="230">
        <v>0</v>
      </c>
      <c r="I250" s="230">
        <v>0</v>
      </c>
      <c r="J250" s="230">
        <v>0</v>
      </c>
      <c r="K250" s="230">
        <v>0</v>
      </c>
      <c r="L250" s="230">
        <v>0</v>
      </c>
      <c r="M250" s="230">
        <v>0</v>
      </c>
      <c r="N250" s="230">
        <v>0</v>
      </c>
      <c r="O250" s="230">
        <v>0</v>
      </c>
      <c r="P250" s="230">
        <v>0</v>
      </c>
      <c r="Q250" s="230">
        <v>0</v>
      </c>
      <c r="R250" s="230">
        <v>0</v>
      </c>
      <c r="S250" s="230">
        <v>0</v>
      </c>
      <c r="T250" s="230">
        <v>0</v>
      </c>
      <c r="U250" s="230">
        <v>0</v>
      </c>
      <c r="V250" s="230">
        <v>0</v>
      </c>
      <c r="W250" s="230">
        <v>0</v>
      </c>
      <c r="X250" s="230">
        <v>0</v>
      </c>
      <c r="Y250" s="230">
        <v>0</v>
      </c>
      <c r="Z250" s="232">
        <v>0</v>
      </c>
    </row>
    <row r="251" spans="1:26" ht="12.75" customHeight="1">
      <c r="A251" s="179" t="s">
        <v>92</v>
      </c>
      <c r="B251" s="230">
        <v>0</v>
      </c>
      <c r="C251" s="230">
        <v>0</v>
      </c>
      <c r="D251" s="230">
        <v>0</v>
      </c>
      <c r="E251" s="230">
        <v>0</v>
      </c>
      <c r="F251" s="230">
        <v>0</v>
      </c>
      <c r="G251" s="230">
        <v>0</v>
      </c>
      <c r="H251" s="230">
        <v>0</v>
      </c>
      <c r="I251" s="230">
        <v>0</v>
      </c>
      <c r="J251" s="230">
        <v>0</v>
      </c>
      <c r="K251" s="230">
        <v>0</v>
      </c>
      <c r="L251" s="230">
        <v>0</v>
      </c>
      <c r="M251" s="230">
        <v>0</v>
      </c>
      <c r="N251" s="230">
        <v>0</v>
      </c>
      <c r="O251" s="230">
        <v>0</v>
      </c>
      <c r="P251" s="230">
        <v>0</v>
      </c>
      <c r="Q251" s="230">
        <v>0</v>
      </c>
      <c r="R251" s="230">
        <v>0</v>
      </c>
      <c r="S251" s="230">
        <v>0</v>
      </c>
      <c r="T251" s="230">
        <v>0</v>
      </c>
      <c r="U251" s="230">
        <v>0</v>
      </c>
      <c r="V251" s="230">
        <v>0</v>
      </c>
      <c r="W251" s="230">
        <v>0</v>
      </c>
      <c r="X251" s="230">
        <v>0</v>
      </c>
      <c r="Y251" s="230">
        <v>0</v>
      </c>
      <c r="Z251" s="232">
        <v>0</v>
      </c>
    </row>
    <row r="252" spans="1:26" ht="12.75" customHeight="1">
      <c r="A252" s="179" t="s">
        <v>80</v>
      </c>
      <c r="B252" s="230">
        <v>0</v>
      </c>
      <c r="C252" s="230">
        <v>0</v>
      </c>
      <c r="D252" s="230">
        <v>0</v>
      </c>
      <c r="E252" s="230">
        <v>0</v>
      </c>
      <c r="F252" s="230">
        <v>0</v>
      </c>
      <c r="G252" s="230">
        <v>0</v>
      </c>
      <c r="H252" s="230">
        <v>0</v>
      </c>
      <c r="I252" s="230">
        <v>0</v>
      </c>
      <c r="J252" s="230">
        <v>0</v>
      </c>
      <c r="K252" s="230">
        <v>0</v>
      </c>
      <c r="L252" s="230">
        <v>0</v>
      </c>
      <c r="M252" s="230">
        <v>0</v>
      </c>
      <c r="N252" s="230">
        <v>0</v>
      </c>
      <c r="O252" s="230">
        <v>0</v>
      </c>
      <c r="P252" s="230">
        <v>0</v>
      </c>
      <c r="Q252" s="230">
        <v>0</v>
      </c>
      <c r="R252" s="230">
        <v>0</v>
      </c>
      <c r="S252" s="230">
        <v>0</v>
      </c>
      <c r="T252" s="230">
        <v>0</v>
      </c>
      <c r="U252" s="230">
        <v>0</v>
      </c>
      <c r="V252" s="230">
        <v>0</v>
      </c>
      <c r="W252" s="230">
        <v>0</v>
      </c>
      <c r="X252" s="230">
        <v>0</v>
      </c>
      <c r="Y252" s="230">
        <v>0</v>
      </c>
      <c r="Z252" s="232">
        <v>0</v>
      </c>
    </row>
    <row r="253" spans="1:26" ht="12.75" customHeight="1">
      <c r="A253" s="179" t="s">
        <v>91</v>
      </c>
      <c r="B253" s="230">
        <v>0</v>
      </c>
      <c r="C253" s="230">
        <v>0</v>
      </c>
      <c r="D253" s="230">
        <v>0</v>
      </c>
      <c r="E253" s="230">
        <v>0</v>
      </c>
      <c r="F253" s="230">
        <v>0</v>
      </c>
      <c r="G253" s="230">
        <v>0</v>
      </c>
      <c r="H253" s="230">
        <v>0</v>
      </c>
      <c r="I253" s="230">
        <v>0</v>
      </c>
      <c r="J253" s="230">
        <v>0</v>
      </c>
      <c r="K253" s="230">
        <v>0</v>
      </c>
      <c r="L253" s="230">
        <v>0</v>
      </c>
      <c r="M253" s="230">
        <v>0</v>
      </c>
      <c r="N253" s="230">
        <v>0</v>
      </c>
      <c r="O253" s="230">
        <v>0</v>
      </c>
      <c r="P253" s="230">
        <v>0</v>
      </c>
      <c r="Q253" s="230">
        <v>0</v>
      </c>
      <c r="R253" s="230">
        <v>0</v>
      </c>
      <c r="S253" s="230">
        <v>0</v>
      </c>
      <c r="T253" s="230">
        <v>0</v>
      </c>
      <c r="U253" s="230">
        <v>0</v>
      </c>
      <c r="V253" s="230">
        <v>0</v>
      </c>
      <c r="W253" s="230">
        <v>0</v>
      </c>
      <c r="X253" s="230">
        <v>0</v>
      </c>
      <c r="Y253" s="230">
        <v>0</v>
      </c>
      <c r="Z253" s="232">
        <v>0</v>
      </c>
    </row>
    <row r="254" spans="1:26" ht="12.75" customHeight="1">
      <c r="A254" s="179" t="s">
        <v>92</v>
      </c>
      <c r="B254" s="230">
        <v>0</v>
      </c>
      <c r="C254" s="230">
        <v>0</v>
      </c>
      <c r="D254" s="230">
        <v>0</v>
      </c>
      <c r="E254" s="230">
        <v>0</v>
      </c>
      <c r="F254" s="230">
        <v>0</v>
      </c>
      <c r="G254" s="230">
        <v>0</v>
      </c>
      <c r="H254" s="230">
        <v>0</v>
      </c>
      <c r="I254" s="230">
        <v>0</v>
      </c>
      <c r="J254" s="230">
        <v>0</v>
      </c>
      <c r="K254" s="230">
        <v>0</v>
      </c>
      <c r="L254" s="230">
        <v>0</v>
      </c>
      <c r="M254" s="230">
        <v>0</v>
      </c>
      <c r="N254" s="230">
        <v>0</v>
      </c>
      <c r="O254" s="230">
        <v>0</v>
      </c>
      <c r="P254" s="230">
        <v>0</v>
      </c>
      <c r="Q254" s="230">
        <v>0</v>
      </c>
      <c r="R254" s="230">
        <v>0</v>
      </c>
      <c r="S254" s="230">
        <v>0</v>
      </c>
      <c r="T254" s="230">
        <v>0</v>
      </c>
      <c r="U254" s="230">
        <v>0</v>
      </c>
      <c r="V254" s="230">
        <v>0</v>
      </c>
      <c r="W254" s="230">
        <v>0</v>
      </c>
      <c r="X254" s="230">
        <v>0</v>
      </c>
      <c r="Y254" s="230">
        <v>0</v>
      </c>
      <c r="Z254" s="232">
        <v>0</v>
      </c>
    </row>
    <row r="255" spans="1:26" ht="12.75" customHeight="1">
      <c r="A255" s="179" t="s">
        <v>81</v>
      </c>
      <c r="B255" s="230">
        <v>242394.04468381032</v>
      </c>
      <c r="C255" s="230">
        <v>246399.15510052445</v>
      </c>
      <c r="D255" s="230">
        <v>244972.94205896169</v>
      </c>
      <c r="E255" s="230">
        <v>258360.55711746332</v>
      </c>
      <c r="F255" s="230">
        <v>258090.03174047699</v>
      </c>
      <c r="G255" s="230">
        <v>262415.66572100704</v>
      </c>
      <c r="H255" s="230">
        <v>269925.14826353709</v>
      </c>
      <c r="I255" s="230">
        <v>565940.84581074456</v>
      </c>
      <c r="J255" s="230">
        <v>547279.58919072186</v>
      </c>
      <c r="K255" s="230">
        <v>553406.79560614121</v>
      </c>
      <c r="L255" s="230">
        <v>525890.30293375696</v>
      </c>
      <c r="M255" s="230">
        <v>510959.89566714328</v>
      </c>
      <c r="N255" s="230">
        <v>399655.10689189116</v>
      </c>
      <c r="O255" s="230">
        <v>504938.01892737905</v>
      </c>
      <c r="P255" s="230">
        <v>518395.48622996936</v>
      </c>
      <c r="Q255" s="230">
        <v>511731.84115876915</v>
      </c>
      <c r="R255" s="230">
        <v>521924.51541316428</v>
      </c>
      <c r="S255" s="230">
        <v>509524.81872744753</v>
      </c>
      <c r="T255" s="230">
        <v>994640.67084287805</v>
      </c>
      <c r="U255" s="230">
        <v>705764.42771165154</v>
      </c>
      <c r="V255" s="230">
        <v>652466.52473521954</v>
      </c>
      <c r="W255" s="230">
        <v>659765.72829571238</v>
      </c>
      <c r="X255" s="230">
        <v>650245.51325697219</v>
      </c>
      <c r="Y255" s="230">
        <v>619559.2831121604</v>
      </c>
      <c r="Z255" s="232">
        <v>611047.6585373769</v>
      </c>
    </row>
    <row r="256" spans="1:26" ht="12.75" customHeight="1">
      <c r="A256" s="179" t="s">
        <v>91</v>
      </c>
      <c r="B256" s="230">
        <v>0</v>
      </c>
      <c r="C256" s="230">
        <v>0</v>
      </c>
      <c r="D256" s="230">
        <v>0</v>
      </c>
      <c r="E256" s="230">
        <v>0</v>
      </c>
      <c r="F256" s="230">
        <v>0</v>
      </c>
      <c r="G256" s="230">
        <v>0</v>
      </c>
      <c r="H256" s="230">
        <v>0</v>
      </c>
      <c r="I256" s="230">
        <v>0</v>
      </c>
      <c r="J256" s="230">
        <v>0</v>
      </c>
      <c r="K256" s="230">
        <v>0</v>
      </c>
      <c r="L256" s="230">
        <v>0</v>
      </c>
      <c r="M256" s="230">
        <v>0</v>
      </c>
      <c r="N256" s="230">
        <v>0</v>
      </c>
      <c r="O256" s="230">
        <v>0</v>
      </c>
      <c r="P256" s="230">
        <v>0</v>
      </c>
      <c r="Q256" s="230">
        <v>0</v>
      </c>
      <c r="R256" s="230">
        <v>0</v>
      </c>
      <c r="S256" s="230">
        <v>0</v>
      </c>
      <c r="T256" s="230">
        <v>0</v>
      </c>
      <c r="U256" s="230">
        <v>0</v>
      </c>
      <c r="V256" s="230">
        <v>0</v>
      </c>
      <c r="W256" s="230">
        <v>0</v>
      </c>
      <c r="X256" s="230">
        <v>0</v>
      </c>
      <c r="Y256" s="230">
        <v>0</v>
      </c>
      <c r="Z256" s="232">
        <v>0</v>
      </c>
    </row>
    <row r="257" spans="1:26" ht="12.75" customHeight="1">
      <c r="A257" s="179" t="s">
        <v>92</v>
      </c>
      <c r="B257" s="230">
        <v>242394.04468381032</v>
      </c>
      <c r="C257" s="230">
        <v>246399.15510052445</v>
      </c>
      <c r="D257" s="230">
        <v>244972.94205896169</v>
      </c>
      <c r="E257" s="230">
        <v>258360.55711746332</v>
      </c>
      <c r="F257" s="230">
        <v>258090.03174047699</v>
      </c>
      <c r="G257" s="230">
        <v>262415.66572100704</v>
      </c>
      <c r="H257" s="230">
        <v>269925.14826353709</v>
      </c>
      <c r="I257" s="230">
        <v>565940.84581074456</v>
      </c>
      <c r="J257" s="230">
        <v>547279.58919072186</v>
      </c>
      <c r="K257" s="230">
        <v>553406.79560614121</v>
      </c>
      <c r="L257" s="230">
        <v>525890.30293375696</v>
      </c>
      <c r="M257" s="230">
        <v>510959.89566714328</v>
      </c>
      <c r="N257" s="230">
        <v>399655.10689189116</v>
      </c>
      <c r="O257" s="230">
        <v>504938.01892737905</v>
      </c>
      <c r="P257" s="230">
        <v>518395.48622996936</v>
      </c>
      <c r="Q257" s="230">
        <v>511731.84115876915</v>
      </c>
      <c r="R257" s="230">
        <v>521924.51541316428</v>
      </c>
      <c r="S257" s="230">
        <v>509524.81872744753</v>
      </c>
      <c r="T257" s="230">
        <v>994640.67084287805</v>
      </c>
      <c r="U257" s="230">
        <v>705764.42771165154</v>
      </c>
      <c r="V257" s="230">
        <v>652466.52473521954</v>
      </c>
      <c r="W257" s="230">
        <v>659765.72829571238</v>
      </c>
      <c r="X257" s="230">
        <v>650245.51325697219</v>
      </c>
      <c r="Y257" s="230">
        <v>619559.2831121604</v>
      </c>
      <c r="Z257" s="232">
        <v>611047.6585373769</v>
      </c>
    </row>
    <row r="258" spans="1:26" ht="12.75" customHeight="1">
      <c r="A258" s="179" t="s">
        <v>82</v>
      </c>
      <c r="B258" s="230">
        <v>113600</v>
      </c>
      <c r="C258" s="230">
        <v>114339.72602739726</v>
      </c>
      <c r="D258" s="230">
        <v>121010.0894337698</v>
      </c>
      <c r="E258" s="230">
        <v>125481.71443008268</v>
      </c>
      <c r="F258" s="230">
        <v>126586.04832029012</v>
      </c>
      <c r="G258" s="230">
        <v>119456.63775975791</v>
      </c>
      <c r="H258" s="230">
        <v>120202.53939910217</v>
      </c>
      <c r="I258" s="230">
        <v>110956.63775975791</v>
      </c>
      <c r="J258" s="230">
        <v>1586857.6615991937</v>
      </c>
      <c r="K258" s="230">
        <v>1557393.9629690566</v>
      </c>
      <c r="L258" s="230">
        <v>1483747.0451608372</v>
      </c>
      <c r="M258" s="230">
        <v>1451756.874273184</v>
      </c>
      <c r="N258" s="230">
        <v>1415416.2249794423</v>
      </c>
      <c r="O258" s="230">
        <v>1395269.4178082193</v>
      </c>
      <c r="P258" s="230">
        <v>1457636.8835616435</v>
      </c>
      <c r="Q258" s="230">
        <v>1508543.8428458849</v>
      </c>
      <c r="R258" s="230">
        <v>1402817.6123704026</v>
      </c>
      <c r="S258" s="230">
        <v>1376699.8928060026</v>
      </c>
      <c r="T258" s="230">
        <v>1616758.0746305035</v>
      </c>
      <c r="U258" s="230">
        <v>1492299.0421663227</v>
      </c>
      <c r="V258" s="230">
        <v>1472538.3870384202</v>
      </c>
      <c r="W258" s="230">
        <v>1450507.9592990486</v>
      </c>
      <c r="X258" s="230">
        <v>2064148.3527242425</v>
      </c>
      <c r="Y258" s="230">
        <v>2140204.1326736915</v>
      </c>
      <c r="Z258" s="232">
        <v>2063528.108691104</v>
      </c>
    </row>
    <row r="259" spans="1:26" ht="12.75" customHeight="1">
      <c r="A259" s="179" t="s">
        <v>91</v>
      </c>
      <c r="B259" s="230">
        <v>0</v>
      </c>
      <c r="C259" s="230">
        <v>0</v>
      </c>
      <c r="D259" s="230">
        <v>0</v>
      </c>
      <c r="E259" s="230">
        <v>0</v>
      </c>
      <c r="F259" s="230">
        <v>0</v>
      </c>
      <c r="G259" s="230">
        <v>0</v>
      </c>
      <c r="H259" s="230">
        <v>0</v>
      </c>
      <c r="I259" s="230">
        <v>0</v>
      </c>
      <c r="J259" s="230">
        <v>0</v>
      </c>
      <c r="K259" s="230">
        <v>0</v>
      </c>
      <c r="L259" s="230">
        <v>0</v>
      </c>
      <c r="M259" s="230">
        <v>0</v>
      </c>
      <c r="N259" s="230">
        <v>0</v>
      </c>
      <c r="O259" s="230">
        <v>0</v>
      </c>
      <c r="P259" s="230">
        <v>0</v>
      </c>
      <c r="Q259" s="230">
        <v>0</v>
      </c>
      <c r="R259" s="230">
        <v>0</v>
      </c>
      <c r="S259" s="230">
        <v>0</v>
      </c>
      <c r="T259" s="230">
        <v>0</v>
      </c>
      <c r="U259" s="230">
        <v>0</v>
      </c>
      <c r="V259" s="230">
        <v>0</v>
      </c>
      <c r="W259" s="230">
        <v>0</v>
      </c>
      <c r="X259" s="230">
        <v>0</v>
      </c>
      <c r="Y259" s="230">
        <v>0</v>
      </c>
      <c r="Z259" s="232">
        <v>0</v>
      </c>
    </row>
    <row r="260" spans="1:26" ht="12.75" customHeight="1">
      <c r="A260" s="179" t="s">
        <v>92</v>
      </c>
      <c r="B260" s="230">
        <v>113600</v>
      </c>
      <c r="C260" s="230">
        <v>114339.72602739726</v>
      </c>
      <c r="D260" s="230">
        <v>121010.0894337698</v>
      </c>
      <c r="E260" s="230">
        <v>125481.71443008268</v>
      </c>
      <c r="F260" s="230">
        <v>126586.04832029012</v>
      </c>
      <c r="G260" s="230">
        <v>119456.63775975791</v>
      </c>
      <c r="H260" s="230">
        <v>120202.53939910217</v>
      </c>
      <c r="I260" s="230">
        <v>110956.63775975791</v>
      </c>
      <c r="J260" s="230">
        <v>1586857.6615991937</v>
      </c>
      <c r="K260" s="230">
        <v>1557393.9629690566</v>
      </c>
      <c r="L260" s="230">
        <v>1483747.0451608372</v>
      </c>
      <c r="M260" s="230">
        <v>1451756.874273184</v>
      </c>
      <c r="N260" s="230">
        <v>1415416.2249794423</v>
      </c>
      <c r="O260" s="230">
        <v>1395269.4178082193</v>
      </c>
      <c r="P260" s="230">
        <v>1457636.8835616435</v>
      </c>
      <c r="Q260" s="230">
        <v>1508543.8428458849</v>
      </c>
      <c r="R260" s="230">
        <v>1402817.6123704026</v>
      </c>
      <c r="S260" s="230">
        <v>1376699.8928060026</v>
      </c>
      <c r="T260" s="230">
        <v>1616758.0746305035</v>
      </c>
      <c r="U260" s="230">
        <v>1492299.0421663227</v>
      </c>
      <c r="V260" s="230">
        <v>1472538.3870384202</v>
      </c>
      <c r="W260" s="230">
        <v>1450507.9592990486</v>
      </c>
      <c r="X260" s="230">
        <v>2064148.3527242425</v>
      </c>
      <c r="Y260" s="230">
        <v>2140204.1326736915</v>
      </c>
      <c r="Z260" s="232">
        <v>2063528.108691104</v>
      </c>
    </row>
    <row r="261" spans="1:26" ht="12.75" customHeight="1">
      <c r="A261" s="179" t="s">
        <v>83</v>
      </c>
      <c r="B261" s="230">
        <v>7533.7398061913591</v>
      </c>
      <c r="C261" s="230">
        <v>7533.7398061913591</v>
      </c>
      <c r="D261" s="230">
        <v>8040.3308061913594</v>
      </c>
      <c r="E261" s="230">
        <v>8258.4932601780274</v>
      </c>
      <c r="F261" s="230">
        <v>28486.191845760717</v>
      </c>
      <c r="G261" s="230">
        <v>609558.11059741618</v>
      </c>
      <c r="H261" s="230">
        <v>620024.67452568957</v>
      </c>
      <c r="I261" s="230">
        <v>642472.73463497916</v>
      </c>
      <c r="J261" s="230">
        <v>621342.69920540066</v>
      </c>
      <c r="K261" s="230">
        <v>603097.048156137</v>
      </c>
      <c r="L261" s="230">
        <v>582220.30569038354</v>
      </c>
      <c r="M261" s="230">
        <v>558244.93308764382</v>
      </c>
      <c r="N261" s="230">
        <v>565330.43362212728</v>
      </c>
      <c r="O261" s="230">
        <v>846267.58408399683</v>
      </c>
      <c r="P261" s="230">
        <v>887622.37446058821</v>
      </c>
      <c r="Q261" s="230">
        <v>866897.21205626416</v>
      </c>
      <c r="R261" s="230">
        <v>858260.3403568822</v>
      </c>
      <c r="S261" s="230">
        <v>834128.31966312369</v>
      </c>
      <c r="T261" s="230">
        <v>867626.18125663139</v>
      </c>
      <c r="U261" s="230">
        <v>850068.52724907466</v>
      </c>
      <c r="V261" s="230">
        <v>862007.71557046077</v>
      </c>
      <c r="W261" s="230">
        <v>864511.73261122708</v>
      </c>
      <c r="X261" s="230">
        <v>899290.37249267695</v>
      </c>
      <c r="Y261" s="230">
        <v>887235.85839544761</v>
      </c>
      <c r="Z261" s="232">
        <v>885791.53998619143</v>
      </c>
    </row>
    <row r="262" spans="1:26" ht="12.75" customHeight="1">
      <c r="A262" s="179" t="s">
        <v>91</v>
      </c>
      <c r="B262" s="230">
        <v>0</v>
      </c>
      <c r="C262" s="230">
        <v>0</v>
      </c>
      <c r="D262" s="230">
        <v>0</v>
      </c>
      <c r="E262" s="230">
        <v>0</v>
      </c>
      <c r="F262" s="230">
        <v>0</v>
      </c>
      <c r="G262" s="230">
        <v>0</v>
      </c>
      <c r="H262" s="230">
        <v>0</v>
      </c>
      <c r="I262" s="230">
        <v>0</v>
      </c>
      <c r="J262" s="230">
        <v>0</v>
      </c>
      <c r="K262" s="230">
        <v>0</v>
      </c>
      <c r="L262" s="230">
        <v>0</v>
      </c>
      <c r="M262" s="230">
        <v>0</v>
      </c>
      <c r="N262" s="230">
        <v>0</v>
      </c>
      <c r="O262" s="230">
        <v>0</v>
      </c>
      <c r="P262" s="230">
        <v>0</v>
      </c>
      <c r="Q262" s="230">
        <v>0</v>
      </c>
      <c r="R262" s="230">
        <v>0</v>
      </c>
      <c r="S262" s="230">
        <v>0</v>
      </c>
      <c r="T262" s="230">
        <v>1982.3112199999998</v>
      </c>
      <c r="U262" s="230">
        <v>1982.3112199999998</v>
      </c>
      <c r="V262" s="230">
        <v>1982.3112199999998</v>
      </c>
      <c r="W262" s="230">
        <v>1982.3112199999998</v>
      </c>
      <c r="X262" s="230">
        <v>1982.3112199999998</v>
      </c>
      <c r="Y262" s="230">
        <v>1982.3112199999998</v>
      </c>
      <c r="Z262" s="232">
        <v>2119.7012199999999</v>
      </c>
    </row>
    <row r="263" spans="1:26" ht="12.75" customHeight="1">
      <c r="A263" s="179" t="s">
        <v>92</v>
      </c>
      <c r="B263" s="230">
        <v>7533.7398061913591</v>
      </c>
      <c r="C263" s="230">
        <v>7533.7398061913591</v>
      </c>
      <c r="D263" s="230">
        <v>8040.3308061913594</v>
      </c>
      <c r="E263" s="230">
        <v>8258.4932601780274</v>
      </c>
      <c r="F263" s="230">
        <v>28486.191845760717</v>
      </c>
      <c r="G263" s="230">
        <v>609558.11059741618</v>
      </c>
      <c r="H263" s="230">
        <v>620024.67452568957</v>
      </c>
      <c r="I263" s="230">
        <v>642472.73463497916</v>
      </c>
      <c r="J263" s="230">
        <v>621342.69920540066</v>
      </c>
      <c r="K263" s="230">
        <v>603097.048156137</v>
      </c>
      <c r="L263" s="230">
        <v>582220.30569038354</v>
      </c>
      <c r="M263" s="230">
        <v>558244.93308764382</v>
      </c>
      <c r="N263" s="230">
        <v>565330.43362212728</v>
      </c>
      <c r="O263" s="230">
        <v>846267.58408399683</v>
      </c>
      <c r="P263" s="230">
        <v>887622.37446058821</v>
      </c>
      <c r="Q263" s="230">
        <v>866897.21205626416</v>
      </c>
      <c r="R263" s="230">
        <v>858260.3403568822</v>
      </c>
      <c r="S263" s="230">
        <v>834128.31966312369</v>
      </c>
      <c r="T263" s="230">
        <v>865643.87003663136</v>
      </c>
      <c r="U263" s="230">
        <v>848086.21602907463</v>
      </c>
      <c r="V263" s="230">
        <v>860025.40435046074</v>
      </c>
      <c r="W263" s="230">
        <v>862529.42139122705</v>
      </c>
      <c r="X263" s="230">
        <v>897308.06127267692</v>
      </c>
      <c r="Y263" s="230">
        <v>885253.54717544757</v>
      </c>
      <c r="Z263" s="232">
        <v>883671.83876619139</v>
      </c>
    </row>
    <row r="264" spans="1:26" ht="12.75" customHeight="1">
      <c r="A264" s="179" t="s">
        <v>84</v>
      </c>
      <c r="B264" s="230">
        <v>0</v>
      </c>
      <c r="C264" s="230">
        <v>0</v>
      </c>
      <c r="D264" s="230">
        <v>0</v>
      </c>
      <c r="E264" s="230">
        <v>0</v>
      </c>
      <c r="F264" s="230">
        <v>0</v>
      </c>
      <c r="G264" s="230">
        <v>0</v>
      </c>
      <c r="H264" s="230">
        <v>0</v>
      </c>
      <c r="I264" s="230">
        <v>0</v>
      </c>
      <c r="J264" s="230">
        <v>0</v>
      </c>
      <c r="K264" s="230">
        <v>0</v>
      </c>
      <c r="L264" s="230">
        <v>0</v>
      </c>
      <c r="M264" s="230">
        <v>0</v>
      </c>
      <c r="N264" s="230">
        <v>0</v>
      </c>
      <c r="O264" s="230">
        <v>0</v>
      </c>
      <c r="P264" s="230">
        <v>0</v>
      </c>
      <c r="Q264" s="230">
        <v>0</v>
      </c>
      <c r="R264" s="230">
        <v>0</v>
      </c>
      <c r="S264" s="230">
        <v>0</v>
      </c>
      <c r="T264" s="230">
        <v>0</v>
      </c>
      <c r="U264" s="230">
        <v>0</v>
      </c>
      <c r="V264" s="230">
        <v>0</v>
      </c>
      <c r="W264" s="230">
        <v>0</v>
      </c>
      <c r="X264" s="230">
        <v>0</v>
      </c>
      <c r="Y264" s="230">
        <v>0</v>
      </c>
      <c r="Z264" s="232">
        <v>0</v>
      </c>
    </row>
    <row r="265" spans="1:26" ht="12.75" customHeight="1">
      <c r="A265" s="179" t="s">
        <v>93</v>
      </c>
      <c r="B265" s="230">
        <v>0</v>
      </c>
      <c r="C265" s="230">
        <v>0</v>
      </c>
      <c r="D265" s="230">
        <v>0</v>
      </c>
      <c r="E265" s="230">
        <v>0</v>
      </c>
      <c r="F265" s="230">
        <v>0</v>
      </c>
      <c r="G265" s="230">
        <v>0</v>
      </c>
      <c r="H265" s="230">
        <v>0</v>
      </c>
      <c r="I265" s="230">
        <v>0</v>
      </c>
      <c r="J265" s="230">
        <v>0</v>
      </c>
      <c r="K265" s="230">
        <v>0</v>
      </c>
      <c r="L265" s="230">
        <v>0</v>
      </c>
      <c r="M265" s="230">
        <v>0</v>
      </c>
      <c r="N265" s="230">
        <v>0</v>
      </c>
      <c r="O265" s="230">
        <v>0</v>
      </c>
      <c r="P265" s="230">
        <v>0</v>
      </c>
      <c r="Q265" s="230">
        <v>0</v>
      </c>
      <c r="R265" s="230">
        <v>0</v>
      </c>
      <c r="S265" s="230">
        <v>0</v>
      </c>
      <c r="T265" s="230">
        <v>0</v>
      </c>
      <c r="U265" s="230">
        <v>0</v>
      </c>
      <c r="V265" s="230">
        <v>0</v>
      </c>
      <c r="W265" s="230">
        <v>0</v>
      </c>
      <c r="X265" s="230">
        <v>0</v>
      </c>
      <c r="Y265" s="230">
        <v>0</v>
      </c>
      <c r="Z265" s="232">
        <v>0</v>
      </c>
    </row>
    <row r="266" spans="1:26" ht="12.75" customHeight="1">
      <c r="A266" s="179" t="s">
        <v>94</v>
      </c>
      <c r="B266" s="230">
        <v>0</v>
      </c>
      <c r="C266" s="230">
        <v>0</v>
      </c>
      <c r="D266" s="230">
        <v>0</v>
      </c>
      <c r="E266" s="230">
        <v>0</v>
      </c>
      <c r="F266" s="230">
        <v>0</v>
      </c>
      <c r="G266" s="230">
        <v>0</v>
      </c>
      <c r="H266" s="230">
        <v>0</v>
      </c>
      <c r="I266" s="230">
        <v>0</v>
      </c>
      <c r="J266" s="230">
        <v>0</v>
      </c>
      <c r="K266" s="230">
        <v>0</v>
      </c>
      <c r="L266" s="230">
        <v>0</v>
      </c>
      <c r="M266" s="230">
        <v>0</v>
      </c>
      <c r="N266" s="230">
        <v>0</v>
      </c>
      <c r="O266" s="230">
        <v>0</v>
      </c>
      <c r="P266" s="230">
        <v>0</v>
      </c>
      <c r="Q266" s="230">
        <v>0</v>
      </c>
      <c r="R266" s="230">
        <v>0</v>
      </c>
      <c r="S266" s="230">
        <v>0</v>
      </c>
      <c r="T266" s="230">
        <v>0</v>
      </c>
      <c r="U266" s="230">
        <v>0</v>
      </c>
      <c r="V266" s="230">
        <v>0</v>
      </c>
      <c r="W266" s="230">
        <v>0</v>
      </c>
      <c r="X266" s="230">
        <v>0</v>
      </c>
      <c r="Y266" s="230">
        <v>0</v>
      </c>
      <c r="Z266" s="232">
        <v>0</v>
      </c>
    </row>
    <row r="267" spans="1:26" ht="12.75" customHeight="1">
      <c r="A267" s="179" t="s">
        <v>85</v>
      </c>
      <c r="B267" s="230">
        <v>0</v>
      </c>
      <c r="C267" s="230">
        <v>0</v>
      </c>
      <c r="D267" s="230">
        <v>0</v>
      </c>
      <c r="E267" s="230">
        <v>0</v>
      </c>
      <c r="F267" s="230">
        <v>0</v>
      </c>
      <c r="G267" s="230">
        <v>0</v>
      </c>
      <c r="H267" s="230">
        <v>0</v>
      </c>
      <c r="I267" s="230">
        <v>0</v>
      </c>
      <c r="J267" s="230">
        <v>0</v>
      </c>
      <c r="K267" s="230">
        <v>0</v>
      </c>
      <c r="L267" s="230">
        <v>0</v>
      </c>
      <c r="M267" s="230">
        <v>0</v>
      </c>
      <c r="N267" s="230">
        <v>0</v>
      </c>
      <c r="O267" s="230">
        <v>0</v>
      </c>
      <c r="P267" s="230">
        <v>0</v>
      </c>
      <c r="Q267" s="230">
        <v>0</v>
      </c>
      <c r="R267" s="230">
        <v>0</v>
      </c>
      <c r="S267" s="230">
        <v>0</v>
      </c>
      <c r="T267" s="230">
        <v>0</v>
      </c>
      <c r="U267" s="230">
        <v>0</v>
      </c>
      <c r="V267" s="230">
        <v>0</v>
      </c>
      <c r="W267" s="230">
        <v>0</v>
      </c>
      <c r="X267" s="230">
        <v>0</v>
      </c>
      <c r="Y267" s="230">
        <v>0</v>
      </c>
      <c r="Z267" s="232">
        <v>0</v>
      </c>
    </row>
    <row r="268" spans="1:26" ht="12.75" customHeight="1">
      <c r="A268" s="179" t="s">
        <v>93</v>
      </c>
      <c r="B268" s="230">
        <v>0</v>
      </c>
      <c r="C268" s="230">
        <v>0</v>
      </c>
      <c r="D268" s="230">
        <v>0</v>
      </c>
      <c r="E268" s="230">
        <v>0</v>
      </c>
      <c r="F268" s="230">
        <v>0</v>
      </c>
      <c r="G268" s="230">
        <v>0</v>
      </c>
      <c r="H268" s="230">
        <v>0</v>
      </c>
      <c r="I268" s="230">
        <v>0</v>
      </c>
      <c r="J268" s="230">
        <v>0</v>
      </c>
      <c r="K268" s="230">
        <v>0</v>
      </c>
      <c r="L268" s="230">
        <v>0</v>
      </c>
      <c r="M268" s="230">
        <v>0</v>
      </c>
      <c r="N268" s="230">
        <v>0</v>
      </c>
      <c r="O268" s="230">
        <v>0</v>
      </c>
      <c r="P268" s="230">
        <v>0</v>
      </c>
      <c r="Q268" s="230">
        <v>0</v>
      </c>
      <c r="R268" s="230">
        <v>0</v>
      </c>
      <c r="S268" s="230">
        <v>0</v>
      </c>
      <c r="T268" s="230">
        <v>0</v>
      </c>
      <c r="U268" s="230">
        <v>0</v>
      </c>
      <c r="V268" s="230">
        <v>0</v>
      </c>
      <c r="W268" s="230">
        <v>0</v>
      </c>
      <c r="X268" s="230">
        <v>0</v>
      </c>
      <c r="Y268" s="230">
        <v>0</v>
      </c>
      <c r="Z268" s="232">
        <v>0</v>
      </c>
    </row>
    <row r="269" spans="1:26" ht="12.75" customHeight="1">
      <c r="A269" s="179" t="s">
        <v>94</v>
      </c>
      <c r="B269" s="230">
        <v>0</v>
      </c>
      <c r="C269" s="230">
        <v>0</v>
      </c>
      <c r="D269" s="230">
        <v>0</v>
      </c>
      <c r="E269" s="230">
        <v>0</v>
      </c>
      <c r="F269" s="230">
        <v>0</v>
      </c>
      <c r="G269" s="230">
        <v>0</v>
      </c>
      <c r="H269" s="230">
        <v>0</v>
      </c>
      <c r="I269" s="230">
        <v>0</v>
      </c>
      <c r="J269" s="230">
        <v>0</v>
      </c>
      <c r="K269" s="230">
        <v>0</v>
      </c>
      <c r="L269" s="230">
        <v>0</v>
      </c>
      <c r="M269" s="230">
        <v>0</v>
      </c>
      <c r="N269" s="230">
        <v>0</v>
      </c>
      <c r="O269" s="230">
        <v>0</v>
      </c>
      <c r="P269" s="230">
        <v>0</v>
      </c>
      <c r="Q269" s="230">
        <v>0</v>
      </c>
      <c r="R269" s="230">
        <v>0</v>
      </c>
      <c r="S269" s="230">
        <v>0</v>
      </c>
      <c r="T269" s="230">
        <v>0</v>
      </c>
      <c r="U269" s="230">
        <v>0</v>
      </c>
      <c r="V269" s="230">
        <v>0</v>
      </c>
      <c r="W269" s="230">
        <v>0</v>
      </c>
      <c r="X269" s="230">
        <v>0</v>
      </c>
      <c r="Y269" s="230">
        <v>0</v>
      </c>
      <c r="Z269" s="232">
        <v>0</v>
      </c>
    </row>
    <row r="270" spans="1:26" s="272" customFormat="1" ht="12.75" customHeight="1">
      <c r="A270" s="273" t="s">
        <v>98</v>
      </c>
      <c r="B270" s="274">
        <v>46.693139999999403</v>
      </c>
      <c r="C270" s="274">
        <v>5181.6420400000025</v>
      </c>
      <c r="D270" s="274">
        <v>261.41976773999704</v>
      </c>
      <c r="E270" s="274">
        <v>270.29873289752067</v>
      </c>
      <c r="F270" s="274">
        <v>1489.2487328975469</v>
      </c>
      <c r="G270" s="274">
        <v>435.00273289755455</v>
      </c>
      <c r="H270" s="274">
        <v>462.5967328975579</v>
      </c>
      <c r="I270" s="274">
        <v>4.8600000654914766E-3</v>
      </c>
      <c r="J270" s="274">
        <v>4.8600000800433918E-3</v>
      </c>
      <c r="K270" s="274">
        <v>524.50914000007356</v>
      </c>
      <c r="L270" s="274">
        <v>10577.142360000085</v>
      </c>
      <c r="M270" s="274">
        <v>13589.999736316759</v>
      </c>
      <c r="N270" s="274">
        <v>48831.640136070964</v>
      </c>
      <c r="O270" s="274">
        <v>225936.3321833681</v>
      </c>
      <c r="P270" s="274">
        <v>163303.82287295943</v>
      </c>
      <c r="Q270" s="274">
        <v>118394.73154568009</v>
      </c>
      <c r="R270" s="274">
        <v>124219.26346625909</v>
      </c>
      <c r="S270" s="274">
        <v>116809.05588675984</v>
      </c>
      <c r="T270" s="274">
        <v>117847.98870233382</v>
      </c>
      <c r="U270" s="274">
        <v>122879.05425638473</v>
      </c>
      <c r="V270" s="274">
        <v>165578.73712445106</v>
      </c>
      <c r="W270" s="274">
        <v>169784.53210122391</v>
      </c>
      <c r="X270" s="274">
        <v>166592.50578707136</v>
      </c>
      <c r="Y270" s="274">
        <v>180342.18555547963</v>
      </c>
      <c r="Z270" s="274">
        <v>115659.17583165706</v>
      </c>
    </row>
    <row r="271" spans="1:26" ht="12.75" customHeight="1">
      <c r="A271" s="189" t="s">
        <v>99</v>
      </c>
      <c r="B271" s="232">
        <v>0</v>
      </c>
      <c r="C271" s="232">
        <v>0</v>
      </c>
      <c r="D271" s="232">
        <v>0</v>
      </c>
      <c r="E271" s="232">
        <v>0</v>
      </c>
      <c r="F271" s="232">
        <v>0</v>
      </c>
      <c r="G271" s="232">
        <v>0</v>
      </c>
      <c r="H271" s="232">
        <v>0</v>
      </c>
      <c r="I271" s="232">
        <v>0</v>
      </c>
      <c r="J271" s="232">
        <v>0</v>
      </c>
      <c r="K271" s="232">
        <v>0</v>
      </c>
      <c r="L271" s="232">
        <v>0</v>
      </c>
      <c r="M271" s="232">
        <v>0</v>
      </c>
      <c r="N271" s="232">
        <v>0</v>
      </c>
      <c r="O271" s="232">
        <v>0</v>
      </c>
      <c r="P271" s="232">
        <v>0</v>
      </c>
      <c r="Q271" s="232">
        <v>0</v>
      </c>
      <c r="R271" s="232">
        <v>0</v>
      </c>
      <c r="S271" s="232">
        <v>0</v>
      </c>
      <c r="T271" s="232">
        <v>0</v>
      </c>
      <c r="U271" s="232">
        <v>0</v>
      </c>
      <c r="V271" s="232">
        <v>0</v>
      </c>
      <c r="W271" s="232">
        <v>0</v>
      </c>
      <c r="X271" s="232">
        <v>0</v>
      </c>
      <c r="Y271" s="232">
        <v>0</v>
      </c>
      <c r="Z271" s="232">
        <v>0</v>
      </c>
    </row>
    <row r="272" spans="1:26" ht="12.75" customHeight="1">
      <c r="A272" s="189" t="s">
        <v>109</v>
      </c>
      <c r="B272" s="232">
        <v>0</v>
      </c>
      <c r="C272" s="232">
        <v>0</v>
      </c>
      <c r="D272" s="232">
        <v>0</v>
      </c>
      <c r="E272" s="232">
        <v>0</v>
      </c>
      <c r="F272" s="232">
        <v>0</v>
      </c>
      <c r="G272" s="232">
        <v>0</v>
      </c>
      <c r="H272" s="232">
        <v>0</v>
      </c>
      <c r="I272" s="232">
        <v>0</v>
      </c>
      <c r="J272" s="232">
        <v>0</v>
      </c>
      <c r="K272" s="232">
        <v>0</v>
      </c>
      <c r="L272" s="232">
        <v>0</v>
      </c>
      <c r="M272" s="232">
        <v>0</v>
      </c>
      <c r="N272" s="232">
        <v>0</v>
      </c>
      <c r="O272" s="232">
        <v>0</v>
      </c>
      <c r="P272" s="232">
        <v>0</v>
      </c>
      <c r="Q272" s="232">
        <v>0</v>
      </c>
      <c r="R272" s="232">
        <v>0</v>
      </c>
      <c r="S272" s="232">
        <v>0</v>
      </c>
      <c r="T272" s="232">
        <v>0</v>
      </c>
      <c r="U272" s="232">
        <v>0</v>
      </c>
      <c r="V272" s="232">
        <v>0</v>
      </c>
      <c r="W272" s="232">
        <v>0</v>
      </c>
      <c r="X272" s="232">
        <v>0</v>
      </c>
      <c r="Y272" s="232">
        <v>0</v>
      </c>
      <c r="Z272" s="232">
        <v>0</v>
      </c>
    </row>
    <row r="273" spans="1:26" ht="12.75" customHeight="1">
      <c r="A273" s="189" t="s">
        <v>100</v>
      </c>
      <c r="B273" s="232">
        <v>46.693139999999403</v>
      </c>
      <c r="C273" s="232">
        <v>5181.6420400000025</v>
      </c>
      <c r="D273" s="232">
        <v>261.41976773999704</v>
      </c>
      <c r="E273" s="232">
        <v>270.29873289752067</v>
      </c>
      <c r="F273" s="232">
        <v>1489.2487328975469</v>
      </c>
      <c r="G273" s="232">
        <v>435.00273289755455</v>
      </c>
      <c r="H273" s="232">
        <v>462.5967328975579</v>
      </c>
      <c r="I273" s="232">
        <v>4.8600000654914766E-3</v>
      </c>
      <c r="J273" s="232">
        <v>4.8600000800433918E-3</v>
      </c>
      <c r="K273" s="232">
        <v>524.50914000007356</v>
      </c>
      <c r="L273" s="232">
        <v>10577.142360000085</v>
      </c>
      <c r="M273" s="232">
        <v>13589.999736316759</v>
      </c>
      <c r="N273" s="232">
        <v>48831.640136070964</v>
      </c>
      <c r="O273" s="232">
        <v>225936.3321833681</v>
      </c>
      <c r="P273" s="232">
        <v>163303.82287295943</v>
      </c>
      <c r="Q273" s="232">
        <v>118394.73154568009</v>
      </c>
      <c r="R273" s="232">
        <v>124219.26346625909</v>
      </c>
      <c r="S273" s="232">
        <v>116809.05588675984</v>
      </c>
      <c r="T273" s="232">
        <v>117847.98870233382</v>
      </c>
      <c r="U273" s="232">
        <v>122879.05425638473</v>
      </c>
      <c r="V273" s="232">
        <v>165578.73712445106</v>
      </c>
      <c r="W273" s="232">
        <v>169784.53210122391</v>
      </c>
      <c r="X273" s="232">
        <v>166592.50578707136</v>
      </c>
      <c r="Y273" s="232">
        <v>180342.18555547963</v>
      </c>
      <c r="Z273" s="232">
        <v>115659.17583165706</v>
      </c>
    </row>
    <row r="274" spans="1:26" ht="12.75" customHeight="1">
      <c r="A274" s="189" t="s">
        <v>101</v>
      </c>
      <c r="B274" s="232">
        <v>0</v>
      </c>
      <c r="C274" s="232">
        <v>0</v>
      </c>
      <c r="D274" s="232">
        <v>0</v>
      </c>
      <c r="E274" s="232">
        <v>0</v>
      </c>
      <c r="F274" s="232">
        <v>0</v>
      </c>
      <c r="G274" s="232">
        <v>0</v>
      </c>
      <c r="H274" s="232">
        <v>0</v>
      </c>
      <c r="I274" s="232">
        <v>0</v>
      </c>
      <c r="J274" s="232">
        <v>0</v>
      </c>
      <c r="K274" s="232">
        <v>0</v>
      </c>
      <c r="L274" s="232">
        <v>0</v>
      </c>
      <c r="M274" s="232">
        <v>0</v>
      </c>
      <c r="N274" s="232">
        <v>0</v>
      </c>
      <c r="O274" s="232">
        <v>0</v>
      </c>
      <c r="P274" s="232">
        <v>0</v>
      </c>
      <c r="Q274" s="232">
        <v>0</v>
      </c>
      <c r="R274" s="232">
        <v>0</v>
      </c>
      <c r="S274" s="232">
        <v>0</v>
      </c>
      <c r="T274" s="232">
        <v>0</v>
      </c>
      <c r="U274" s="232">
        <v>0</v>
      </c>
      <c r="V274" s="232">
        <v>0</v>
      </c>
      <c r="W274" s="232">
        <v>0</v>
      </c>
      <c r="X274" s="232">
        <v>0</v>
      </c>
      <c r="Y274" s="232">
        <v>0</v>
      </c>
      <c r="Z274" s="232">
        <v>0</v>
      </c>
    </row>
    <row r="275" spans="1:26" ht="12.75" customHeight="1">
      <c r="A275" s="189" t="s">
        <v>102</v>
      </c>
      <c r="B275" s="232">
        <v>0</v>
      </c>
      <c r="C275" s="232">
        <v>0</v>
      </c>
      <c r="D275" s="232">
        <v>0</v>
      </c>
      <c r="E275" s="232">
        <v>0</v>
      </c>
      <c r="F275" s="232">
        <v>0</v>
      </c>
      <c r="G275" s="232">
        <v>0</v>
      </c>
      <c r="H275" s="232">
        <v>0</v>
      </c>
      <c r="I275" s="232">
        <v>0</v>
      </c>
      <c r="J275" s="232">
        <v>0</v>
      </c>
      <c r="K275" s="232">
        <v>0</v>
      </c>
      <c r="L275" s="232">
        <v>0</v>
      </c>
      <c r="M275" s="232">
        <v>0</v>
      </c>
      <c r="N275" s="232">
        <v>0</v>
      </c>
      <c r="O275" s="232">
        <v>0</v>
      </c>
      <c r="P275" s="232">
        <v>0</v>
      </c>
      <c r="Q275" s="232">
        <v>0</v>
      </c>
      <c r="R275" s="232">
        <v>0</v>
      </c>
      <c r="S275" s="232">
        <v>0</v>
      </c>
      <c r="T275" s="232">
        <v>0</v>
      </c>
      <c r="U275" s="232">
        <v>0</v>
      </c>
      <c r="V275" s="232">
        <v>0</v>
      </c>
      <c r="W275" s="232">
        <v>0</v>
      </c>
      <c r="X275" s="232">
        <v>0</v>
      </c>
      <c r="Y275" s="232">
        <v>0</v>
      </c>
      <c r="Z275" s="232">
        <v>0</v>
      </c>
    </row>
    <row r="276" spans="1:26" ht="12.75" customHeight="1">
      <c r="A276" s="189" t="s">
        <v>103</v>
      </c>
      <c r="B276" s="232">
        <v>0</v>
      </c>
      <c r="C276" s="232">
        <v>0</v>
      </c>
      <c r="D276" s="232">
        <v>0</v>
      </c>
      <c r="E276" s="232">
        <v>0</v>
      </c>
      <c r="F276" s="232">
        <v>0</v>
      </c>
      <c r="G276" s="232">
        <v>0</v>
      </c>
      <c r="H276" s="232">
        <v>0</v>
      </c>
      <c r="I276" s="232">
        <v>0</v>
      </c>
      <c r="J276" s="232">
        <v>0</v>
      </c>
      <c r="K276" s="232">
        <v>0</v>
      </c>
      <c r="L276" s="232">
        <v>0</v>
      </c>
      <c r="M276" s="232">
        <v>0</v>
      </c>
      <c r="N276" s="232">
        <v>0</v>
      </c>
      <c r="O276" s="232">
        <v>0</v>
      </c>
      <c r="P276" s="232">
        <v>0</v>
      </c>
      <c r="Q276" s="232">
        <v>0</v>
      </c>
      <c r="R276" s="232">
        <v>0</v>
      </c>
      <c r="S276" s="232">
        <v>0</v>
      </c>
      <c r="T276" s="232">
        <v>0</v>
      </c>
      <c r="U276" s="232">
        <v>0</v>
      </c>
      <c r="V276" s="232">
        <v>0</v>
      </c>
      <c r="W276" s="232">
        <v>0</v>
      </c>
      <c r="X276" s="232">
        <v>0</v>
      </c>
      <c r="Y276" s="232">
        <v>0</v>
      </c>
      <c r="Z276" s="232">
        <v>0</v>
      </c>
    </row>
    <row r="277" spans="1:26" ht="12.75" customHeight="1">
      <c r="A277" s="189" t="s">
        <v>104</v>
      </c>
      <c r="B277" s="232">
        <v>0</v>
      </c>
      <c r="C277" s="232">
        <v>0</v>
      </c>
      <c r="D277" s="232">
        <v>0</v>
      </c>
      <c r="E277" s="232">
        <v>0</v>
      </c>
      <c r="F277" s="232">
        <v>0</v>
      </c>
      <c r="G277" s="232">
        <v>0</v>
      </c>
      <c r="H277" s="232">
        <v>0</v>
      </c>
      <c r="I277" s="232">
        <v>0</v>
      </c>
      <c r="J277" s="232">
        <v>0</v>
      </c>
      <c r="K277" s="232">
        <v>0</v>
      </c>
      <c r="L277" s="232">
        <v>0</v>
      </c>
      <c r="M277" s="232">
        <v>0</v>
      </c>
      <c r="N277" s="232">
        <v>0</v>
      </c>
      <c r="O277" s="232">
        <v>0</v>
      </c>
      <c r="P277" s="232">
        <v>0</v>
      </c>
      <c r="Q277" s="232">
        <v>0</v>
      </c>
      <c r="R277" s="232">
        <v>0</v>
      </c>
      <c r="S277" s="232">
        <v>0</v>
      </c>
      <c r="T277" s="232">
        <v>0</v>
      </c>
      <c r="U277" s="232">
        <v>0</v>
      </c>
      <c r="V277" s="232">
        <v>0</v>
      </c>
      <c r="W277" s="232">
        <v>0</v>
      </c>
      <c r="X277" s="232">
        <v>0</v>
      </c>
      <c r="Y277" s="232">
        <v>0</v>
      </c>
      <c r="Z277" s="232">
        <v>0</v>
      </c>
    </row>
    <row r="278" spans="1:26" ht="12.75" customHeight="1">
      <c r="A278" s="189" t="s">
        <v>105</v>
      </c>
      <c r="B278" s="232">
        <v>0</v>
      </c>
      <c r="C278" s="232">
        <v>0</v>
      </c>
      <c r="D278" s="232">
        <v>0</v>
      </c>
      <c r="E278" s="232">
        <v>0</v>
      </c>
      <c r="F278" s="232">
        <v>0</v>
      </c>
      <c r="G278" s="232">
        <v>0</v>
      </c>
      <c r="H278" s="232">
        <v>0</v>
      </c>
      <c r="I278" s="232">
        <v>0</v>
      </c>
      <c r="J278" s="232">
        <v>0</v>
      </c>
      <c r="K278" s="232">
        <v>0</v>
      </c>
      <c r="L278" s="232">
        <v>0</v>
      </c>
      <c r="M278" s="232">
        <v>0</v>
      </c>
      <c r="N278" s="232">
        <v>0</v>
      </c>
      <c r="O278" s="232">
        <v>0</v>
      </c>
      <c r="P278" s="232">
        <v>0</v>
      </c>
      <c r="Q278" s="232">
        <v>0</v>
      </c>
      <c r="R278" s="232">
        <v>0</v>
      </c>
      <c r="S278" s="232">
        <v>0</v>
      </c>
      <c r="T278" s="232">
        <v>0</v>
      </c>
      <c r="U278" s="232">
        <v>0</v>
      </c>
      <c r="V278" s="232">
        <v>0</v>
      </c>
      <c r="W278" s="232">
        <v>0</v>
      </c>
      <c r="X278" s="232">
        <v>0</v>
      </c>
      <c r="Y278" s="232">
        <v>0</v>
      </c>
      <c r="Z278" s="232">
        <v>0</v>
      </c>
    </row>
    <row r="279" spans="1:26" ht="12.75" customHeight="1">
      <c r="A279" s="189" t="s">
        <v>106</v>
      </c>
      <c r="B279" s="232">
        <v>0</v>
      </c>
      <c r="C279" s="232">
        <v>0</v>
      </c>
      <c r="D279" s="232">
        <v>0</v>
      </c>
      <c r="E279" s="232">
        <v>0</v>
      </c>
      <c r="F279" s="232">
        <v>0</v>
      </c>
      <c r="G279" s="232">
        <v>0</v>
      </c>
      <c r="H279" s="232">
        <v>0</v>
      </c>
      <c r="I279" s="232">
        <v>0</v>
      </c>
      <c r="J279" s="232">
        <v>0</v>
      </c>
      <c r="K279" s="232">
        <v>0</v>
      </c>
      <c r="L279" s="232">
        <v>0</v>
      </c>
      <c r="M279" s="232">
        <v>0</v>
      </c>
      <c r="N279" s="232">
        <v>0</v>
      </c>
      <c r="O279" s="232">
        <v>0</v>
      </c>
      <c r="P279" s="232">
        <v>0</v>
      </c>
      <c r="Q279" s="232">
        <v>0</v>
      </c>
      <c r="R279" s="232">
        <v>0</v>
      </c>
      <c r="S279" s="232">
        <v>0</v>
      </c>
      <c r="T279" s="232">
        <v>0</v>
      </c>
      <c r="U279" s="232">
        <v>0</v>
      </c>
      <c r="V279" s="232">
        <v>0</v>
      </c>
      <c r="W279" s="232">
        <v>0</v>
      </c>
      <c r="X279" s="232">
        <v>0</v>
      </c>
      <c r="Y279" s="232">
        <v>0</v>
      </c>
      <c r="Z279" s="232">
        <v>0</v>
      </c>
    </row>
    <row r="280" spans="1:26" ht="12.75" customHeight="1">
      <c r="A280" s="189" t="s">
        <v>107</v>
      </c>
      <c r="B280" s="232">
        <v>0</v>
      </c>
      <c r="C280" s="232">
        <v>0</v>
      </c>
      <c r="D280" s="232">
        <v>0</v>
      </c>
      <c r="E280" s="232">
        <v>0</v>
      </c>
      <c r="F280" s="232">
        <v>0</v>
      </c>
      <c r="G280" s="232">
        <v>0</v>
      </c>
      <c r="H280" s="232">
        <v>0</v>
      </c>
      <c r="I280" s="232">
        <v>0</v>
      </c>
      <c r="J280" s="232">
        <v>0</v>
      </c>
      <c r="K280" s="232">
        <v>0</v>
      </c>
      <c r="L280" s="232">
        <v>0</v>
      </c>
      <c r="M280" s="232">
        <v>0</v>
      </c>
      <c r="N280" s="232">
        <v>0</v>
      </c>
      <c r="O280" s="232">
        <v>0</v>
      </c>
      <c r="P280" s="232">
        <v>0</v>
      </c>
      <c r="Q280" s="232">
        <v>0</v>
      </c>
      <c r="R280" s="232">
        <v>0</v>
      </c>
      <c r="S280" s="232">
        <v>0</v>
      </c>
      <c r="T280" s="232">
        <v>0</v>
      </c>
      <c r="U280" s="232">
        <v>0</v>
      </c>
      <c r="V280" s="232">
        <v>0</v>
      </c>
      <c r="W280" s="232">
        <v>0</v>
      </c>
      <c r="X280" s="232">
        <v>0</v>
      </c>
      <c r="Y280" s="232">
        <v>0</v>
      </c>
      <c r="Z280" s="232">
        <v>0</v>
      </c>
    </row>
    <row r="281" spans="1:26" ht="12.75" customHeight="1">
      <c r="A281" s="189" t="s">
        <v>108</v>
      </c>
      <c r="B281" s="232">
        <v>0</v>
      </c>
      <c r="C281" s="232">
        <v>0</v>
      </c>
      <c r="D281" s="232">
        <v>0</v>
      </c>
      <c r="E281" s="232">
        <v>0</v>
      </c>
      <c r="F281" s="232">
        <v>0</v>
      </c>
      <c r="G281" s="232">
        <v>0</v>
      </c>
      <c r="H281" s="232">
        <v>0</v>
      </c>
      <c r="I281" s="232">
        <v>0</v>
      </c>
      <c r="J281" s="232">
        <v>0</v>
      </c>
      <c r="K281" s="232">
        <v>0</v>
      </c>
      <c r="L281" s="232">
        <v>0</v>
      </c>
      <c r="M281" s="232">
        <v>0</v>
      </c>
      <c r="N281" s="232">
        <v>0</v>
      </c>
      <c r="O281" s="232">
        <v>0</v>
      </c>
      <c r="P281" s="232">
        <v>0</v>
      </c>
      <c r="Q281" s="232">
        <v>0</v>
      </c>
      <c r="R281" s="232">
        <v>0</v>
      </c>
      <c r="S281" s="232">
        <v>0</v>
      </c>
      <c r="T281" s="232">
        <v>0</v>
      </c>
      <c r="U281" s="232">
        <v>0</v>
      </c>
      <c r="V281" s="232">
        <v>0</v>
      </c>
      <c r="W281" s="232">
        <v>0</v>
      </c>
      <c r="X281" s="232">
        <v>0</v>
      </c>
      <c r="Y281" s="232">
        <v>0</v>
      </c>
      <c r="Z281" s="232">
        <v>0</v>
      </c>
    </row>
    <row r="282" spans="1:26" s="272" customFormat="1" ht="12.75" customHeight="1">
      <c r="A282" s="273" t="s">
        <v>171</v>
      </c>
      <c r="B282" s="274">
        <v>3778536.7522048093</v>
      </c>
      <c r="C282" s="274">
        <v>3833366.7475951267</v>
      </c>
      <c r="D282" s="274">
        <v>4116743.2661921452</v>
      </c>
      <c r="E282" s="274">
        <v>4077004.1422987827</v>
      </c>
      <c r="F282" s="274">
        <v>4542388.7351088692</v>
      </c>
      <c r="G282" s="274">
        <v>4717760.0361452755</v>
      </c>
      <c r="H282" s="274">
        <v>4734368.3124178536</v>
      </c>
      <c r="I282" s="274">
        <v>4982293.0451712459</v>
      </c>
      <c r="J282" s="274">
        <v>5427494.3522128453</v>
      </c>
      <c r="K282" s="274">
        <v>5478055.9629862448</v>
      </c>
      <c r="L282" s="274">
        <v>5704443.6853863569</v>
      </c>
      <c r="M282" s="274">
        <v>6325525.5670711761</v>
      </c>
      <c r="N282" s="274">
        <v>6859139.7213572646</v>
      </c>
      <c r="O282" s="274">
        <v>7105668.0593862496</v>
      </c>
      <c r="P282" s="274">
        <v>7040348.2877137968</v>
      </c>
      <c r="Q282" s="274">
        <v>7945773.9803511743</v>
      </c>
      <c r="R282" s="274">
        <v>8026908.0218892954</v>
      </c>
      <c r="S282" s="274">
        <v>8027300.7474844754</v>
      </c>
      <c r="T282" s="274">
        <v>8085544.4735274613</v>
      </c>
      <c r="U282" s="274">
        <v>8436167.9951414503</v>
      </c>
      <c r="V282" s="274">
        <v>8609939.6215040423</v>
      </c>
      <c r="W282" s="274">
        <v>9150882.1745904926</v>
      </c>
      <c r="X282" s="274">
        <v>13449914.010428337</v>
      </c>
      <c r="Y282" s="274">
        <v>13745981.929543901</v>
      </c>
      <c r="Z282" s="274">
        <v>13637856.055053903</v>
      </c>
    </row>
    <row r="283" spans="1:26" ht="12.75" customHeight="1">
      <c r="A283" s="174" t="s">
        <v>183</v>
      </c>
      <c r="B283" s="231">
        <v>0</v>
      </c>
      <c r="C283" s="231">
        <v>0</v>
      </c>
      <c r="D283" s="231">
        <v>0</v>
      </c>
      <c r="E283" s="231">
        <v>0</v>
      </c>
      <c r="F283" s="231">
        <v>0</v>
      </c>
      <c r="G283" s="231">
        <v>0</v>
      </c>
      <c r="H283" s="231">
        <v>0</v>
      </c>
      <c r="I283" s="231">
        <v>0</v>
      </c>
      <c r="J283" s="231">
        <v>0</v>
      </c>
      <c r="K283" s="231">
        <v>0</v>
      </c>
      <c r="L283" s="231">
        <v>0</v>
      </c>
      <c r="M283" s="231">
        <v>0</v>
      </c>
      <c r="N283" s="231">
        <v>0</v>
      </c>
      <c r="O283" s="231">
        <v>0</v>
      </c>
      <c r="P283" s="231">
        <v>0</v>
      </c>
      <c r="Q283" s="231">
        <v>0</v>
      </c>
      <c r="R283" s="231">
        <v>0</v>
      </c>
      <c r="S283" s="231">
        <v>0</v>
      </c>
      <c r="T283" s="231">
        <v>0</v>
      </c>
      <c r="U283" s="231">
        <v>0</v>
      </c>
      <c r="V283" s="231">
        <v>0</v>
      </c>
      <c r="W283" s="231">
        <v>0</v>
      </c>
      <c r="X283" s="231">
        <v>0</v>
      </c>
      <c r="Y283" s="231">
        <v>0</v>
      </c>
      <c r="Z283" s="239">
        <v>0</v>
      </c>
    </row>
    <row r="284" spans="1:26" ht="12.75" customHeight="1">
      <c r="A284" s="174" t="s">
        <v>172</v>
      </c>
      <c r="B284" s="230">
        <v>34619.139992795768</v>
      </c>
      <c r="C284" s="230">
        <v>38953.603910391103</v>
      </c>
      <c r="D284" s="230">
        <v>63362.261733946179</v>
      </c>
      <c r="E284" s="230">
        <v>63783.503562602542</v>
      </c>
      <c r="F284" s="230">
        <v>129989.15040234011</v>
      </c>
      <c r="G284" s="230">
        <v>157901.81838582392</v>
      </c>
      <c r="H284" s="230">
        <v>111642.20926987153</v>
      </c>
      <c r="I284" s="230">
        <v>319987.29169818142</v>
      </c>
      <c r="J284" s="230">
        <v>480176.98314788548</v>
      </c>
      <c r="K284" s="230">
        <v>495591.03171067894</v>
      </c>
      <c r="L284" s="230">
        <v>610620.48015554203</v>
      </c>
      <c r="M284" s="230">
        <v>987791.05912620446</v>
      </c>
      <c r="N284" s="230">
        <v>1151202.6597406901</v>
      </c>
      <c r="O284" s="230">
        <v>1120814.1182160357</v>
      </c>
      <c r="P284" s="230">
        <v>1101769.5469260544</v>
      </c>
      <c r="Q284" s="230">
        <v>1446669.4134297827</v>
      </c>
      <c r="R284" s="230">
        <v>1589565.9491018485</v>
      </c>
      <c r="S284" s="230">
        <v>1877352.0186494805</v>
      </c>
      <c r="T284" s="230">
        <v>1921947.303158398</v>
      </c>
      <c r="U284" s="230">
        <v>2183169.8546698061</v>
      </c>
      <c r="V284" s="230">
        <v>1953797.9142649134</v>
      </c>
      <c r="W284" s="230">
        <v>2158048.8873956273</v>
      </c>
      <c r="X284" s="230">
        <v>1847638.7997382225</v>
      </c>
      <c r="Y284" s="230">
        <v>1933858.5616991371</v>
      </c>
      <c r="Z284" s="232">
        <v>1965046.6169425338</v>
      </c>
    </row>
    <row r="285" spans="1:26" ht="12.75" customHeight="1">
      <c r="A285" s="182" t="s">
        <v>113</v>
      </c>
      <c r="B285" s="230">
        <v>0</v>
      </c>
      <c r="C285" s="230">
        <v>0</v>
      </c>
      <c r="D285" s="230">
        <v>0</v>
      </c>
      <c r="E285" s="230">
        <v>0</v>
      </c>
      <c r="F285" s="230">
        <v>0</v>
      </c>
      <c r="G285" s="230">
        <v>71339.30997011681</v>
      </c>
      <c r="H285" s="230">
        <v>0</v>
      </c>
      <c r="I285" s="230">
        <v>222160.73630186083</v>
      </c>
      <c r="J285" s="230">
        <v>336986.56705696433</v>
      </c>
      <c r="K285" s="230">
        <v>321850.16342070373</v>
      </c>
      <c r="L285" s="230">
        <v>406570.50061286817</v>
      </c>
      <c r="M285" s="230">
        <v>816954.95845682907</v>
      </c>
      <c r="N285" s="230">
        <v>989831.32821473922</v>
      </c>
      <c r="O285" s="230">
        <v>966643.10478306236</v>
      </c>
      <c r="P285" s="230">
        <v>965046.22529904044</v>
      </c>
      <c r="Q285" s="230">
        <v>1302139.5894683083</v>
      </c>
      <c r="R285" s="230">
        <v>1448944.6330080612</v>
      </c>
      <c r="S285" s="230">
        <v>1772684.39</v>
      </c>
      <c r="T285" s="230">
        <v>1770754.51</v>
      </c>
      <c r="U285" s="230">
        <v>2042839.47</v>
      </c>
      <c r="V285" s="230">
        <v>1771916.55</v>
      </c>
      <c r="W285" s="230">
        <v>1928276.76</v>
      </c>
      <c r="X285" s="230">
        <v>1654150.51</v>
      </c>
      <c r="Y285" s="230">
        <v>1648996.01</v>
      </c>
      <c r="Z285" s="232">
        <v>1725434.12</v>
      </c>
    </row>
    <row r="286" spans="1:26" ht="12.75" customHeight="1">
      <c r="A286" s="182" t="s">
        <v>114</v>
      </c>
      <c r="B286" s="230">
        <v>0</v>
      </c>
      <c r="C286" s="230">
        <v>0</v>
      </c>
      <c r="D286" s="230">
        <v>0</v>
      </c>
      <c r="E286" s="230">
        <v>0</v>
      </c>
      <c r="F286" s="230">
        <v>0</v>
      </c>
      <c r="G286" s="230">
        <v>71339.30997011681</v>
      </c>
      <c r="H286" s="230">
        <v>0</v>
      </c>
      <c r="I286" s="230">
        <v>222160.73630186083</v>
      </c>
      <c r="J286" s="230">
        <v>336986.56705696433</v>
      </c>
      <c r="K286" s="230">
        <v>321850.16342070373</v>
      </c>
      <c r="L286" s="230">
        <v>406570.50061286817</v>
      </c>
      <c r="M286" s="230">
        <v>816954.95845682907</v>
      </c>
      <c r="N286" s="230">
        <v>989831.32821473922</v>
      </c>
      <c r="O286" s="230">
        <v>966643.10478306236</v>
      </c>
      <c r="P286" s="230">
        <v>965046.22529904044</v>
      </c>
      <c r="Q286" s="230">
        <v>1302139.5894683083</v>
      </c>
      <c r="R286" s="230">
        <v>1448944.6330080612</v>
      </c>
      <c r="S286" s="230">
        <v>1772684.39</v>
      </c>
      <c r="T286" s="230">
        <v>1770754.51</v>
      </c>
      <c r="U286" s="230">
        <v>2042839.47</v>
      </c>
      <c r="V286" s="230">
        <v>1771916.55</v>
      </c>
      <c r="W286" s="230">
        <v>1928276.76</v>
      </c>
      <c r="X286" s="230">
        <v>1654150.51</v>
      </c>
      <c r="Y286" s="230">
        <v>1648996.01</v>
      </c>
      <c r="Z286" s="232">
        <v>1725434.12</v>
      </c>
    </row>
    <row r="287" spans="1:26" ht="12.75" customHeight="1">
      <c r="A287" s="182" t="s">
        <v>115</v>
      </c>
      <c r="B287" s="230">
        <v>0</v>
      </c>
      <c r="C287" s="230">
        <v>0</v>
      </c>
      <c r="D287" s="230">
        <v>0</v>
      </c>
      <c r="E287" s="230">
        <v>0</v>
      </c>
      <c r="F287" s="230">
        <v>0</v>
      </c>
      <c r="G287" s="230">
        <v>0</v>
      </c>
      <c r="H287" s="230">
        <v>0</v>
      </c>
      <c r="I287" s="230">
        <v>0</v>
      </c>
      <c r="J287" s="230">
        <v>0</v>
      </c>
      <c r="K287" s="230">
        <v>0</v>
      </c>
      <c r="L287" s="230">
        <v>0</v>
      </c>
      <c r="M287" s="230">
        <v>0</v>
      </c>
      <c r="N287" s="230">
        <v>0</v>
      </c>
      <c r="O287" s="230">
        <v>0</v>
      </c>
      <c r="P287" s="230">
        <v>0</v>
      </c>
      <c r="Q287" s="230">
        <v>0</v>
      </c>
      <c r="R287" s="230">
        <v>0</v>
      </c>
      <c r="S287" s="230">
        <v>0</v>
      </c>
      <c r="T287" s="230">
        <v>0</v>
      </c>
      <c r="U287" s="230">
        <v>0</v>
      </c>
      <c r="V287" s="230">
        <v>0</v>
      </c>
      <c r="W287" s="230">
        <v>0</v>
      </c>
      <c r="X287" s="230">
        <v>0</v>
      </c>
      <c r="Y287" s="230">
        <v>0</v>
      </c>
      <c r="Z287" s="232">
        <v>0</v>
      </c>
    </row>
    <row r="288" spans="1:26" ht="12.75" customHeight="1">
      <c r="A288" s="182" t="s">
        <v>116</v>
      </c>
      <c r="B288" s="230">
        <v>0</v>
      </c>
      <c r="C288" s="230">
        <v>0</v>
      </c>
      <c r="D288" s="230">
        <v>0</v>
      </c>
      <c r="E288" s="230">
        <v>0</v>
      </c>
      <c r="F288" s="230">
        <v>0</v>
      </c>
      <c r="G288" s="230">
        <v>0</v>
      </c>
      <c r="H288" s="230">
        <v>0</v>
      </c>
      <c r="I288" s="230">
        <v>0</v>
      </c>
      <c r="J288" s="230">
        <v>0</v>
      </c>
      <c r="K288" s="230">
        <v>0</v>
      </c>
      <c r="L288" s="230">
        <v>0</v>
      </c>
      <c r="M288" s="230">
        <v>0</v>
      </c>
      <c r="N288" s="230">
        <v>0</v>
      </c>
      <c r="O288" s="230">
        <v>0</v>
      </c>
      <c r="P288" s="230">
        <v>0</v>
      </c>
      <c r="Q288" s="230">
        <v>0</v>
      </c>
      <c r="R288" s="230">
        <v>0</v>
      </c>
      <c r="S288" s="230">
        <v>0</v>
      </c>
      <c r="T288" s="230">
        <v>0</v>
      </c>
      <c r="U288" s="230">
        <v>0</v>
      </c>
      <c r="V288" s="230">
        <v>0</v>
      </c>
      <c r="W288" s="230">
        <v>0</v>
      </c>
      <c r="X288" s="230">
        <v>0</v>
      </c>
      <c r="Y288" s="230">
        <v>0</v>
      </c>
      <c r="Z288" s="232">
        <v>0</v>
      </c>
    </row>
    <row r="289" spans="1:26" ht="12.75" customHeight="1">
      <c r="A289" s="182" t="s">
        <v>114</v>
      </c>
      <c r="B289" s="230">
        <v>0</v>
      </c>
      <c r="C289" s="230">
        <v>0</v>
      </c>
      <c r="D289" s="230">
        <v>0</v>
      </c>
      <c r="E289" s="230">
        <v>0</v>
      </c>
      <c r="F289" s="230">
        <v>0</v>
      </c>
      <c r="G289" s="230">
        <v>0</v>
      </c>
      <c r="H289" s="230">
        <v>0</v>
      </c>
      <c r="I289" s="230">
        <v>0</v>
      </c>
      <c r="J289" s="230">
        <v>0</v>
      </c>
      <c r="K289" s="230">
        <v>0</v>
      </c>
      <c r="L289" s="230">
        <v>0</v>
      </c>
      <c r="M289" s="230">
        <v>0</v>
      </c>
      <c r="N289" s="230">
        <v>0</v>
      </c>
      <c r="O289" s="230">
        <v>0</v>
      </c>
      <c r="P289" s="230">
        <v>0</v>
      </c>
      <c r="Q289" s="230">
        <v>0</v>
      </c>
      <c r="R289" s="230">
        <v>0</v>
      </c>
      <c r="S289" s="230">
        <v>0</v>
      </c>
      <c r="T289" s="230">
        <v>0</v>
      </c>
      <c r="U289" s="230">
        <v>0</v>
      </c>
      <c r="V289" s="230">
        <v>0</v>
      </c>
      <c r="W289" s="230">
        <v>0</v>
      </c>
      <c r="X289" s="230">
        <v>0</v>
      </c>
      <c r="Y289" s="230">
        <v>0</v>
      </c>
      <c r="Z289" s="232">
        <v>0</v>
      </c>
    </row>
    <row r="290" spans="1:26" ht="12.75" customHeight="1">
      <c r="A290" s="182" t="s">
        <v>115</v>
      </c>
      <c r="B290" s="230">
        <v>0</v>
      </c>
      <c r="C290" s="230">
        <v>0</v>
      </c>
      <c r="D290" s="230">
        <v>0</v>
      </c>
      <c r="E290" s="230">
        <v>0</v>
      </c>
      <c r="F290" s="230">
        <v>0</v>
      </c>
      <c r="G290" s="230">
        <v>0</v>
      </c>
      <c r="H290" s="230">
        <v>0</v>
      </c>
      <c r="I290" s="230">
        <v>0</v>
      </c>
      <c r="J290" s="230">
        <v>0</v>
      </c>
      <c r="K290" s="230">
        <v>0</v>
      </c>
      <c r="L290" s="230">
        <v>0</v>
      </c>
      <c r="M290" s="230">
        <v>0</v>
      </c>
      <c r="N290" s="230">
        <v>0</v>
      </c>
      <c r="O290" s="230">
        <v>0</v>
      </c>
      <c r="P290" s="230">
        <v>0</v>
      </c>
      <c r="Q290" s="230">
        <v>0</v>
      </c>
      <c r="R290" s="230">
        <v>0</v>
      </c>
      <c r="S290" s="230">
        <v>0</v>
      </c>
      <c r="T290" s="230">
        <v>0</v>
      </c>
      <c r="U290" s="230">
        <v>0</v>
      </c>
      <c r="V290" s="230">
        <v>0</v>
      </c>
      <c r="W290" s="230">
        <v>0</v>
      </c>
      <c r="X290" s="230">
        <v>0</v>
      </c>
      <c r="Y290" s="230">
        <v>0</v>
      </c>
      <c r="Z290" s="232">
        <v>0</v>
      </c>
    </row>
    <row r="291" spans="1:26" ht="12.75" customHeight="1">
      <c r="A291" s="182" t="s">
        <v>130</v>
      </c>
      <c r="B291" s="230">
        <v>34619.139992795768</v>
      </c>
      <c r="C291" s="230">
        <v>38953.603910391103</v>
      </c>
      <c r="D291" s="230">
        <v>63362.261733946179</v>
      </c>
      <c r="E291" s="230">
        <v>63783.503562602542</v>
      </c>
      <c r="F291" s="230">
        <v>129989.15040234011</v>
      </c>
      <c r="G291" s="230">
        <v>86562.508415707096</v>
      </c>
      <c r="H291" s="230">
        <v>111642.20926987153</v>
      </c>
      <c r="I291" s="230">
        <v>97826.555396320589</v>
      </c>
      <c r="J291" s="230">
        <v>143190.41609092115</v>
      </c>
      <c r="K291" s="230">
        <v>173740.86828997522</v>
      </c>
      <c r="L291" s="230">
        <v>204049.97954267391</v>
      </c>
      <c r="M291" s="230">
        <v>170836.10066937536</v>
      </c>
      <c r="N291" s="230">
        <v>161371.33152595095</v>
      </c>
      <c r="O291" s="230">
        <v>154171.01343297333</v>
      </c>
      <c r="P291" s="230">
        <v>136723.321627014</v>
      </c>
      <c r="Q291" s="230">
        <v>144529.82396147441</v>
      </c>
      <c r="R291" s="230">
        <v>140621.31609378743</v>
      </c>
      <c r="S291" s="230">
        <v>104667.62864948054</v>
      </c>
      <c r="T291" s="230">
        <v>151192.79315839801</v>
      </c>
      <c r="U291" s="230">
        <v>140330.38466980605</v>
      </c>
      <c r="V291" s="230">
        <v>181881.36426491337</v>
      </c>
      <c r="W291" s="230">
        <v>229772.12739562744</v>
      </c>
      <c r="X291" s="230">
        <v>193488.28973822243</v>
      </c>
      <c r="Y291" s="230">
        <v>284862.5516991372</v>
      </c>
      <c r="Z291" s="232">
        <v>239612.49694253359</v>
      </c>
    </row>
    <row r="292" spans="1:26" ht="12.75" customHeight="1">
      <c r="A292" s="182" t="s">
        <v>114</v>
      </c>
      <c r="B292" s="230">
        <v>0</v>
      </c>
      <c r="C292" s="230">
        <v>0</v>
      </c>
      <c r="D292" s="230">
        <v>0</v>
      </c>
      <c r="E292" s="230">
        <v>0</v>
      </c>
      <c r="F292" s="230">
        <v>0</v>
      </c>
      <c r="G292" s="230">
        <v>0</v>
      </c>
      <c r="H292" s="230">
        <v>0</v>
      </c>
      <c r="I292" s="230">
        <v>0</v>
      </c>
      <c r="J292" s="230">
        <v>0</v>
      </c>
      <c r="K292" s="230">
        <v>0</v>
      </c>
      <c r="L292" s="230">
        <v>0</v>
      </c>
      <c r="M292" s="230">
        <v>0</v>
      </c>
      <c r="N292" s="230">
        <v>0</v>
      </c>
      <c r="O292" s="230">
        <v>0</v>
      </c>
      <c r="P292" s="230">
        <v>0</v>
      </c>
      <c r="Q292" s="230">
        <v>0</v>
      </c>
      <c r="R292" s="230">
        <v>0</v>
      </c>
      <c r="S292" s="230">
        <v>0</v>
      </c>
      <c r="T292" s="230">
        <v>0</v>
      </c>
      <c r="U292" s="230">
        <v>0</v>
      </c>
      <c r="V292" s="230">
        <v>0</v>
      </c>
      <c r="W292" s="230">
        <v>0</v>
      </c>
      <c r="X292" s="230">
        <v>0</v>
      </c>
      <c r="Y292" s="230">
        <v>0</v>
      </c>
      <c r="Z292" s="232">
        <v>0</v>
      </c>
    </row>
    <row r="293" spans="1:26" ht="12.75" customHeight="1">
      <c r="A293" s="182" t="s">
        <v>115</v>
      </c>
      <c r="B293" s="230">
        <v>34619.139992795768</v>
      </c>
      <c r="C293" s="230">
        <v>38953.603910391103</v>
      </c>
      <c r="D293" s="230">
        <v>63362.261733946179</v>
      </c>
      <c r="E293" s="230">
        <v>63783.503562602542</v>
      </c>
      <c r="F293" s="230">
        <v>129989.15040234011</v>
      </c>
      <c r="G293" s="230">
        <v>86562.508415707096</v>
      </c>
      <c r="H293" s="230">
        <v>111642.20926987153</v>
      </c>
      <c r="I293" s="230">
        <v>97826.555396320589</v>
      </c>
      <c r="J293" s="230">
        <v>143190.41609092115</v>
      </c>
      <c r="K293" s="230">
        <v>173740.86828997522</v>
      </c>
      <c r="L293" s="230">
        <v>204049.97954267391</v>
      </c>
      <c r="M293" s="230">
        <v>170836.10066937536</v>
      </c>
      <c r="N293" s="230">
        <v>161371.33152595095</v>
      </c>
      <c r="O293" s="230">
        <v>154171.01343297333</v>
      </c>
      <c r="P293" s="230">
        <v>136723.321627014</v>
      </c>
      <c r="Q293" s="230">
        <v>144529.82396147441</v>
      </c>
      <c r="R293" s="230">
        <v>140621.31609378743</v>
      </c>
      <c r="S293" s="230">
        <v>104667.62864948054</v>
      </c>
      <c r="T293" s="230">
        <v>151192.79315839801</v>
      </c>
      <c r="U293" s="230">
        <v>140330.38466980605</v>
      </c>
      <c r="V293" s="230">
        <v>181881.36426491337</v>
      </c>
      <c r="W293" s="230">
        <v>229772.12739562744</v>
      </c>
      <c r="X293" s="230">
        <v>193488.28973822243</v>
      </c>
      <c r="Y293" s="230">
        <v>284862.5516991372</v>
      </c>
      <c r="Z293" s="232">
        <v>239612.49694253359</v>
      </c>
    </row>
    <row r="294" spans="1:26" ht="12.75" customHeight="1">
      <c r="A294" s="182" t="s">
        <v>173</v>
      </c>
      <c r="B294" s="230">
        <v>0</v>
      </c>
      <c r="C294" s="230">
        <v>0</v>
      </c>
      <c r="D294" s="230">
        <v>0</v>
      </c>
      <c r="E294" s="230">
        <v>0</v>
      </c>
      <c r="F294" s="230">
        <v>0</v>
      </c>
      <c r="G294" s="230">
        <v>0</v>
      </c>
      <c r="H294" s="230">
        <v>0</v>
      </c>
      <c r="I294" s="230">
        <v>0</v>
      </c>
      <c r="J294" s="230">
        <v>0</v>
      </c>
      <c r="K294" s="230">
        <v>0</v>
      </c>
      <c r="L294" s="230">
        <v>0</v>
      </c>
      <c r="M294" s="230">
        <v>0</v>
      </c>
      <c r="N294" s="230">
        <v>0</v>
      </c>
      <c r="O294" s="230">
        <v>0</v>
      </c>
      <c r="P294" s="230">
        <v>0</v>
      </c>
      <c r="Q294" s="230">
        <v>0</v>
      </c>
      <c r="R294" s="230">
        <v>0</v>
      </c>
      <c r="S294" s="230">
        <v>0</v>
      </c>
      <c r="T294" s="230">
        <v>0</v>
      </c>
      <c r="U294" s="230">
        <v>0</v>
      </c>
      <c r="V294" s="230">
        <v>0</v>
      </c>
      <c r="W294" s="230">
        <v>0</v>
      </c>
      <c r="X294" s="230">
        <v>0</v>
      </c>
      <c r="Y294" s="230">
        <v>0</v>
      </c>
      <c r="Z294" s="232">
        <v>0</v>
      </c>
    </row>
    <row r="295" spans="1:26" ht="12.75" customHeight="1">
      <c r="A295" s="182" t="s">
        <v>119</v>
      </c>
      <c r="B295" s="230">
        <v>0</v>
      </c>
      <c r="C295" s="230">
        <v>0</v>
      </c>
      <c r="D295" s="230">
        <v>0</v>
      </c>
      <c r="E295" s="230">
        <v>0</v>
      </c>
      <c r="F295" s="230">
        <v>0</v>
      </c>
      <c r="G295" s="230">
        <v>0</v>
      </c>
      <c r="H295" s="230">
        <v>0</v>
      </c>
      <c r="I295" s="230">
        <v>0</v>
      </c>
      <c r="J295" s="230">
        <v>0</v>
      </c>
      <c r="K295" s="230">
        <v>0</v>
      </c>
      <c r="L295" s="230">
        <v>0</v>
      </c>
      <c r="M295" s="230">
        <v>0</v>
      </c>
      <c r="N295" s="230">
        <v>0</v>
      </c>
      <c r="O295" s="230">
        <v>0</v>
      </c>
      <c r="P295" s="230">
        <v>0</v>
      </c>
      <c r="Q295" s="230">
        <v>0</v>
      </c>
      <c r="R295" s="230">
        <v>0</v>
      </c>
      <c r="S295" s="230">
        <v>0</v>
      </c>
      <c r="T295" s="230">
        <v>0</v>
      </c>
      <c r="U295" s="230">
        <v>0</v>
      </c>
      <c r="V295" s="230">
        <v>0</v>
      </c>
      <c r="W295" s="230">
        <v>0</v>
      </c>
      <c r="X295" s="230">
        <v>0</v>
      </c>
      <c r="Y295" s="230">
        <v>0</v>
      </c>
      <c r="Z295" s="232">
        <v>0</v>
      </c>
    </row>
    <row r="296" spans="1:26" ht="12.75" customHeight="1">
      <c r="A296" s="182" t="s">
        <v>114</v>
      </c>
      <c r="B296" s="230">
        <v>0</v>
      </c>
      <c r="C296" s="230">
        <v>0</v>
      </c>
      <c r="D296" s="230">
        <v>0</v>
      </c>
      <c r="E296" s="230">
        <v>0</v>
      </c>
      <c r="F296" s="230">
        <v>0</v>
      </c>
      <c r="G296" s="230">
        <v>0</v>
      </c>
      <c r="H296" s="230">
        <v>0</v>
      </c>
      <c r="I296" s="230">
        <v>0</v>
      </c>
      <c r="J296" s="230">
        <v>0</v>
      </c>
      <c r="K296" s="230">
        <v>0</v>
      </c>
      <c r="L296" s="230">
        <v>0</v>
      </c>
      <c r="M296" s="230">
        <v>0</v>
      </c>
      <c r="N296" s="230">
        <v>0</v>
      </c>
      <c r="O296" s="230">
        <v>0</v>
      </c>
      <c r="P296" s="230">
        <v>0</v>
      </c>
      <c r="Q296" s="230">
        <v>0</v>
      </c>
      <c r="R296" s="230">
        <v>0</v>
      </c>
      <c r="S296" s="230">
        <v>0</v>
      </c>
      <c r="T296" s="230">
        <v>0</v>
      </c>
      <c r="U296" s="230">
        <v>0</v>
      </c>
      <c r="V296" s="230">
        <v>0</v>
      </c>
      <c r="W296" s="230">
        <v>0</v>
      </c>
      <c r="X296" s="230">
        <v>0</v>
      </c>
      <c r="Y296" s="230">
        <v>0</v>
      </c>
      <c r="Z296" s="232">
        <v>0</v>
      </c>
    </row>
    <row r="297" spans="1:26" ht="12.75" customHeight="1">
      <c r="A297" s="182" t="s">
        <v>115</v>
      </c>
      <c r="B297" s="230">
        <v>0</v>
      </c>
      <c r="C297" s="230">
        <v>0</v>
      </c>
      <c r="D297" s="230">
        <v>0</v>
      </c>
      <c r="E297" s="230">
        <v>0</v>
      </c>
      <c r="F297" s="230">
        <v>0</v>
      </c>
      <c r="G297" s="230">
        <v>0</v>
      </c>
      <c r="H297" s="230">
        <v>0</v>
      </c>
      <c r="I297" s="230">
        <v>0</v>
      </c>
      <c r="J297" s="230">
        <v>0</v>
      </c>
      <c r="K297" s="230">
        <v>0</v>
      </c>
      <c r="L297" s="230">
        <v>0</v>
      </c>
      <c r="M297" s="230">
        <v>0</v>
      </c>
      <c r="N297" s="230">
        <v>0</v>
      </c>
      <c r="O297" s="230">
        <v>0</v>
      </c>
      <c r="P297" s="230">
        <v>0</v>
      </c>
      <c r="Q297" s="230">
        <v>0</v>
      </c>
      <c r="R297" s="230">
        <v>0</v>
      </c>
      <c r="S297" s="230">
        <v>0</v>
      </c>
      <c r="T297" s="230">
        <v>0</v>
      </c>
      <c r="U297" s="230">
        <v>0</v>
      </c>
      <c r="V297" s="230">
        <v>0</v>
      </c>
      <c r="W297" s="230">
        <v>0</v>
      </c>
      <c r="X297" s="230">
        <v>0</v>
      </c>
      <c r="Y297" s="230">
        <v>0</v>
      </c>
      <c r="Z297" s="232">
        <v>0</v>
      </c>
    </row>
    <row r="298" spans="1:26" ht="12.75" customHeight="1">
      <c r="A298" s="182" t="s">
        <v>120</v>
      </c>
      <c r="B298" s="230">
        <v>0</v>
      </c>
      <c r="C298" s="230">
        <v>0</v>
      </c>
      <c r="D298" s="230">
        <v>0</v>
      </c>
      <c r="E298" s="230">
        <v>0</v>
      </c>
      <c r="F298" s="230">
        <v>0</v>
      </c>
      <c r="G298" s="230">
        <v>0</v>
      </c>
      <c r="H298" s="230">
        <v>0</v>
      </c>
      <c r="I298" s="230">
        <v>0</v>
      </c>
      <c r="J298" s="230">
        <v>0</v>
      </c>
      <c r="K298" s="230">
        <v>0</v>
      </c>
      <c r="L298" s="230">
        <v>0</v>
      </c>
      <c r="M298" s="230">
        <v>0</v>
      </c>
      <c r="N298" s="230">
        <v>0</v>
      </c>
      <c r="O298" s="230">
        <v>0</v>
      </c>
      <c r="P298" s="230">
        <v>0</v>
      </c>
      <c r="Q298" s="230">
        <v>0</v>
      </c>
      <c r="R298" s="230">
        <v>0</v>
      </c>
      <c r="S298" s="230">
        <v>0</v>
      </c>
      <c r="T298" s="230">
        <v>0</v>
      </c>
      <c r="U298" s="230">
        <v>0</v>
      </c>
      <c r="V298" s="230">
        <v>0</v>
      </c>
      <c r="W298" s="230">
        <v>0</v>
      </c>
      <c r="X298" s="230">
        <v>0</v>
      </c>
      <c r="Y298" s="230">
        <v>0</v>
      </c>
      <c r="Z298" s="232">
        <v>0</v>
      </c>
    </row>
    <row r="299" spans="1:26" ht="12.75" customHeight="1">
      <c r="A299" s="182" t="s">
        <v>114</v>
      </c>
      <c r="B299" s="230">
        <v>0</v>
      </c>
      <c r="C299" s="230">
        <v>0</v>
      </c>
      <c r="D299" s="230">
        <v>0</v>
      </c>
      <c r="E299" s="230">
        <v>0</v>
      </c>
      <c r="F299" s="230">
        <v>0</v>
      </c>
      <c r="G299" s="230">
        <v>0</v>
      </c>
      <c r="H299" s="230">
        <v>0</v>
      </c>
      <c r="I299" s="230">
        <v>0</v>
      </c>
      <c r="J299" s="230">
        <v>0</v>
      </c>
      <c r="K299" s="230">
        <v>0</v>
      </c>
      <c r="L299" s="230">
        <v>0</v>
      </c>
      <c r="M299" s="230">
        <v>0</v>
      </c>
      <c r="N299" s="230">
        <v>0</v>
      </c>
      <c r="O299" s="230">
        <v>0</v>
      </c>
      <c r="P299" s="230">
        <v>0</v>
      </c>
      <c r="Q299" s="230">
        <v>0</v>
      </c>
      <c r="R299" s="230">
        <v>0</v>
      </c>
      <c r="S299" s="230">
        <v>0</v>
      </c>
      <c r="T299" s="230">
        <v>0</v>
      </c>
      <c r="U299" s="230">
        <v>0</v>
      </c>
      <c r="V299" s="230">
        <v>0</v>
      </c>
      <c r="W299" s="230">
        <v>0</v>
      </c>
      <c r="X299" s="230">
        <v>0</v>
      </c>
      <c r="Y299" s="230">
        <v>0</v>
      </c>
      <c r="Z299" s="232">
        <v>0</v>
      </c>
    </row>
    <row r="300" spans="1:26" ht="12.75" customHeight="1">
      <c r="A300" s="182" t="s">
        <v>115</v>
      </c>
      <c r="B300" s="230">
        <v>0</v>
      </c>
      <c r="C300" s="230">
        <v>0</v>
      </c>
      <c r="D300" s="230">
        <v>0</v>
      </c>
      <c r="E300" s="230">
        <v>0</v>
      </c>
      <c r="F300" s="230">
        <v>0</v>
      </c>
      <c r="G300" s="230">
        <v>0</v>
      </c>
      <c r="H300" s="230">
        <v>0</v>
      </c>
      <c r="I300" s="230">
        <v>0</v>
      </c>
      <c r="J300" s="230">
        <v>0</v>
      </c>
      <c r="K300" s="230">
        <v>0</v>
      </c>
      <c r="L300" s="230">
        <v>0</v>
      </c>
      <c r="M300" s="230">
        <v>0</v>
      </c>
      <c r="N300" s="230">
        <v>0</v>
      </c>
      <c r="O300" s="230">
        <v>0</v>
      </c>
      <c r="P300" s="230">
        <v>0</v>
      </c>
      <c r="Q300" s="230">
        <v>0</v>
      </c>
      <c r="R300" s="230">
        <v>0</v>
      </c>
      <c r="S300" s="230">
        <v>0</v>
      </c>
      <c r="T300" s="230">
        <v>0</v>
      </c>
      <c r="U300" s="230">
        <v>0</v>
      </c>
      <c r="V300" s="230">
        <v>0</v>
      </c>
      <c r="W300" s="230">
        <v>0</v>
      </c>
      <c r="X300" s="230">
        <v>0</v>
      </c>
      <c r="Y300" s="230">
        <v>0</v>
      </c>
      <c r="Z300" s="232">
        <v>0</v>
      </c>
    </row>
    <row r="301" spans="1:26" ht="12.75" customHeight="1">
      <c r="A301" s="182" t="s">
        <v>121</v>
      </c>
      <c r="B301" s="230">
        <v>0</v>
      </c>
      <c r="C301" s="230">
        <v>0</v>
      </c>
      <c r="D301" s="230">
        <v>0</v>
      </c>
      <c r="E301" s="230">
        <v>0</v>
      </c>
      <c r="F301" s="230">
        <v>0</v>
      </c>
      <c r="G301" s="230">
        <v>0</v>
      </c>
      <c r="H301" s="230">
        <v>0</v>
      </c>
      <c r="I301" s="230">
        <v>0</v>
      </c>
      <c r="J301" s="230">
        <v>0</v>
      </c>
      <c r="K301" s="230">
        <v>0</v>
      </c>
      <c r="L301" s="230">
        <v>0</v>
      </c>
      <c r="M301" s="230">
        <v>0</v>
      </c>
      <c r="N301" s="230">
        <v>0</v>
      </c>
      <c r="O301" s="230">
        <v>0</v>
      </c>
      <c r="P301" s="230">
        <v>0</v>
      </c>
      <c r="Q301" s="230">
        <v>0</v>
      </c>
      <c r="R301" s="230">
        <v>0</v>
      </c>
      <c r="S301" s="230">
        <v>0</v>
      </c>
      <c r="T301" s="230">
        <v>0</v>
      </c>
      <c r="U301" s="230">
        <v>0</v>
      </c>
      <c r="V301" s="230">
        <v>0</v>
      </c>
      <c r="W301" s="230">
        <v>0</v>
      </c>
      <c r="X301" s="230">
        <v>0</v>
      </c>
      <c r="Y301" s="230">
        <v>0</v>
      </c>
      <c r="Z301" s="232">
        <v>0</v>
      </c>
    </row>
    <row r="302" spans="1:26" ht="12.75" customHeight="1">
      <c r="A302" s="182" t="s">
        <v>122</v>
      </c>
      <c r="B302" s="230">
        <v>0</v>
      </c>
      <c r="C302" s="230">
        <v>0</v>
      </c>
      <c r="D302" s="230">
        <v>0</v>
      </c>
      <c r="E302" s="230">
        <v>0</v>
      </c>
      <c r="F302" s="230">
        <v>0</v>
      </c>
      <c r="G302" s="230">
        <v>0</v>
      </c>
      <c r="H302" s="230">
        <v>0</v>
      </c>
      <c r="I302" s="230">
        <v>0</v>
      </c>
      <c r="J302" s="230">
        <v>0</v>
      </c>
      <c r="K302" s="230">
        <v>0</v>
      </c>
      <c r="L302" s="230">
        <v>0</v>
      </c>
      <c r="M302" s="230">
        <v>0</v>
      </c>
      <c r="N302" s="230">
        <v>0</v>
      </c>
      <c r="O302" s="230">
        <v>0</v>
      </c>
      <c r="P302" s="230">
        <v>0</v>
      </c>
      <c r="Q302" s="230">
        <v>0</v>
      </c>
      <c r="R302" s="230">
        <v>0</v>
      </c>
      <c r="S302" s="230">
        <v>0</v>
      </c>
      <c r="T302" s="230">
        <v>0</v>
      </c>
      <c r="U302" s="230">
        <v>0</v>
      </c>
      <c r="V302" s="230">
        <v>0</v>
      </c>
      <c r="W302" s="230">
        <v>0</v>
      </c>
      <c r="X302" s="230">
        <v>0</v>
      </c>
      <c r="Y302" s="230">
        <v>0</v>
      </c>
      <c r="Z302" s="232">
        <v>0</v>
      </c>
    </row>
    <row r="303" spans="1:26" ht="12.75" customHeight="1">
      <c r="A303" s="182" t="s">
        <v>123</v>
      </c>
      <c r="B303" s="230">
        <v>0</v>
      </c>
      <c r="C303" s="230">
        <v>0</v>
      </c>
      <c r="D303" s="230">
        <v>0</v>
      </c>
      <c r="E303" s="230">
        <v>0</v>
      </c>
      <c r="F303" s="230">
        <v>0</v>
      </c>
      <c r="G303" s="230">
        <v>0</v>
      </c>
      <c r="H303" s="230">
        <v>0</v>
      </c>
      <c r="I303" s="230">
        <v>0</v>
      </c>
      <c r="J303" s="230">
        <v>0</v>
      </c>
      <c r="K303" s="230">
        <v>0</v>
      </c>
      <c r="L303" s="230">
        <v>0</v>
      </c>
      <c r="M303" s="230">
        <v>0</v>
      </c>
      <c r="N303" s="230">
        <v>0</v>
      </c>
      <c r="O303" s="230">
        <v>0</v>
      </c>
      <c r="P303" s="230">
        <v>0</v>
      </c>
      <c r="Q303" s="230">
        <v>0</v>
      </c>
      <c r="R303" s="230">
        <v>0</v>
      </c>
      <c r="S303" s="230">
        <v>0</v>
      </c>
      <c r="T303" s="230">
        <v>0</v>
      </c>
      <c r="U303" s="230">
        <v>0</v>
      </c>
      <c r="V303" s="230">
        <v>0</v>
      </c>
      <c r="W303" s="230">
        <v>0</v>
      </c>
      <c r="X303" s="230">
        <v>0</v>
      </c>
      <c r="Y303" s="230">
        <v>0</v>
      </c>
      <c r="Z303" s="232">
        <v>0</v>
      </c>
    </row>
    <row r="304" spans="1:26" ht="12.75" customHeight="1">
      <c r="A304" s="182" t="s">
        <v>124</v>
      </c>
      <c r="B304" s="230">
        <v>0</v>
      </c>
      <c r="C304" s="230">
        <v>0</v>
      </c>
      <c r="D304" s="230">
        <v>0</v>
      </c>
      <c r="E304" s="230">
        <v>0</v>
      </c>
      <c r="F304" s="230">
        <v>0</v>
      </c>
      <c r="G304" s="230">
        <v>0</v>
      </c>
      <c r="H304" s="230">
        <v>0</v>
      </c>
      <c r="I304" s="230">
        <v>0</v>
      </c>
      <c r="J304" s="230">
        <v>0</v>
      </c>
      <c r="K304" s="230">
        <v>0</v>
      </c>
      <c r="L304" s="230">
        <v>0</v>
      </c>
      <c r="M304" s="230">
        <v>0</v>
      </c>
      <c r="N304" s="230">
        <v>0</v>
      </c>
      <c r="O304" s="230">
        <v>0</v>
      </c>
      <c r="P304" s="230">
        <v>0</v>
      </c>
      <c r="Q304" s="230">
        <v>0</v>
      </c>
      <c r="R304" s="230">
        <v>0</v>
      </c>
      <c r="S304" s="230">
        <v>0</v>
      </c>
      <c r="T304" s="230">
        <v>0</v>
      </c>
      <c r="U304" s="230">
        <v>0</v>
      </c>
      <c r="V304" s="230">
        <v>0</v>
      </c>
      <c r="W304" s="230">
        <v>0</v>
      </c>
      <c r="X304" s="230">
        <v>0</v>
      </c>
      <c r="Y304" s="230">
        <v>0</v>
      </c>
      <c r="Z304" s="232">
        <v>0</v>
      </c>
    </row>
    <row r="305" spans="1:26" ht="12.75" customHeight="1">
      <c r="A305" s="182" t="s">
        <v>122</v>
      </c>
      <c r="B305" s="230">
        <v>0</v>
      </c>
      <c r="C305" s="230">
        <v>0</v>
      </c>
      <c r="D305" s="230">
        <v>0</v>
      </c>
      <c r="E305" s="230">
        <v>0</v>
      </c>
      <c r="F305" s="230">
        <v>0</v>
      </c>
      <c r="G305" s="230">
        <v>0</v>
      </c>
      <c r="H305" s="230">
        <v>0</v>
      </c>
      <c r="I305" s="230">
        <v>0</v>
      </c>
      <c r="J305" s="230">
        <v>0</v>
      </c>
      <c r="K305" s="230">
        <v>0</v>
      </c>
      <c r="L305" s="230">
        <v>0</v>
      </c>
      <c r="M305" s="230">
        <v>0</v>
      </c>
      <c r="N305" s="230">
        <v>0</v>
      </c>
      <c r="O305" s="230">
        <v>0</v>
      </c>
      <c r="P305" s="230">
        <v>0</v>
      </c>
      <c r="Q305" s="230">
        <v>0</v>
      </c>
      <c r="R305" s="230">
        <v>0</v>
      </c>
      <c r="S305" s="230">
        <v>0</v>
      </c>
      <c r="T305" s="230">
        <v>0</v>
      </c>
      <c r="U305" s="230">
        <v>0</v>
      </c>
      <c r="V305" s="230">
        <v>0</v>
      </c>
      <c r="W305" s="230">
        <v>0</v>
      </c>
      <c r="X305" s="230">
        <v>0</v>
      </c>
      <c r="Y305" s="230">
        <v>0</v>
      </c>
      <c r="Z305" s="232">
        <v>0</v>
      </c>
    </row>
    <row r="306" spans="1:26" ht="12.75" customHeight="1">
      <c r="A306" s="182" t="s">
        <v>123</v>
      </c>
      <c r="B306" s="230">
        <v>0</v>
      </c>
      <c r="C306" s="230">
        <v>0</v>
      </c>
      <c r="D306" s="230">
        <v>0</v>
      </c>
      <c r="E306" s="230">
        <v>0</v>
      </c>
      <c r="F306" s="230">
        <v>0</v>
      </c>
      <c r="G306" s="230">
        <v>0</v>
      </c>
      <c r="H306" s="230">
        <v>0</v>
      </c>
      <c r="I306" s="230">
        <v>0</v>
      </c>
      <c r="J306" s="230">
        <v>0</v>
      </c>
      <c r="K306" s="230">
        <v>0</v>
      </c>
      <c r="L306" s="230">
        <v>0</v>
      </c>
      <c r="M306" s="230">
        <v>0</v>
      </c>
      <c r="N306" s="230">
        <v>0</v>
      </c>
      <c r="O306" s="230">
        <v>0</v>
      </c>
      <c r="P306" s="230">
        <v>0</v>
      </c>
      <c r="Q306" s="230">
        <v>0</v>
      </c>
      <c r="R306" s="230">
        <v>0</v>
      </c>
      <c r="S306" s="230">
        <v>0</v>
      </c>
      <c r="T306" s="230">
        <v>0</v>
      </c>
      <c r="U306" s="230">
        <v>0</v>
      </c>
      <c r="V306" s="230">
        <v>0</v>
      </c>
      <c r="W306" s="230">
        <v>0</v>
      </c>
      <c r="X306" s="230">
        <v>0</v>
      </c>
      <c r="Y306" s="230">
        <v>0</v>
      </c>
      <c r="Z306" s="232">
        <v>0</v>
      </c>
    </row>
    <row r="307" spans="1:26" ht="12.75" customHeight="1">
      <c r="A307" s="174" t="s">
        <v>174</v>
      </c>
      <c r="B307" s="231">
        <v>3564153.2020120136</v>
      </c>
      <c r="C307" s="231">
        <v>3621587.7934847353</v>
      </c>
      <c r="D307" s="231">
        <v>3852617.0114749768</v>
      </c>
      <c r="E307" s="231">
        <v>3852984.6603180086</v>
      </c>
      <c r="F307" s="231">
        <v>4062638.0962883574</v>
      </c>
      <c r="G307" s="231">
        <v>4113953.9567268183</v>
      </c>
      <c r="H307" s="231">
        <v>4127003.8037006734</v>
      </c>
      <c r="I307" s="231">
        <v>4242759.3079524785</v>
      </c>
      <c r="J307" s="231">
        <v>4558568.9924661266</v>
      </c>
      <c r="K307" s="231">
        <v>4527816.2972578378</v>
      </c>
      <c r="L307" s="231">
        <v>4725532.2506011408</v>
      </c>
      <c r="M307" s="231">
        <v>4924274.243414335</v>
      </c>
      <c r="N307" s="231">
        <v>5274792.9044843791</v>
      </c>
      <c r="O307" s="231">
        <v>5547162.08999658</v>
      </c>
      <c r="P307" s="231">
        <v>5499808.3687219806</v>
      </c>
      <c r="Q307" s="231">
        <v>5915489.6189271631</v>
      </c>
      <c r="R307" s="231">
        <v>5965143.5537059717</v>
      </c>
      <c r="S307" s="231">
        <v>5952203.9278177451</v>
      </c>
      <c r="T307" s="231">
        <v>5964736.5849462636</v>
      </c>
      <c r="U307" s="231">
        <v>6043878.9488136917</v>
      </c>
      <c r="V307" s="231">
        <v>6398332.4389681323</v>
      </c>
      <c r="W307" s="231">
        <v>6734704.231858097</v>
      </c>
      <c r="X307" s="231">
        <v>11287657.728926461</v>
      </c>
      <c r="Y307" s="231">
        <v>11554727.929856975</v>
      </c>
      <c r="Z307" s="239">
        <v>11456617.804801947</v>
      </c>
    </row>
    <row r="308" spans="1:26" ht="12.75" customHeight="1">
      <c r="A308" s="191" t="s">
        <v>126</v>
      </c>
      <c r="B308" s="230">
        <v>273602.37458674074</v>
      </c>
      <c r="C308" s="230">
        <v>279073.1985620496</v>
      </c>
      <c r="D308" s="230">
        <v>280107.92625926586</v>
      </c>
      <c r="E308" s="230">
        <v>275384.51957252645</v>
      </c>
      <c r="F308" s="230">
        <v>267689.04213983478</v>
      </c>
      <c r="G308" s="230">
        <v>268870.26044070371</v>
      </c>
      <c r="H308" s="230">
        <v>264461.22293421219</v>
      </c>
      <c r="I308" s="230">
        <v>251876.07626016022</v>
      </c>
      <c r="J308" s="230">
        <v>234502.10867442496</v>
      </c>
      <c r="K308" s="230">
        <v>206435.85287073572</v>
      </c>
      <c r="L308" s="230">
        <v>184175.63815685568</v>
      </c>
      <c r="M308" s="230">
        <v>162973.74847715409</v>
      </c>
      <c r="N308" s="230">
        <v>140624.68967581767</v>
      </c>
      <c r="O308" s="230">
        <v>116789.03238688613</v>
      </c>
      <c r="P308" s="230">
        <v>93023.285432020348</v>
      </c>
      <c r="Q308" s="230">
        <v>81273.976542297372</v>
      </c>
      <c r="R308" s="230">
        <v>73410.769346372515</v>
      </c>
      <c r="S308" s="230">
        <v>67589.458971403918</v>
      </c>
      <c r="T308" s="230">
        <v>68584.540835673935</v>
      </c>
      <c r="U308" s="230">
        <v>68367.69368790029</v>
      </c>
      <c r="V308" s="230">
        <v>67726.131721901009</v>
      </c>
      <c r="W308" s="230">
        <v>68200.913859971814</v>
      </c>
      <c r="X308" s="230">
        <v>67852.930244755495</v>
      </c>
      <c r="Y308" s="230">
        <v>68177.216819944908</v>
      </c>
      <c r="Z308" s="232">
        <v>65317.260668885283</v>
      </c>
    </row>
    <row r="309" spans="1:26" ht="12.75" customHeight="1">
      <c r="A309" s="191" t="s">
        <v>175</v>
      </c>
      <c r="B309" s="230">
        <v>272732.46616467007</v>
      </c>
      <c r="C309" s="230">
        <v>278654.40642489982</v>
      </c>
      <c r="D309" s="230">
        <v>279693.2741489436</v>
      </c>
      <c r="E309" s="230">
        <v>274977.85955772432</v>
      </c>
      <c r="F309" s="230">
        <v>267288.50604997249</v>
      </c>
      <c r="G309" s="230">
        <v>268593.78321956331</v>
      </c>
      <c r="H309" s="230">
        <v>264190.9302257598</v>
      </c>
      <c r="I309" s="230">
        <v>251605.78355170783</v>
      </c>
      <c r="J309" s="230">
        <v>234222.86391789385</v>
      </c>
      <c r="K309" s="230">
        <v>206304.46183030802</v>
      </c>
      <c r="L309" s="230">
        <v>184043.69092036205</v>
      </c>
      <c r="M309" s="230">
        <v>162833.83651417145</v>
      </c>
      <c r="N309" s="230">
        <v>140482.02978221994</v>
      </c>
      <c r="O309" s="230">
        <v>116789.03238688613</v>
      </c>
      <c r="P309" s="230">
        <v>93023.285432020348</v>
      </c>
      <c r="Q309" s="230">
        <v>81273.976542297372</v>
      </c>
      <c r="R309" s="230">
        <v>73410.769346372515</v>
      </c>
      <c r="S309" s="230">
        <v>67589.458971403918</v>
      </c>
      <c r="T309" s="230">
        <v>68584.540835673935</v>
      </c>
      <c r="U309" s="230">
        <v>68367.69368790029</v>
      </c>
      <c r="V309" s="230">
        <v>67726.131721901009</v>
      </c>
      <c r="W309" s="230">
        <v>68200.913859971814</v>
      </c>
      <c r="X309" s="230">
        <v>67852.930244755495</v>
      </c>
      <c r="Y309" s="230">
        <v>68177.216819944908</v>
      </c>
      <c r="Z309" s="232">
        <v>65317.260668885283</v>
      </c>
    </row>
    <row r="310" spans="1:26" ht="12.75" customHeight="1">
      <c r="A310" s="191" t="s">
        <v>128</v>
      </c>
      <c r="B310" s="230">
        <v>0</v>
      </c>
      <c r="C310" s="230">
        <v>0</v>
      </c>
      <c r="D310" s="230">
        <v>0</v>
      </c>
      <c r="E310" s="230">
        <v>0</v>
      </c>
      <c r="F310" s="230">
        <v>0</v>
      </c>
      <c r="G310" s="230">
        <v>0</v>
      </c>
      <c r="H310" s="230">
        <v>0</v>
      </c>
      <c r="I310" s="230">
        <v>0</v>
      </c>
      <c r="J310" s="230">
        <v>0</v>
      </c>
      <c r="K310" s="230">
        <v>0</v>
      </c>
      <c r="L310" s="230">
        <v>0</v>
      </c>
      <c r="M310" s="230">
        <v>0</v>
      </c>
      <c r="N310" s="230">
        <v>0</v>
      </c>
      <c r="O310" s="230">
        <v>0</v>
      </c>
      <c r="P310" s="230">
        <v>0</v>
      </c>
      <c r="Q310" s="230">
        <v>0</v>
      </c>
      <c r="R310" s="230">
        <v>0</v>
      </c>
      <c r="S310" s="230">
        <v>0</v>
      </c>
      <c r="T310" s="230">
        <v>0</v>
      </c>
      <c r="U310" s="230">
        <v>0</v>
      </c>
      <c r="V310" s="230">
        <v>0</v>
      </c>
      <c r="W310" s="230">
        <v>0</v>
      </c>
      <c r="X310" s="230">
        <v>0</v>
      </c>
      <c r="Y310" s="230">
        <v>0</v>
      </c>
      <c r="Z310" s="232">
        <v>0</v>
      </c>
    </row>
    <row r="311" spans="1:26" ht="12.75" customHeight="1">
      <c r="A311" s="191" t="s">
        <v>129</v>
      </c>
      <c r="B311" s="230">
        <v>869.90842207066589</v>
      </c>
      <c r="C311" s="230">
        <v>418.79213714976515</v>
      </c>
      <c r="D311" s="230">
        <v>414.65211032227359</v>
      </c>
      <c r="E311" s="230">
        <v>406.66001480212032</v>
      </c>
      <c r="F311" s="230">
        <v>400.53608986228573</v>
      </c>
      <c r="G311" s="230">
        <v>276.47722114043052</v>
      </c>
      <c r="H311" s="230">
        <v>270.29270845238426</v>
      </c>
      <c r="I311" s="230">
        <v>270.29270845238426</v>
      </c>
      <c r="J311" s="230">
        <v>279.24475653111062</v>
      </c>
      <c r="K311" s="230">
        <v>131.39104042770416</v>
      </c>
      <c r="L311" s="230">
        <v>131.9472364936349</v>
      </c>
      <c r="M311" s="230">
        <v>139.91196298265112</v>
      </c>
      <c r="N311" s="230">
        <v>142.65989359772686</v>
      </c>
      <c r="O311" s="230">
        <v>0</v>
      </c>
      <c r="P311" s="230">
        <v>0</v>
      </c>
      <c r="Q311" s="230">
        <v>0</v>
      </c>
      <c r="R311" s="230">
        <v>0</v>
      </c>
      <c r="S311" s="230">
        <v>0</v>
      </c>
      <c r="T311" s="230">
        <v>0</v>
      </c>
      <c r="U311" s="230">
        <v>0</v>
      </c>
      <c r="V311" s="230">
        <v>0</v>
      </c>
      <c r="W311" s="230">
        <v>0</v>
      </c>
      <c r="X311" s="230">
        <v>0</v>
      </c>
      <c r="Y311" s="230">
        <v>0</v>
      </c>
      <c r="Z311" s="232">
        <v>0</v>
      </c>
    </row>
    <row r="312" spans="1:26" ht="12.75" customHeight="1">
      <c r="A312" s="191" t="s">
        <v>116</v>
      </c>
      <c r="B312" s="230">
        <v>0</v>
      </c>
      <c r="C312" s="230">
        <v>0</v>
      </c>
      <c r="D312" s="230">
        <v>0</v>
      </c>
      <c r="E312" s="230">
        <v>0</v>
      </c>
      <c r="F312" s="230">
        <v>0</v>
      </c>
      <c r="G312" s="230">
        <v>0</v>
      </c>
      <c r="H312" s="230">
        <v>0</v>
      </c>
      <c r="I312" s="230">
        <v>0</v>
      </c>
      <c r="J312" s="230">
        <v>0</v>
      </c>
      <c r="K312" s="230">
        <v>0</v>
      </c>
      <c r="L312" s="230">
        <v>0</v>
      </c>
      <c r="M312" s="230">
        <v>0</v>
      </c>
      <c r="N312" s="230">
        <v>0</v>
      </c>
      <c r="O312" s="230">
        <v>0</v>
      </c>
      <c r="P312" s="230">
        <v>0</v>
      </c>
      <c r="Q312" s="230">
        <v>0</v>
      </c>
      <c r="R312" s="230">
        <v>0</v>
      </c>
      <c r="S312" s="230">
        <v>0</v>
      </c>
      <c r="T312" s="230">
        <v>0</v>
      </c>
      <c r="U312" s="230">
        <v>0</v>
      </c>
      <c r="V312" s="230">
        <v>0</v>
      </c>
      <c r="W312" s="230">
        <v>0</v>
      </c>
      <c r="X312" s="230">
        <v>0</v>
      </c>
      <c r="Y312" s="230">
        <v>0</v>
      </c>
      <c r="Z312" s="232">
        <v>0</v>
      </c>
    </row>
    <row r="313" spans="1:26" ht="12.75" customHeight="1">
      <c r="A313" s="191" t="s">
        <v>175</v>
      </c>
      <c r="B313" s="230">
        <v>0</v>
      </c>
      <c r="C313" s="230">
        <v>0</v>
      </c>
      <c r="D313" s="230">
        <v>0</v>
      </c>
      <c r="E313" s="230">
        <v>0</v>
      </c>
      <c r="F313" s="230">
        <v>0</v>
      </c>
      <c r="G313" s="230">
        <v>0</v>
      </c>
      <c r="H313" s="230">
        <v>0</v>
      </c>
      <c r="I313" s="230">
        <v>0</v>
      </c>
      <c r="J313" s="230">
        <v>0</v>
      </c>
      <c r="K313" s="230">
        <v>0</v>
      </c>
      <c r="L313" s="230">
        <v>0</v>
      </c>
      <c r="M313" s="230">
        <v>0</v>
      </c>
      <c r="N313" s="230">
        <v>0</v>
      </c>
      <c r="O313" s="230">
        <v>0</v>
      </c>
      <c r="P313" s="230">
        <v>0</v>
      </c>
      <c r="Q313" s="230">
        <v>0</v>
      </c>
      <c r="R313" s="230">
        <v>0</v>
      </c>
      <c r="S313" s="230">
        <v>0</v>
      </c>
      <c r="T313" s="230">
        <v>0</v>
      </c>
      <c r="U313" s="230">
        <v>0</v>
      </c>
      <c r="V313" s="230">
        <v>0</v>
      </c>
      <c r="W313" s="230">
        <v>0</v>
      </c>
      <c r="X313" s="230">
        <v>0</v>
      </c>
      <c r="Y313" s="230">
        <v>0</v>
      </c>
      <c r="Z313" s="232">
        <v>0</v>
      </c>
    </row>
    <row r="314" spans="1:26" ht="12.75" customHeight="1">
      <c r="A314" s="191" t="s">
        <v>128</v>
      </c>
      <c r="B314" s="230">
        <v>0</v>
      </c>
      <c r="C314" s="230">
        <v>0</v>
      </c>
      <c r="D314" s="230">
        <v>0</v>
      </c>
      <c r="E314" s="230">
        <v>0</v>
      </c>
      <c r="F314" s="230">
        <v>0</v>
      </c>
      <c r="G314" s="230">
        <v>0</v>
      </c>
      <c r="H314" s="230">
        <v>0</v>
      </c>
      <c r="I314" s="230">
        <v>0</v>
      </c>
      <c r="J314" s="230">
        <v>0</v>
      </c>
      <c r="K314" s="230">
        <v>0</v>
      </c>
      <c r="L314" s="230">
        <v>0</v>
      </c>
      <c r="M314" s="230">
        <v>0</v>
      </c>
      <c r="N314" s="230">
        <v>0</v>
      </c>
      <c r="O314" s="230">
        <v>0</v>
      </c>
      <c r="P314" s="230">
        <v>0</v>
      </c>
      <c r="Q314" s="230">
        <v>0</v>
      </c>
      <c r="R314" s="230">
        <v>0</v>
      </c>
      <c r="S314" s="230">
        <v>0</v>
      </c>
      <c r="T314" s="230">
        <v>0</v>
      </c>
      <c r="U314" s="230">
        <v>0</v>
      </c>
      <c r="V314" s="230">
        <v>0</v>
      </c>
      <c r="W314" s="230">
        <v>0</v>
      </c>
      <c r="X314" s="230">
        <v>0</v>
      </c>
      <c r="Y314" s="230">
        <v>0</v>
      </c>
      <c r="Z314" s="232">
        <v>0</v>
      </c>
    </row>
    <row r="315" spans="1:26" ht="12.75" customHeight="1">
      <c r="A315" s="191" t="s">
        <v>129</v>
      </c>
      <c r="B315" s="230">
        <v>0</v>
      </c>
      <c r="C315" s="230">
        <v>0</v>
      </c>
      <c r="D315" s="230">
        <v>0</v>
      </c>
      <c r="E315" s="230">
        <v>0</v>
      </c>
      <c r="F315" s="230">
        <v>0</v>
      </c>
      <c r="G315" s="230">
        <v>0</v>
      </c>
      <c r="H315" s="230">
        <v>0</v>
      </c>
      <c r="I315" s="230">
        <v>0</v>
      </c>
      <c r="J315" s="230">
        <v>0</v>
      </c>
      <c r="K315" s="230">
        <v>0</v>
      </c>
      <c r="L315" s="230">
        <v>0</v>
      </c>
      <c r="M315" s="230">
        <v>0</v>
      </c>
      <c r="N315" s="230">
        <v>0</v>
      </c>
      <c r="O315" s="230">
        <v>0</v>
      </c>
      <c r="P315" s="230">
        <v>0</v>
      </c>
      <c r="Q315" s="230">
        <v>0</v>
      </c>
      <c r="R315" s="230">
        <v>0</v>
      </c>
      <c r="S315" s="230">
        <v>0</v>
      </c>
      <c r="T315" s="230">
        <v>0</v>
      </c>
      <c r="U315" s="230">
        <v>0</v>
      </c>
      <c r="V315" s="230">
        <v>0</v>
      </c>
      <c r="W315" s="230">
        <v>0</v>
      </c>
      <c r="X315" s="230">
        <v>0</v>
      </c>
      <c r="Y315" s="230">
        <v>0</v>
      </c>
      <c r="Z315" s="232">
        <v>0</v>
      </c>
    </row>
    <row r="316" spans="1:26" ht="12.75" customHeight="1">
      <c r="A316" s="191" t="s">
        <v>130</v>
      </c>
      <c r="B316" s="230">
        <v>235004.94589699575</v>
      </c>
      <c r="C316" s="230">
        <v>230952.15838369375</v>
      </c>
      <c r="D316" s="230">
        <v>279602.12748389412</v>
      </c>
      <c r="E316" s="230">
        <v>311639.10421067808</v>
      </c>
      <c r="F316" s="230">
        <v>351757.50039568904</v>
      </c>
      <c r="G316" s="230">
        <v>350893.75424057886</v>
      </c>
      <c r="H316" s="230">
        <v>397644.36768640846</v>
      </c>
      <c r="I316" s="230">
        <v>388744.07611603173</v>
      </c>
      <c r="J316" s="230">
        <v>485575.34298636892</v>
      </c>
      <c r="K316" s="230">
        <v>486406.25253935764</v>
      </c>
      <c r="L316" s="230">
        <v>566219.87461345224</v>
      </c>
      <c r="M316" s="230">
        <v>601619.67668794852</v>
      </c>
      <c r="N316" s="230">
        <v>814783.68987841648</v>
      </c>
      <c r="O316" s="230">
        <v>895407.80249566317</v>
      </c>
      <c r="P316" s="230">
        <v>896261.61366530496</v>
      </c>
      <c r="Q316" s="230">
        <v>996711.16315763374</v>
      </c>
      <c r="R316" s="230">
        <v>1099635.6698220246</v>
      </c>
      <c r="S316" s="230">
        <v>1105576.7534019062</v>
      </c>
      <c r="T316" s="230">
        <v>1095280.6442787424</v>
      </c>
      <c r="U316" s="230">
        <v>1125675.532863725</v>
      </c>
      <c r="V316" s="230">
        <v>1294155.6329821395</v>
      </c>
      <c r="W316" s="230">
        <v>1292088.5209082216</v>
      </c>
      <c r="X316" s="230">
        <v>1371908.2996588422</v>
      </c>
      <c r="Y316" s="230">
        <v>1635503.300922113</v>
      </c>
      <c r="Z316" s="232">
        <v>1566720.1873184061</v>
      </c>
    </row>
    <row r="317" spans="1:26" ht="12.75" customHeight="1">
      <c r="A317" s="191" t="s">
        <v>114</v>
      </c>
      <c r="B317" s="230">
        <v>59400.703580000001</v>
      </c>
      <c r="C317" s="230">
        <v>51593.788292887395</v>
      </c>
      <c r="D317" s="230">
        <v>66321.951748989115</v>
      </c>
      <c r="E317" s="230">
        <v>81171.534428289247</v>
      </c>
      <c r="F317" s="230">
        <v>111084.99076633329</v>
      </c>
      <c r="G317" s="230">
        <v>105916.90522989951</v>
      </c>
      <c r="H317" s="230">
        <v>124769.04780209967</v>
      </c>
      <c r="I317" s="230">
        <v>123733.58977551607</v>
      </c>
      <c r="J317" s="230">
        <v>105823.75579050829</v>
      </c>
      <c r="K317" s="230">
        <v>109466.43747490949</v>
      </c>
      <c r="L317" s="230">
        <v>113018.15802682906</v>
      </c>
      <c r="M317" s="230">
        <v>135719.89658936919</v>
      </c>
      <c r="N317" s="230">
        <v>259572.13364521158</v>
      </c>
      <c r="O317" s="230">
        <v>260231.8113188993</v>
      </c>
      <c r="P317" s="230">
        <v>279688.63583237189</v>
      </c>
      <c r="Q317" s="230">
        <v>327756.71831421548</v>
      </c>
      <c r="R317" s="230">
        <v>356616.55056831753</v>
      </c>
      <c r="S317" s="230">
        <v>336852.98988956632</v>
      </c>
      <c r="T317" s="230">
        <v>331166.90687699552</v>
      </c>
      <c r="U317" s="230">
        <v>292040.4176872815</v>
      </c>
      <c r="V317" s="230">
        <v>407484.07243010623</v>
      </c>
      <c r="W317" s="230">
        <v>443614.62295605824</v>
      </c>
      <c r="X317" s="230">
        <v>464593.9376858843</v>
      </c>
      <c r="Y317" s="230">
        <v>490946.30053789128</v>
      </c>
      <c r="Z317" s="232">
        <v>469092.68035260472</v>
      </c>
    </row>
    <row r="318" spans="1:26" ht="12.75" customHeight="1">
      <c r="A318" s="191" t="s">
        <v>115</v>
      </c>
      <c r="B318" s="230">
        <v>175604.24231699575</v>
      </c>
      <c r="C318" s="230">
        <v>179358.37009080636</v>
      </c>
      <c r="D318" s="230">
        <v>213280.17573490497</v>
      </c>
      <c r="E318" s="230">
        <v>230467.56978238883</v>
      </c>
      <c r="F318" s="230">
        <v>240672.50962935574</v>
      </c>
      <c r="G318" s="230">
        <v>244976.84901067932</v>
      </c>
      <c r="H318" s="230">
        <v>272875.31988430879</v>
      </c>
      <c r="I318" s="230">
        <v>265010.48634051566</v>
      </c>
      <c r="J318" s="230">
        <v>379751.58719586063</v>
      </c>
      <c r="K318" s="230">
        <v>376939.81506444816</v>
      </c>
      <c r="L318" s="230">
        <v>453201.71658662322</v>
      </c>
      <c r="M318" s="230">
        <v>465899.78009857936</v>
      </c>
      <c r="N318" s="230">
        <v>555211.5562332049</v>
      </c>
      <c r="O318" s="230">
        <v>635175.9911767639</v>
      </c>
      <c r="P318" s="230">
        <v>616572.97783293307</v>
      </c>
      <c r="Q318" s="230">
        <v>668954.44484341831</v>
      </c>
      <c r="R318" s="230">
        <v>743019.11925370723</v>
      </c>
      <c r="S318" s="230">
        <v>768723.76351233991</v>
      </c>
      <c r="T318" s="230">
        <v>764113.73740174691</v>
      </c>
      <c r="U318" s="230">
        <v>833635.11517644359</v>
      </c>
      <c r="V318" s="230">
        <v>886671.56055203325</v>
      </c>
      <c r="W318" s="230">
        <v>848473.89795216324</v>
      </c>
      <c r="X318" s="230">
        <v>907314.36197295785</v>
      </c>
      <c r="Y318" s="230">
        <v>1144557.0003842218</v>
      </c>
      <c r="Z318" s="232">
        <v>1097627.5069658014</v>
      </c>
    </row>
    <row r="319" spans="1:26" ht="12.75" customHeight="1">
      <c r="A319" s="191" t="s">
        <v>119</v>
      </c>
      <c r="B319" s="234">
        <v>1768567.7834376199</v>
      </c>
      <c r="C319" s="234">
        <v>1778342.9685343103</v>
      </c>
      <c r="D319" s="234">
        <v>1826852.1821857539</v>
      </c>
      <c r="E319" s="234">
        <v>1807922.5260167934</v>
      </c>
      <c r="F319" s="234">
        <v>1916752.6205927089</v>
      </c>
      <c r="G319" s="234">
        <v>1913729.3469041171</v>
      </c>
      <c r="H319" s="234">
        <v>1889875.9234810709</v>
      </c>
      <c r="I319" s="234">
        <v>1980806.7041444622</v>
      </c>
      <c r="J319" s="234">
        <v>2012483.159276068</v>
      </c>
      <c r="K319" s="234">
        <v>1966556.9051879535</v>
      </c>
      <c r="L319" s="234">
        <v>2058804.1626851719</v>
      </c>
      <c r="M319" s="234">
        <v>2089262.6530339785</v>
      </c>
      <c r="N319" s="234">
        <v>2119160.4312197221</v>
      </c>
      <c r="O319" s="234">
        <v>2139882.1871683463</v>
      </c>
      <c r="P319" s="234">
        <v>2154247.2338229455</v>
      </c>
      <c r="Q319" s="234">
        <v>2109553.8954993305</v>
      </c>
      <c r="R319" s="234">
        <v>2097977.1070580361</v>
      </c>
      <c r="S319" s="234">
        <v>2044921.7310774336</v>
      </c>
      <c r="T319" s="234">
        <v>2056933.1950344921</v>
      </c>
      <c r="U319" s="234">
        <v>2081496.1703616586</v>
      </c>
      <c r="V319" s="234">
        <v>2287320.1840105923</v>
      </c>
      <c r="W319" s="234">
        <v>2622173.7143972525</v>
      </c>
      <c r="X319" s="234">
        <v>2721678.2353060325</v>
      </c>
      <c r="Y319" s="234">
        <v>2759436.040958399</v>
      </c>
      <c r="Z319" s="232">
        <v>2805078.2956208331</v>
      </c>
    </row>
    <row r="320" spans="1:26" ht="12.75" customHeight="1">
      <c r="A320" s="191" t="s">
        <v>176</v>
      </c>
      <c r="B320" s="234">
        <v>0</v>
      </c>
      <c r="C320" s="234">
        <v>0</v>
      </c>
      <c r="D320" s="234">
        <v>0</v>
      </c>
      <c r="E320" s="234">
        <v>0</v>
      </c>
      <c r="F320" s="234">
        <v>0</v>
      </c>
      <c r="G320" s="234">
        <v>0</v>
      </c>
      <c r="H320" s="234">
        <v>0</v>
      </c>
      <c r="I320" s="234">
        <v>0</v>
      </c>
      <c r="J320" s="234">
        <v>0</v>
      </c>
      <c r="K320" s="234">
        <v>0</v>
      </c>
      <c r="L320" s="234">
        <v>0</v>
      </c>
      <c r="M320" s="234">
        <v>0</v>
      </c>
      <c r="N320" s="234">
        <v>0</v>
      </c>
      <c r="O320" s="234">
        <v>0</v>
      </c>
      <c r="P320" s="234">
        <v>0</v>
      </c>
      <c r="Q320" s="234">
        <v>0</v>
      </c>
      <c r="R320" s="234">
        <v>0</v>
      </c>
      <c r="S320" s="234">
        <v>0</v>
      </c>
      <c r="T320" s="234">
        <v>0</v>
      </c>
      <c r="U320" s="234">
        <v>0</v>
      </c>
      <c r="V320" s="234">
        <v>0</v>
      </c>
      <c r="W320" s="234">
        <v>0</v>
      </c>
      <c r="X320" s="234">
        <v>0</v>
      </c>
      <c r="Y320" s="234">
        <v>0</v>
      </c>
      <c r="Z320" s="232">
        <v>0</v>
      </c>
    </row>
    <row r="321" spans="1:26" ht="12.75" customHeight="1">
      <c r="A321" s="191" t="s">
        <v>128</v>
      </c>
      <c r="B321" s="234">
        <v>0</v>
      </c>
      <c r="C321" s="234">
        <v>0</v>
      </c>
      <c r="D321" s="234">
        <v>0</v>
      </c>
      <c r="E321" s="234">
        <v>0</v>
      </c>
      <c r="F321" s="234">
        <v>0</v>
      </c>
      <c r="G321" s="234">
        <v>0</v>
      </c>
      <c r="H321" s="234">
        <v>0</v>
      </c>
      <c r="I321" s="234">
        <v>0</v>
      </c>
      <c r="J321" s="234">
        <v>0</v>
      </c>
      <c r="K321" s="234">
        <v>0</v>
      </c>
      <c r="L321" s="234">
        <v>0</v>
      </c>
      <c r="M321" s="234">
        <v>0</v>
      </c>
      <c r="N321" s="234">
        <v>0</v>
      </c>
      <c r="O321" s="234">
        <v>0</v>
      </c>
      <c r="P321" s="234">
        <v>0</v>
      </c>
      <c r="Q321" s="234">
        <v>0</v>
      </c>
      <c r="R321" s="234">
        <v>0</v>
      </c>
      <c r="S321" s="234">
        <v>0</v>
      </c>
      <c r="T321" s="234">
        <v>0</v>
      </c>
      <c r="U321" s="234">
        <v>0</v>
      </c>
      <c r="V321" s="234">
        <v>0</v>
      </c>
      <c r="W321" s="234">
        <v>0</v>
      </c>
      <c r="X321" s="234">
        <v>0</v>
      </c>
      <c r="Y321" s="234">
        <v>0</v>
      </c>
      <c r="Z321" s="232">
        <v>0</v>
      </c>
    </row>
    <row r="322" spans="1:26" ht="12.75" customHeight="1">
      <c r="A322" s="191" t="s">
        <v>129</v>
      </c>
      <c r="B322" s="234">
        <v>1768567.7834376199</v>
      </c>
      <c r="C322" s="234">
        <v>1778342.9685343103</v>
      </c>
      <c r="D322" s="234">
        <v>1826852.1821857539</v>
      </c>
      <c r="E322" s="234">
        <v>1807922.5260167934</v>
      </c>
      <c r="F322" s="234">
        <v>1916752.6205927089</v>
      </c>
      <c r="G322" s="234">
        <v>1913729.3469041171</v>
      </c>
      <c r="H322" s="234">
        <v>1889875.9234810709</v>
      </c>
      <c r="I322" s="234">
        <v>1980806.7041444622</v>
      </c>
      <c r="J322" s="234">
        <v>2012483.159276068</v>
      </c>
      <c r="K322" s="234">
        <v>1966556.9051879535</v>
      </c>
      <c r="L322" s="234">
        <v>2058804.1626851719</v>
      </c>
      <c r="M322" s="234">
        <v>2089262.6530339785</v>
      </c>
      <c r="N322" s="234">
        <v>2119160.4312197221</v>
      </c>
      <c r="O322" s="234">
        <v>2139882.1871683463</v>
      </c>
      <c r="P322" s="234">
        <v>2154247.2338229455</v>
      </c>
      <c r="Q322" s="234">
        <v>2109553.8954993305</v>
      </c>
      <c r="R322" s="234">
        <v>2097977.1070580361</v>
      </c>
      <c r="S322" s="234">
        <v>2044921.7310774336</v>
      </c>
      <c r="T322" s="234">
        <v>2056933.1950344921</v>
      </c>
      <c r="U322" s="234">
        <v>2081496.1703616586</v>
      </c>
      <c r="V322" s="234">
        <v>2287320.1840105923</v>
      </c>
      <c r="W322" s="234">
        <v>2622173.7143972525</v>
      </c>
      <c r="X322" s="234">
        <v>2721678.2353060325</v>
      </c>
      <c r="Y322" s="234">
        <v>2759436.040958399</v>
      </c>
      <c r="Z322" s="232">
        <v>2805078.2956208331</v>
      </c>
    </row>
    <row r="323" spans="1:26" ht="12.75" customHeight="1">
      <c r="A323" s="191" t="s">
        <v>120</v>
      </c>
      <c r="B323" s="230">
        <v>1286978.098090657</v>
      </c>
      <c r="C323" s="230">
        <v>1333219.4680046816</v>
      </c>
      <c r="D323" s="230">
        <v>1466054.7755460627</v>
      </c>
      <c r="E323" s="230">
        <v>1458038.5105180107</v>
      </c>
      <c r="F323" s="230">
        <v>1526438.9331601248</v>
      </c>
      <c r="G323" s="230">
        <v>1580460.5951414187</v>
      </c>
      <c r="H323" s="230">
        <v>1575022.2895989818</v>
      </c>
      <c r="I323" s="230">
        <v>1621332.4514318239</v>
      </c>
      <c r="J323" s="230">
        <v>1826008.3815292649</v>
      </c>
      <c r="K323" s="230">
        <v>1868417.2866597911</v>
      </c>
      <c r="L323" s="230">
        <v>1916332.5751456609</v>
      </c>
      <c r="M323" s="230">
        <v>2070418.1652152543</v>
      </c>
      <c r="N323" s="230">
        <v>2200224.0937104225</v>
      </c>
      <c r="O323" s="230">
        <v>2395083.0679456838</v>
      </c>
      <c r="P323" s="230">
        <v>2356276.2358017098</v>
      </c>
      <c r="Q323" s="230">
        <v>2727950.5837279018</v>
      </c>
      <c r="R323" s="230">
        <v>2694120.0074795382</v>
      </c>
      <c r="S323" s="230">
        <v>2734115.9843670013</v>
      </c>
      <c r="T323" s="230">
        <v>2743938.2047973555</v>
      </c>
      <c r="U323" s="230">
        <v>2768339.5519004078</v>
      </c>
      <c r="V323" s="230">
        <v>2749130.4902534997</v>
      </c>
      <c r="W323" s="230">
        <v>2752241.0826926515</v>
      </c>
      <c r="X323" s="230">
        <v>7126218.2637168309</v>
      </c>
      <c r="Y323" s="230">
        <v>7091611.3711565174</v>
      </c>
      <c r="Z323" s="232">
        <v>7019502.061193822</v>
      </c>
    </row>
    <row r="324" spans="1:26" ht="12.75" customHeight="1">
      <c r="A324" s="191" t="s">
        <v>114</v>
      </c>
      <c r="B324" s="230">
        <v>446661.45594734378</v>
      </c>
      <c r="C324" s="230">
        <v>426044.79586136865</v>
      </c>
      <c r="D324" s="230">
        <v>409708.75340274966</v>
      </c>
      <c r="E324" s="230">
        <v>371946.32837469742</v>
      </c>
      <c r="F324" s="230">
        <v>411328.42101681139</v>
      </c>
      <c r="G324" s="230">
        <v>420087.77768780559</v>
      </c>
      <c r="H324" s="230">
        <v>384455.36214536877</v>
      </c>
      <c r="I324" s="230">
        <v>378686.09397821093</v>
      </c>
      <c r="J324" s="230">
        <v>412210.67407565191</v>
      </c>
      <c r="K324" s="230">
        <v>360368.03820617846</v>
      </c>
      <c r="L324" s="230">
        <v>328285.19189204799</v>
      </c>
      <c r="M324" s="230">
        <v>310532.23049372493</v>
      </c>
      <c r="N324" s="230">
        <v>278383.24228941137</v>
      </c>
      <c r="O324" s="230">
        <v>380340.54303249554</v>
      </c>
      <c r="P324" s="230">
        <v>353971.34839386307</v>
      </c>
      <c r="Q324" s="230">
        <v>299116.4693985366</v>
      </c>
      <c r="R324" s="230">
        <v>283088.6954389218</v>
      </c>
      <c r="S324" s="230">
        <v>280456.05805892183</v>
      </c>
      <c r="T324" s="230">
        <v>284336.73805892188</v>
      </c>
      <c r="U324" s="230">
        <v>258851.97345892174</v>
      </c>
      <c r="V324" s="230">
        <v>260076.42763427016</v>
      </c>
      <c r="W324" s="230">
        <v>251923.53503997016</v>
      </c>
      <c r="X324" s="230">
        <v>295952.5452622702</v>
      </c>
      <c r="Y324" s="230">
        <v>276443.85609452095</v>
      </c>
      <c r="Z324" s="232">
        <v>217528.84854296321</v>
      </c>
    </row>
    <row r="325" spans="1:26" ht="12.75" customHeight="1">
      <c r="A325" s="191" t="s">
        <v>115</v>
      </c>
      <c r="B325" s="230">
        <v>840316.64214331331</v>
      </c>
      <c r="C325" s="230">
        <v>907174.6721433131</v>
      </c>
      <c r="D325" s="230">
        <v>1056346.0221433132</v>
      </c>
      <c r="E325" s="230">
        <v>1086092.1821433133</v>
      </c>
      <c r="F325" s="230">
        <v>1115110.5121433134</v>
      </c>
      <c r="G325" s="230">
        <v>1160372.817453613</v>
      </c>
      <c r="H325" s="230">
        <v>1190566.9274536131</v>
      </c>
      <c r="I325" s="230">
        <v>1242646.3574536131</v>
      </c>
      <c r="J325" s="230">
        <v>1413797.7074536129</v>
      </c>
      <c r="K325" s="230">
        <v>1508049.2484536127</v>
      </c>
      <c r="L325" s="230">
        <v>1588047.3832536128</v>
      </c>
      <c r="M325" s="230">
        <v>1759885.9347215293</v>
      </c>
      <c r="N325" s="230">
        <v>1921840.8514210114</v>
      </c>
      <c r="O325" s="230">
        <v>2014742.5249131883</v>
      </c>
      <c r="P325" s="230">
        <v>2002304.887407847</v>
      </c>
      <c r="Q325" s="230">
        <v>2428834.1143293651</v>
      </c>
      <c r="R325" s="230">
        <v>2411031.3120406163</v>
      </c>
      <c r="S325" s="230">
        <v>2453659.9263080796</v>
      </c>
      <c r="T325" s="230">
        <v>2459601.4667384336</v>
      </c>
      <c r="U325" s="230">
        <v>2509487.5784414862</v>
      </c>
      <c r="V325" s="230">
        <v>2489054.0626192293</v>
      </c>
      <c r="W325" s="230">
        <v>2500317.5476526814</v>
      </c>
      <c r="X325" s="230">
        <v>6830265.7184545603</v>
      </c>
      <c r="Y325" s="230">
        <v>6815167.5150619969</v>
      </c>
      <c r="Z325" s="232">
        <v>6801973.2126508588</v>
      </c>
    </row>
    <row r="326" spans="1:26" ht="12.75" customHeight="1">
      <c r="A326" s="191" t="s">
        <v>121</v>
      </c>
      <c r="B326" s="230">
        <v>0</v>
      </c>
      <c r="C326" s="230">
        <v>0</v>
      </c>
      <c r="D326" s="230">
        <v>0</v>
      </c>
      <c r="E326" s="230">
        <v>0</v>
      </c>
      <c r="F326" s="230">
        <v>0</v>
      </c>
      <c r="G326" s="230">
        <v>0</v>
      </c>
      <c r="H326" s="230">
        <v>0</v>
      </c>
      <c r="I326" s="230">
        <v>0</v>
      </c>
      <c r="J326" s="230">
        <v>0</v>
      </c>
      <c r="K326" s="230">
        <v>0</v>
      </c>
      <c r="L326" s="230">
        <v>0</v>
      </c>
      <c r="M326" s="230">
        <v>0</v>
      </c>
      <c r="N326" s="230">
        <v>0</v>
      </c>
      <c r="O326" s="230">
        <v>0</v>
      </c>
      <c r="P326" s="230">
        <v>0</v>
      </c>
      <c r="Q326" s="230">
        <v>0</v>
      </c>
      <c r="R326" s="230">
        <v>0</v>
      </c>
      <c r="S326" s="230">
        <v>0</v>
      </c>
      <c r="T326" s="230">
        <v>0</v>
      </c>
      <c r="U326" s="230">
        <v>0</v>
      </c>
      <c r="V326" s="230">
        <v>0</v>
      </c>
      <c r="W326" s="230">
        <v>0</v>
      </c>
      <c r="X326" s="230">
        <v>0</v>
      </c>
      <c r="Y326" s="230">
        <v>0</v>
      </c>
      <c r="Z326" s="232">
        <v>0</v>
      </c>
    </row>
    <row r="327" spans="1:26" ht="12.75" customHeight="1">
      <c r="A327" s="191" t="s">
        <v>122</v>
      </c>
      <c r="B327" s="230">
        <v>0</v>
      </c>
      <c r="C327" s="230">
        <v>0</v>
      </c>
      <c r="D327" s="230">
        <v>0</v>
      </c>
      <c r="E327" s="230">
        <v>0</v>
      </c>
      <c r="F327" s="230">
        <v>0</v>
      </c>
      <c r="G327" s="230">
        <v>0</v>
      </c>
      <c r="H327" s="230">
        <v>0</v>
      </c>
      <c r="I327" s="230">
        <v>0</v>
      </c>
      <c r="J327" s="230">
        <v>0</v>
      </c>
      <c r="K327" s="230">
        <v>0</v>
      </c>
      <c r="L327" s="230">
        <v>0</v>
      </c>
      <c r="M327" s="230">
        <v>0</v>
      </c>
      <c r="N327" s="230">
        <v>0</v>
      </c>
      <c r="O327" s="230">
        <v>0</v>
      </c>
      <c r="P327" s="230">
        <v>0</v>
      </c>
      <c r="Q327" s="230">
        <v>0</v>
      </c>
      <c r="R327" s="230">
        <v>0</v>
      </c>
      <c r="S327" s="230">
        <v>0</v>
      </c>
      <c r="T327" s="230">
        <v>0</v>
      </c>
      <c r="U327" s="230">
        <v>0</v>
      </c>
      <c r="V327" s="230">
        <v>0</v>
      </c>
      <c r="W327" s="230">
        <v>0</v>
      </c>
      <c r="X327" s="230">
        <v>0</v>
      </c>
      <c r="Y327" s="230">
        <v>0</v>
      </c>
      <c r="Z327" s="232">
        <v>0</v>
      </c>
    </row>
    <row r="328" spans="1:26" ht="12.75" customHeight="1">
      <c r="A328" s="191" t="s">
        <v>123</v>
      </c>
      <c r="B328" s="230">
        <v>0</v>
      </c>
      <c r="C328" s="230">
        <v>0</v>
      </c>
      <c r="D328" s="230">
        <v>0</v>
      </c>
      <c r="E328" s="230">
        <v>0</v>
      </c>
      <c r="F328" s="230">
        <v>0</v>
      </c>
      <c r="G328" s="230">
        <v>0</v>
      </c>
      <c r="H328" s="230">
        <v>0</v>
      </c>
      <c r="I328" s="230">
        <v>0</v>
      </c>
      <c r="J328" s="230">
        <v>0</v>
      </c>
      <c r="K328" s="230">
        <v>0</v>
      </c>
      <c r="L328" s="230">
        <v>0</v>
      </c>
      <c r="M328" s="230">
        <v>0</v>
      </c>
      <c r="N328" s="230">
        <v>0</v>
      </c>
      <c r="O328" s="230">
        <v>0</v>
      </c>
      <c r="P328" s="230">
        <v>0</v>
      </c>
      <c r="Q328" s="230">
        <v>0</v>
      </c>
      <c r="R328" s="230">
        <v>0</v>
      </c>
      <c r="S328" s="230">
        <v>0</v>
      </c>
      <c r="T328" s="230">
        <v>0</v>
      </c>
      <c r="U328" s="230">
        <v>0</v>
      </c>
      <c r="V328" s="230">
        <v>0</v>
      </c>
      <c r="W328" s="230">
        <v>0</v>
      </c>
      <c r="X328" s="230">
        <v>0</v>
      </c>
      <c r="Y328" s="230">
        <v>0</v>
      </c>
      <c r="Z328" s="232">
        <v>0</v>
      </c>
    </row>
    <row r="329" spans="1:26" ht="12.75" customHeight="1">
      <c r="A329" s="191" t="s">
        <v>131</v>
      </c>
      <c r="B329" s="230">
        <v>1286978.098090657</v>
      </c>
      <c r="C329" s="230">
        <v>1333219.4680046816</v>
      </c>
      <c r="D329" s="230">
        <v>1466054.7755460627</v>
      </c>
      <c r="E329" s="230">
        <v>1458038.5105180107</v>
      </c>
      <c r="F329" s="230">
        <v>1526438.9331601248</v>
      </c>
      <c r="G329" s="230">
        <v>1580460.5951414187</v>
      </c>
      <c r="H329" s="230">
        <v>1575022.2895989818</v>
      </c>
      <c r="I329" s="230">
        <v>1621332.4514318239</v>
      </c>
      <c r="J329" s="230">
        <v>1826008.3815292649</v>
      </c>
      <c r="K329" s="230">
        <v>1868417.2866597911</v>
      </c>
      <c r="L329" s="230">
        <v>1916332.5751456609</v>
      </c>
      <c r="M329" s="230">
        <v>2070418.1652152543</v>
      </c>
      <c r="N329" s="230">
        <v>2200224.0937104225</v>
      </c>
      <c r="O329" s="230">
        <v>2395083.0679456838</v>
      </c>
      <c r="P329" s="230">
        <v>2356276.2358017098</v>
      </c>
      <c r="Q329" s="230">
        <v>2727950.5837279018</v>
      </c>
      <c r="R329" s="230">
        <v>2694120.0074795382</v>
      </c>
      <c r="S329" s="230">
        <v>2734115.9843670013</v>
      </c>
      <c r="T329" s="230">
        <v>2743938.2047973555</v>
      </c>
      <c r="U329" s="230">
        <v>2768339.5519004078</v>
      </c>
      <c r="V329" s="230">
        <v>2749130.4902534997</v>
      </c>
      <c r="W329" s="230">
        <v>2752241.0826926515</v>
      </c>
      <c r="X329" s="230">
        <v>7126218.2637168309</v>
      </c>
      <c r="Y329" s="230">
        <v>7091611.3711565174</v>
      </c>
      <c r="Z329" s="232">
        <v>7019502.061193822</v>
      </c>
    </row>
    <row r="330" spans="1:26" ht="12.75" customHeight="1">
      <c r="A330" s="191" t="s">
        <v>122</v>
      </c>
      <c r="B330" s="230">
        <v>446661.45594734378</v>
      </c>
      <c r="C330" s="230">
        <v>426044.79586136865</v>
      </c>
      <c r="D330" s="230">
        <v>409708.75340274966</v>
      </c>
      <c r="E330" s="230">
        <v>371946.32837469742</v>
      </c>
      <c r="F330" s="230">
        <v>411328.42101681139</v>
      </c>
      <c r="G330" s="230">
        <v>420087.77768780559</v>
      </c>
      <c r="H330" s="230">
        <v>384455.36214536877</v>
      </c>
      <c r="I330" s="230">
        <v>378686.09397821093</v>
      </c>
      <c r="J330" s="230">
        <v>412210.67407565191</v>
      </c>
      <c r="K330" s="230">
        <v>360368.03820617846</v>
      </c>
      <c r="L330" s="230">
        <v>328285.19189204799</v>
      </c>
      <c r="M330" s="230">
        <v>310532.23049372493</v>
      </c>
      <c r="N330" s="230">
        <v>278383.24228941137</v>
      </c>
      <c r="O330" s="230">
        <v>380340.54303249554</v>
      </c>
      <c r="P330" s="230">
        <v>353971.34839386307</v>
      </c>
      <c r="Q330" s="230">
        <v>299116.4693985366</v>
      </c>
      <c r="R330" s="230">
        <v>283088.6954389218</v>
      </c>
      <c r="S330" s="230">
        <v>280456.05805892183</v>
      </c>
      <c r="T330" s="230">
        <v>284336.73805892188</v>
      </c>
      <c r="U330" s="230">
        <v>258851.97345892174</v>
      </c>
      <c r="V330" s="230">
        <v>260076.42763427016</v>
      </c>
      <c r="W330" s="230">
        <v>251923.53503997016</v>
      </c>
      <c r="X330" s="230">
        <v>295952.5452622702</v>
      </c>
      <c r="Y330" s="230">
        <v>276443.85609452095</v>
      </c>
      <c r="Z330" s="232">
        <v>217528.84854296321</v>
      </c>
    </row>
    <row r="331" spans="1:26" ht="12.75" customHeight="1">
      <c r="A331" s="191" t="s">
        <v>123</v>
      </c>
      <c r="B331" s="230">
        <v>840316.64214331331</v>
      </c>
      <c r="C331" s="230">
        <v>907174.6721433131</v>
      </c>
      <c r="D331" s="230">
        <v>1056346.0221433132</v>
      </c>
      <c r="E331" s="230">
        <v>1086092.1821433133</v>
      </c>
      <c r="F331" s="230">
        <v>1115110.5121433134</v>
      </c>
      <c r="G331" s="230">
        <v>1160372.817453613</v>
      </c>
      <c r="H331" s="230">
        <v>1190566.9274536131</v>
      </c>
      <c r="I331" s="230">
        <v>1242646.3574536131</v>
      </c>
      <c r="J331" s="230">
        <v>1413797.7074536129</v>
      </c>
      <c r="K331" s="230">
        <v>1508049.2484536127</v>
      </c>
      <c r="L331" s="230">
        <v>1588047.3832536128</v>
      </c>
      <c r="M331" s="230">
        <v>1759885.9347215293</v>
      </c>
      <c r="N331" s="230">
        <v>1921840.8514210114</v>
      </c>
      <c r="O331" s="230">
        <v>2014742.5249131883</v>
      </c>
      <c r="P331" s="230">
        <v>2002304.887407847</v>
      </c>
      <c r="Q331" s="230">
        <v>2428834.1143293651</v>
      </c>
      <c r="R331" s="230">
        <v>2411031.3120406163</v>
      </c>
      <c r="S331" s="230">
        <v>2453659.9263080796</v>
      </c>
      <c r="T331" s="230">
        <v>2459601.4667384336</v>
      </c>
      <c r="U331" s="230">
        <v>2509487.5784414862</v>
      </c>
      <c r="V331" s="230">
        <v>2489054.0626192293</v>
      </c>
      <c r="W331" s="230">
        <v>2500317.5476526814</v>
      </c>
      <c r="X331" s="230">
        <v>6830265.7184545603</v>
      </c>
      <c r="Y331" s="230">
        <v>6815167.5150619969</v>
      </c>
      <c r="Z331" s="232">
        <v>6801973.2126508588</v>
      </c>
    </row>
    <row r="332" spans="1:26" ht="12.75" customHeight="1">
      <c r="A332" s="197" t="s">
        <v>177</v>
      </c>
      <c r="B332" s="230">
        <v>0</v>
      </c>
      <c r="C332" s="230">
        <v>0</v>
      </c>
      <c r="D332" s="230">
        <v>0</v>
      </c>
      <c r="E332" s="230">
        <v>0</v>
      </c>
      <c r="F332" s="230">
        <v>0</v>
      </c>
      <c r="G332" s="230">
        <v>0</v>
      </c>
      <c r="H332" s="230">
        <v>0</v>
      </c>
      <c r="I332" s="230">
        <v>0</v>
      </c>
      <c r="J332" s="230">
        <v>0</v>
      </c>
      <c r="K332" s="230">
        <v>0</v>
      </c>
      <c r="L332" s="230">
        <v>0</v>
      </c>
      <c r="M332" s="230">
        <v>0</v>
      </c>
      <c r="N332" s="230">
        <v>0</v>
      </c>
      <c r="O332" s="230">
        <v>0</v>
      </c>
      <c r="P332" s="230">
        <v>0</v>
      </c>
      <c r="Q332" s="230">
        <v>0</v>
      </c>
      <c r="R332" s="230">
        <v>0</v>
      </c>
      <c r="S332" s="230">
        <v>0</v>
      </c>
      <c r="T332" s="230">
        <v>0</v>
      </c>
      <c r="U332" s="230">
        <v>0</v>
      </c>
      <c r="V332" s="230">
        <v>0</v>
      </c>
      <c r="W332" s="230">
        <v>0</v>
      </c>
      <c r="X332" s="230">
        <v>0</v>
      </c>
      <c r="Y332" s="230">
        <v>0</v>
      </c>
      <c r="Z332" s="232">
        <v>0</v>
      </c>
    </row>
    <row r="333" spans="1:26" ht="12.75" customHeight="1">
      <c r="A333" s="191" t="s">
        <v>126</v>
      </c>
      <c r="B333" s="230">
        <v>0</v>
      </c>
      <c r="C333" s="230">
        <v>0</v>
      </c>
      <c r="D333" s="230">
        <v>0</v>
      </c>
      <c r="E333" s="230">
        <v>0</v>
      </c>
      <c r="F333" s="230">
        <v>0</v>
      </c>
      <c r="G333" s="230">
        <v>0</v>
      </c>
      <c r="H333" s="230">
        <v>0</v>
      </c>
      <c r="I333" s="230">
        <v>0</v>
      </c>
      <c r="J333" s="230">
        <v>0</v>
      </c>
      <c r="K333" s="230">
        <v>0</v>
      </c>
      <c r="L333" s="230">
        <v>0</v>
      </c>
      <c r="M333" s="230">
        <v>0</v>
      </c>
      <c r="N333" s="230">
        <v>0</v>
      </c>
      <c r="O333" s="230">
        <v>0</v>
      </c>
      <c r="P333" s="230">
        <v>0</v>
      </c>
      <c r="Q333" s="230">
        <v>0</v>
      </c>
      <c r="R333" s="230">
        <v>0</v>
      </c>
      <c r="S333" s="230">
        <v>0</v>
      </c>
      <c r="T333" s="230">
        <v>0</v>
      </c>
      <c r="U333" s="230">
        <v>0</v>
      </c>
      <c r="V333" s="230">
        <v>0</v>
      </c>
      <c r="W333" s="230">
        <v>0</v>
      </c>
      <c r="X333" s="230">
        <v>0</v>
      </c>
      <c r="Y333" s="230">
        <v>0</v>
      </c>
      <c r="Z333" s="232">
        <v>0</v>
      </c>
    </row>
    <row r="334" spans="1:26" ht="12.75" customHeight="1">
      <c r="A334" s="191" t="s">
        <v>116</v>
      </c>
      <c r="B334" s="231">
        <v>0</v>
      </c>
      <c r="C334" s="231">
        <v>0</v>
      </c>
      <c r="D334" s="231">
        <v>0</v>
      </c>
      <c r="E334" s="231">
        <v>0</v>
      </c>
      <c r="F334" s="231">
        <v>0</v>
      </c>
      <c r="G334" s="231">
        <v>0</v>
      </c>
      <c r="H334" s="231">
        <v>0</v>
      </c>
      <c r="I334" s="231">
        <v>0</v>
      </c>
      <c r="J334" s="231">
        <v>0</v>
      </c>
      <c r="K334" s="231">
        <v>0</v>
      </c>
      <c r="L334" s="231">
        <v>0</v>
      </c>
      <c r="M334" s="231">
        <v>0</v>
      </c>
      <c r="N334" s="231">
        <v>0</v>
      </c>
      <c r="O334" s="231">
        <v>0</v>
      </c>
      <c r="P334" s="231">
        <v>0</v>
      </c>
      <c r="Q334" s="231">
        <v>0</v>
      </c>
      <c r="R334" s="231">
        <v>0</v>
      </c>
      <c r="S334" s="231">
        <v>0</v>
      </c>
      <c r="T334" s="231">
        <v>0</v>
      </c>
      <c r="U334" s="231">
        <v>0</v>
      </c>
      <c r="V334" s="231">
        <v>0</v>
      </c>
      <c r="W334" s="231">
        <v>0</v>
      </c>
      <c r="X334" s="231">
        <v>0</v>
      </c>
      <c r="Y334" s="231">
        <v>0</v>
      </c>
      <c r="Z334" s="239">
        <v>0</v>
      </c>
    </row>
    <row r="335" spans="1:26" ht="12.75" customHeight="1">
      <c r="A335" s="191" t="s">
        <v>178</v>
      </c>
      <c r="B335" s="230">
        <v>0</v>
      </c>
      <c r="C335" s="230">
        <v>0</v>
      </c>
      <c r="D335" s="230">
        <v>0</v>
      </c>
      <c r="E335" s="230">
        <v>0</v>
      </c>
      <c r="F335" s="230">
        <v>0</v>
      </c>
      <c r="G335" s="230">
        <v>0</v>
      </c>
      <c r="H335" s="230">
        <v>0</v>
      </c>
      <c r="I335" s="230">
        <v>0</v>
      </c>
      <c r="J335" s="230">
        <v>0</v>
      </c>
      <c r="K335" s="230">
        <v>0</v>
      </c>
      <c r="L335" s="230">
        <v>0</v>
      </c>
      <c r="M335" s="230">
        <v>0</v>
      </c>
      <c r="N335" s="230">
        <v>0</v>
      </c>
      <c r="O335" s="230">
        <v>0</v>
      </c>
      <c r="P335" s="230">
        <v>0</v>
      </c>
      <c r="Q335" s="230">
        <v>0</v>
      </c>
      <c r="R335" s="230">
        <v>0</v>
      </c>
      <c r="S335" s="230">
        <v>0</v>
      </c>
      <c r="T335" s="230">
        <v>0</v>
      </c>
      <c r="U335" s="230">
        <v>0</v>
      </c>
      <c r="V335" s="230">
        <v>0</v>
      </c>
      <c r="W335" s="230">
        <v>0</v>
      </c>
      <c r="X335" s="230">
        <v>0</v>
      </c>
      <c r="Y335" s="230">
        <v>0</v>
      </c>
      <c r="Z335" s="232">
        <v>0</v>
      </c>
    </row>
    <row r="336" spans="1:26" ht="12.75" customHeight="1">
      <c r="A336" s="191" t="s">
        <v>119</v>
      </c>
      <c r="B336" s="230">
        <v>0</v>
      </c>
      <c r="C336" s="230">
        <v>0</v>
      </c>
      <c r="D336" s="230">
        <v>0</v>
      </c>
      <c r="E336" s="230">
        <v>0</v>
      </c>
      <c r="F336" s="230">
        <v>0</v>
      </c>
      <c r="G336" s="230">
        <v>0</v>
      </c>
      <c r="H336" s="230">
        <v>0</v>
      </c>
      <c r="I336" s="230">
        <v>0</v>
      </c>
      <c r="J336" s="230">
        <v>0</v>
      </c>
      <c r="K336" s="230">
        <v>0</v>
      </c>
      <c r="L336" s="230">
        <v>0</v>
      </c>
      <c r="M336" s="230">
        <v>0</v>
      </c>
      <c r="N336" s="230">
        <v>0</v>
      </c>
      <c r="O336" s="230">
        <v>0</v>
      </c>
      <c r="P336" s="230">
        <v>0</v>
      </c>
      <c r="Q336" s="230">
        <v>0</v>
      </c>
      <c r="R336" s="230">
        <v>0</v>
      </c>
      <c r="S336" s="230">
        <v>0</v>
      </c>
      <c r="T336" s="230">
        <v>0</v>
      </c>
      <c r="U336" s="230">
        <v>0</v>
      </c>
      <c r="V336" s="230">
        <v>0</v>
      </c>
      <c r="W336" s="230">
        <v>0</v>
      </c>
      <c r="X336" s="230">
        <v>0</v>
      </c>
      <c r="Y336" s="230">
        <v>0</v>
      </c>
      <c r="Z336" s="232">
        <v>0</v>
      </c>
    </row>
    <row r="337" spans="1:26" ht="12.75" customHeight="1">
      <c r="A337" s="191" t="s">
        <v>120</v>
      </c>
      <c r="B337" s="230">
        <v>0</v>
      </c>
      <c r="C337" s="230">
        <v>0</v>
      </c>
      <c r="D337" s="230">
        <v>0</v>
      </c>
      <c r="E337" s="230">
        <v>0</v>
      </c>
      <c r="F337" s="230">
        <v>0</v>
      </c>
      <c r="G337" s="230">
        <v>0</v>
      </c>
      <c r="H337" s="230">
        <v>0</v>
      </c>
      <c r="I337" s="230">
        <v>0</v>
      </c>
      <c r="J337" s="230">
        <v>0</v>
      </c>
      <c r="K337" s="230">
        <v>0</v>
      </c>
      <c r="L337" s="230">
        <v>0</v>
      </c>
      <c r="M337" s="230">
        <v>0</v>
      </c>
      <c r="N337" s="230">
        <v>0</v>
      </c>
      <c r="O337" s="230">
        <v>0</v>
      </c>
      <c r="P337" s="230">
        <v>0</v>
      </c>
      <c r="Q337" s="230">
        <v>0</v>
      </c>
      <c r="R337" s="230">
        <v>0</v>
      </c>
      <c r="S337" s="230">
        <v>0</v>
      </c>
      <c r="T337" s="230">
        <v>0</v>
      </c>
      <c r="U337" s="230">
        <v>0</v>
      </c>
      <c r="V337" s="230">
        <v>0</v>
      </c>
      <c r="W337" s="230">
        <v>0</v>
      </c>
      <c r="X337" s="230">
        <v>0</v>
      </c>
      <c r="Y337" s="230">
        <v>0</v>
      </c>
      <c r="Z337" s="232">
        <v>0</v>
      </c>
    </row>
    <row r="338" spans="1:26" ht="12.75" customHeight="1">
      <c r="A338" s="191" t="s">
        <v>121</v>
      </c>
      <c r="B338" s="230">
        <v>0</v>
      </c>
      <c r="C338" s="230">
        <v>0</v>
      </c>
      <c r="D338" s="230">
        <v>0</v>
      </c>
      <c r="E338" s="230">
        <v>0</v>
      </c>
      <c r="F338" s="230">
        <v>0</v>
      </c>
      <c r="G338" s="230">
        <v>0</v>
      </c>
      <c r="H338" s="230">
        <v>0</v>
      </c>
      <c r="I338" s="230">
        <v>0</v>
      </c>
      <c r="J338" s="230">
        <v>0</v>
      </c>
      <c r="K338" s="230">
        <v>0</v>
      </c>
      <c r="L338" s="230">
        <v>0</v>
      </c>
      <c r="M338" s="230">
        <v>0</v>
      </c>
      <c r="N338" s="230">
        <v>0</v>
      </c>
      <c r="O338" s="230">
        <v>0</v>
      </c>
      <c r="P338" s="230">
        <v>0</v>
      </c>
      <c r="Q338" s="230">
        <v>0</v>
      </c>
      <c r="R338" s="230">
        <v>0</v>
      </c>
      <c r="S338" s="230">
        <v>0</v>
      </c>
      <c r="T338" s="230">
        <v>0</v>
      </c>
      <c r="U338" s="230">
        <v>0</v>
      </c>
      <c r="V338" s="230">
        <v>0</v>
      </c>
      <c r="W338" s="230">
        <v>0</v>
      </c>
      <c r="X338" s="230">
        <v>0</v>
      </c>
      <c r="Y338" s="230">
        <v>0</v>
      </c>
      <c r="Z338" s="232">
        <v>0</v>
      </c>
    </row>
    <row r="339" spans="1:26" ht="12.75" customHeight="1">
      <c r="A339" s="191" t="s">
        <v>124</v>
      </c>
      <c r="B339" s="230">
        <v>0</v>
      </c>
      <c r="C339" s="230">
        <v>0</v>
      </c>
      <c r="D339" s="230">
        <v>0</v>
      </c>
      <c r="E339" s="230">
        <v>0</v>
      </c>
      <c r="F339" s="230">
        <v>0</v>
      </c>
      <c r="G339" s="230">
        <v>0</v>
      </c>
      <c r="H339" s="230">
        <v>0</v>
      </c>
      <c r="I339" s="230">
        <v>0</v>
      </c>
      <c r="J339" s="230">
        <v>0</v>
      </c>
      <c r="K339" s="230">
        <v>0</v>
      </c>
      <c r="L339" s="230">
        <v>0</v>
      </c>
      <c r="M339" s="230">
        <v>0</v>
      </c>
      <c r="N339" s="230">
        <v>0</v>
      </c>
      <c r="O339" s="230">
        <v>0</v>
      </c>
      <c r="P339" s="230">
        <v>0</v>
      </c>
      <c r="Q339" s="230">
        <v>0</v>
      </c>
      <c r="R339" s="230">
        <v>0</v>
      </c>
      <c r="S339" s="230">
        <v>0</v>
      </c>
      <c r="T339" s="230">
        <v>0</v>
      </c>
      <c r="U339" s="230">
        <v>0</v>
      </c>
      <c r="V339" s="230">
        <v>0</v>
      </c>
      <c r="W339" s="230">
        <v>0</v>
      </c>
      <c r="X339" s="230">
        <v>0</v>
      </c>
      <c r="Y339" s="230">
        <v>0</v>
      </c>
      <c r="Z339" s="232">
        <v>0</v>
      </c>
    </row>
    <row r="340" spans="1:26" ht="12.75" customHeight="1">
      <c r="A340" s="191" t="s">
        <v>133</v>
      </c>
      <c r="B340" s="230">
        <v>0</v>
      </c>
      <c r="C340" s="230">
        <v>0</v>
      </c>
      <c r="D340" s="230">
        <v>0</v>
      </c>
      <c r="E340" s="230">
        <v>0</v>
      </c>
      <c r="F340" s="230">
        <v>0</v>
      </c>
      <c r="G340" s="230">
        <v>0</v>
      </c>
      <c r="H340" s="230">
        <v>0</v>
      </c>
      <c r="I340" s="230">
        <v>0</v>
      </c>
      <c r="J340" s="230">
        <v>0</v>
      </c>
      <c r="K340" s="230">
        <v>0</v>
      </c>
      <c r="L340" s="230">
        <v>0</v>
      </c>
      <c r="M340" s="230">
        <v>0</v>
      </c>
      <c r="N340" s="230">
        <v>0</v>
      </c>
      <c r="O340" s="230">
        <v>0</v>
      </c>
      <c r="P340" s="230">
        <v>0</v>
      </c>
      <c r="Q340" s="230">
        <v>0</v>
      </c>
      <c r="R340" s="230">
        <v>0</v>
      </c>
      <c r="S340" s="230">
        <v>0</v>
      </c>
      <c r="T340" s="230">
        <v>0</v>
      </c>
      <c r="U340" s="230">
        <v>0</v>
      </c>
      <c r="V340" s="230">
        <v>0</v>
      </c>
      <c r="W340" s="230">
        <v>0</v>
      </c>
      <c r="X340" s="230">
        <v>0</v>
      </c>
      <c r="Y340" s="230">
        <v>0</v>
      </c>
      <c r="Z340" s="232">
        <v>0</v>
      </c>
    </row>
    <row r="341" spans="1:26" ht="12.75" customHeight="1">
      <c r="A341" s="191" t="s">
        <v>134</v>
      </c>
      <c r="B341" s="230">
        <v>0</v>
      </c>
      <c r="C341" s="230">
        <v>0</v>
      </c>
      <c r="D341" s="230">
        <v>0</v>
      </c>
      <c r="E341" s="230">
        <v>0</v>
      </c>
      <c r="F341" s="230">
        <v>0</v>
      </c>
      <c r="G341" s="230">
        <v>0</v>
      </c>
      <c r="H341" s="230">
        <v>0</v>
      </c>
      <c r="I341" s="230">
        <v>0</v>
      </c>
      <c r="J341" s="230">
        <v>0</v>
      </c>
      <c r="K341" s="230">
        <v>0</v>
      </c>
      <c r="L341" s="230">
        <v>0</v>
      </c>
      <c r="M341" s="230">
        <v>0</v>
      </c>
      <c r="N341" s="230">
        <v>0</v>
      </c>
      <c r="O341" s="230">
        <v>0</v>
      </c>
      <c r="P341" s="230">
        <v>0</v>
      </c>
      <c r="Q341" s="230">
        <v>0</v>
      </c>
      <c r="R341" s="230">
        <v>0</v>
      </c>
      <c r="S341" s="230">
        <v>0</v>
      </c>
      <c r="T341" s="230">
        <v>0</v>
      </c>
      <c r="U341" s="230">
        <v>0</v>
      </c>
      <c r="V341" s="230">
        <v>0</v>
      </c>
      <c r="W341" s="230">
        <v>0</v>
      </c>
      <c r="X341" s="230">
        <v>0</v>
      </c>
      <c r="Y341" s="230">
        <v>0</v>
      </c>
      <c r="Z341" s="232">
        <v>0</v>
      </c>
    </row>
    <row r="342" spans="1:26" ht="12.75" customHeight="1">
      <c r="A342" s="191" t="s">
        <v>135</v>
      </c>
      <c r="B342" s="230">
        <v>0</v>
      </c>
      <c r="C342" s="230">
        <v>0</v>
      </c>
      <c r="D342" s="230">
        <v>0</v>
      </c>
      <c r="E342" s="230">
        <v>0</v>
      </c>
      <c r="F342" s="230">
        <v>0</v>
      </c>
      <c r="G342" s="230">
        <v>0</v>
      </c>
      <c r="H342" s="230">
        <v>0</v>
      </c>
      <c r="I342" s="230">
        <v>0</v>
      </c>
      <c r="J342" s="230">
        <v>0</v>
      </c>
      <c r="K342" s="230">
        <v>0</v>
      </c>
      <c r="L342" s="230">
        <v>0</v>
      </c>
      <c r="M342" s="230">
        <v>0</v>
      </c>
      <c r="N342" s="230">
        <v>0</v>
      </c>
      <c r="O342" s="230">
        <v>0</v>
      </c>
      <c r="P342" s="230">
        <v>0</v>
      </c>
      <c r="Q342" s="230">
        <v>0</v>
      </c>
      <c r="R342" s="230">
        <v>0</v>
      </c>
      <c r="S342" s="230">
        <v>0</v>
      </c>
      <c r="T342" s="230">
        <v>0</v>
      </c>
      <c r="U342" s="230">
        <v>0</v>
      </c>
      <c r="V342" s="230">
        <v>0</v>
      </c>
      <c r="W342" s="230">
        <v>0</v>
      </c>
      <c r="X342" s="230">
        <v>0</v>
      </c>
      <c r="Y342" s="230">
        <v>0</v>
      </c>
      <c r="Z342" s="232">
        <v>0</v>
      </c>
    </row>
    <row r="343" spans="1:26" ht="12.75" customHeight="1">
      <c r="A343" s="191" t="s">
        <v>136</v>
      </c>
      <c r="B343" s="230">
        <v>0</v>
      </c>
      <c r="C343" s="230">
        <v>0</v>
      </c>
      <c r="D343" s="230">
        <v>0</v>
      </c>
      <c r="E343" s="230">
        <v>0</v>
      </c>
      <c r="F343" s="230">
        <v>0</v>
      </c>
      <c r="G343" s="230">
        <v>0</v>
      </c>
      <c r="H343" s="230">
        <v>0</v>
      </c>
      <c r="I343" s="230">
        <v>0</v>
      </c>
      <c r="J343" s="230">
        <v>0</v>
      </c>
      <c r="K343" s="230">
        <v>0</v>
      </c>
      <c r="L343" s="230">
        <v>0</v>
      </c>
      <c r="M343" s="230">
        <v>0</v>
      </c>
      <c r="N343" s="230">
        <v>0</v>
      </c>
      <c r="O343" s="230">
        <v>0</v>
      </c>
      <c r="P343" s="230">
        <v>0</v>
      </c>
      <c r="Q343" s="230">
        <v>0</v>
      </c>
      <c r="R343" s="230">
        <v>0</v>
      </c>
      <c r="S343" s="230">
        <v>0</v>
      </c>
      <c r="T343" s="230">
        <v>0</v>
      </c>
      <c r="U343" s="230">
        <v>0</v>
      </c>
      <c r="V343" s="230">
        <v>0</v>
      </c>
      <c r="W343" s="230">
        <v>0</v>
      </c>
      <c r="X343" s="230">
        <v>0</v>
      </c>
      <c r="Y343" s="230">
        <v>0</v>
      </c>
      <c r="Z343" s="232">
        <v>0</v>
      </c>
    </row>
    <row r="344" spans="1:26" ht="12.75" customHeight="1">
      <c r="A344" s="191" t="s">
        <v>137</v>
      </c>
      <c r="B344" s="230">
        <v>0</v>
      </c>
      <c r="C344" s="230">
        <v>0</v>
      </c>
      <c r="D344" s="230">
        <v>0</v>
      </c>
      <c r="E344" s="230">
        <v>0</v>
      </c>
      <c r="F344" s="230">
        <v>0</v>
      </c>
      <c r="G344" s="230">
        <v>0</v>
      </c>
      <c r="H344" s="230">
        <v>0</v>
      </c>
      <c r="I344" s="230">
        <v>0</v>
      </c>
      <c r="J344" s="230">
        <v>0</v>
      </c>
      <c r="K344" s="230">
        <v>0</v>
      </c>
      <c r="L344" s="230">
        <v>0</v>
      </c>
      <c r="M344" s="230">
        <v>0</v>
      </c>
      <c r="N344" s="230">
        <v>0</v>
      </c>
      <c r="O344" s="230">
        <v>0</v>
      </c>
      <c r="P344" s="230">
        <v>0</v>
      </c>
      <c r="Q344" s="230">
        <v>0</v>
      </c>
      <c r="R344" s="230">
        <v>0</v>
      </c>
      <c r="S344" s="230">
        <v>0</v>
      </c>
      <c r="T344" s="230">
        <v>0</v>
      </c>
      <c r="U344" s="230">
        <v>0</v>
      </c>
      <c r="V344" s="230">
        <v>0</v>
      </c>
      <c r="W344" s="230">
        <v>0</v>
      </c>
      <c r="X344" s="230">
        <v>0</v>
      </c>
      <c r="Y344" s="230">
        <v>0</v>
      </c>
      <c r="Z344" s="232">
        <v>0</v>
      </c>
    </row>
    <row r="345" spans="1:26" ht="12.75" customHeight="1">
      <c r="A345" s="191" t="s">
        <v>179</v>
      </c>
      <c r="B345" s="230">
        <v>0</v>
      </c>
      <c r="C345" s="230">
        <v>0</v>
      </c>
      <c r="D345" s="230">
        <v>0</v>
      </c>
      <c r="E345" s="230">
        <v>0</v>
      </c>
      <c r="F345" s="230">
        <v>0</v>
      </c>
      <c r="G345" s="230">
        <v>0</v>
      </c>
      <c r="H345" s="230">
        <v>0</v>
      </c>
      <c r="I345" s="230">
        <v>0</v>
      </c>
      <c r="J345" s="230">
        <v>0</v>
      </c>
      <c r="K345" s="230">
        <v>0</v>
      </c>
      <c r="L345" s="230">
        <v>0</v>
      </c>
      <c r="M345" s="230">
        <v>0</v>
      </c>
      <c r="N345" s="230">
        <v>0</v>
      </c>
      <c r="O345" s="230">
        <v>0</v>
      </c>
      <c r="P345" s="230">
        <v>0</v>
      </c>
      <c r="Q345" s="230">
        <v>0</v>
      </c>
      <c r="R345" s="230">
        <v>0</v>
      </c>
      <c r="S345" s="230">
        <v>0</v>
      </c>
      <c r="T345" s="230">
        <v>0</v>
      </c>
      <c r="U345" s="230">
        <v>0</v>
      </c>
      <c r="V345" s="230">
        <v>0</v>
      </c>
      <c r="W345" s="230">
        <v>0</v>
      </c>
      <c r="X345" s="230">
        <v>0</v>
      </c>
      <c r="Y345" s="230">
        <v>0</v>
      </c>
      <c r="Z345" s="232">
        <v>0</v>
      </c>
    </row>
    <row r="346" spans="1:26" ht="12.75" customHeight="1">
      <c r="A346" s="174" t="s">
        <v>180</v>
      </c>
      <c r="B346" s="230">
        <v>179764.41019999998</v>
      </c>
      <c r="C346" s="230">
        <v>172825.35019999999</v>
      </c>
      <c r="D346" s="230">
        <v>200763.99298322186</v>
      </c>
      <c r="E346" s="230">
        <v>160235.97841817161</v>
      </c>
      <c r="F346" s="230">
        <v>349761.48841817165</v>
      </c>
      <c r="G346" s="230">
        <v>445904.26103263308</v>
      </c>
      <c r="H346" s="230">
        <v>495722.29944730876</v>
      </c>
      <c r="I346" s="230">
        <v>419546.44552058628</v>
      </c>
      <c r="J346" s="230">
        <v>388748.3765988329</v>
      </c>
      <c r="K346" s="230">
        <v>454648.63401772844</v>
      </c>
      <c r="L346" s="230">
        <v>368290.95462967397</v>
      </c>
      <c r="M346" s="230">
        <v>413460.26453063625</v>
      </c>
      <c r="N346" s="230">
        <v>433144.1571321956</v>
      </c>
      <c r="O346" s="230">
        <v>437691.85117363406</v>
      </c>
      <c r="P346" s="230">
        <v>438770.37206576229</v>
      </c>
      <c r="Q346" s="230">
        <v>523614.94799422834</v>
      </c>
      <c r="R346" s="230">
        <v>424198.51908147515</v>
      </c>
      <c r="S346" s="230">
        <v>161744.80101724993</v>
      </c>
      <c r="T346" s="230">
        <v>186860.5854228003</v>
      </c>
      <c r="U346" s="230">
        <v>109119.1916579528</v>
      </c>
      <c r="V346" s="230">
        <v>137809.26827099675</v>
      </c>
      <c r="W346" s="230">
        <v>170129.05533676798</v>
      </c>
      <c r="X346" s="230">
        <v>278617.48176365404</v>
      </c>
      <c r="Y346" s="230">
        <v>245395.43798778992</v>
      </c>
      <c r="Z346" s="232">
        <v>216191.63330942192</v>
      </c>
    </row>
    <row r="347" spans="1:26" ht="12.75" customHeight="1">
      <c r="A347" s="192" t="s">
        <v>126</v>
      </c>
      <c r="B347" s="230">
        <v>0</v>
      </c>
      <c r="C347" s="230">
        <v>0</v>
      </c>
      <c r="D347" s="230">
        <v>0</v>
      </c>
      <c r="E347" s="230">
        <v>0</v>
      </c>
      <c r="F347" s="230">
        <v>0</v>
      </c>
      <c r="G347" s="230">
        <v>0</v>
      </c>
      <c r="H347" s="230">
        <v>0</v>
      </c>
      <c r="I347" s="230">
        <v>0</v>
      </c>
      <c r="J347" s="230">
        <v>0</v>
      </c>
      <c r="K347" s="230">
        <v>0</v>
      </c>
      <c r="L347" s="230">
        <v>0</v>
      </c>
      <c r="M347" s="230">
        <v>0</v>
      </c>
      <c r="N347" s="230">
        <v>0</v>
      </c>
      <c r="O347" s="230">
        <v>0</v>
      </c>
      <c r="P347" s="230">
        <v>0</v>
      </c>
      <c r="Q347" s="230">
        <v>0</v>
      </c>
      <c r="R347" s="230">
        <v>0</v>
      </c>
      <c r="S347" s="230">
        <v>0</v>
      </c>
      <c r="T347" s="230">
        <v>0</v>
      </c>
      <c r="U347" s="230">
        <v>0</v>
      </c>
      <c r="V347" s="230">
        <v>0</v>
      </c>
      <c r="W347" s="230">
        <v>0</v>
      </c>
      <c r="X347" s="230">
        <v>0</v>
      </c>
      <c r="Y347" s="230">
        <v>0</v>
      </c>
      <c r="Z347" s="232">
        <v>0</v>
      </c>
    </row>
    <row r="348" spans="1:26" ht="12.75" customHeight="1">
      <c r="A348" s="192" t="s">
        <v>114</v>
      </c>
      <c r="B348" s="230">
        <v>0</v>
      </c>
      <c r="C348" s="230">
        <v>0</v>
      </c>
      <c r="D348" s="230">
        <v>0</v>
      </c>
      <c r="E348" s="230">
        <v>0</v>
      </c>
      <c r="F348" s="230">
        <v>0</v>
      </c>
      <c r="G348" s="230">
        <v>0</v>
      </c>
      <c r="H348" s="230">
        <v>0</v>
      </c>
      <c r="I348" s="230">
        <v>0</v>
      </c>
      <c r="J348" s="230">
        <v>0</v>
      </c>
      <c r="K348" s="230">
        <v>0</v>
      </c>
      <c r="L348" s="230">
        <v>0</v>
      </c>
      <c r="M348" s="230">
        <v>0</v>
      </c>
      <c r="N348" s="230">
        <v>0</v>
      </c>
      <c r="O348" s="230">
        <v>0</v>
      </c>
      <c r="P348" s="230">
        <v>0</v>
      </c>
      <c r="Q348" s="230">
        <v>0</v>
      </c>
      <c r="R348" s="230">
        <v>0</v>
      </c>
      <c r="S348" s="230">
        <v>0</v>
      </c>
      <c r="T348" s="230">
        <v>0</v>
      </c>
      <c r="U348" s="230">
        <v>0</v>
      </c>
      <c r="V348" s="230">
        <v>0</v>
      </c>
      <c r="W348" s="230">
        <v>0</v>
      </c>
      <c r="X348" s="230">
        <v>0</v>
      </c>
      <c r="Y348" s="230">
        <v>0</v>
      </c>
      <c r="Z348" s="232">
        <v>0</v>
      </c>
    </row>
    <row r="349" spans="1:26" ht="12.75" customHeight="1">
      <c r="A349" s="192" t="s">
        <v>115</v>
      </c>
      <c r="B349" s="230">
        <v>0</v>
      </c>
      <c r="C349" s="230">
        <v>0</v>
      </c>
      <c r="D349" s="230">
        <v>0</v>
      </c>
      <c r="E349" s="230">
        <v>0</v>
      </c>
      <c r="F349" s="230">
        <v>0</v>
      </c>
      <c r="G349" s="230">
        <v>0</v>
      </c>
      <c r="H349" s="230">
        <v>0</v>
      </c>
      <c r="I349" s="230">
        <v>0</v>
      </c>
      <c r="J349" s="230">
        <v>0</v>
      </c>
      <c r="K349" s="230">
        <v>0</v>
      </c>
      <c r="L349" s="230">
        <v>0</v>
      </c>
      <c r="M349" s="230">
        <v>0</v>
      </c>
      <c r="N349" s="230">
        <v>0</v>
      </c>
      <c r="O349" s="230">
        <v>0</v>
      </c>
      <c r="P349" s="230">
        <v>0</v>
      </c>
      <c r="Q349" s="230">
        <v>0</v>
      </c>
      <c r="R349" s="230">
        <v>0</v>
      </c>
      <c r="S349" s="230">
        <v>0</v>
      </c>
      <c r="T349" s="230">
        <v>0</v>
      </c>
      <c r="U349" s="230">
        <v>0</v>
      </c>
      <c r="V349" s="230">
        <v>0</v>
      </c>
      <c r="W349" s="230">
        <v>0</v>
      </c>
      <c r="X349" s="230">
        <v>0</v>
      </c>
      <c r="Y349" s="230">
        <v>0</v>
      </c>
      <c r="Z349" s="232">
        <v>0</v>
      </c>
    </row>
    <row r="350" spans="1:26" ht="12.75" customHeight="1">
      <c r="A350" s="192" t="s">
        <v>116</v>
      </c>
      <c r="B350" s="230">
        <v>0</v>
      </c>
      <c r="C350" s="230">
        <v>0</v>
      </c>
      <c r="D350" s="230">
        <v>0</v>
      </c>
      <c r="E350" s="230">
        <v>0</v>
      </c>
      <c r="F350" s="230">
        <v>0</v>
      </c>
      <c r="G350" s="230">
        <v>0</v>
      </c>
      <c r="H350" s="230">
        <v>0</v>
      </c>
      <c r="I350" s="230">
        <v>0</v>
      </c>
      <c r="J350" s="230">
        <v>0</v>
      </c>
      <c r="K350" s="230">
        <v>0</v>
      </c>
      <c r="L350" s="230">
        <v>0</v>
      </c>
      <c r="M350" s="230">
        <v>0</v>
      </c>
      <c r="N350" s="230">
        <v>0</v>
      </c>
      <c r="O350" s="230">
        <v>0</v>
      </c>
      <c r="P350" s="230">
        <v>0</v>
      </c>
      <c r="Q350" s="230">
        <v>0</v>
      </c>
      <c r="R350" s="230">
        <v>0</v>
      </c>
      <c r="S350" s="230">
        <v>0</v>
      </c>
      <c r="T350" s="230">
        <v>0</v>
      </c>
      <c r="U350" s="230">
        <v>0</v>
      </c>
      <c r="V350" s="230">
        <v>0</v>
      </c>
      <c r="W350" s="230">
        <v>0</v>
      </c>
      <c r="X350" s="230">
        <v>0</v>
      </c>
      <c r="Y350" s="230">
        <v>0</v>
      </c>
      <c r="Z350" s="232">
        <v>0</v>
      </c>
    </row>
    <row r="351" spans="1:26" ht="12.75" customHeight="1">
      <c r="A351" s="192" t="s">
        <v>114</v>
      </c>
      <c r="B351" s="230">
        <v>0</v>
      </c>
      <c r="C351" s="230">
        <v>0</v>
      </c>
      <c r="D351" s="230">
        <v>0</v>
      </c>
      <c r="E351" s="230">
        <v>0</v>
      </c>
      <c r="F351" s="230">
        <v>0</v>
      </c>
      <c r="G351" s="230">
        <v>0</v>
      </c>
      <c r="H351" s="230">
        <v>0</v>
      </c>
      <c r="I351" s="230">
        <v>0</v>
      </c>
      <c r="J351" s="230">
        <v>0</v>
      </c>
      <c r="K351" s="230">
        <v>0</v>
      </c>
      <c r="L351" s="230">
        <v>0</v>
      </c>
      <c r="M351" s="230">
        <v>0</v>
      </c>
      <c r="N351" s="230">
        <v>0</v>
      </c>
      <c r="O351" s="230">
        <v>0</v>
      </c>
      <c r="P351" s="230">
        <v>0</v>
      </c>
      <c r="Q351" s="230">
        <v>0</v>
      </c>
      <c r="R351" s="230">
        <v>0</v>
      </c>
      <c r="S351" s="230">
        <v>0</v>
      </c>
      <c r="T351" s="230">
        <v>0</v>
      </c>
      <c r="U351" s="230">
        <v>0</v>
      </c>
      <c r="V351" s="230">
        <v>0</v>
      </c>
      <c r="W351" s="230">
        <v>0</v>
      </c>
      <c r="X351" s="230">
        <v>0</v>
      </c>
      <c r="Y351" s="230">
        <v>0</v>
      </c>
      <c r="Z351" s="232">
        <v>0</v>
      </c>
    </row>
    <row r="352" spans="1:26" ht="12.75" customHeight="1">
      <c r="A352" s="192" t="s">
        <v>115</v>
      </c>
      <c r="B352" s="230">
        <v>0</v>
      </c>
      <c r="C352" s="230">
        <v>0</v>
      </c>
      <c r="D352" s="230">
        <v>0</v>
      </c>
      <c r="E352" s="230">
        <v>0</v>
      </c>
      <c r="F352" s="230">
        <v>0</v>
      </c>
      <c r="G352" s="230">
        <v>0</v>
      </c>
      <c r="H352" s="230">
        <v>0</v>
      </c>
      <c r="I352" s="230">
        <v>0</v>
      </c>
      <c r="J352" s="230">
        <v>0</v>
      </c>
      <c r="K352" s="230">
        <v>0</v>
      </c>
      <c r="L352" s="230">
        <v>0</v>
      </c>
      <c r="M352" s="230">
        <v>0</v>
      </c>
      <c r="N352" s="230">
        <v>0</v>
      </c>
      <c r="O352" s="230">
        <v>0</v>
      </c>
      <c r="P352" s="230">
        <v>0</v>
      </c>
      <c r="Q352" s="230">
        <v>0</v>
      </c>
      <c r="R352" s="230">
        <v>0</v>
      </c>
      <c r="S352" s="230">
        <v>0</v>
      </c>
      <c r="T352" s="230">
        <v>0</v>
      </c>
      <c r="U352" s="230">
        <v>0</v>
      </c>
      <c r="V352" s="230">
        <v>0</v>
      </c>
      <c r="W352" s="230">
        <v>0</v>
      </c>
      <c r="X352" s="230">
        <v>0</v>
      </c>
      <c r="Y352" s="230">
        <v>0</v>
      </c>
      <c r="Z352" s="232">
        <v>0</v>
      </c>
    </row>
    <row r="353" spans="1:26" ht="12.75" customHeight="1">
      <c r="A353" s="192" t="s">
        <v>117</v>
      </c>
      <c r="B353" s="230">
        <v>0</v>
      </c>
      <c r="C353" s="230">
        <v>0</v>
      </c>
      <c r="D353" s="230">
        <v>0</v>
      </c>
      <c r="E353" s="230">
        <v>0</v>
      </c>
      <c r="F353" s="230">
        <v>0</v>
      </c>
      <c r="G353" s="230">
        <v>0</v>
      </c>
      <c r="H353" s="230">
        <v>0</v>
      </c>
      <c r="I353" s="230">
        <v>0</v>
      </c>
      <c r="J353" s="230">
        <v>0</v>
      </c>
      <c r="K353" s="230">
        <v>0</v>
      </c>
      <c r="L353" s="230">
        <v>0</v>
      </c>
      <c r="M353" s="230">
        <v>0</v>
      </c>
      <c r="N353" s="230">
        <v>0</v>
      </c>
      <c r="O353" s="230">
        <v>0</v>
      </c>
      <c r="P353" s="230">
        <v>0</v>
      </c>
      <c r="Q353" s="230">
        <v>0</v>
      </c>
      <c r="R353" s="230">
        <v>0</v>
      </c>
      <c r="S353" s="230">
        <v>0</v>
      </c>
      <c r="T353" s="230">
        <v>0</v>
      </c>
      <c r="U353" s="230">
        <v>0</v>
      </c>
      <c r="V353" s="230">
        <v>0</v>
      </c>
      <c r="W353" s="230">
        <v>0</v>
      </c>
      <c r="X353" s="230">
        <v>0</v>
      </c>
      <c r="Y353" s="230">
        <v>0</v>
      </c>
      <c r="Z353" s="232">
        <v>0</v>
      </c>
    </row>
    <row r="354" spans="1:26" ht="12.75" customHeight="1">
      <c r="A354" s="192" t="s">
        <v>114</v>
      </c>
      <c r="B354" s="230">
        <v>0</v>
      </c>
      <c r="C354" s="230">
        <v>0</v>
      </c>
      <c r="D354" s="230">
        <v>0</v>
      </c>
      <c r="E354" s="230">
        <v>0</v>
      </c>
      <c r="F354" s="230">
        <v>0</v>
      </c>
      <c r="G354" s="230">
        <v>0</v>
      </c>
      <c r="H354" s="230">
        <v>0</v>
      </c>
      <c r="I354" s="230">
        <v>0</v>
      </c>
      <c r="J354" s="230">
        <v>0</v>
      </c>
      <c r="K354" s="230">
        <v>0</v>
      </c>
      <c r="L354" s="230">
        <v>0</v>
      </c>
      <c r="M354" s="230">
        <v>0</v>
      </c>
      <c r="N354" s="230">
        <v>0</v>
      </c>
      <c r="O354" s="230">
        <v>0</v>
      </c>
      <c r="P354" s="230">
        <v>0</v>
      </c>
      <c r="Q354" s="230">
        <v>0</v>
      </c>
      <c r="R354" s="230">
        <v>0</v>
      </c>
      <c r="S354" s="230">
        <v>0</v>
      </c>
      <c r="T354" s="230">
        <v>0</v>
      </c>
      <c r="U354" s="230">
        <v>0</v>
      </c>
      <c r="V354" s="230">
        <v>0</v>
      </c>
      <c r="W354" s="230">
        <v>0</v>
      </c>
      <c r="X354" s="230">
        <v>0</v>
      </c>
      <c r="Y354" s="230">
        <v>0</v>
      </c>
      <c r="Z354" s="232">
        <v>0</v>
      </c>
    </row>
    <row r="355" spans="1:26" ht="12.75" customHeight="1">
      <c r="A355" s="192" t="s">
        <v>115</v>
      </c>
      <c r="B355" s="230">
        <v>0</v>
      </c>
      <c r="C355" s="230">
        <v>0</v>
      </c>
      <c r="D355" s="230">
        <v>0</v>
      </c>
      <c r="E355" s="230">
        <v>0</v>
      </c>
      <c r="F355" s="230">
        <v>0</v>
      </c>
      <c r="G355" s="230">
        <v>0</v>
      </c>
      <c r="H355" s="230">
        <v>0</v>
      </c>
      <c r="I355" s="230">
        <v>0</v>
      </c>
      <c r="J355" s="230">
        <v>0</v>
      </c>
      <c r="K355" s="230">
        <v>0</v>
      </c>
      <c r="L355" s="230">
        <v>0</v>
      </c>
      <c r="M355" s="230">
        <v>0</v>
      </c>
      <c r="N355" s="230">
        <v>0</v>
      </c>
      <c r="O355" s="230">
        <v>0</v>
      </c>
      <c r="P355" s="230">
        <v>0</v>
      </c>
      <c r="Q355" s="230">
        <v>0</v>
      </c>
      <c r="R355" s="230">
        <v>0</v>
      </c>
      <c r="S355" s="230">
        <v>0</v>
      </c>
      <c r="T355" s="230">
        <v>0</v>
      </c>
      <c r="U355" s="230">
        <v>0</v>
      </c>
      <c r="V355" s="230">
        <v>0</v>
      </c>
      <c r="W355" s="230">
        <v>0</v>
      </c>
      <c r="X355" s="230">
        <v>0</v>
      </c>
      <c r="Y355" s="230">
        <v>0</v>
      </c>
      <c r="Z355" s="232">
        <v>0</v>
      </c>
    </row>
    <row r="356" spans="1:26" ht="12.75" customHeight="1">
      <c r="A356" s="192" t="s">
        <v>119</v>
      </c>
      <c r="B356" s="230">
        <v>0</v>
      </c>
      <c r="C356" s="230">
        <v>0</v>
      </c>
      <c r="D356" s="230">
        <v>0</v>
      </c>
      <c r="E356" s="230">
        <v>0</v>
      </c>
      <c r="F356" s="230">
        <v>0</v>
      </c>
      <c r="G356" s="230">
        <v>0</v>
      </c>
      <c r="H356" s="230">
        <v>0</v>
      </c>
      <c r="I356" s="230">
        <v>0</v>
      </c>
      <c r="J356" s="230">
        <v>0</v>
      </c>
      <c r="K356" s="230">
        <v>0</v>
      </c>
      <c r="L356" s="230">
        <v>0</v>
      </c>
      <c r="M356" s="230">
        <v>0</v>
      </c>
      <c r="N356" s="230">
        <v>0</v>
      </c>
      <c r="O356" s="230">
        <v>0</v>
      </c>
      <c r="P356" s="230">
        <v>0</v>
      </c>
      <c r="Q356" s="230">
        <v>0</v>
      </c>
      <c r="R356" s="230">
        <v>0</v>
      </c>
      <c r="S356" s="230">
        <v>0</v>
      </c>
      <c r="T356" s="230">
        <v>0</v>
      </c>
      <c r="U356" s="230">
        <v>0</v>
      </c>
      <c r="V356" s="230">
        <v>0</v>
      </c>
      <c r="W356" s="230">
        <v>0</v>
      </c>
      <c r="X356" s="230">
        <v>0</v>
      </c>
      <c r="Y356" s="230">
        <v>0</v>
      </c>
      <c r="Z356" s="232">
        <v>0</v>
      </c>
    </row>
    <row r="357" spans="1:26" ht="12.75" customHeight="1">
      <c r="A357" s="192" t="s">
        <v>114</v>
      </c>
      <c r="B357" s="230">
        <v>0</v>
      </c>
      <c r="C357" s="230">
        <v>0</v>
      </c>
      <c r="D357" s="230">
        <v>0</v>
      </c>
      <c r="E357" s="230">
        <v>0</v>
      </c>
      <c r="F357" s="230">
        <v>0</v>
      </c>
      <c r="G357" s="230">
        <v>0</v>
      </c>
      <c r="H357" s="230">
        <v>0</v>
      </c>
      <c r="I357" s="230">
        <v>0</v>
      </c>
      <c r="J357" s="230">
        <v>0</v>
      </c>
      <c r="K357" s="230">
        <v>0</v>
      </c>
      <c r="L357" s="230">
        <v>0</v>
      </c>
      <c r="M357" s="230">
        <v>0</v>
      </c>
      <c r="N357" s="230">
        <v>0</v>
      </c>
      <c r="O357" s="230">
        <v>0</v>
      </c>
      <c r="P357" s="230">
        <v>0</v>
      </c>
      <c r="Q357" s="230">
        <v>0</v>
      </c>
      <c r="R357" s="230">
        <v>0</v>
      </c>
      <c r="S357" s="230">
        <v>0</v>
      </c>
      <c r="T357" s="230">
        <v>0</v>
      </c>
      <c r="U357" s="230">
        <v>0</v>
      </c>
      <c r="V357" s="230">
        <v>0</v>
      </c>
      <c r="W357" s="230">
        <v>0</v>
      </c>
      <c r="X357" s="230">
        <v>0</v>
      </c>
      <c r="Y357" s="230">
        <v>0</v>
      </c>
      <c r="Z357" s="232">
        <v>0</v>
      </c>
    </row>
    <row r="358" spans="1:26" ht="12.75" customHeight="1">
      <c r="A358" s="192" t="s">
        <v>115</v>
      </c>
      <c r="B358" s="230">
        <v>0</v>
      </c>
      <c r="C358" s="230">
        <v>0</v>
      </c>
      <c r="D358" s="230">
        <v>0</v>
      </c>
      <c r="E358" s="230">
        <v>0</v>
      </c>
      <c r="F358" s="230">
        <v>0</v>
      </c>
      <c r="G358" s="230">
        <v>0</v>
      </c>
      <c r="H358" s="230">
        <v>0</v>
      </c>
      <c r="I358" s="230">
        <v>0</v>
      </c>
      <c r="J358" s="230">
        <v>0</v>
      </c>
      <c r="K358" s="230">
        <v>0</v>
      </c>
      <c r="L358" s="230">
        <v>0</v>
      </c>
      <c r="M358" s="230">
        <v>0</v>
      </c>
      <c r="N358" s="230">
        <v>0</v>
      </c>
      <c r="O358" s="230">
        <v>0</v>
      </c>
      <c r="P358" s="230">
        <v>0</v>
      </c>
      <c r="Q358" s="230">
        <v>0</v>
      </c>
      <c r="R358" s="230">
        <v>0</v>
      </c>
      <c r="S358" s="230">
        <v>0</v>
      </c>
      <c r="T358" s="230">
        <v>0</v>
      </c>
      <c r="U358" s="230">
        <v>0</v>
      </c>
      <c r="V358" s="230">
        <v>0</v>
      </c>
      <c r="W358" s="230">
        <v>0</v>
      </c>
      <c r="X358" s="230">
        <v>0</v>
      </c>
      <c r="Y358" s="230">
        <v>0</v>
      </c>
      <c r="Z358" s="232">
        <v>0</v>
      </c>
    </row>
    <row r="359" spans="1:26" ht="12.75" customHeight="1">
      <c r="A359" s="192" t="s">
        <v>120</v>
      </c>
      <c r="B359" s="230">
        <v>179764.41019999998</v>
      </c>
      <c r="C359" s="230">
        <v>172825.35019999999</v>
      </c>
      <c r="D359" s="230">
        <v>200763.99298322186</v>
      </c>
      <c r="E359" s="230">
        <v>160235.97841817161</v>
      </c>
      <c r="F359" s="230">
        <v>349761.48841817165</v>
      </c>
      <c r="G359" s="230">
        <v>445904.26103263308</v>
      </c>
      <c r="H359" s="230">
        <v>495722.29944730876</v>
      </c>
      <c r="I359" s="230">
        <v>419546.44552058628</v>
      </c>
      <c r="J359" s="230">
        <v>388748.3765988329</v>
      </c>
      <c r="K359" s="230">
        <v>454648.63401772844</v>
      </c>
      <c r="L359" s="230">
        <v>368290.95462967397</v>
      </c>
      <c r="M359" s="230">
        <v>413460.26453063625</v>
      </c>
      <c r="N359" s="230">
        <v>433144.1571321956</v>
      </c>
      <c r="O359" s="230">
        <v>437691.85117363406</v>
      </c>
      <c r="P359" s="230">
        <v>438770.37206576229</v>
      </c>
      <c r="Q359" s="230">
        <v>523614.94799422834</v>
      </c>
      <c r="R359" s="230">
        <v>424198.51908147515</v>
      </c>
      <c r="S359" s="230">
        <v>161744.80101724993</v>
      </c>
      <c r="T359" s="230">
        <v>186860.5854228003</v>
      </c>
      <c r="U359" s="230">
        <v>109119.1916579528</v>
      </c>
      <c r="V359" s="230">
        <v>137809.26827099675</v>
      </c>
      <c r="W359" s="230">
        <v>170129.05533676798</v>
      </c>
      <c r="X359" s="230">
        <v>278617.48176365404</v>
      </c>
      <c r="Y359" s="230">
        <v>245395.43798778992</v>
      </c>
      <c r="Z359" s="232">
        <v>216191.63330942192</v>
      </c>
    </row>
    <row r="360" spans="1:26" ht="12.75" customHeight="1">
      <c r="A360" s="192" t="s">
        <v>114</v>
      </c>
      <c r="B360" s="230">
        <v>155521.01999999999</v>
      </c>
      <c r="C360" s="230">
        <v>148676.94999999998</v>
      </c>
      <c r="D360" s="230">
        <v>174330.12456505021</v>
      </c>
      <c r="E360" s="230">
        <v>155415.10999999996</v>
      </c>
      <c r="F360" s="230">
        <v>314643.62</v>
      </c>
      <c r="G360" s="230">
        <v>411691.59261446144</v>
      </c>
      <c r="H360" s="230">
        <v>453631.2310291371</v>
      </c>
      <c r="I360" s="230">
        <v>382333.07710241462</v>
      </c>
      <c r="J360" s="230">
        <v>378230.80099999998</v>
      </c>
      <c r="K360" s="230">
        <v>410809.32559955679</v>
      </c>
      <c r="L360" s="230">
        <v>314493.28563538712</v>
      </c>
      <c r="M360" s="230">
        <v>327382.04145547154</v>
      </c>
      <c r="N360" s="230">
        <v>266363.43351289548</v>
      </c>
      <c r="O360" s="230">
        <v>283836.08295546245</v>
      </c>
      <c r="P360" s="230">
        <v>285833.42448296549</v>
      </c>
      <c r="Q360" s="230">
        <v>352576.89141143148</v>
      </c>
      <c r="R360" s="230">
        <v>272262.99249867827</v>
      </c>
      <c r="S360" s="230">
        <v>86793.774434453051</v>
      </c>
      <c r="T360" s="230">
        <v>57509.35884000337</v>
      </c>
      <c r="U360" s="230">
        <v>54930.065075155908</v>
      </c>
      <c r="V360" s="230">
        <v>64112.491688199858</v>
      </c>
      <c r="W360" s="230">
        <v>89338.518753971119</v>
      </c>
      <c r="X360" s="230">
        <v>220410.1451808571</v>
      </c>
      <c r="Y360" s="230">
        <v>183849.66967709191</v>
      </c>
      <c r="Z360" s="232">
        <v>174746.3649987239</v>
      </c>
    </row>
    <row r="361" spans="1:26" ht="12.75" customHeight="1">
      <c r="A361" s="192" t="s">
        <v>115</v>
      </c>
      <c r="B361" s="230">
        <v>24243.390200000002</v>
      </c>
      <c r="C361" s="230">
        <v>24148.4002</v>
      </c>
      <c r="D361" s="230">
        <v>26433.86841817166</v>
      </c>
      <c r="E361" s="230">
        <v>4820.8684181716599</v>
      </c>
      <c r="F361" s="230">
        <v>35117.868418171653</v>
      </c>
      <c r="G361" s="230">
        <v>34212.668418171656</v>
      </c>
      <c r="H361" s="230">
        <v>42091.06841817165</v>
      </c>
      <c r="I361" s="230">
        <v>37213.368418171653</v>
      </c>
      <c r="J361" s="230">
        <v>10517.575598832942</v>
      </c>
      <c r="K361" s="230">
        <v>43839.308418171669</v>
      </c>
      <c r="L361" s="230">
        <v>53797.668994286883</v>
      </c>
      <c r="M361" s="230">
        <v>86078.2230751647</v>
      </c>
      <c r="N361" s="230">
        <v>166780.72361930012</v>
      </c>
      <c r="O361" s="230">
        <v>153855.76821817164</v>
      </c>
      <c r="P361" s="230">
        <v>152936.94758279683</v>
      </c>
      <c r="Q361" s="230">
        <v>171038.05658279682</v>
      </c>
      <c r="R361" s="230">
        <v>151935.52658279688</v>
      </c>
      <c r="S361" s="230">
        <v>74951.026582796883</v>
      </c>
      <c r="T361" s="230">
        <v>129351.22658279692</v>
      </c>
      <c r="U361" s="230">
        <v>54189.126582796896</v>
      </c>
      <c r="V361" s="230">
        <v>73696.776582796883</v>
      </c>
      <c r="W361" s="230">
        <v>80790.536582796864</v>
      </c>
      <c r="X361" s="230">
        <v>58207.336582796917</v>
      </c>
      <c r="Y361" s="230">
        <v>61545.768310697997</v>
      </c>
      <c r="Z361" s="232">
        <v>41445.268310698004</v>
      </c>
    </row>
    <row r="362" spans="1:26" ht="12.75" customHeight="1">
      <c r="A362" s="192" t="s">
        <v>121</v>
      </c>
      <c r="B362" s="230">
        <v>0</v>
      </c>
      <c r="C362" s="230">
        <v>0</v>
      </c>
      <c r="D362" s="230">
        <v>0</v>
      </c>
      <c r="E362" s="230">
        <v>0</v>
      </c>
      <c r="F362" s="230">
        <v>0</v>
      </c>
      <c r="G362" s="230">
        <v>0</v>
      </c>
      <c r="H362" s="230">
        <v>0</v>
      </c>
      <c r="I362" s="230">
        <v>0</v>
      </c>
      <c r="J362" s="230">
        <v>0</v>
      </c>
      <c r="K362" s="230">
        <v>0</v>
      </c>
      <c r="L362" s="230">
        <v>0</v>
      </c>
      <c r="M362" s="230">
        <v>0</v>
      </c>
      <c r="N362" s="230">
        <v>0</v>
      </c>
      <c r="O362" s="230">
        <v>0</v>
      </c>
      <c r="P362" s="230">
        <v>0</v>
      </c>
      <c r="Q362" s="230">
        <v>0</v>
      </c>
      <c r="R362" s="230">
        <v>0</v>
      </c>
      <c r="S362" s="230">
        <v>0</v>
      </c>
      <c r="T362" s="230">
        <v>0</v>
      </c>
      <c r="U362" s="230">
        <v>0</v>
      </c>
      <c r="V362" s="230">
        <v>0</v>
      </c>
      <c r="W362" s="230">
        <v>0</v>
      </c>
      <c r="X362" s="230">
        <v>0</v>
      </c>
      <c r="Y362" s="230">
        <v>0</v>
      </c>
      <c r="Z362" s="232">
        <v>0</v>
      </c>
    </row>
    <row r="363" spans="1:26" ht="12.75" customHeight="1">
      <c r="A363" s="192" t="s">
        <v>122</v>
      </c>
      <c r="B363" s="230">
        <v>0</v>
      </c>
      <c r="C363" s="230">
        <v>0</v>
      </c>
      <c r="D363" s="230">
        <v>0</v>
      </c>
      <c r="E363" s="230">
        <v>0</v>
      </c>
      <c r="F363" s="230">
        <v>0</v>
      </c>
      <c r="G363" s="230">
        <v>0</v>
      </c>
      <c r="H363" s="230">
        <v>0</v>
      </c>
      <c r="I363" s="230">
        <v>0</v>
      </c>
      <c r="J363" s="230">
        <v>0</v>
      </c>
      <c r="K363" s="230">
        <v>0</v>
      </c>
      <c r="L363" s="230">
        <v>0</v>
      </c>
      <c r="M363" s="230">
        <v>0</v>
      </c>
      <c r="N363" s="230">
        <v>0</v>
      </c>
      <c r="O363" s="230">
        <v>0</v>
      </c>
      <c r="P363" s="230">
        <v>0</v>
      </c>
      <c r="Q363" s="230">
        <v>0</v>
      </c>
      <c r="R363" s="230">
        <v>0</v>
      </c>
      <c r="S363" s="230">
        <v>0</v>
      </c>
      <c r="T363" s="230">
        <v>0</v>
      </c>
      <c r="U363" s="230">
        <v>0</v>
      </c>
      <c r="V363" s="230">
        <v>0</v>
      </c>
      <c r="W363" s="230">
        <v>0</v>
      </c>
      <c r="X363" s="230">
        <v>0</v>
      </c>
      <c r="Y363" s="230">
        <v>0</v>
      </c>
      <c r="Z363" s="232">
        <v>0</v>
      </c>
    </row>
    <row r="364" spans="1:26" ht="12.75" customHeight="1">
      <c r="A364" s="192" t="s">
        <v>123</v>
      </c>
      <c r="B364" s="230">
        <v>0</v>
      </c>
      <c r="C364" s="230">
        <v>0</v>
      </c>
      <c r="D364" s="230">
        <v>0</v>
      </c>
      <c r="E364" s="230">
        <v>0</v>
      </c>
      <c r="F364" s="230">
        <v>0</v>
      </c>
      <c r="G364" s="230">
        <v>0</v>
      </c>
      <c r="H364" s="230">
        <v>0</v>
      </c>
      <c r="I364" s="230">
        <v>0</v>
      </c>
      <c r="J364" s="230">
        <v>0</v>
      </c>
      <c r="K364" s="230">
        <v>0</v>
      </c>
      <c r="L364" s="230">
        <v>0</v>
      </c>
      <c r="M364" s="230">
        <v>0</v>
      </c>
      <c r="N364" s="230">
        <v>0</v>
      </c>
      <c r="O364" s="230">
        <v>0</v>
      </c>
      <c r="P364" s="230">
        <v>0</v>
      </c>
      <c r="Q364" s="230">
        <v>0</v>
      </c>
      <c r="R364" s="230">
        <v>0</v>
      </c>
      <c r="S364" s="230">
        <v>0</v>
      </c>
      <c r="T364" s="230">
        <v>0</v>
      </c>
      <c r="U364" s="230">
        <v>0</v>
      </c>
      <c r="V364" s="230">
        <v>0</v>
      </c>
      <c r="W364" s="230">
        <v>0</v>
      </c>
      <c r="X364" s="230">
        <v>0</v>
      </c>
      <c r="Y364" s="230">
        <v>0</v>
      </c>
      <c r="Z364" s="232">
        <v>0</v>
      </c>
    </row>
    <row r="365" spans="1:26" ht="12.75" customHeight="1">
      <c r="A365" s="192" t="s">
        <v>131</v>
      </c>
      <c r="B365" s="230">
        <v>179764.41019999998</v>
      </c>
      <c r="C365" s="230">
        <v>172825.35019999999</v>
      </c>
      <c r="D365" s="230">
        <v>200763.99298322186</v>
      </c>
      <c r="E365" s="230">
        <v>160235.97841817161</v>
      </c>
      <c r="F365" s="230">
        <v>349761.48841817165</v>
      </c>
      <c r="G365" s="230">
        <v>445904.26103263308</v>
      </c>
      <c r="H365" s="230">
        <v>495722.29944730876</v>
      </c>
      <c r="I365" s="230">
        <v>419546.44552058628</v>
      </c>
      <c r="J365" s="230">
        <v>388748.3765988329</v>
      </c>
      <c r="K365" s="230">
        <v>454648.63401772844</v>
      </c>
      <c r="L365" s="230">
        <v>368290.95462967397</v>
      </c>
      <c r="M365" s="230">
        <v>413460.26453063625</v>
      </c>
      <c r="N365" s="230">
        <v>433144.1571321956</v>
      </c>
      <c r="O365" s="230">
        <v>437691.85117363406</v>
      </c>
      <c r="P365" s="230">
        <v>438770.37206576229</v>
      </c>
      <c r="Q365" s="230">
        <v>523614.94799422834</v>
      </c>
      <c r="R365" s="230">
        <v>424198.51908147515</v>
      </c>
      <c r="S365" s="230">
        <v>161744.80101724993</v>
      </c>
      <c r="T365" s="230">
        <v>186860.5854228003</v>
      </c>
      <c r="U365" s="230">
        <v>109119.1916579528</v>
      </c>
      <c r="V365" s="230">
        <v>137809.26827099675</v>
      </c>
      <c r="W365" s="230">
        <v>170129.05533676798</v>
      </c>
      <c r="X365" s="230">
        <v>278617.48176365404</v>
      </c>
      <c r="Y365" s="230">
        <v>245395.43798778992</v>
      </c>
      <c r="Z365" s="232">
        <v>216191.63330942192</v>
      </c>
    </row>
    <row r="366" spans="1:26" ht="12.75" customHeight="1">
      <c r="A366" s="192" t="s">
        <v>122</v>
      </c>
      <c r="B366" s="230">
        <v>155521.01999999999</v>
      </c>
      <c r="C366" s="230">
        <v>148676.94999999998</v>
      </c>
      <c r="D366" s="230">
        <v>174330.12456505021</v>
      </c>
      <c r="E366" s="230">
        <v>155415.10999999996</v>
      </c>
      <c r="F366" s="230">
        <v>314643.62</v>
      </c>
      <c r="G366" s="230">
        <v>411691.59261446144</v>
      </c>
      <c r="H366" s="230">
        <v>453631.2310291371</v>
      </c>
      <c r="I366" s="230">
        <v>382333.07710241462</v>
      </c>
      <c r="J366" s="230">
        <v>378230.80099999998</v>
      </c>
      <c r="K366" s="230">
        <v>410809.32559955679</v>
      </c>
      <c r="L366" s="230">
        <v>314493.28563538712</v>
      </c>
      <c r="M366" s="230">
        <v>327382.04145547154</v>
      </c>
      <c r="N366" s="230">
        <v>266363.43351289548</v>
      </c>
      <c r="O366" s="230">
        <v>283836.08295546245</v>
      </c>
      <c r="P366" s="230">
        <v>285833.42448296549</v>
      </c>
      <c r="Q366" s="230">
        <v>352576.89141143148</v>
      </c>
      <c r="R366" s="230">
        <v>272262.99249867827</v>
      </c>
      <c r="S366" s="230">
        <v>86793.774434453051</v>
      </c>
      <c r="T366" s="230">
        <v>57509.35884000337</v>
      </c>
      <c r="U366" s="230">
        <v>54930.065075155908</v>
      </c>
      <c r="V366" s="230">
        <v>64112.491688199858</v>
      </c>
      <c r="W366" s="230">
        <v>89338.518753971119</v>
      </c>
      <c r="X366" s="230">
        <v>220410.1451808571</v>
      </c>
      <c r="Y366" s="230">
        <v>183849.66967709191</v>
      </c>
      <c r="Z366" s="232">
        <v>174746.3649987239</v>
      </c>
    </row>
    <row r="367" spans="1:26" ht="12.75" customHeight="1">
      <c r="A367" s="192" t="s">
        <v>123</v>
      </c>
      <c r="B367" s="230">
        <v>24243.390200000002</v>
      </c>
      <c r="C367" s="230">
        <v>24148.4002</v>
      </c>
      <c r="D367" s="230">
        <v>26433.86841817166</v>
      </c>
      <c r="E367" s="230">
        <v>4820.8684181716599</v>
      </c>
      <c r="F367" s="230">
        <v>35117.868418171653</v>
      </c>
      <c r="G367" s="230">
        <v>34212.668418171656</v>
      </c>
      <c r="H367" s="230">
        <v>42091.06841817165</v>
      </c>
      <c r="I367" s="230">
        <v>37213.368418171653</v>
      </c>
      <c r="J367" s="230">
        <v>10517.575598832942</v>
      </c>
      <c r="K367" s="230">
        <v>43839.308418171669</v>
      </c>
      <c r="L367" s="230">
        <v>53797.668994286883</v>
      </c>
      <c r="M367" s="230">
        <v>86078.2230751647</v>
      </c>
      <c r="N367" s="230">
        <v>166780.72361930012</v>
      </c>
      <c r="O367" s="230">
        <v>153855.76821817164</v>
      </c>
      <c r="P367" s="230">
        <v>152936.94758279683</v>
      </c>
      <c r="Q367" s="230">
        <v>171038.05658279682</v>
      </c>
      <c r="R367" s="230">
        <v>151935.52658279688</v>
      </c>
      <c r="S367" s="230">
        <v>74951.026582796883</v>
      </c>
      <c r="T367" s="230">
        <v>129351.22658279692</v>
      </c>
      <c r="U367" s="230">
        <v>54189.126582796896</v>
      </c>
      <c r="V367" s="230">
        <v>73696.776582796883</v>
      </c>
      <c r="W367" s="230">
        <v>80790.536582796864</v>
      </c>
      <c r="X367" s="230">
        <v>58207.336582796917</v>
      </c>
      <c r="Y367" s="230">
        <v>61545.768310697997</v>
      </c>
      <c r="Z367" s="232">
        <v>41445.268310698004</v>
      </c>
    </row>
    <row r="368" spans="1:26" ht="12.75" customHeight="1">
      <c r="A368" s="174" t="s">
        <v>181</v>
      </c>
      <c r="B368" s="230">
        <v>0</v>
      </c>
      <c r="C368" s="230">
        <v>0</v>
      </c>
      <c r="D368" s="230">
        <v>0</v>
      </c>
      <c r="E368" s="230">
        <v>0</v>
      </c>
      <c r="F368" s="230">
        <v>0</v>
      </c>
      <c r="G368" s="230">
        <v>0</v>
      </c>
      <c r="H368" s="230">
        <v>0</v>
      </c>
      <c r="I368" s="230">
        <v>0</v>
      </c>
      <c r="J368" s="230">
        <v>0</v>
      </c>
      <c r="K368" s="230">
        <v>0</v>
      </c>
      <c r="L368" s="230">
        <v>0</v>
      </c>
      <c r="M368" s="230">
        <v>0</v>
      </c>
      <c r="N368" s="230">
        <v>0</v>
      </c>
      <c r="O368" s="230">
        <v>0</v>
      </c>
      <c r="P368" s="230">
        <v>0</v>
      </c>
      <c r="Q368" s="230">
        <v>60000</v>
      </c>
      <c r="R368" s="230">
        <v>48000</v>
      </c>
      <c r="S368" s="230">
        <v>36000</v>
      </c>
      <c r="T368" s="230">
        <v>12000</v>
      </c>
      <c r="U368" s="230">
        <v>100000</v>
      </c>
      <c r="V368" s="230">
        <v>120000</v>
      </c>
      <c r="W368" s="230">
        <v>88000</v>
      </c>
      <c r="X368" s="230">
        <v>36000</v>
      </c>
      <c r="Y368" s="230">
        <v>12000</v>
      </c>
      <c r="Z368" s="232">
        <v>0</v>
      </c>
    </row>
    <row r="369" spans="1:26" ht="12.75" customHeight="1">
      <c r="A369" s="193" t="s">
        <v>126</v>
      </c>
      <c r="B369" s="230">
        <v>0</v>
      </c>
      <c r="C369" s="230">
        <v>0</v>
      </c>
      <c r="D369" s="230">
        <v>0</v>
      </c>
      <c r="E369" s="230">
        <v>0</v>
      </c>
      <c r="F369" s="230">
        <v>0</v>
      </c>
      <c r="G369" s="230">
        <v>0</v>
      </c>
      <c r="H369" s="230">
        <v>0</v>
      </c>
      <c r="I369" s="230">
        <v>0</v>
      </c>
      <c r="J369" s="230">
        <v>0</v>
      </c>
      <c r="K369" s="230">
        <v>0</v>
      </c>
      <c r="L369" s="230">
        <v>0</v>
      </c>
      <c r="M369" s="230">
        <v>0</v>
      </c>
      <c r="N369" s="230">
        <v>0</v>
      </c>
      <c r="O369" s="230">
        <v>0</v>
      </c>
      <c r="P369" s="230">
        <v>0</v>
      </c>
      <c r="Q369" s="230">
        <v>60000</v>
      </c>
      <c r="R369" s="230">
        <v>48000</v>
      </c>
      <c r="S369" s="230">
        <v>36000</v>
      </c>
      <c r="T369" s="230">
        <v>12000</v>
      </c>
      <c r="U369" s="230">
        <v>100000</v>
      </c>
      <c r="V369" s="230">
        <v>120000</v>
      </c>
      <c r="W369" s="230">
        <v>88000</v>
      </c>
      <c r="X369" s="230">
        <v>36000</v>
      </c>
      <c r="Y369" s="230">
        <v>12000</v>
      </c>
      <c r="Z369" s="232">
        <v>0</v>
      </c>
    </row>
    <row r="370" spans="1:26" ht="12.75" customHeight="1">
      <c r="A370" s="193" t="s">
        <v>114</v>
      </c>
      <c r="B370" s="230">
        <v>0</v>
      </c>
      <c r="C370" s="230">
        <v>0</v>
      </c>
      <c r="D370" s="230">
        <v>0</v>
      </c>
      <c r="E370" s="230">
        <v>0</v>
      </c>
      <c r="F370" s="230">
        <v>0</v>
      </c>
      <c r="G370" s="230">
        <v>0</v>
      </c>
      <c r="H370" s="230">
        <v>0</v>
      </c>
      <c r="I370" s="230">
        <v>0</v>
      </c>
      <c r="J370" s="230">
        <v>0</v>
      </c>
      <c r="K370" s="230">
        <v>0</v>
      </c>
      <c r="L370" s="230">
        <v>0</v>
      </c>
      <c r="M370" s="230">
        <v>0</v>
      </c>
      <c r="N370" s="230">
        <v>0</v>
      </c>
      <c r="O370" s="230">
        <v>0</v>
      </c>
      <c r="P370" s="230">
        <v>0</v>
      </c>
      <c r="Q370" s="230">
        <v>60000</v>
      </c>
      <c r="R370" s="230">
        <v>48000</v>
      </c>
      <c r="S370" s="230">
        <v>36000</v>
      </c>
      <c r="T370" s="230">
        <v>12000</v>
      </c>
      <c r="U370" s="230">
        <v>100000</v>
      </c>
      <c r="V370" s="230">
        <v>120000</v>
      </c>
      <c r="W370" s="230">
        <v>88000</v>
      </c>
      <c r="X370" s="230">
        <v>36000</v>
      </c>
      <c r="Y370" s="230">
        <v>12000</v>
      </c>
      <c r="Z370" s="232">
        <v>0</v>
      </c>
    </row>
    <row r="371" spans="1:26" ht="12.75" customHeight="1">
      <c r="A371" s="193" t="s">
        <v>115</v>
      </c>
      <c r="B371" s="230">
        <v>0</v>
      </c>
      <c r="C371" s="230">
        <v>0</v>
      </c>
      <c r="D371" s="230">
        <v>0</v>
      </c>
      <c r="E371" s="230">
        <v>0</v>
      </c>
      <c r="F371" s="230">
        <v>0</v>
      </c>
      <c r="G371" s="230">
        <v>0</v>
      </c>
      <c r="H371" s="230">
        <v>0</v>
      </c>
      <c r="I371" s="230">
        <v>0</v>
      </c>
      <c r="J371" s="230">
        <v>0</v>
      </c>
      <c r="K371" s="230">
        <v>0</v>
      </c>
      <c r="L371" s="230">
        <v>0</v>
      </c>
      <c r="M371" s="230">
        <v>0</v>
      </c>
      <c r="N371" s="230">
        <v>0</v>
      </c>
      <c r="O371" s="230">
        <v>0</v>
      </c>
      <c r="P371" s="230">
        <v>0</v>
      </c>
      <c r="Q371" s="230">
        <v>0</v>
      </c>
      <c r="R371" s="230">
        <v>0</v>
      </c>
      <c r="S371" s="230">
        <v>0</v>
      </c>
      <c r="T371" s="230">
        <v>0</v>
      </c>
      <c r="U371" s="230">
        <v>0</v>
      </c>
      <c r="V371" s="230">
        <v>0</v>
      </c>
      <c r="W371" s="230">
        <v>0</v>
      </c>
      <c r="X371" s="230">
        <v>0</v>
      </c>
      <c r="Y371" s="230">
        <v>0</v>
      </c>
      <c r="Z371" s="232">
        <v>0</v>
      </c>
    </row>
    <row r="372" spans="1:26" ht="12.75" customHeight="1">
      <c r="A372" s="193" t="s">
        <v>116</v>
      </c>
      <c r="B372" s="230">
        <v>0</v>
      </c>
      <c r="C372" s="230">
        <v>0</v>
      </c>
      <c r="D372" s="230">
        <v>0</v>
      </c>
      <c r="E372" s="230">
        <v>0</v>
      </c>
      <c r="F372" s="230">
        <v>0</v>
      </c>
      <c r="G372" s="230">
        <v>0</v>
      </c>
      <c r="H372" s="230">
        <v>0</v>
      </c>
      <c r="I372" s="230">
        <v>0</v>
      </c>
      <c r="J372" s="230">
        <v>0</v>
      </c>
      <c r="K372" s="230">
        <v>0</v>
      </c>
      <c r="L372" s="230">
        <v>0</v>
      </c>
      <c r="M372" s="230">
        <v>0</v>
      </c>
      <c r="N372" s="230">
        <v>0</v>
      </c>
      <c r="O372" s="230">
        <v>0</v>
      </c>
      <c r="P372" s="230">
        <v>0</v>
      </c>
      <c r="Q372" s="230">
        <v>0</v>
      </c>
      <c r="R372" s="230">
        <v>0</v>
      </c>
      <c r="S372" s="230">
        <v>0</v>
      </c>
      <c r="T372" s="230">
        <v>0</v>
      </c>
      <c r="U372" s="230">
        <v>0</v>
      </c>
      <c r="V372" s="230">
        <v>0</v>
      </c>
      <c r="W372" s="230">
        <v>0</v>
      </c>
      <c r="X372" s="230">
        <v>0</v>
      </c>
      <c r="Y372" s="230">
        <v>0</v>
      </c>
      <c r="Z372" s="232">
        <v>0</v>
      </c>
    </row>
    <row r="373" spans="1:26" ht="12.75" customHeight="1">
      <c r="A373" s="193" t="s">
        <v>114</v>
      </c>
      <c r="B373" s="230">
        <v>0</v>
      </c>
      <c r="C373" s="230">
        <v>0</v>
      </c>
      <c r="D373" s="230">
        <v>0</v>
      </c>
      <c r="E373" s="230">
        <v>0</v>
      </c>
      <c r="F373" s="230">
        <v>0</v>
      </c>
      <c r="G373" s="230">
        <v>0</v>
      </c>
      <c r="H373" s="230">
        <v>0</v>
      </c>
      <c r="I373" s="230">
        <v>0</v>
      </c>
      <c r="J373" s="230">
        <v>0</v>
      </c>
      <c r="K373" s="230">
        <v>0</v>
      </c>
      <c r="L373" s="230">
        <v>0</v>
      </c>
      <c r="M373" s="230">
        <v>0</v>
      </c>
      <c r="N373" s="230">
        <v>0</v>
      </c>
      <c r="O373" s="230">
        <v>0</v>
      </c>
      <c r="P373" s="230">
        <v>0</v>
      </c>
      <c r="Q373" s="230">
        <v>0</v>
      </c>
      <c r="R373" s="230">
        <v>0</v>
      </c>
      <c r="S373" s="230">
        <v>0</v>
      </c>
      <c r="T373" s="230">
        <v>0</v>
      </c>
      <c r="U373" s="230">
        <v>0</v>
      </c>
      <c r="V373" s="230">
        <v>0</v>
      </c>
      <c r="W373" s="230">
        <v>0</v>
      </c>
      <c r="X373" s="230">
        <v>0</v>
      </c>
      <c r="Y373" s="230">
        <v>0</v>
      </c>
      <c r="Z373" s="232">
        <v>0</v>
      </c>
    </row>
    <row r="374" spans="1:26" ht="12.75" customHeight="1">
      <c r="A374" s="193" t="s">
        <v>115</v>
      </c>
      <c r="B374" s="230">
        <v>0</v>
      </c>
      <c r="C374" s="230">
        <v>0</v>
      </c>
      <c r="D374" s="230">
        <v>0</v>
      </c>
      <c r="E374" s="230">
        <v>0</v>
      </c>
      <c r="F374" s="230">
        <v>0</v>
      </c>
      <c r="G374" s="230">
        <v>0</v>
      </c>
      <c r="H374" s="230">
        <v>0</v>
      </c>
      <c r="I374" s="230">
        <v>0</v>
      </c>
      <c r="J374" s="230">
        <v>0</v>
      </c>
      <c r="K374" s="230">
        <v>0</v>
      </c>
      <c r="L374" s="230">
        <v>0</v>
      </c>
      <c r="M374" s="230">
        <v>0</v>
      </c>
      <c r="N374" s="230">
        <v>0</v>
      </c>
      <c r="O374" s="230">
        <v>0</v>
      </c>
      <c r="P374" s="230">
        <v>0</v>
      </c>
      <c r="Q374" s="230">
        <v>0</v>
      </c>
      <c r="R374" s="230">
        <v>0</v>
      </c>
      <c r="S374" s="230">
        <v>0</v>
      </c>
      <c r="T374" s="230">
        <v>0</v>
      </c>
      <c r="U374" s="230">
        <v>0</v>
      </c>
      <c r="V374" s="230">
        <v>0</v>
      </c>
      <c r="W374" s="230">
        <v>0</v>
      </c>
      <c r="X374" s="230">
        <v>0</v>
      </c>
      <c r="Y374" s="230">
        <v>0</v>
      </c>
      <c r="Z374" s="232">
        <v>0</v>
      </c>
    </row>
    <row r="375" spans="1:26" ht="12.75" customHeight="1">
      <c r="A375" s="193" t="s">
        <v>117</v>
      </c>
      <c r="B375" s="230">
        <v>0</v>
      </c>
      <c r="C375" s="230">
        <v>0</v>
      </c>
      <c r="D375" s="230">
        <v>0</v>
      </c>
      <c r="E375" s="230">
        <v>0</v>
      </c>
      <c r="F375" s="230">
        <v>0</v>
      </c>
      <c r="G375" s="230">
        <v>0</v>
      </c>
      <c r="H375" s="230">
        <v>0</v>
      </c>
      <c r="I375" s="230">
        <v>0</v>
      </c>
      <c r="J375" s="230">
        <v>0</v>
      </c>
      <c r="K375" s="230">
        <v>0</v>
      </c>
      <c r="L375" s="230">
        <v>0</v>
      </c>
      <c r="M375" s="230">
        <v>0</v>
      </c>
      <c r="N375" s="230">
        <v>0</v>
      </c>
      <c r="O375" s="230">
        <v>0</v>
      </c>
      <c r="P375" s="230">
        <v>0</v>
      </c>
      <c r="Q375" s="230">
        <v>0</v>
      </c>
      <c r="R375" s="230">
        <v>0</v>
      </c>
      <c r="S375" s="230">
        <v>0</v>
      </c>
      <c r="T375" s="230">
        <v>0</v>
      </c>
      <c r="U375" s="230">
        <v>0</v>
      </c>
      <c r="V375" s="230">
        <v>0</v>
      </c>
      <c r="W375" s="230">
        <v>0</v>
      </c>
      <c r="X375" s="230">
        <v>0</v>
      </c>
      <c r="Y375" s="230">
        <v>0</v>
      </c>
      <c r="Z375" s="232">
        <v>0</v>
      </c>
    </row>
    <row r="376" spans="1:26" ht="12.75" customHeight="1">
      <c r="A376" s="193" t="s">
        <v>114</v>
      </c>
      <c r="B376" s="230">
        <v>0</v>
      </c>
      <c r="C376" s="230">
        <v>0</v>
      </c>
      <c r="D376" s="230">
        <v>0</v>
      </c>
      <c r="E376" s="230">
        <v>0</v>
      </c>
      <c r="F376" s="230">
        <v>0</v>
      </c>
      <c r="G376" s="230">
        <v>0</v>
      </c>
      <c r="H376" s="230">
        <v>0</v>
      </c>
      <c r="I376" s="230">
        <v>0</v>
      </c>
      <c r="J376" s="230">
        <v>0</v>
      </c>
      <c r="K376" s="230">
        <v>0</v>
      </c>
      <c r="L376" s="230">
        <v>0</v>
      </c>
      <c r="M376" s="230">
        <v>0</v>
      </c>
      <c r="N376" s="230">
        <v>0</v>
      </c>
      <c r="O376" s="230">
        <v>0</v>
      </c>
      <c r="P376" s="230">
        <v>0</v>
      </c>
      <c r="Q376" s="230">
        <v>0</v>
      </c>
      <c r="R376" s="230">
        <v>0</v>
      </c>
      <c r="S376" s="230">
        <v>0</v>
      </c>
      <c r="T376" s="230">
        <v>0</v>
      </c>
      <c r="U376" s="230">
        <v>0</v>
      </c>
      <c r="V376" s="230">
        <v>0</v>
      </c>
      <c r="W376" s="230">
        <v>0</v>
      </c>
      <c r="X376" s="230">
        <v>0</v>
      </c>
      <c r="Y376" s="230">
        <v>0</v>
      </c>
      <c r="Z376" s="232">
        <v>0</v>
      </c>
    </row>
    <row r="377" spans="1:26" ht="12.75" customHeight="1">
      <c r="A377" s="193" t="s">
        <v>115</v>
      </c>
      <c r="B377" s="230">
        <v>0</v>
      </c>
      <c r="C377" s="230">
        <v>0</v>
      </c>
      <c r="D377" s="230">
        <v>0</v>
      </c>
      <c r="E377" s="230">
        <v>0</v>
      </c>
      <c r="F377" s="230">
        <v>0</v>
      </c>
      <c r="G377" s="230">
        <v>0</v>
      </c>
      <c r="H377" s="230">
        <v>0</v>
      </c>
      <c r="I377" s="230">
        <v>0</v>
      </c>
      <c r="J377" s="230">
        <v>0</v>
      </c>
      <c r="K377" s="230">
        <v>0</v>
      </c>
      <c r="L377" s="230">
        <v>0</v>
      </c>
      <c r="M377" s="230">
        <v>0</v>
      </c>
      <c r="N377" s="230">
        <v>0</v>
      </c>
      <c r="O377" s="230">
        <v>0</v>
      </c>
      <c r="P377" s="230">
        <v>0</v>
      </c>
      <c r="Q377" s="230">
        <v>0</v>
      </c>
      <c r="R377" s="230">
        <v>0</v>
      </c>
      <c r="S377" s="230">
        <v>0</v>
      </c>
      <c r="T377" s="230">
        <v>0</v>
      </c>
      <c r="U377" s="230">
        <v>0</v>
      </c>
      <c r="V377" s="230">
        <v>0</v>
      </c>
      <c r="W377" s="230">
        <v>0</v>
      </c>
      <c r="X377" s="230">
        <v>0</v>
      </c>
      <c r="Y377" s="230">
        <v>0</v>
      </c>
      <c r="Z377" s="232">
        <v>0</v>
      </c>
    </row>
    <row r="378" spans="1:26" ht="12.75" customHeight="1">
      <c r="A378" s="193" t="s">
        <v>119</v>
      </c>
      <c r="B378" s="230">
        <v>0</v>
      </c>
      <c r="C378" s="230">
        <v>0</v>
      </c>
      <c r="D378" s="230">
        <v>0</v>
      </c>
      <c r="E378" s="230">
        <v>0</v>
      </c>
      <c r="F378" s="230">
        <v>0</v>
      </c>
      <c r="G378" s="230">
        <v>0</v>
      </c>
      <c r="H378" s="230">
        <v>0</v>
      </c>
      <c r="I378" s="230">
        <v>0</v>
      </c>
      <c r="J378" s="230">
        <v>0</v>
      </c>
      <c r="K378" s="230">
        <v>0</v>
      </c>
      <c r="L378" s="230">
        <v>0</v>
      </c>
      <c r="M378" s="230">
        <v>0</v>
      </c>
      <c r="N378" s="230">
        <v>0</v>
      </c>
      <c r="O378" s="230">
        <v>0</v>
      </c>
      <c r="P378" s="230">
        <v>0</v>
      </c>
      <c r="Q378" s="230">
        <v>0</v>
      </c>
      <c r="R378" s="230">
        <v>0</v>
      </c>
      <c r="S378" s="230">
        <v>0</v>
      </c>
      <c r="T378" s="230">
        <v>0</v>
      </c>
      <c r="U378" s="230">
        <v>0</v>
      </c>
      <c r="V378" s="230">
        <v>0</v>
      </c>
      <c r="W378" s="230">
        <v>0</v>
      </c>
      <c r="X378" s="230">
        <v>0</v>
      </c>
      <c r="Y378" s="230">
        <v>0</v>
      </c>
      <c r="Z378" s="232">
        <v>0</v>
      </c>
    </row>
    <row r="379" spans="1:26" ht="12.75" customHeight="1">
      <c r="A379" s="193" t="s">
        <v>114</v>
      </c>
      <c r="B379" s="230">
        <v>0</v>
      </c>
      <c r="C379" s="230">
        <v>0</v>
      </c>
      <c r="D379" s="230">
        <v>0</v>
      </c>
      <c r="E379" s="230">
        <v>0</v>
      </c>
      <c r="F379" s="230">
        <v>0</v>
      </c>
      <c r="G379" s="230">
        <v>0</v>
      </c>
      <c r="H379" s="230">
        <v>0</v>
      </c>
      <c r="I379" s="230">
        <v>0</v>
      </c>
      <c r="J379" s="230">
        <v>0</v>
      </c>
      <c r="K379" s="230">
        <v>0</v>
      </c>
      <c r="L379" s="230">
        <v>0</v>
      </c>
      <c r="M379" s="230">
        <v>0</v>
      </c>
      <c r="N379" s="230">
        <v>0</v>
      </c>
      <c r="O379" s="230">
        <v>0</v>
      </c>
      <c r="P379" s="230">
        <v>0</v>
      </c>
      <c r="Q379" s="230">
        <v>0</v>
      </c>
      <c r="R379" s="230">
        <v>0</v>
      </c>
      <c r="S379" s="230">
        <v>0</v>
      </c>
      <c r="T379" s="230">
        <v>0</v>
      </c>
      <c r="U379" s="230">
        <v>0</v>
      </c>
      <c r="V379" s="230">
        <v>0</v>
      </c>
      <c r="W379" s="230">
        <v>0</v>
      </c>
      <c r="X379" s="230">
        <v>0</v>
      </c>
      <c r="Y379" s="230">
        <v>0</v>
      </c>
      <c r="Z379" s="232">
        <v>0</v>
      </c>
    </row>
    <row r="380" spans="1:26" ht="12.75" customHeight="1">
      <c r="A380" s="193" t="s">
        <v>115</v>
      </c>
      <c r="B380" s="230">
        <v>0</v>
      </c>
      <c r="C380" s="230">
        <v>0</v>
      </c>
      <c r="D380" s="230">
        <v>0</v>
      </c>
      <c r="E380" s="230">
        <v>0</v>
      </c>
      <c r="F380" s="230">
        <v>0</v>
      </c>
      <c r="G380" s="230">
        <v>0</v>
      </c>
      <c r="H380" s="230">
        <v>0</v>
      </c>
      <c r="I380" s="230">
        <v>0</v>
      </c>
      <c r="J380" s="230">
        <v>0</v>
      </c>
      <c r="K380" s="230">
        <v>0</v>
      </c>
      <c r="L380" s="230">
        <v>0</v>
      </c>
      <c r="M380" s="230">
        <v>0</v>
      </c>
      <c r="N380" s="230">
        <v>0</v>
      </c>
      <c r="O380" s="230">
        <v>0</v>
      </c>
      <c r="P380" s="230">
        <v>0</v>
      </c>
      <c r="Q380" s="230">
        <v>0</v>
      </c>
      <c r="R380" s="230">
        <v>0</v>
      </c>
      <c r="S380" s="230">
        <v>0</v>
      </c>
      <c r="T380" s="230">
        <v>0</v>
      </c>
      <c r="U380" s="230">
        <v>0</v>
      </c>
      <c r="V380" s="230">
        <v>0</v>
      </c>
      <c r="W380" s="230">
        <v>0</v>
      </c>
      <c r="X380" s="230">
        <v>0</v>
      </c>
      <c r="Y380" s="230">
        <v>0</v>
      </c>
      <c r="Z380" s="232">
        <v>0</v>
      </c>
    </row>
    <row r="381" spans="1:26" ht="12.75" customHeight="1">
      <c r="A381" s="193" t="s">
        <v>120</v>
      </c>
      <c r="B381" s="230">
        <v>0</v>
      </c>
      <c r="C381" s="230">
        <v>0</v>
      </c>
      <c r="D381" s="230">
        <v>0</v>
      </c>
      <c r="E381" s="230">
        <v>0</v>
      </c>
      <c r="F381" s="230">
        <v>0</v>
      </c>
      <c r="G381" s="230">
        <v>0</v>
      </c>
      <c r="H381" s="230">
        <v>0</v>
      </c>
      <c r="I381" s="230">
        <v>0</v>
      </c>
      <c r="J381" s="230">
        <v>0</v>
      </c>
      <c r="K381" s="230">
        <v>0</v>
      </c>
      <c r="L381" s="230">
        <v>0</v>
      </c>
      <c r="M381" s="230">
        <v>0</v>
      </c>
      <c r="N381" s="230">
        <v>0</v>
      </c>
      <c r="O381" s="230">
        <v>0</v>
      </c>
      <c r="P381" s="230">
        <v>0</v>
      </c>
      <c r="Q381" s="230">
        <v>0</v>
      </c>
      <c r="R381" s="230">
        <v>0</v>
      </c>
      <c r="S381" s="230">
        <v>0</v>
      </c>
      <c r="T381" s="230">
        <v>0</v>
      </c>
      <c r="U381" s="230">
        <v>0</v>
      </c>
      <c r="V381" s="230">
        <v>0</v>
      </c>
      <c r="W381" s="230">
        <v>0</v>
      </c>
      <c r="X381" s="230">
        <v>0</v>
      </c>
      <c r="Y381" s="230">
        <v>0</v>
      </c>
      <c r="Z381" s="232">
        <v>0</v>
      </c>
    </row>
    <row r="382" spans="1:26" ht="12.75" customHeight="1">
      <c r="A382" s="193" t="s">
        <v>114</v>
      </c>
      <c r="B382" s="230">
        <v>0</v>
      </c>
      <c r="C382" s="230">
        <v>0</v>
      </c>
      <c r="D382" s="230">
        <v>0</v>
      </c>
      <c r="E382" s="230">
        <v>0</v>
      </c>
      <c r="F382" s="230">
        <v>0</v>
      </c>
      <c r="G382" s="230">
        <v>0</v>
      </c>
      <c r="H382" s="230">
        <v>0</v>
      </c>
      <c r="I382" s="230">
        <v>0</v>
      </c>
      <c r="J382" s="230">
        <v>0</v>
      </c>
      <c r="K382" s="230">
        <v>0</v>
      </c>
      <c r="L382" s="230">
        <v>0</v>
      </c>
      <c r="M382" s="230">
        <v>0</v>
      </c>
      <c r="N382" s="230">
        <v>0</v>
      </c>
      <c r="O382" s="230">
        <v>0</v>
      </c>
      <c r="P382" s="230">
        <v>0</v>
      </c>
      <c r="Q382" s="230">
        <v>0</v>
      </c>
      <c r="R382" s="230">
        <v>0</v>
      </c>
      <c r="S382" s="230">
        <v>0</v>
      </c>
      <c r="T382" s="230">
        <v>0</v>
      </c>
      <c r="U382" s="230">
        <v>0</v>
      </c>
      <c r="V382" s="230">
        <v>0</v>
      </c>
      <c r="W382" s="230">
        <v>0</v>
      </c>
      <c r="X382" s="230">
        <v>0</v>
      </c>
      <c r="Y382" s="230">
        <v>0</v>
      </c>
      <c r="Z382" s="232">
        <v>0</v>
      </c>
    </row>
    <row r="383" spans="1:26" ht="12.75" customHeight="1">
      <c r="A383" s="193" t="s">
        <v>115</v>
      </c>
      <c r="B383" s="230">
        <v>0</v>
      </c>
      <c r="C383" s="230">
        <v>0</v>
      </c>
      <c r="D383" s="230">
        <v>0</v>
      </c>
      <c r="E383" s="230">
        <v>0</v>
      </c>
      <c r="F383" s="230">
        <v>0</v>
      </c>
      <c r="G383" s="230">
        <v>0</v>
      </c>
      <c r="H383" s="230">
        <v>0</v>
      </c>
      <c r="I383" s="230">
        <v>0</v>
      </c>
      <c r="J383" s="230">
        <v>0</v>
      </c>
      <c r="K383" s="230">
        <v>0</v>
      </c>
      <c r="L383" s="230">
        <v>0</v>
      </c>
      <c r="M383" s="230">
        <v>0</v>
      </c>
      <c r="N383" s="230">
        <v>0</v>
      </c>
      <c r="O383" s="230">
        <v>0</v>
      </c>
      <c r="P383" s="230">
        <v>0</v>
      </c>
      <c r="Q383" s="230">
        <v>0</v>
      </c>
      <c r="R383" s="230">
        <v>0</v>
      </c>
      <c r="S383" s="230">
        <v>0</v>
      </c>
      <c r="T383" s="230">
        <v>0</v>
      </c>
      <c r="U383" s="230">
        <v>0</v>
      </c>
      <c r="V383" s="230">
        <v>0</v>
      </c>
      <c r="W383" s="230">
        <v>0</v>
      </c>
      <c r="X383" s="230">
        <v>0</v>
      </c>
      <c r="Y383" s="230">
        <v>0</v>
      </c>
      <c r="Z383" s="232">
        <v>0</v>
      </c>
    </row>
    <row r="384" spans="1:26" ht="12.75" customHeight="1">
      <c r="A384" s="193" t="s">
        <v>121</v>
      </c>
      <c r="B384" s="230">
        <v>0</v>
      </c>
      <c r="C384" s="230">
        <v>0</v>
      </c>
      <c r="D384" s="230">
        <v>0</v>
      </c>
      <c r="E384" s="230">
        <v>0</v>
      </c>
      <c r="F384" s="230">
        <v>0</v>
      </c>
      <c r="G384" s="230">
        <v>0</v>
      </c>
      <c r="H384" s="230">
        <v>0</v>
      </c>
      <c r="I384" s="230">
        <v>0</v>
      </c>
      <c r="J384" s="230">
        <v>0</v>
      </c>
      <c r="K384" s="230">
        <v>0</v>
      </c>
      <c r="L384" s="230">
        <v>0</v>
      </c>
      <c r="M384" s="230">
        <v>0</v>
      </c>
      <c r="N384" s="230">
        <v>0</v>
      </c>
      <c r="O384" s="230">
        <v>0</v>
      </c>
      <c r="P384" s="230">
        <v>0</v>
      </c>
      <c r="Q384" s="230">
        <v>0</v>
      </c>
      <c r="R384" s="230">
        <v>0</v>
      </c>
      <c r="S384" s="230">
        <v>0</v>
      </c>
      <c r="T384" s="230">
        <v>0</v>
      </c>
      <c r="U384" s="230">
        <v>0</v>
      </c>
      <c r="V384" s="230">
        <v>0</v>
      </c>
      <c r="W384" s="230">
        <v>0</v>
      </c>
      <c r="X384" s="230">
        <v>0</v>
      </c>
      <c r="Y384" s="230">
        <v>0</v>
      </c>
      <c r="Z384" s="232">
        <v>0</v>
      </c>
    </row>
    <row r="385" spans="1:26" ht="12.75" customHeight="1">
      <c r="A385" s="193" t="s">
        <v>122</v>
      </c>
      <c r="B385" s="230">
        <v>0</v>
      </c>
      <c r="C385" s="230">
        <v>0</v>
      </c>
      <c r="D385" s="230">
        <v>0</v>
      </c>
      <c r="E385" s="230">
        <v>0</v>
      </c>
      <c r="F385" s="230">
        <v>0</v>
      </c>
      <c r="G385" s="230">
        <v>0</v>
      </c>
      <c r="H385" s="230">
        <v>0</v>
      </c>
      <c r="I385" s="230">
        <v>0</v>
      </c>
      <c r="J385" s="230">
        <v>0</v>
      </c>
      <c r="K385" s="230">
        <v>0</v>
      </c>
      <c r="L385" s="230">
        <v>0</v>
      </c>
      <c r="M385" s="230">
        <v>0</v>
      </c>
      <c r="N385" s="230">
        <v>0</v>
      </c>
      <c r="O385" s="230">
        <v>0</v>
      </c>
      <c r="P385" s="230">
        <v>0</v>
      </c>
      <c r="Q385" s="230">
        <v>0</v>
      </c>
      <c r="R385" s="230">
        <v>0</v>
      </c>
      <c r="S385" s="230">
        <v>0</v>
      </c>
      <c r="T385" s="230">
        <v>0</v>
      </c>
      <c r="U385" s="230">
        <v>0</v>
      </c>
      <c r="V385" s="230">
        <v>0</v>
      </c>
      <c r="W385" s="230">
        <v>0</v>
      </c>
      <c r="X385" s="230">
        <v>0</v>
      </c>
      <c r="Y385" s="230">
        <v>0</v>
      </c>
      <c r="Z385" s="232">
        <v>0</v>
      </c>
    </row>
    <row r="386" spans="1:26" ht="12.75" customHeight="1">
      <c r="A386" s="193" t="s">
        <v>123</v>
      </c>
      <c r="B386" s="230">
        <v>0</v>
      </c>
      <c r="C386" s="230">
        <v>0</v>
      </c>
      <c r="D386" s="230">
        <v>0</v>
      </c>
      <c r="E386" s="230">
        <v>0</v>
      </c>
      <c r="F386" s="230">
        <v>0</v>
      </c>
      <c r="G386" s="230">
        <v>0</v>
      </c>
      <c r="H386" s="230">
        <v>0</v>
      </c>
      <c r="I386" s="230">
        <v>0</v>
      </c>
      <c r="J386" s="230">
        <v>0</v>
      </c>
      <c r="K386" s="230">
        <v>0</v>
      </c>
      <c r="L386" s="230">
        <v>0</v>
      </c>
      <c r="M386" s="230">
        <v>0</v>
      </c>
      <c r="N386" s="230">
        <v>0</v>
      </c>
      <c r="O386" s="230">
        <v>0</v>
      </c>
      <c r="P386" s="230">
        <v>0</v>
      </c>
      <c r="Q386" s="230">
        <v>0</v>
      </c>
      <c r="R386" s="230">
        <v>0</v>
      </c>
      <c r="S386" s="230">
        <v>0</v>
      </c>
      <c r="T386" s="230">
        <v>0</v>
      </c>
      <c r="U386" s="230">
        <v>0</v>
      </c>
      <c r="V386" s="230">
        <v>0</v>
      </c>
      <c r="W386" s="230">
        <v>0</v>
      </c>
      <c r="X386" s="230">
        <v>0</v>
      </c>
      <c r="Y386" s="230">
        <v>0</v>
      </c>
      <c r="Z386" s="232">
        <v>0</v>
      </c>
    </row>
    <row r="387" spans="1:26" ht="12.75" customHeight="1">
      <c r="A387" s="193" t="s">
        <v>124</v>
      </c>
      <c r="B387" s="230">
        <v>0</v>
      </c>
      <c r="C387" s="230">
        <v>0</v>
      </c>
      <c r="D387" s="230">
        <v>0</v>
      </c>
      <c r="E387" s="230">
        <v>0</v>
      </c>
      <c r="F387" s="230">
        <v>0</v>
      </c>
      <c r="G387" s="230">
        <v>0</v>
      </c>
      <c r="H387" s="230">
        <v>0</v>
      </c>
      <c r="I387" s="230">
        <v>0</v>
      </c>
      <c r="J387" s="230">
        <v>0</v>
      </c>
      <c r="K387" s="230">
        <v>0</v>
      </c>
      <c r="L387" s="230">
        <v>0</v>
      </c>
      <c r="M387" s="230">
        <v>0</v>
      </c>
      <c r="N387" s="230">
        <v>0</v>
      </c>
      <c r="O387" s="230">
        <v>0</v>
      </c>
      <c r="P387" s="230">
        <v>0</v>
      </c>
      <c r="Q387" s="230">
        <v>0</v>
      </c>
      <c r="R387" s="230">
        <v>0</v>
      </c>
      <c r="S387" s="230">
        <v>0</v>
      </c>
      <c r="T387" s="230">
        <v>0</v>
      </c>
      <c r="U387" s="230">
        <v>0</v>
      </c>
      <c r="V387" s="230">
        <v>0</v>
      </c>
      <c r="W387" s="230">
        <v>0</v>
      </c>
      <c r="X387" s="230">
        <v>0</v>
      </c>
      <c r="Y387" s="230">
        <v>0</v>
      </c>
      <c r="Z387" s="232">
        <v>0</v>
      </c>
    </row>
    <row r="388" spans="1:26" ht="12.75" customHeight="1">
      <c r="A388" s="194" t="s">
        <v>122</v>
      </c>
      <c r="B388" s="232">
        <v>0</v>
      </c>
      <c r="C388" s="232">
        <v>0</v>
      </c>
      <c r="D388" s="232">
        <v>0</v>
      </c>
      <c r="E388" s="232">
        <v>0</v>
      </c>
      <c r="F388" s="232">
        <v>0</v>
      </c>
      <c r="G388" s="232">
        <v>0</v>
      </c>
      <c r="H388" s="232">
        <v>0</v>
      </c>
      <c r="I388" s="232">
        <v>0</v>
      </c>
      <c r="J388" s="232">
        <v>0</v>
      </c>
      <c r="K388" s="232">
        <v>0</v>
      </c>
      <c r="L388" s="232">
        <v>0</v>
      </c>
      <c r="M388" s="232">
        <v>0</v>
      </c>
      <c r="N388" s="232">
        <v>0</v>
      </c>
      <c r="O388" s="232">
        <v>0</v>
      </c>
      <c r="P388" s="232">
        <v>0</v>
      </c>
      <c r="Q388" s="232">
        <v>0</v>
      </c>
      <c r="R388" s="232">
        <v>0</v>
      </c>
      <c r="S388" s="232">
        <v>0</v>
      </c>
      <c r="T388" s="232">
        <v>0</v>
      </c>
      <c r="U388" s="232">
        <v>0</v>
      </c>
      <c r="V388" s="232">
        <v>0</v>
      </c>
      <c r="W388" s="232">
        <v>0</v>
      </c>
      <c r="X388" s="232">
        <v>0</v>
      </c>
      <c r="Y388" s="232">
        <v>0</v>
      </c>
      <c r="Z388" s="232">
        <v>0</v>
      </c>
    </row>
    <row r="389" spans="1:26" ht="12.75" customHeight="1">
      <c r="A389" s="194" t="s">
        <v>123</v>
      </c>
      <c r="B389" s="232">
        <v>0</v>
      </c>
      <c r="C389" s="232">
        <v>0</v>
      </c>
      <c r="D389" s="232">
        <v>0</v>
      </c>
      <c r="E389" s="232">
        <v>0</v>
      </c>
      <c r="F389" s="232">
        <v>0</v>
      </c>
      <c r="G389" s="232">
        <v>0</v>
      </c>
      <c r="H389" s="232">
        <v>0</v>
      </c>
      <c r="I389" s="232">
        <v>0</v>
      </c>
      <c r="J389" s="232">
        <v>0</v>
      </c>
      <c r="K389" s="232">
        <v>0</v>
      </c>
      <c r="L389" s="232">
        <v>0</v>
      </c>
      <c r="M389" s="232">
        <v>0</v>
      </c>
      <c r="N389" s="232">
        <v>0</v>
      </c>
      <c r="O389" s="232">
        <v>0</v>
      </c>
      <c r="P389" s="232">
        <v>0</v>
      </c>
      <c r="Q389" s="232">
        <v>0</v>
      </c>
      <c r="R389" s="232">
        <v>0</v>
      </c>
      <c r="S389" s="232">
        <v>0</v>
      </c>
      <c r="T389" s="232">
        <v>0</v>
      </c>
      <c r="U389" s="232">
        <v>0</v>
      </c>
      <c r="V389" s="232">
        <v>0</v>
      </c>
      <c r="W389" s="232">
        <v>0</v>
      </c>
      <c r="X389" s="232">
        <v>0</v>
      </c>
      <c r="Y389" s="232">
        <v>0</v>
      </c>
      <c r="Z389" s="232">
        <v>0</v>
      </c>
    </row>
    <row r="390" spans="1:26" ht="12.75" customHeight="1">
      <c r="A390" s="194" t="s">
        <v>182</v>
      </c>
      <c r="B390" s="233">
        <v>0</v>
      </c>
      <c r="C390" s="233">
        <v>0</v>
      </c>
      <c r="D390" s="233">
        <v>0</v>
      </c>
      <c r="E390" s="233">
        <v>0</v>
      </c>
      <c r="F390" s="233">
        <v>0</v>
      </c>
      <c r="G390" s="233">
        <v>0</v>
      </c>
      <c r="H390" s="233">
        <v>0</v>
      </c>
      <c r="I390" s="233">
        <v>0</v>
      </c>
      <c r="J390" s="233">
        <v>0</v>
      </c>
      <c r="K390" s="233">
        <v>0</v>
      </c>
      <c r="L390" s="233">
        <v>0</v>
      </c>
      <c r="M390" s="233">
        <v>0</v>
      </c>
      <c r="N390" s="233">
        <v>0</v>
      </c>
      <c r="O390" s="233">
        <v>0</v>
      </c>
      <c r="P390" s="233">
        <v>0</v>
      </c>
      <c r="Q390" s="233">
        <v>0</v>
      </c>
      <c r="R390" s="233">
        <v>0</v>
      </c>
      <c r="S390" s="233">
        <v>0</v>
      </c>
      <c r="T390" s="233">
        <v>0</v>
      </c>
      <c r="U390" s="233">
        <v>0</v>
      </c>
      <c r="V390" s="233">
        <v>0</v>
      </c>
      <c r="W390" s="233">
        <v>0</v>
      </c>
      <c r="X390" s="233">
        <v>0</v>
      </c>
      <c r="Y390" s="233">
        <v>0</v>
      </c>
      <c r="Z390" s="233">
        <v>0</v>
      </c>
    </row>
    <row r="391" spans="1:26" s="141" customFormat="1" ht="12.75" customHeight="1">
      <c r="A391" s="196"/>
      <c r="B391" s="198"/>
      <c r="C391" s="198"/>
      <c r="D391" s="198"/>
      <c r="E391" s="198"/>
      <c r="F391" s="198"/>
      <c r="G391" s="198"/>
      <c r="H391" s="198"/>
      <c r="I391" s="198"/>
      <c r="J391" s="198"/>
      <c r="K391" s="198"/>
      <c r="L391" s="198"/>
      <c r="M391" s="198"/>
      <c r="N391" s="198"/>
      <c r="O391" s="198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198"/>
    </row>
    <row r="392" spans="1:26" s="141" customFormat="1" ht="12.75" customHeight="1">
      <c r="A392" s="196"/>
      <c r="B392" s="198"/>
      <c r="C392" s="198"/>
      <c r="D392" s="198"/>
      <c r="E392" s="198"/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98"/>
      <c r="Z392" s="198"/>
    </row>
    <row r="393" spans="1:26" s="141" customFormat="1" ht="12.75" customHeight="1">
      <c r="B393" s="235" t="s">
        <v>184</v>
      </c>
      <c r="C393" s="198"/>
      <c r="D393" s="198"/>
      <c r="E393" s="198"/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98"/>
      <c r="Z393" s="198"/>
    </row>
    <row r="394" spans="1:26" ht="12.75" customHeight="1">
      <c r="B394" s="236"/>
    </row>
    <row r="395" spans="1:26" ht="12.75" customHeight="1">
      <c r="B395" s="236"/>
    </row>
    <row r="396" spans="1:26" ht="12.75" customHeight="1">
      <c r="B396" s="236" t="s">
        <v>185</v>
      </c>
    </row>
    <row r="397" spans="1:26" ht="12.75" customHeight="1">
      <c r="B397" s="236" t="s">
        <v>186</v>
      </c>
    </row>
    <row r="398" spans="1:26" ht="12.75" customHeight="1">
      <c r="B398" s="236" t="s">
        <v>187</v>
      </c>
    </row>
    <row r="399" spans="1:26" ht="12.75" customHeight="1">
      <c r="B399" s="236" t="s">
        <v>188</v>
      </c>
    </row>
    <row r="400" spans="1:26" ht="12.75" customHeight="1">
      <c r="B400" s="236"/>
    </row>
  </sheetData>
  <customSheetViews>
    <customSheetView guid="{AB6F39CB-C355-4927-853A-12191256B891}" showPageBreaks="1" showGridLines="0" printArea="1" hiddenRows="1" hiddenColumns="1" view="pageBreakPreview">
      <pane xSplit="19" ySplit="5" topLeftCell="U33" activePane="bottomRight" state="frozen"/>
      <selection pane="bottomRight" activeCell="Y25" sqref="Y25"/>
      <rowBreaks count="1" manualBreakCount="1">
        <brk id="91" max="24" man="1"/>
      </rowBreaks>
      <pageMargins left="0" right="0" top="0" bottom="0" header="0" footer="0"/>
      <pageSetup paperSize="9" scale="65" fitToWidth="0" fitToHeight="0" orientation="portrait" r:id="rId1"/>
      <headerFooter>
        <oddFooter>&amp;C&amp;"Times New Roman,Regular"&amp;8&amp;P</oddFooter>
      </headerFooter>
    </customSheetView>
    <customSheetView guid="{9929C21C-DF35-404A-86D4-E38C240CB117}" showPageBreaks="1" showGridLines="0" printArea="1" hiddenRows="1" hiddenColumns="1" view="pageBreakPreview">
      <pane xSplit="19" ySplit="5" topLeftCell="U33" activePane="bottomRight" state="frozen"/>
      <selection pane="bottomRight" activeCell="Y25" sqref="Y25"/>
      <rowBreaks count="1" manualBreakCount="1">
        <brk id="91" max="24" man="1"/>
      </rowBreaks>
      <pageMargins left="0" right="0" top="0" bottom="0" header="0" footer="0"/>
      <pageSetup paperSize="9" scale="65" fitToWidth="0" fitToHeight="0" orientation="portrait" r:id="rId2"/>
      <headerFooter>
        <oddFooter>&amp;C&amp;"Times New Roman,Regular"&amp;8&amp;P</oddFooter>
      </headerFooter>
    </customSheetView>
    <customSheetView guid="{403E0FDF-50F9-43A0-9758-A943DF9060DB}" scale="140" showPageBreaks="1" showGridLines="0" printArea="1" view="pageBreakPreview" topLeftCell="A13">
      <selection activeCell="D11" sqref="D11"/>
      <pageMargins left="0.73" right="0.33" top="0.31" bottom="0.33" header="0.3" footer="0.23"/>
      <pageSetup paperSize="9" scale="115" orientation="portrait" horizontalDpi="1200" verticalDpi="1200" r:id="rId3"/>
    </customSheetView>
    <customSheetView guid="{2F09FDB6-4D88-4802-8AF4-386E61669E6C}" showPageBreaks="1" showGridLines="0" printArea="1" hiddenRows="1" hiddenColumns="1" view="pageBreakPreview">
      <pane xSplit="20" ySplit="5" topLeftCell="BD6" activePane="bottomRight" state="frozen"/>
      <selection pane="bottomRight" activeCell="BS138" sqref="BS138"/>
      <rowBreaks count="1" manualBreakCount="1">
        <brk id="91" max="24" man="1"/>
      </rowBreaks>
      <pageMargins left="0" right="0" top="0" bottom="0" header="0" footer="0"/>
      <pageSetup paperSize="9" scale="65" fitToWidth="0" fitToHeight="0" orientation="portrait" r:id="rId4"/>
      <headerFooter>
        <oddFooter>&amp;C&amp;"Times New Roman,Regular"&amp;8&amp;P</oddFooter>
      </headerFooter>
    </customSheetView>
  </customSheetViews>
  <pageMargins left="0.7" right="0.7" top="0.75" bottom="0.75" header="0.3" footer="0.3"/>
  <pageSetup paperSize="9" scale="20" fitToHeight="0" orientation="portrait" r:id="rId5"/>
  <headerFooter>
    <oddFooter>&amp;C&amp;"Times New Roman,Regular"&amp;8&amp;P</oddFooter>
  </headerFooter>
  <colBreaks count="1" manualBreakCount="1">
    <brk id="6" max="3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OE397"/>
  <sheetViews>
    <sheetView showGridLines="0" view="pageBreakPreview" zoomScaleNormal="90" zoomScaleSheetLayoutView="100" workbookViewId="0">
      <pane xSplit="2" ySplit="7" topLeftCell="EH8" activePane="bottomRight" state="frozen"/>
      <selection pane="topRight" activeCell="C1" sqref="C1"/>
      <selection pane="bottomLeft" activeCell="A8" sqref="A8"/>
      <selection pane="bottomRight" activeCell="EQ5" sqref="EQ5:EQ6"/>
    </sheetView>
  </sheetViews>
  <sheetFormatPr defaultColWidth="12.5703125" defaultRowHeight="5.65" customHeight="1" outlineLevelCol="1"/>
  <cols>
    <col min="1" max="1" width="18.5703125" style="296" customWidth="1"/>
    <col min="2" max="2" width="60.7109375" style="49" customWidth="1"/>
    <col min="3" max="3" width="18.7109375" style="141" customWidth="1" outlineLevel="1"/>
    <col min="4" max="8" width="12.7109375" style="141" bestFit="1" customWidth="1" outlineLevel="1"/>
    <col min="9" max="9" width="18.7109375" style="141" customWidth="1" outlineLevel="1"/>
    <col min="10" max="10" width="13.42578125" style="141" customWidth="1" outlineLevel="1"/>
    <col min="11" max="11" width="14.7109375" style="141" customWidth="1" outlineLevel="1"/>
    <col min="12" max="14" width="12.7109375" style="141" bestFit="1" customWidth="1" outlineLevel="1"/>
    <col min="15" max="15" width="18.7109375" style="141" customWidth="1" outlineLevel="1"/>
    <col min="16" max="16" width="14.140625" style="141" customWidth="1" outlineLevel="1"/>
    <col min="17" max="20" width="12.7109375" style="141" bestFit="1" customWidth="1" outlineLevel="1"/>
    <col min="21" max="21" width="18.7109375" style="141" customWidth="1" outlineLevel="1"/>
    <col min="22" max="23" width="14" style="141" customWidth="1" outlineLevel="1"/>
    <col min="24" max="26" width="12.7109375" style="141" bestFit="1" customWidth="1" outlineLevel="1"/>
    <col min="27" max="27" width="18.7109375" style="141" customWidth="1" outlineLevel="1"/>
    <col min="28" max="32" width="12.7109375" style="141" bestFit="1" customWidth="1" outlineLevel="1"/>
    <col min="33" max="33" width="18.7109375" style="141" customWidth="1" outlineLevel="1"/>
    <col min="34" max="38" width="12.7109375" style="141" bestFit="1" customWidth="1" outlineLevel="1"/>
    <col min="39" max="39" width="18.7109375" style="141" customWidth="1" outlineLevel="1"/>
    <col min="40" max="44" width="12.7109375" style="141" bestFit="1" customWidth="1" outlineLevel="1"/>
    <col min="45" max="45" width="18.7109375" style="141" customWidth="1" outlineLevel="1"/>
    <col min="46" max="50" width="12.7109375" style="141" bestFit="1" customWidth="1" outlineLevel="1"/>
    <col min="51" max="51" width="18.7109375" style="141" customWidth="1" outlineLevel="1"/>
    <col min="52" max="56" width="12.7109375" style="141" bestFit="1" customWidth="1" outlineLevel="1"/>
    <col min="57" max="57" width="18.7109375" style="141" customWidth="1" outlineLevel="1"/>
    <col min="58" max="58" width="13.42578125" style="141" bestFit="1" customWidth="1" outlineLevel="1"/>
    <col min="59" max="62" width="12.7109375" style="141" bestFit="1" customWidth="1" outlineLevel="1"/>
    <col min="63" max="63" width="18.7109375" style="141" customWidth="1" outlineLevel="1"/>
    <col min="64" max="68" width="12.7109375" style="141" bestFit="1" customWidth="1" outlineLevel="1"/>
    <col min="69" max="69" width="18.7109375" style="141" customWidth="1" outlineLevel="1"/>
    <col min="70" max="74" width="12.7109375" style="141" bestFit="1" customWidth="1" outlineLevel="1"/>
    <col min="75" max="75" width="18.28515625" style="141" customWidth="1" outlineLevel="1"/>
    <col min="76" max="80" width="12.7109375" style="141" bestFit="1" customWidth="1" outlineLevel="1"/>
    <col min="81" max="81" width="18.28515625" style="141" customWidth="1" outlineLevel="1"/>
    <col min="82" max="86" width="12.7109375" style="141" bestFit="1" customWidth="1" outlineLevel="1"/>
    <col min="87" max="87" width="18.28515625" style="141" customWidth="1" outlineLevel="1"/>
    <col min="88" max="92" width="12.7109375" style="141" bestFit="1" customWidth="1" outlineLevel="1"/>
    <col min="93" max="93" width="18.28515625" style="141" customWidth="1" outlineLevel="1"/>
    <col min="94" max="98" width="12.7109375" style="141" bestFit="1" customWidth="1" outlineLevel="1"/>
    <col min="99" max="99" width="18.28515625" style="141" customWidth="1" outlineLevel="1"/>
    <col min="100" max="104" width="12.7109375" style="141" bestFit="1" customWidth="1" outlineLevel="1"/>
    <col min="105" max="105" width="18.28515625" style="141" customWidth="1" outlineLevel="1"/>
    <col min="106" max="110" width="12.7109375" style="141" bestFit="1" customWidth="1" outlineLevel="1"/>
    <col min="111" max="111" width="18.28515625" style="141" customWidth="1" outlineLevel="1"/>
    <col min="112" max="112" width="12.7109375" style="72" bestFit="1" customWidth="1"/>
    <col min="113" max="116" width="12.7109375" style="141" bestFit="1" customWidth="1"/>
    <col min="117" max="117" width="18.28515625" style="141" customWidth="1" outlineLevel="1"/>
    <col min="118" max="118" width="12.7109375" style="72" bestFit="1" customWidth="1"/>
    <col min="119" max="122" width="12.7109375" style="141" bestFit="1" customWidth="1"/>
    <col min="123" max="123" width="18.28515625" style="141" customWidth="1" outlineLevel="1"/>
    <col min="124" max="124" width="12.7109375" style="72" bestFit="1" customWidth="1"/>
    <col min="125" max="128" width="12.7109375" style="141" bestFit="1" customWidth="1"/>
    <col min="129" max="129" width="18.28515625" style="141" customWidth="1" outlineLevel="1"/>
    <col min="130" max="134" width="12.7109375" style="141" bestFit="1" customWidth="1"/>
    <col min="135" max="135" width="16.5703125" style="141" customWidth="1"/>
    <col min="136" max="140" width="12.7109375" style="141" bestFit="1" customWidth="1"/>
    <col min="141" max="141" width="16.42578125" style="141" customWidth="1"/>
    <col min="142" max="146" width="12.7109375" style="141" bestFit="1" customWidth="1"/>
    <col min="147" max="147" width="16.5703125" style="141" customWidth="1"/>
    <col min="148" max="16384" width="12.5703125" style="141"/>
  </cols>
  <sheetData>
    <row r="1" spans="1:147" ht="11.25">
      <c r="AB1" s="98"/>
      <c r="AC1" s="130"/>
      <c r="AD1" s="130"/>
      <c r="AE1" s="130"/>
      <c r="AF1" s="130"/>
      <c r="AH1" s="130"/>
      <c r="AI1" s="130"/>
      <c r="AJ1" s="130"/>
      <c r="AK1" s="130"/>
      <c r="AL1" s="130"/>
      <c r="AN1" s="130"/>
      <c r="AO1" s="130"/>
      <c r="AP1" s="130"/>
      <c r="AQ1" s="130"/>
      <c r="AR1" s="130"/>
      <c r="AT1" s="130"/>
      <c r="AU1" s="130"/>
      <c r="AV1" s="130"/>
      <c r="AW1" s="130"/>
      <c r="AX1" s="130"/>
      <c r="AZ1" s="130"/>
      <c r="BA1" s="130"/>
      <c r="BB1" s="130"/>
      <c r="BC1" s="130"/>
      <c r="BD1" s="130"/>
      <c r="BF1" s="130"/>
      <c r="BG1" s="130"/>
      <c r="BH1" s="130"/>
      <c r="BI1" s="130"/>
      <c r="BJ1" s="130"/>
      <c r="BL1" s="130"/>
      <c r="BM1" s="130"/>
      <c r="BN1" s="130"/>
      <c r="BO1" s="130"/>
      <c r="BP1" s="130"/>
      <c r="BR1" s="130"/>
      <c r="BS1" s="130"/>
      <c r="BT1" s="130"/>
      <c r="BU1" s="130"/>
      <c r="BV1" s="130"/>
      <c r="BX1" s="130"/>
      <c r="BY1" s="130"/>
      <c r="BZ1" s="130"/>
      <c r="CA1" s="130"/>
      <c r="CB1" s="130"/>
      <c r="CD1" s="130"/>
      <c r="CE1" s="130"/>
      <c r="CF1" s="130"/>
      <c r="CG1" s="130"/>
      <c r="CH1" s="130"/>
      <c r="CJ1" s="130"/>
      <c r="CK1" s="130"/>
      <c r="CL1" s="130"/>
      <c r="CM1" s="130"/>
      <c r="CN1" s="130"/>
      <c r="CP1" s="130"/>
      <c r="CQ1" s="130"/>
      <c r="CR1" s="130"/>
      <c r="CS1" s="130"/>
      <c r="CT1" s="130"/>
      <c r="CV1" s="130"/>
      <c r="CW1" s="149"/>
      <c r="CX1" s="130"/>
      <c r="CY1" s="130"/>
      <c r="CZ1" s="130"/>
      <c r="DB1" s="130"/>
      <c r="DC1" s="130"/>
      <c r="DD1" s="130"/>
      <c r="DE1" s="130"/>
      <c r="DF1" s="130"/>
      <c r="DH1" s="130"/>
      <c r="DI1" s="130"/>
      <c r="DJ1" s="130"/>
      <c r="DK1" s="130"/>
      <c r="DL1" s="130"/>
      <c r="DN1" s="130"/>
      <c r="DO1" s="130"/>
      <c r="DP1" s="130"/>
      <c r="DQ1" s="130"/>
      <c r="DR1" s="130"/>
      <c r="DT1" s="130"/>
      <c r="DU1" s="130"/>
      <c r="DV1" s="130"/>
      <c r="DW1" s="130"/>
      <c r="DX1" s="130"/>
      <c r="EE1" s="130"/>
      <c r="EK1" s="130"/>
      <c r="EQ1" s="130" t="s">
        <v>221</v>
      </c>
    </row>
    <row r="2" spans="1:147" ht="12.75">
      <c r="B2" s="254" t="s">
        <v>311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C2" s="140"/>
      <c r="AE2" s="115"/>
      <c r="AG2" s="50"/>
      <c r="AK2" s="140"/>
      <c r="AM2" s="50"/>
      <c r="AN2" s="140"/>
      <c r="AP2" s="140"/>
      <c r="AQ2" s="142"/>
      <c r="AS2" s="50"/>
      <c r="AU2" s="140"/>
      <c r="AY2" s="50"/>
      <c r="BA2" s="140"/>
      <c r="BB2" s="140"/>
      <c r="BE2" s="50"/>
      <c r="BG2" s="140"/>
      <c r="BH2" s="134"/>
      <c r="BI2" s="140"/>
      <c r="BK2" s="50"/>
      <c r="BM2" s="140"/>
      <c r="BN2" s="132"/>
      <c r="BO2" s="140"/>
      <c r="BQ2" s="50"/>
      <c r="BS2" s="140"/>
      <c r="BU2" s="140"/>
      <c r="BW2" s="50"/>
      <c r="BY2" s="140"/>
      <c r="CA2" s="140"/>
      <c r="CC2" s="50"/>
      <c r="CE2" s="140"/>
      <c r="CG2" s="140"/>
      <c r="CI2" s="50"/>
      <c r="CK2" s="143"/>
      <c r="CM2" s="140"/>
      <c r="CO2" s="50"/>
      <c r="CQ2" s="140"/>
      <c r="CS2" s="140"/>
      <c r="CU2" s="50"/>
      <c r="CW2" s="149"/>
      <c r="CX2" s="71"/>
      <c r="CY2" s="150"/>
      <c r="DA2" s="50"/>
      <c r="DC2" s="149"/>
      <c r="DD2" s="71"/>
      <c r="DE2" s="140"/>
      <c r="DG2" s="50"/>
      <c r="DI2" s="149"/>
      <c r="DJ2" s="71"/>
      <c r="DK2" s="140"/>
      <c r="DM2" s="50"/>
      <c r="DN2" s="149"/>
      <c r="DO2" s="149"/>
      <c r="DP2" s="71"/>
      <c r="DQ2" s="140"/>
      <c r="DS2" s="50"/>
      <c r="DT2" s="149"/>
      <c r="DU2" s="149"/>
      <c r="DV2" s="71"/>
      <c r="DW2" s="140"/>
      <c r="DY2" s="50"/>
    </row>
    <row r="3" spans="1:147" ht="12">
      <c r="B3" s="290" t="s">
        <v>189</v>
      </c>
      <c r="C3" s="206"/>
      <c r="D3" s="50"/>
      <c r="E3" s="50"/>
      <c r="F3" s="50"/>
      <c r="G3" s="50"/>
      <c r="H3" s="50"/>
      <c r="I3" s="206"/>
      <c r="J3" s="50"/>
      <c r="K3" s="50"/>
      <c r="L3" s="50"/>
      <c r="M3" s="50"/>
      <c r="N3" s="50"/>
      <c r="O3" s="206"/>
      <c r="P3" s="50"/>
      <c r="Q3" s="50"/>
      <c r="R3" s="50"/>
      <c r="S3" s="50"/>
      <c r="T3" s="50"/>
      <c r="U3" s="206"/>
      <c r="V3" s="50"/>
      <c r="W3" s="50"/>
      <c r="X3" s="50"/>
      <c r="Y3" s="50"/>
      <c r="Z3" s="50"/>
      <c r="AA3" s="206"/>
      <c r="AC3" s="140"/>
      <c r="AE3" s="115"/>
      <c r="AG3" s="206"/>
      <c r="AK3" s="140"/>
      <c r="AM3" s="206"/>
      <c r="AN3" s="140"/>
      <c r="AP3" s="140"/>
      <c r="AQ3" s="142"/>
      <c r="AS3" s="206"/>
      <c r="AU3" s="140"/>
      <c r="AY3" s="206"/>
      <c r="BA3" s="140"/>
      <c r="BB3" s="140"/>
      <c r="BE3" s="206"/>
      <c r="BG3" s="140"/>
      <c r="BH3" s="134"/>
      <c r="BI3" s="140"/>
      <c r="BK3" s="206"/>
      <c r="BM3" s="140"/>
      <c r="BN3" s="132"/>
      <c r="BO3" s="140"/>
      <c r="BQ3" s="206"/>
      <c r="BS3" s="140"/>
      <c r="BU3" s="140"/>
      <c r="BW3" s="206"/>
      <c r="BY3" s="140"/>
      <c r="CA3" s="140"/>
      <c r="CC3" s="206"/>
      <c r="CE3" s="140"/>
      <c r="CG3" s="140"/>
      <c r="CI3" s="206"/>
      <c r="CK3" s="143"/>
      <c r="CM3" s="140"/>
      <c r="CO3" s="206"/>
      <c r="CQ3" s="140"/>
      <c r="CS3" s="140"/>
      <c r="CU3" s="206"/>
      <c r="CW3" s="149"/>
      <c r="CX3" s="71"/>
      <c r="CY3" s="150"/>
      <c r="DA3" s="206"/>
      <c r="DC3" s="149"/>
      <c r="DD3" s="71"/>
      <c r="DE3" s="140"/>
      <c r="DG3" s="206"/>
      <c r="DI3" s="149"/>
      <c r="DJ3" s="71"/>
      <c r="DK3" s="140"/>
      <c r="DM3" s="206"/>
      <c r="DN3" s="149"/>
      <c r="DO3" s="149"/>
      <c r="DP3" s="71"/>
      <c r="DQ3" s="140"/>
      <c r="DS3" s="206"/>
      <c r="DT3" s="149"/>
      <c r="DU3" s="149"/>
      <c r="DV3" s="71"/>
      <c r="DW3" s="140"/>
      <c r="DY3" s="206"/>
      <c r="EE3" s="206"/>
      <c r="EK3" s="206"/>
      <c r="EQ3" s="206"/>
    </row>
    <row r="4" spans="1:147" ht="12.75">
      <c r="B4" s="195"/>
      <c r="C4" s="50"/>
      <c r="D4" s="50"/>
      <c r="E4" s="50"/>
      <c r="F4" s="50"/>
      <c r="G4" s="50"/>
      <c r="H4" s="70"/>
      <c r="I4" s="50"/>
      <c r="J4" s="50"/>
      <c r="K4" s="50"/>
      <c r="L4" s="50"/>
      <c r="M4" s="50"/>
      <c r="N4" s="70"/>
      <c r="O4" s="50"/>
      <c r="P4" s="50"/>
      <c r="Q4" s="50"/>
      <c r="R4" s="50"/>
      <c r="S4" s="50"/>
      <c r="T4" s="70"/>
      <c r="U4" s="50"/>
      <c r="V4" s="50"/>
      <c r="W4" s="50"/>
      <c r="X4" s="50"/>
      <c r="Y4" s="50"/>
      <c r="Z4" s="70"/>
      <c r="AA4" s="50"/>
      <c r="AG4" s="50"/>
      <c r="AM4" s="50"/>
      <c r="AS4" s="50"/>
      <c r="AY4" s="50"/>
      <c r="BB4" s="133"/>
      <c r="BE4" s="50"/>
      <c r="BG4" s="140"/>
      <c r="BK4" s="50"/>
      <c r="BM4" s="140"/>
      <c r="BQ4" s="50"/>
      <c r="BW4" s="50"/>
      <c r="CC4" s="50"/>
      <c r="CI4" s="50"/>
      <c r="CO4" s="50"/>
      <c r="CU4" s="50"/>
      <c r="CW4" s="149"/>
      <c r="DA4" s="50"/>
      <c r="DG4" s="50"/>
      <c r="DI4" s="93"/>
      <c r="DM4" s="50"/>
      <c r="DS4" s="50"/>
      <c r="DY4" s="50"/>
      <c r="EQ4" s="275" t="s">
        <v>222</v>
      </c>
    </row>
    <row r="5" spans="1:147" s="241" customFormat="1" ht="17.25" customHeight="1">
      <c r="A5" s="300"/>
      <c r="B5" s="322" t="s">
        <v>313</v>
      </c>
      <c r="C5" s="318" t="s">
        <v>190</v>
      </c>
      <c r="D5" s="315" t="s">
        <v>191</v>
      </c>
      <c r="E5" s="316"/>
      <c r="F5" s="316"/>
      <c r="G5" s="316"/>
      <c r="H5" s="317"/>
      <c r="I5" s="318" t="s">
        <v>219</v>
      </c>
      <c r="J5" s="315" t="s">
        <v>191</v>
      </c>
      <c r="K5" s="316"/>
      <c r="L5" s="316"/>
      <c r="M5" s="316"/>
      <c r="N5" s="317"/>
      <c r="O5" s="318" t="s">
        <v>218</v>
      </c>
      <c r="P5" s="315" t="s">
        <v>191</v>
      </c>
      <c r="Q5" s="316"/>
      <c r="R5" s="316"/>
      <c r="S5" s="316"/>
      <c r="T5" s="317"/>
      <c r="U5" s="318" t="s">
        <v>217</v>
      </c>
      <c r="V5" s="315" t="s">
        <v>191</v>
      </c>
      <c r="W5" s="316"/>
      <c r="X5" s="316"/>
      <c r="Y5" s="316"/>
      <c r="Z5" s="317"/>
      <c r="AA5" s="318" t="s">
        <v>216</v>
      </c>
      <c r="AB5" s="315" t="s">
        <v>191</v>
      </c>
      <c r="AC5" s="316"/>
      <c r="AD5" s="316"/>
      <c r="AE5" s="316"/>
      <c r="AF5" s="317"/>
      <c r="AG5" s="318" t="s">
        <v>215</v>
      </c>
      <c r="AH5" s="315" t="s">
        <v>191</v>
      </c>
      <c r="AI5" s="316"/>
      <c r="AJ5" s="316"/>
      <c r="AK5" s="316"/>
      <c r="AL5" s="317"/>
      <c r="AM5" s="318" t="s">
        <v>214</v>
      </c>
      <c r="AN5" s="315" t="s">
        <v>191</v>
      </c>
      <c r="AO5" s="316"/>
      <c r="AP5" s="316"/>
      <c r="AQ5" s="316"/>
      <c r="AR5" s="317"/>
      <c r="AS5" s="318" t="s">
        <v>213</v>
      </c>
      <c r="AT5" s="315" t="s">
        <v>191</v>
      </c>
      <c r="AU5" s="316"/>
      <c r="AV5" s="316"/>
      <c r="AW5" s="316"/>
      <c r="AX5" s="317"/>
      <c r="AY5" s="318" t="s">
        <v>212</v>
      </c>
      <c r="AZ5" s="315" t="s">
        <v>191</v>
      </c>
      <c r="BA5" s="316"/>
      <c r="BB5" s="316"/>
      <c r="BC5" s="316"/>
      <c r="BD5" s="317"/>
      <c r="BE5" s="318" t="s">
        <v>211</v>
      </c>
      <c r="BF5" s="315" t="s">
        <v>191</v>
      </c>
      <c r="BG5" s="316"/>
      <c r="BH5" s="316"/>
      <c r="BI5" s="316"/>
      <c r="BJ5" s="317"/>
      <c r="BK5" s="318" t="s">
        <v>210</v>
      </c>
      <c r="BL5" s="315" t="s">
        <v>191</v>
      </c>
      <c r="BM5" s="316"/>
      <c r="BN5" s="316"/>
      <c r="BO5" s="316"/>
      <c r="BP5" s="317"/>
      <c r="BQ5" s="318" t="s">
        <v>209</v>
      </c>
      <c r="BR5" s="315" t="s">
        <v>191</v>
      </c>
      <c r="BS5" s="316"/>
      <c r="BT5" s="316"/>
      <c r="BU5" s="316"/>
      <c r="BV5" s="317"/>
      <c r="BW5" s="318" t="s">
        <v>208</v>
      </c>
      <c r="BX5" s="315" t="s">
        <v>191</v>
      </c>
      <c r="BY5" s="316"/>
      <c r="BZ5" s="316"/>
      <c r="CA5" s="316"/>
      <c r="CB5" s="317"/>
      <c r="CC5" s="318" t="s">
        <v>207</v>
      </c>
      <c r="CD5" s="315" t="s">
        <v>191</v>
      </c>
      <c r="CE5" s="316"/>
      <c r="CF5" s="316"/>
      <c r="CG5" s="316"/>
      <c r="CH5" s="317"/>
      <c r="CI5" s="318" t="s">
        <v>206</v>
      </c>
      <c r="CJ5" s="315" t="s">
        <v>191</v>
      </c>
      <c r="CK5" s="316"/>
      <c r="CL5" s="316"/>
      <c r="CM5" s="316"/>
      <c r="CN5" s="317"/>
      <c r="CO5" s="318" t="s">
        <v>205</v>
      </c>
      <c r="CP5" s="315" t="s">
        <v>191</v>
      </c>
      <c r="CQ5" s="316"/>
      <c r="CR5" s="316"/>
      <c r="CS5" s="316"/>
      <c r="CT5" s="317"/>
      <c r="CU5" s="318" t="s">
        <v>204</v>
      </c>
      <c r="CV5" s="315" t="s">
        <v>191</v>
      </c>
      <c r="CW5" s="316"/>
      <c r="CX5" s="316"/>
      <c r="CY5" s="316"/>
      <c r="CZ5" s="317"/>
      <c r="DA5" s="318" t="s">
        <v>203</v>
      </c>
      <c r="DB5" s="315" t="s">
        <v>191</v>
      </c>
      <c r="DC5" s="316"/>
      <c r="DD5" s="316"/>
      <c r="DE5" s="316"/>
      <c r="DF5" s="317"/>
      <c r="DG5" s="318" t="s">
        <v>202</v>
      </c>
      <c r="DH5" s="315" t="s">
        <v>191</v>
      </c>
      <c r="DI5" s="316"/>
      <c r="DJ5" s="316"/>
      <c r="DK5" s="316"/>
      <c r="DL5" s="317"/>
      <c r="DM5" s="318" t="s">
        <v>201</v>
      </c>
      <c r="DN5" s="315" t="s">
        <v>191</v>
      </c>
      <c r="DO5" s="316"/>
      <c r="DP5" s="316"/>
      <c r="DQ5" s="316"/>
      <c r="DR5" s="317"/>
      <c r="DS5" s="318" t="s">
        <v>200</v>
      </c>
      <c r="DT5" s="315" t="s">
        <v>191</v>
      </c>
      <c r="DU5" s="316"/>
      <c r="DV5" s="316"/>
      <c r="DW5" s="316"/>
      <c r="DX5" s="317"/>
      <c r="DY5" s="318" t="s">
        <v>199</v>
      </c>
      <c r="DZ5" s="315" t="s">
        <v>191</v>
      </c>
      <c r="EA5" s="316"/>
      <c r="EB5" s="316"/>
      <c r="EC5" s="316"/>
      <c r="ED5" s="317"/>
      <c r="EE5" s="318" t="s">
        <v>198</v>
      </c>
      <c r="EF5" s="315" t="s">
        <v>191</v>
      </c>
      <c r="EG5" s="316"/>
      <c r="EH5" s="316"/>
      <c r="EI5" s="316"/>
      <c r="EJ5" s="317"/>
      <c r="EK5" s="318" t="s">
        <v>197</v>
      </c>
      <c r="EL5" s="315" t="s">
        <v>191</v>
      </c>
      <c r="EM5" s="316"/>
      <c r="EN5" s="316"/>
      <c r="EO5" s="316"/>
      <c r="EP5" s="317"/>
      <c r="EQ5" s="320" t="s">
        <v>196</v>
      </c>
    </row>
    <row r="6" spans="1:147" s="241" customFormat="1" ht="15.75" customHeight="1">
      <c r="A6" s="300"/>
      <c r="B6" s="322"/>
      <c r="C6" s="319"/>
      <c r="D6" s="242" t="s">
        <v>17</v>
      </c>
      <c r="E6" s="242" t="s">
        <v>192</v>
      </c>
      <c r="F6" s="242" t="s">
        <v>193</v>
      </c>
      <c r="G6" s="242" t="s">
        <v>194</v>
      </c>
      <c r="H6" s="243" t="s">
        <v>195</v>
      </c>
      <c r="I6" s="319"/>
      <c r="J6" s="242" t="s">
        <v>17</v>
      </c>
      <c r="K6" s="242" t="s">
        <v>192</v>
      </c>
      <c r="L6" s="242" t="s">
        <v>193</v>
      </c>
      <c r="M6" s="242" t="s">
        <v>194</v>
      </c>
      <c r="N6" s="243" t="s">
        <v>195</v>
      </c>
      <c r="O6" s="319"/>
      <c r="P6" s="242" t="s">
        <v>17</v>
      </c>
      <c r="Q6" s="242" t="s">
        <v>192</v>
      </c>
      <c r="R6" s="242" t="s">
        <v>193</v>
      </c>
      <c r="S6" s="242" t="s">
        <v>194</v>
      </c>
      <c r="T6" s="243" t="s">
        <v>195</v>
      </c>
      <c r="U6" s="319"/>
      <c r="V6" s="242" t="s">
        <v>17</v>
      </c>
      <c r="W6" s="242" t="s">
        <v>192</v>
      </c>
      <c r="X6" s="242" t="s">
        <v>193</v>
      </c>
      <c r="Y6" s="242" t="s">
        <v>194</v>
      </c>
      <c r="Z6" s="243" t="s">
        <v>195</v>
      </c>
      <c r="AA6" s="319"/>
      <c r="AB6" s="242" t="s">
        <v>17</v>
      </c>
      <c r="AC6" s="242" t="s">
        <v>192</v>
      </c>
      <c r="AD6" s="242" t="s">
        <v>193</v>
      </c>
      <c r="AE6" s="242" t="s">
        <v>194</v>
      </c>
      <c r="AF6" s="243" t="s">
        <v>195</v>
      </c>
      <c r="AG6" s="319"/>
      <c r="AH6" s="242" t="s">
        <v>17</v>
      </c>
      <c r="AI6" s="242" t="s">
        <v>192</v>
      </c>
      <c r="AJ6" s="242" t="s">
        <v>193</v>
      </c>
      <c r="AK6" s="242" t="s">
        <v>194</v>
      </c>
      <c r="AL6" s="243" t="s">
        <v>195</v>
      </c>
      <c r="AM6" s="319"/>
      <c r="AN6" s="242" t="s">
        <v>17</v>
      </c>
      <c r="AO6" s="242" t="s">
        <v>192</v>
      </c>
      <c r="AP6" s="242" t="s">
        <v>193</v>
      </c>
      <c r="AQ6" s="242" t="s">
        <v>194</v>
      </c>
      <c r="AR6" s="243" t="s">
        <v>195</v>
      </c>
      <c r="AS6" s="319"/>
      <c r="AT6" s="242" t="s">
        <v>17</v>
      </c>
      <c r="AU6" s="242" t="s">
        <v>192</v>
      </c>
      <c r="AV6" s="242" t="s">
        <v>193</v>
      </c>
      <c r="AW6" s="242" t="s">
        <v>194</v>
      </c>
      <c r="AX6" s="243" t="s">
        <v>195</v>
      </c>
      <c r="AY6" s="319"/>
      <c r="AZ6" s="242" t="s">
        <v>17</v>
      </c>
      <c r="BA6" s="242" t="s">
        <v>192</v>
      </c>
      <c r="BB6" s="242" t="s">
        <v>193</v>
      </c>
      <c r="BC6" s="242" t="s">
        <v>194</v>
      </c>
      <c r="BD6" s="243" t="s">
        <v>195</v>
      </c>
      <c r="BE6" s="319"/>
      <c r="BF6" s="242" t="s">
        <v>17</v>
      </c>
      <c r="BG6" s="242" t="s">
        <v>192</v>
      </c>
      <c r="BH6" s="242" t="s">
        <v>193</v>
      </c>
      <c r="BI6" s="242" t="s">
        <v>194</v>
      </c>
      <c r="BJ6" s="243" t="s">
        <v>195</v>
      </c>
      <c r="BK6" s="319"/>
      <c r="BL6" s="242" t="s">
        <v>17</v>
      </c>
      <c r="BM6" s="242" t="s">
        <v>192</v>
      </c>
      <c r="BN6" s="242" t="s">
        <v>193</v>
      </c>
      <c r="BO6" s="242" t="s">
        <v>194</v>
      </c>
      <c r="BP6" s="243" t="s">
        <v>195</v>
      </c>
      <c r="BQ6" s="319"/>
      <c r="BR6" s="242" t="s">
        <v>17</v>
      </c>
      <c r="BS6" s="242" t="s">
        <v>192</v>
      </c>
      <c r="BT6" s="242" t="s">
        <v>193</v>
      </c>
      <c r="BU6" s="242" t="s">
        <v>194</v>
      </c>
      <c r="BV6" s="243" t="s">
        <v>195</v>
      </c>
      <c r="BW6" s="319"/>
      <c r="BX6" s="242" t="s">
        <v>17</v>
      </c>
      <c r="BY6" s="242" t="s">
        <v>192</v>
      </c>
      <c r="BZ6" s="242" t="s">
        <v>193</v>
      </c>
      <c r="CA6" s="242" t="s">
        <v>194</v>
      </c>
      <c r="CB6" s="243" t="s">
        <v>195</v>
      </c>
      <c r="CC6" s="319"/>
      <c r="CD6" s="242" t="s">
        <v>17</v>
      </c>
      <c r="CE6" s="242" t="s">
        <v>192</v>
      </c>
      <c r="CF6" s="242" t="s">
        <v>193</v>
      </c>
      <c r="CG6" s="242" t="s">
        <v>194</v>
      </c>
      <c r="CH6" s="243" t="s">
        <v>195</v>
      </c>
      <c r="CI6" s="319"/>
      <c r="CJ6" s="242" t="s">
        <v>17</v>
      </c>
      <c r="CK6" s="242" t="s">
        <v>192</v>
      </c>
      <c r="CL6" s="242" t="s">
        <v>193</v>
      </c>
      <c r="CM6" s="242" t="s">
        <v>194</v>
      </c>
      <c r="CN6" s="243" t="s">
        <v>195</v>
      </c>
      <c r="CO6" s="319"/>
      <c r="CP6" s="242" t="s">
        <v>17</v>
      </c>
      <c r="CQ6" s="242" t="s">
        <v>192</v>
      </c>
      <c r="CR6" s="242" t="s">
        <v>193</v>
      </c>
      <c r="CS6" s="242" t="s">
        <v>194</v>
      </c>
      <c r="CT6" s="243" t="s">
        <v>195</v>
      </c>
      <c r="CU6" s="319"/>
      <c r="CV6" s="242" t="s">
        <v>17</v>
      </c>
      <c r="CW6" s="242" t="s">
        <v>192</v>
      </c>
      <c r="CX6" s="242" t="s">
        <v>193</v>
      </c>
      <c r="CY6" s="242" t="s">
        <v>194</v>
      </c>
      <c r="CZ6" s="243" t="s">
        <v>195</v>
      </c>
      <c r="DA6" s="319"/>
      <c r="DB6" s="242" t="s">
        <v>17</v>
      </c>
      <c r="DC6" s="242" t="s">
        <v>192</v>
      </c>
      <c r="DD6" s="242" t="s">
        <v>193</v>
      </c>
      <c r="DE6" s="242" t="s">
        <v>194</v>
      </c>
      <c r="DF6" s="243" t="s">
        <v>195</v>
      </c>
      <c r="DG6" s="319"/>
      <c r="DH6" s="242" t="s">
        <v>17</v>
      </c>
      <c r="DI6" s="242" t="s">
        <v>192</v>
      </c>
      <c r="DJ6" s="242" t="s">
        <v>193</v>
      </c>
      <c r="DK6" s="242" t="s">
        <v>194</v>
      </c>
      <c r="DL6" s="243" t="s">
        <v>195</v>
      </c>
      <c r="DM6" s="319"/>
      <c r="DN6" s="242" t="s">
        <v>17</v>
      </c>
      <c r="DO6" s="242" t="s">
        <v>192</v>
      </c>
      <c r="DP6" s="242" t="s">
        <v>193</v>
      </c>
      <c r="DQ6" s="242" t="s">
        <v>194</v>
      </c>
      <c r="DR6" s="243" t="s">
        <v>195</v>
      </c>
      <c r="DS6" s="319"/>
      <c r="DT6" s="242" t="s">
        <v>17</v>
      </c>
      <c r="DU6" s="242" t="s">
        <v>192</v>
      </c>
      <c r="DV6" s="242" t="s">
        <v>193</v>
      </c>
      <c r="DW6" s="242" t="s">
        <v>194</v>
      </c>
      <c r="DX6" s="243" t="s">
        <v>195</v>
      </c>
      <c r="DY6" s="319"/>
      <c r="DZ6" s="242" t="s">
        <v>17</v>
      </c>
      <c r="EA6" s="242" t="s">
        <v>192</v>
      </c>
      <c r="EB6" s="242" t="s">
        <v>193</v>
      </c>
      <c r="EC6" s="242" t="s">
        <v>194</v>
      </c>
      <c r="ED6" s="243" t="s">
        <v>195</v>
      </c>
      <c r="EE6" s="319"/>
      <c r="EF6" s="242" t="s">
        <v>17</v>
      </c>
      <c r="EG6" s="242" t="s">
        <v>192</v>
      </c>
      <c r="EH6" s="242" t="s">
        <v>193</v>
      </c>
      <c r="EI6" s="242" t="s">
        <v>194</v>
      </c>
      <c r="EJ6" s="243" t="s">
        <v>195</v>
      </c>
      <c r="EK6" s="319"/>
      <c r="EL6" s="242" t="s">
        <v>17</v>
      </c>
      <c r="EM6" s="242" t="s">
        <v>192</v>
      </c>
      <c r="EN6" s="242" t="s">
        <v>193</v>
      </c>
      <c r="EO6" s="242" t="s">
        <v>194</v>
      </c>
      <c r="EP6" s="243" t="s">
        <v>195</v>
      </c>
      <c r="EQ6" s="321"/>
    </row>
    <row r="7" spans="1:147" ht="5.25" customHeight="1">
      <c r="B7" s="252"/>
      <c r="C7" s="240"/>
      <c r="D7" s="103"/>
      <c r="E7" s="104"/>
      <c r="F7" s="104"/>
      <c r="G7" s="104"/>
      <c r="H7" s="171"/>
      <c r="I7" s="240"/>
      <c r="J7" s="103"/>
      <c r="K7" s="104"/>
      <c r="L7" s="104"/>
      <c r="M7" s="104"/>
      <c r="N7" s="105"/>
      <c r="O7" s="240"/>
      <c r="P7" s="103"/>
      <c r="Q7" s="104"/>
      <c r="R7" s="104"/>
      <c r="S7" s="104"/>
      <c r="T7" s="105"/>
      <c r="U7" s="240"/>
      <c r="V7" s="103"/>
      <c r="W7" s="104"/>
      <c r="X7" s="104"/>
      <c r="Y7" s="104"/>
      <c r="Z7" s="105"/>
      <c r="AA7" s="240"/>
      <c r="AB7" s="106"/>
      <c r="AC7" s="106"/>
      <c r="AD7" s="106"/>
      <c r="AE7" s="106"/>
      <c r="AF7" s="106"/>
      <c r="AG7" s="240"/>
      <c r="AH7" s="106"/>
      <c r="AI7" s="106"/>
      <c r="AJ7" s="106"/>
      <c r="AK7" s="106"/>
      <c r="AL7" s="106"/>
      <c r="AM7" s="240"/>
      <c r="AN7" s="106"/>
      <c r="AO7" s="106"/>
      <c r="AP7" s="106"/>
      <c r="AQ7" s="106"/>
      <c r="AR7" s="106"/>
      <c r="AS7" s="240"/>
      <c r="AT7" s="106"/>
      <c r="AU7" s="106"/>
      <c r="AV7" s="106"/>
      <c r="AW7" s="106"/>
      <c r="AX7" s="106"/>
      <c r="AY7" s="240"/>
      <c r="AZ7" s="106"/>
      <c r="BA7" s="106"/>
      <c r="BB7" s="106"/>
      <c r="BC7" s="106"/>
      <c r="BD7" s="106"/>
      <c r="BE7" s="240"/>
      <c r="BF7" s="106"/>
      <c r="BG7" s="106"/>
      <c r="BH7" s="106"/>
      <c r="BI7" s="106"/>
      <c r="BJ7" s="106"/>
      <c r="BK7" s="240"/>
      <c r="BL7" s="106"/>
      <c r="BM7" s="106"/>
      <c r="BN7" s="106"/>
      <c r="BO7" s="106"/>
      <c r="BP7" s="106"/>
      <c r="BQ7" s="240"/>
      <c r="BR7" s="106"/>
      <c r="BS7" s="106"/>
      <c r="BT7" s="106"/>
      <c r="BU7" s="106"/>
      <c r="BV7" s="106"/>
      <c r="BW7" s="240"/>
      <c r="BX7" s="106"/>
      <c r="BY7" s="106"/>
      <c r="BZ7" s="106"/>
      <c r="CA7" s="106"/>
      <c r="CB7" s="106"/>
      <c r="CC7" s="240"/>
      <c r="CD7" s="106"/>
      <c r="CE7" s="106"/>
      <c r="CF7" s="106"/>
      <c r="CG7" s="106"/>
      <c r="CH7" s="106"/>
      <c r="CI7" s="240"/>
      <c r="CJ7" s="106"/>
      <c r="CK7" s="106"/>
      <c r="CL7" s="106"/>
      <c r="CM7" s="106"/>
      <c r="CN7" s="106"/>
      <c r="CO7" s="240"/>
      <c r="CP7" s="106"/>
      <c r="CQ7" s="106"/>
      <c r="CR7" s="106"/>
      <c r="CS7" s="106"/>
      <c r="CT7" s="106"/>
      <c r="CU7" s="240"/>
      <c r="CV7" s="144"/>
      <c r="CW7" s="106"/>
      <c r="CX7" s="106"/>
      <c r="CY7" s="106"/>
      <c r="CZ7" s="106"/>
      <c r="DA7" s="240"/>
      <c r="DB7" s="144"/>
      <c r="DC7" s="106"/>
      <c r="DD7" s="106"/>
      <c r="DE7" s="106"/>
      <c r="DF7" s="106"/>
      <c r="DG7" s="240"/>
      <c r="DH7" s="146"/>
      <c r="DI7" s="106"/>
      <c r="DJ7" s="106"/>
      <c r="DK7" s="106"/>
      <c r="DL7" s="106"/>
      <c r="DM7" s="240"/>
      <c r="DN7" s="146"/>
      <c r="DO7" s="106"/>
      <c r="DP7" s="106"/>
      <c r="DQ7" s="106"/>
      <c r="DR7" s="106"/>
      <c r="DS7" s="240"/>
      <c r="DT7" s="176"/>
      <c r="DU7" s="106"/>
      <c r="DV7" s="106"/>
      <c r="DW7" s="106"/>
      <c r="DX7" s="106"/>
      <c r="DY7" s="240"/>
      <c r="DZ7" s="146"/>
      <c r="EA7" s="106"/>
      <c r="EB7" s="106"/>
      <c r="EC7" s="106"/>
      <c r="ED7" s="106"/>
      <c r="EE7" s="173"/>
      <c r="EF7" s="146"/>
      <c r="EG7" s="106"/>
      <c r="EH7" s="106"/>
      <c r="EI7" s="106"/>
      <c r="EJ7" s="106"/>
      <c r="EK7" s="173"/>
      <c r="EL7" s="146"/>
      <c r="EM7" s="106"/>
      <c r="EN7" s="106"/>
      <c r="EO7" s="106"/>
      <c r="EP7" s="106"/>
      <c r="EQ7" s="283"/>
    </row>
    <row r="8" spans="1:147" s="282" customFormat="1" ht="13.5" customHeight="1">
      <c r="A8" s="302" t="s">
        <v>316</v>
      </c>
      <c r="B8" s="277" t="s">
        <v>65</v>
      </c>
      <c r="C8" s="278">
        <v>-6489424</v>
      </c>
      <c r="D8" s="279">
        <v>-995683.6</v>
      </c>
      <c r="E8" s="280">
        <v>-921737.5</v>
      </c>
      <c r="F8" s="280">
        <v>38849.9</v>
      </c>
      <c r="G8" s="280">
        <v>-114190.7</v>
      </c>
      <c r="H8" s="280">
        <v>1394.7</v>
      </c>
      <c r="I8" s="278">
        <v>-7485107.5999999996</v>
      </c>
      <c r="J8" s="279">
        <v>-1379530.5</v>
      </c>
      <c r="K8" s="280">
        <v>-1080200</v>
      </c>
      <c r="L8" s="280">
        <v>-13291.8</v>
      </c>
      <c r="M8" s="280">
        <v>-256874.7</v>
      </c>
      <c r="N8" s="280">
        <v>-29164</v>
      </c>
      <c r="O8" s="278">
        <v>-8864638.0999999996</v>
      </c>
      <c r="P8" s="279">
        <v>-1841347.2</v>
      </c>
      <c r="Q8" s="280">
        <v>-915296</v>
      </c>
      <c r="R8" s="280">
        <v>-758778.2</v>
      </c>
      <c r="S8" s="280">
        <v>-51881</v>
      </c>
      <c r="T8" s="280">
        <v>-115392</v>
      </c>
      <c r="U8" s="278">
        <v>-10705985.4</v>
      </c>
      <c r="V8" s="279">
        <v>-1607844.7</v>
      </c>
      <c r="W8" s="280">
        <v>-1647355.4</v>
      </c>
      <c r="X8" s="280">
        <v>-362441.2</v>
      </c>
      <c r="Y8" s="280">
        <v>249416.7</v>
      </c>
      <c r="Z8" s="280">
        <v>152535.1</v>
      </c>
      <c r="AA8" s="278">
        <v>-12313830.1</v>
      </c>
      <c r="AB8" s="279">
        <v>-1778684.7</v>
      </c>
      <c r="AC8" s="280">
        <v>-1055662.8</v>
      </c>
      <c r="AD8" s="280">
        <v>411998.2</v>
      </c>
      <c r="AE8" s="280">
        <v>-1050972.7</v>
      </c>
      <c r="AF8" s="280">
        <v>-84047.4</v>
      </c>
      <c r="AG8" s="278">
        <v>-14092514.800000001</v>
      </c>
      <c r="AH8" s="279">
        <v>-2155804</v>
      </c>
      <c r="AI8" s="280">
        <v>-1134754.6000000001</v>
      </c>
      <c r="AJ8" s="280">
        <v>-582991.4</v>
      </c>
      <c r="AK8" s="280">
        <v>-563474.30000000005</v>
      </c>
      <c r="AL8" s="280">
        <v>125416.4</v>
      </c>
      <c r="AM8" s="278">
        <v>-16248318.800000001</v>
      </c>
      <c r="AN8" s="279">
        <v>-1769311.8</v>
      </c>
      <c r="AO8" s="280">
        <v>-1815398.5</v>
      </c>
      <c r="AP8" s="280">
        <v>-145558.1</v>
      </c>
      <c r="AQ8" s="280">
        <v>-32448.2</v>
      </c>
      <c r="AR8" s="280">
        <v>224093</v>
      </c>
      <c r="AS8" s="278">
        <v>-18017630.600000001</v>
      </c>
      <c r="AT8" s="279">
        <v>-1220451.1000000001</v>
      </c>
      <c r="AU8" s="280">
        <v>-1024384.1</v>
      </c>
      <c r="AV8" s="280">
        <v>59199.6</v>
      </c>
      <c r="AW8" s="280">
        <v>-275348.8</v>
      </c>
      <c r="AX8" s="280">
        <v>20082.3</v>
      </c>
      <c r="AY8" s="278">
        <v>-19238081.699999999</v>
      </c>
      <c r="AZ8" s="279">
        <v>-1691710</v>
      </c>
      <c r="BA8" s="280">
        <v>-1017741.7</v>
      </c>
      <c r="BB8" s="280">
        <v>9724</v>
      </c>
      <c r="BC8" s="280">
        <v>-794851.5</v>
      </c>
      <c r="BD8" s="280">
        <v>111159.2</v>
      </c>
      <c r="BE8" s="278">
        <v>-20929791.699999999</v>
      </c>
      <c r="BF8" s="279">
        <v>-1542739.3</v>
      </c>
      <c r="BG8" s="280">
        <v>-1368203.3</v>
      </c>
      <c r="BH8" s="280">
        <v>161732.79999999999</v>
      </c>
      <c r="BI8" s="280">
        <v>-335783.8</v>
      </c>
      <c r="BJ8" s="280">
        <v>-485.1</v>
      </c>
      <c r="BK8" s="278">
        <v>-22472531</v>
      </c>
      <c r="BL8" s="279">
        <v>-1090422.5</v>
      </c>
      <c r="BM8" s="280">
        <v>-1082956.6000000001</v>
      </c>
      <c r="BN8" s="280">
        <v>-122367.3</v>
      </c>
      <c r="BO8" s="280">
        <v>-160049.9</v>
      </c>
      <c r="BP8" s="280">
        <v>274951.3</v>
      </c>
      <c r="BQ8" s="278">
        <v>-23562953.5</v>
      </c>
      <c r="BR8" s="279">
        <v>-1078663.8999999999</v>
      </c>
      <c r="BS8" s="280">
        <v>-1206336.3999999999</v>
      </c>
      <c r="BT8" s="280">
        <v>173924.6</v>
      </c>
      <c r="BU8" s="280">
        <v>-157054.79999999999</v>
      </c>
      <c r="BV8" s="280">
        <v>110802.7</v>
      </c>
      <c r="BW8" s="278">
        <v>-24641617.399999999</v>
      </c>
      <c r="BX8" s="279">
        <v>-1169500.8999999999</v>
      </c>
      <c r="BY8" s="280">
        <v>-828376.9</v>
      </c>
      <c r="BZ8" s="280">
        <v>-35160</v>
      </c>
      <c r="CA8" s="280">
        <v>-398035.9</v>
      </c>
      <c r="CB8" s="280">
        <v>176675.9</v>
      </c>
      <c r="CC8" s="278">
        <v>-25726514.300000001</v>
      </c>
      <c r="CD8" s="279">
        <v>-641662.4</v>
      </c>
      <c r="CE8" s="280">
        <v>-442101.5</v>
      </c>
      <c r="CF8" s="280">
        <v>-122615.5</v>
      </c>
      <c r="CG8" s="280">
        <v>-138634.9</v>
      </c>
      <c r="CH8" s="280">
        <v>61689.8</v>
      </c>
      <c r="CI8" s="278">
        <v>-26368176.699999999</v>
      </c>
      <c r="CJ8" s="279">
        <v>-841331.5</v>
      </c>
      <c r="CK8" s="280">
        <v>-651438.80000000005</v>
      </c>
      <c r="CL8" s="280">
        <v>-82972.3</v>
      </c>
      <c r="CM8" s="280">
        <v>-162655.20000000001</v>
      </c>
      <c r="CN8" s="280">
        <v>55734.6</v>
      </c>
      <c r="CO8" s="278">
        <v>-27209508.199999999</v>
      </c>
      <c r="CP8" s="279">
        <v>-20025.599999999999</v>
      </c>
      <c r="CQ8" s="280">
        <v>-52960.7</v>
      </c>
      <c r="CR8" s="280">
        <v>-9638.2000000000007</v>
      </c>
      <c r="CS8" s="280">
        <v>-73810.7</v>
      </c>
      <c r="CT8" s="280">
        <v>116384.1</v>
      </c>
      <c r="CU8" s="278">
        <v>-27229533.800000001</v>
      </c>
      <c r="CV8" s="279">
        <v>-191652.1</v>
      </c>
      <c r="CW8" s="280">
        <v>-242062.9</v>
      </c>
      <c r="CX8" s="280">
        <v>52415.1</v>
      </c>
      <c r="CY8" s="280">
        <v>-135486.39999999999</v>
      </c>
      <c r="CZ8" s="280">
        <v>133482.20000000001</v>
      </c>
      <c r="DA8" s="278">
        <v>-27420677.800000001</v>
      </c>
      <c r="DB8" s="279">
        <v>-350545.9</v>
      </c>
      <c r="DC8" s="280">
        <v>-157317.9</v>
      </c>
      <c r="DD8" s="280">
        <v>-112284.7</v>
      </c>
      <c r="DE8" s="280">
        <v>-177826.4</v>
      </c>
      <c r="DF8" s="280">
        <v>96883.1</v>
      </c>
      <c r="DG8" s="278">
        <v>-27771223.699999999</v>
      </c>
      <c r="DH8" s="279">
        <v>-306227.5</v>
      </c>
      <c r="DI8" s="280">
        <v>-311668.3</v>
      </c>
      <c r="DJ8" s="280">
        <v>112823.9</v>
      </c>
      <c r="DK8" s="280">
        <v>-173117.1</v>
      </c>
      <c r="DL8" s="280">
        <v>65734</v>
      </c>
      <c r="DM8" s="278">
        <v>-28077451.199999999</v>
      </c>
      <c r="DN8" s="279">
        <v>-554315.69999999995</v>
      </c>
      <c r="DO8" s="280">
        <v>-345050.3</v>
      </c>
      <c r="DP8" s="280">
        <v>29604.2</v>
      </c>
      <c r="DQ8" s="280">
        <v>-264071.90000000002</v>
      </c>
      <c r="DR8" s="280">
        <v>25202.2</v>
      </c>
      <c r="DS8" s="278">
        <v>-28631766.899999999</v>
      </c>
      <c r="DT8" s="279">
        <v>-417344.5</v>
      </c>
      <c r="DU8" s="280">
        <v>-289468.2</v>
      </c>
      <c r="DV8" s="280">
        <v>19523.099999999999</v>
      </c>
      <c r="DW8" s="280">
        <v>-191656.7</v>
      </c>
      <c r="DX8" s="280">
        <v>91257.3</v>
      </c>
      <c r="DY8" s="278">
        <v>-29071756.5</v>
      </c>
      <c r="DZ8" s="279">
        <v>-458750.6</v>
      </c>
      <c r="EA8" s="280">
        <v>-262631.09999999998</v>
      </c>
      <c r="EB8" s="280">
        <v>-114903.8</v>
      </c>
      <c r="EC8" s="280">
        <v>-123580.2</v>
      </c>
      <c r="ED8" s="280">
        <v>111126.6</v>
      </c>
      <c r="EE8" s="281">
        <v>-29528767.100000001</v>
      </c>
      <c r="EF8" s="279">
        <v>-68640.399999999994</v>
      </c>
      <c r="EG8" s="280">
        <v>-230689.2</v>
      </c>
      <c r="EH8" s="280">
        <v>40293.4</v>
      </c>
      <c r="EI8" s="280">
        <v>-161210.20000000001</v>
      </c>
      <c r="EJ8" s="280">
        <v>308326.8</v>
      </c>
      <c r="EK8" s="281">
        <v>-29623514.5</v>
      </c>
      <c r="EL8" s="279">
        <v>271288.09999999998</v>
      </c>
      <c r="EM8" s="280">
        <v>72668.800000000003</v>
      </c>
      <c r="EN8" s="280">
        <v>89791.1</v>
      </c>
      <c r="EO8" s="280">
        <v>-133537.1</v>
      </c>
      <c r="EP8" s="280">
        <v>280458.59999999998</v>
      </c>
      <c r="EQ8" s="278">
        <v>-29352763.5</v>
      </c>
    </row>
    <row r="9" spans="1:147" s="202" customFormat="1" ht="9" customHeight="1">
      <c r="A9" s="303"/>
      <c r="B9" s="253"/>
      <c r="C9" s="200"/>
      <c r="D9" s="200"/>
      <c r="E9" s="201"/>
      <c r="F9" s="201"/>
      <c r="G9" s="201"/>
      <c r="H9" s="201"/>
      <c r="I9" s="200"/>
      <c r="J9" s="200"/>
      <c r="K9" s="201"/>
      <c r="L9" s="201"/>
      <c r="M9" s="201"/>
      <c r="N9" s="201"/>
      <c r="O9" s="200"/>
      <c r="P9" s="200"/>
      <c r="Q9" s="201"/>
      <c r="R9" s="201"/>
      <c r="S9" s="201"/>
      <c r="T9" s="201"/>
      <c r="U9" s="200"/>
      <c r="V9" s="200"/>
      <c r="W9" s="201"/>
      <c r="X9" s="201"/>
      <c r="Y9" s="201"/>
      <c r="Z9" s="201"/>
      <c r="AA9" s="200"/>
      <c r="AB9" s="200"/>
      <c r="AC9" s="201"/>
      <c r="AD9" s="201"/>
      <c r="AE9" s="201"/>
      <c r="AF9" s="201"/>
      <c r="AG9" s="200"/>
      <c r="AH9" s="200"/>
      <c r="AI9" s="201"/>
      <c r="AJ9" s="201"/>
      <c r="AK9" s="201"/>
      <c r="AL9" s="201"/>
      <c r="AM9" s="200"/>
      <c r="AN9" s="200"/>
      <c r="AO9" s="201"/>
      <c r="AP9" s="201"/>
      <c r="AQ9" s="201"/>
      <c r="AR9" s="201"/>
      <c r="AS9" s="200"/>
      <c r="AT9" s="200"/>
      <c r="AU9" s="201"/>
      <c r="AV9" s="201"/>
      <c r="AW9" s="201"/>
      <c r="AX9" s="201"/>
      <c r="AY9" s="200"/>
      <c r="AZ9" s="200"/>
      <c r="BA9" s="201"/>
      <c r="BB9" s="201"/>
      <c r="BC9" s="201"/>
      <c r="BD9" s="201"/>
      <c r="BE9" s="200"/>
      <c r="BF9" s="200"/>
      <c r="BG9" s="201"/>
      <c r="BH9" s="201"/>
      <c r="BI9" s="201"/>
      <c r="BJ9" s="201"/>
      <c r="BK9" s="200"/>
      <c r="BL9" s="200"/>
      <c r="BM9" s="201"/>
      <c r="BN9" s="201"/>
      <c r="BO9" s="201"/>
      <c r="BP9" s="201"/>
      <c r="BQ9" s="200"/>
      <c r="BR9" s="200"/>
      <c r="BS9" s="201"/>
      <c r="BT9" s="201"/>
      <c r="BU9" s="201"/>
      <c r="BV9" s="201"/>
      <c r="BW9" s="200"/>
      <c r="BX9" s="200"/>
      <c r="BY9" s="201"/>
      <c r="BZ9" s="201"/>
      <c r="CA9" s="201"/>
      <c r="CB9" s="201"/>
      <c r="CC9" s="200"/>
      <c r="CD9" s="200"/>
      <c r="CE9" s="201"/>
      <c r="CF9" s="201"/>
      <c r="CG9" s="201"/>
      <c r="CH9" s="201"/>
      <c r="CI9" s="200"/>
      <c r="CJ9" s="200"/>
      <c r="CK9" s="201"/>
      <c r="CL9" s="201"/>
      <c r="CM9" s="201"/>
      <c r="CN9" s="201"/>
      <c r="CO9" s="200"/>
      <c r="CP9" s="200"/>
      <c r="CQ9" s="201"/>
      <c r="CR9" s="201"/>
      <c r="CS9" s="201"/>
      <c r="CT9" s="201"/>
      <c r="CU9" s="200"/>
      <c r="CV9" s="200"/>
      <c r="CW9" s="201"/>
      <c r="CX9" s="201"/>
      <c r="CY9" s="201"/>
      <c r="CZ9" s="201"/>
      <c r="DA9" s="200"/>
      <c r="DB9" s="200"/>
      <c r="DC9" s="201"/>
      <c r="DD9" s="201"/>
      <c r="DE9" s="201"/>
      <c r="DF9" s="201"/>
      <c r="DG9" s="200"/>
      <c r="DH9" s="200"/>
      <c r="DI9" s="201"/>
      <c r="DJ9" s="201"/>
      <c r="DK9" s="201"/>
      <c r="DL9" s="201"/>
      <c r="DM9" s="200"/>
      <c r="DN9" s="200"/>
      <c r="DO9" s="201"/>
      <c r="DP9" s="201"/>
      <c r="DQ9" s="201"/>
      <c r="DR9" s="201"/>
      <c r="DS9" s="200"/>
      <c r="DT9" s="200"/>
      <c r="DU9" s="201"/>
      <c r="DV9" s="201"/>
      <c r="DW9" s="201"/>
      <c r="DX9" s="201"/>
      <c r="DY9" s="200"/>
      <c r="DZ9" s="200"/>
      <c r="EA9" s="201"/>
      <c r="EB9" s="201"/>
      <c r="EC9" s="201"/>
      <c r="ED9" s="201"/>
      <c r="EE9" s="244"/>
      <c r="EF9" s="200"/>
      <c r="EG9" s="201"/>
      <c r="EH9" s="201"/>
      <c r="EI9" s="201"/>
      <c r="EJ9" s="201"/>
      <c r="EK9" s="244"/>
      <c r="EL9" s="200"/>
      <c r="EM9" s="201"/>
      <c r="EN9" s="201"/>
      <c r="EO9" s="201"/>
      <c r="EP9" s="201"/>
      <c r="EQ9" s="200"/>
    </row>
    <row r="10" spans="1:147" s="282" customFormat="1" ht="13.5" customHeight="1">
      <c r="A10" s="304" t="s">
        <v>317</v>
      </c>
      <c r="B10" s="277" t="s">
        <v>66</v>
      </c>
      <c r="C10" s="278">
        <v>6221230.8884458486</v>
      </c>
      <c r="D10" s="279">
        <v>455798.81877526315</v>
      </c>
      <c r="E10" s="280">
        <v>96456.317495072552</v>
      </c>
      <c r="F10" s="280">
        <v>262106.21702565375</v>
      </c>
      <c r="G10" s="280">
        <v>-30848.935784921759</v>
      </c>
      <c r="H10" s="280">
        <v>128085.22003945943</v>
      </c>
      <c r="I10" s="278">
        <v>6677029.7072211113</v>
      </c>
      <c r="J10" s="279">
        <v>25737.993083281472</v>
      </c>
      <c r="K10" s="280">
        <v>383599.9251031134</v>
      </c>
      <c r="L10" s="280">
        <v>-109073.94212606775</v>
      </c>
      <c r="M10" s="280">
        <v>-164036.92130365438</v>
      </c>
      <c r="N10" s="280">
        <v>-84751.068590111332</v>
      </c>
      <c r="O10" s="278">
        <v>6702767.7003043927</v>
      </c>
      <c r="P10" s="279">
        <v>-773964.72461165092</v>
      </c>
      <c r="Q10" s="280">
        <v>119386.69318269154</v>
      </c>
      <c r="R10" s="280">
        <v>-754582.51576911693</v>
      </c>
      <c r="S10" s="280">
        <v>43891.377009227799</v>
      </c>
      <c r="T10" s="280">
        <v>-182660.27903445033</v>
      </c>
      <c r="U10" s="278">
        <v>5928802.9756927397</v>
      </c>
      <c r="V10" s="279">
        <v>197723.12492577892</v>
      </c>
      <c r="W10" s="280">
        <v>191002.73507045975</v>
      </c>
      <c r="X10" s="280">
        <v>-309448.90823883208</v>
      </c>
      <c r="Y10" s="280">
        <v>366746.52634124056</v>
      </c>
      <c r="Z10" s="280">
        <v>-50577.228247091138</v>
      </c>
      <c r="AA10" s="278">
        <v>6126526.1006185189</v>
      </c>
      <c r="AB10" s="279">
        <v>260874.43041637618</v>
      </c>
      <c r="AC10" s="280">
        <v>773745.21012082719</v>
      </c>
      <c r="AD10" s="280">
        <v>419691.30999306153</v>
      </c>
      <c r="AE10" s="280">
        <v>-960875.06655584881</v>
      </c>
      <c r="AF10" s="280">
        <v>28312.976858335765</v>
      </c>
      <c r="AG10" s="278">
        <v>6387400.5310348943</v>
      </c>
      <c r="AH10" s="279">
        <v>-928903.69630244724</v>
      </c>
      <c r="AI10" s="280">
        <v>267773.82271162322</v>
      </c>
      <c r="AJ10" s="280">
        <v>-628969.67331324494</v>
      </c>
      <c r="AK10" s="280">
        <v>-528032.90944131755</v>
      </c>
      <c r="AL10" s="280">
        <v>-39674.936259503345</v>
      </c>
      <c r="AM10" s="278">
        <v>5458496.8347324478</v>
      </c>
      <c r="AN10" s="279">
        <v>66658.50029203156</v>
      </c>
      <c r="AO10" s="280">
        <v>123941.9617550924</v>
      </c>
      <c r="AP10" s="280">
        <v>-173744.03203532728</v>
      </c>
      <c r="AQ10" s="280">
        <v>76915.927184382032</v>
      </c>
      <c r="AR10" s="280">
        <v>39544.643387884098</v>
      </c>
      <c r="AS10" s="278">
        <v>5525155.3350244798</v>
      </c>
      <c r="AT10" s="279">
        <v>1227957.9124692502</v>
      </c>
      <c r="AU10" s="280">
        <v>1290145.9416791068</v>
      </c>
      <c r="AV10" s="280">
        <v>82841.313113803219</v>
      </c>
      <c r="AW10" s="280">
        <v>-138989.9640834374</v>
      </c>
      <c r="AX10" s="280">
        <v>-6039.378240219803</v>
      </c>
      <c r="AY10" s="278">
        <v>6753113.2474937271</v>
      </c>
      <c r="AZ10" s="279">
        <v>-802051.36432103766</v>
      </c>
      <c r="BA10" s="280">
        <v>-101376.70756780542</v>
      </c>
      <c r="BB10" s="280">
        <v>-45506.577949201557</v>
      </c>
      <c r="BC10" s="280">
        <v>-627987.26530643285</v>
      </c>
      <c r="BD10" s="280">
        <v>-27180.813497598294</v>
      </c>
      <c r="BE10" s="278">
        <v>5951061.8831726899</v>
      </c>
      <c r="BF10" s="279">
        <v>-1045463.2148369652</v>
      </c>
      <c r="BG10" s="280">
        <v>-698086.34439172409</v>
      </c>
      <c r="BH10" s="280">
        <v>-7121.4774389603181</v>
      </c>
      <c r="BI10" s="280">
        <v>-242218.25685490418</v>
      </c>
      <c r="BJ10" s="280">
        <v>-98037.136151376137</v>
      </c>
      <c r="BK10" s="278">
        <v>4905598.6683357246</v>
      </c>
      <c r="BL10" s="279">
        <v>-353595.61702691746</v>
      </c>
      <c r="BM10" s="280">
        <v>-169830.50673640647</v>
      </c>
      <c r="BN10" s="280">
        <v>-165389.16917927196</v>
      </c>
      <c r="BO10" s="280">
        <v>-46376.582963654975</v>
      </c>
      <c r="BP10" s="280">
        <v>28000.641852412067</v>
      </c>
      <c r="BQ10" s="278">
        <v>4552003.0513088079</v>
      </c>
      <c r="BR10" s="279">
        <v>-212211.11875619998</v>
      </c>
      <c r="BS10" s="280">
        <v>-306355.58370556333</v>
      </c>
      <c r="BT10" s="280">
        <v>165648.47572814653</v>
      </c>
      <c r="BU10" s="280">
        <v>-57842.22114431794</v>
      </c>
      <c r="BV10" s="280">
        <v>-13661.789634466018</v>
      </c>
      <c r="BW10" s="278">
        <v>4339791.9325526077</v>
      </c>
      <c r="BX10" s="279">
        <v>73395.04820944689</v>
      </c>
      <c r="BY10" s="280">
        <v>-31893.705768189568</v>
      </c>
      <c r="BZ10" s="280">
        <v>-76035.557365390501</v>
      </c>
      <c r="CA10" s="280">
        <v>142309.6966172196</v>
      </c>
      <c r="CB10" s="280">
        <v>39014.614725806947</v>
      </c>
      <c r="CC10" s="278">
        <v>4413186.9807620542</v>
      </c>
      <c r="CD10" s="279">
        <v>-565470.19554706872</v>
      </c>
      <c r="CE10" s="280">
        <v>-491851.86644213047</v>
      </c>
      <c r="CF10" s="280">
        <v>-46408.580620420631</v>
      </c>
      <c r="CG10" s="280">
        <v>-33323.544794162335</v>
      </c>
      <c r="CH10" s="280">
        <v>6113.7963096443254</v>
      </c>
      <c r="CI10" s="278">
        <v>3847716.7852149857</v>
      </c>
      <c r="CJ10" s="279">
        <v>313449.93409452168</v>
      </c>
      <c r="CK10" s="280">
        <v>373514.9086614431</v>
      </c>
      <c r="CL10" s="280">
        <v>-29016.537384500487</v>
      </c>
      <c r="CM10" s="280">
        <v>916.49312302292674</v>
      </c>
      <c r="CN10" s="280">
        <v>-31964.930305444152</v>
      </c>
      <c r="CO10" s="278">
        <v>4161166.7193095069</v>
      </c>
      <c r="CP10" s="279">
        <v>-115708.42052518975</v>
      </c>
      <c r="CQ10" s="280">
        <v>75811.932001194975</v>
      </c>
      <c r="CR10" s="280">
        <v>-65710.690765947962</v>
      </c>
      <c r="CS10" s="280">
        <v>-34196.167236735884</v>
      </c>
      <c r="CT10" s="280">
        <v>-91613.494523700443</v>
      </c>
      <c r="CU10" s="278">
        <v>4045458.2987843174</v>
      </c>
      <c r="CV10" s="279">
        <v>-374726.24405843322</v>
      </c>
      <c r="CW10" s="280">
        <v>-269502.79022261681</v>
      </c>
      <c r="CX10" s="280">
        <v>-1711.6430278667103</v>
      </c>
      <c r="CY10" s="280">
        <v>-108149.73385178493</v>
      </c>
      <c r="CZ10" s="280">
        <v>4637.9230438347986</v>
      </c>
      <c r="DA10" s="278">
        <v>3670732.054725884</v>
      </c>
      <c r="DB10" s="279">
        <v>619834.11813510396</v>
      </c>
      <c r="DC10" s="280">
        <v>594804.15418618498</v>
      </c>
      <c r="DD10" s="280">
        <v>13496.522756373382</v>
      </c>
      <c r="DE10" s="280">
        <v>-72196.209762756858</v>
      </c>
      <c r="DF10" s="280">
        <v>83729.650955304052</v>
      </c>
      <c r="DG10" s="278">
        <v>4290566.1728609884</v>
      </c>
      <c r="DH10" s="279">
        <v>-293769.06093371601</v>
      </c>
      <c r="DI10" s="280">
        <v>-234137.56798307496</v>
      </c>
      <c r="DJ10" s="280">
        <v>-33187.633078270381</v>
      </c>
      <c r="DK10" s="280">
        <v>-45800.100676260641</v>
      </c>
      <c r="DL10" s="280">
        <v>19356.240803889021</v>
      </c>
      <c r="DM10" s="278">
        <v>3996797.1119272728</v>
      </c>
      <c r="DN10" s="279">
        <v>-89414.4006149052</v>
      </c>
      <c r="DO10" s="280">
        <v>-89009.084814781352</v>
      </c>
      <c r="DP10" s="280">
        <v>-5855.4867546224123</v>
      </c>
      <c r="DQ10" s="280">
        <v>-41692.619558479113</v>
      </c>
      <c r="DR10" s="280">
        <v>47142.790512976979</v>
      </c>
      <c r="DS10" s="278">
        <v>3907382.7113123676</v>
      </c>
      <c r="DT10" s="279">
        <v>292507.67728794704</v>
      </c>
      <c r="DU10" s="280">
        <v>366711.36414093734</v>
      </c>
      <c r="DV10" s="280">
        <v>-29294.462726646005</v>
      </c>
      <c r="DW10" s="280">
        <v>-138425.9554748525</v>
      </c>
      <c r="DX10" s="280">
        <v>93516.731348508882</v>
      </c>
      <c r="DY10" s="278">
        <v>4199890.388600315</v>
      </c>
      <c r="DZ10" s="279">
        <v>-11390.565452234561</v>
      </c>
      <c r="EA10" s="280">
        <v>-66713.261550679497</v>
      </c>
      <c r="EB10" s="280">
        <v>9179.986271513857</v>
      </c>
      <c r="EC10" s="280">
        <v>-60610.857816499803</v>
      </c>
      <c r="ED10" s="280">
        <v>106753.56764343326</v>
      </c>
      <c r="EE10" s="281">
        <v>4188499.8231480801</v>
      </c>
      <c r="EF10" s="279">
        <v>139745.16067276991</v>
      </c>
      <c r="EG10" s="280">
        <v>131172.78916973289</v>
      </c>
      <c r="EH10" s="280">
        <v>50966.347407204979</v>
      </c>
      <c r="EI10" s="280">
        <v>-68943.8843169639</v>
      </c>
      <c r="EJ10" s="280">
        <v>26410.3440080453</v>
      </c>
      <c r="EK10" s="281">
        <v>4328244.98382085</v>
      </c>
      <c r="EL10" s="279">
        <v>-18839.348139437963</v>
      </c>
      <c r="EM10" s="280">
        <v>-15626.399208085262</v>
      </c>
      <c r="EN10" s="280">
        <v>8932.1334951336939</v>
      </c>
      <c r="EO10" s="280">
        <v>-21524.935766667353</v>
      </c>
      <c r="EP10" s="280">
        <v>9379.8533401821169</v>
      </c>
      <c r="EQ10" s="278">
        <v>4309405.6356814131</v>
      </c>
    </row>
    <row r="11" spans="1:147" s="292" customFormat="1" ht="12" customHeight="1">
      <c r="A11" s="304" t="s">
        <v>318</v>
      </c>
      <c r="B11" s="295" t="s">
        <v>315</v>
      </c>
      <c r="C11" s="248">
        <v>2615829.897400361</v>
      </c>
      <c r="D11" s="249">
        <v>293784.48920366133</v>
      </c>
      <c r="E11" s="250">
        <v>24208.6721074171</v>
      </c>
      <c r="F11" s="250">
        <v>232521.46271271352</v>
      </c>
      <c r="G11" s="250">
        <v>0</v>
      </c>
      <c r="H11" s="250">
        <v>37054.354383530757</v>
      </c>
      <c r="I11" s="248">
        <v>2909614.3866040227</v>
      </c>
      <c r="J11" s="249">
        <v>-113775.34004045096</v>
      </c>
      <c r="K11" s="250">
        <v>17561.2456873425</v>
      </c>
      <c r="L11" s="250">
        <v>-93127.991353096353</v>
      </c>
      <c r="M11" s="250">
        <v>-215</v>
      </c>
      <c r="N11" s="250">
        <v>-37993.594374697088</v>
      </c>
      <c r="O11" s="248">
        <v>2795839.0465635713</v>
      </c>
      <c r="P11" s="249">
        <v>-787087.78062727721</v>
      </c>
      <c r="Q11" s="250">
        <v>4571.7751335044804</v>
      </c>
      <c r="R11" s="250">
        <v>-706214.72075658047</v>
      </c>
      <c r="S11" s="250">
        <v>0</v>
      </c>
      <c r="T11" s="250">
        <v>-85444.835004201203</v>
      </c>
      <c r="U11" s="248">
        <v>2008751.2659362941</v>
      </c>
      <c r="V11" s="249">
        <v>-251425.74327906439</v>
      </c>
      <c r="W11" s="250">
        <v>48220.843296320396</v>
      </c>
      <c r="X11" s="250">
        <v>-290977.89255023957</v>
      </c>
      <c r="Y11" s="250">
        <v>-2787.0319312283359</v>
      </c>
      <c r="Z11" s="250">
        <v>-5881.6620939169479</v>
      </c>
      <c r="AA11" s="248">
        <v>1757325.5226572298</v>
      </c>
      <c r="AB11" s="249">
        <v>-491711.11104700604</v>
      </c>
      <c r="AC11" s="250">
        <v>11269.020604527275</v>
      </c>
      <c r="AD11" s="250">
        <v>319636.92868206347</v>
      </c>
      <c r="AE11" s="250">
        <v>-825319.64062443608</v>
      </c>
      <c r="AF11" s="250">
        <v>2702.5802908392866</v>
      </c>
      <c r="AG11" s="248">
        <v>1265614.4116102236</v>
      </c>
      <c r="AH11" s="249">
        <v>-409865.43814623135</v>
      </c>
      <c r="AI11" s="250">
        <v>21310.62420542608</v>
      </c>
      <c r="AJ11" s="250">
        <v>-425175.04665691953</v>
      </c>
      <c r="AK11" s="250">
        <v>0</v>
      </c>
      <c r="AL11" s="250">
        <v>-6001.01569473787</v>
      </c>
      <c r="AM11" s="248">
        <v>855748.97346399247</v>
      </c>
      <c r="AN11" s="249">
        <v>-22626.57041314969</v>
      </c>
      <c r="AO11" s="250">
        <v>16711.729341539598</v>
      </c>
      <c r="AP11" s="250">
        <v>-114163.89896929108</v>
      </c>
      <c r="AQ11" s="250">
        <v>74836.636492506514</v>
      </c>
      <c r="AR11" s="250">
        <v>-11.037277904728825</v>
      </c>
      <c r="AS11" s="248">
        <v>833122.40305084258</v>
      </c>
      <c r="AT11" s="249">
        <v>50165.813602049733</v>
      </c>
      <c r="AU11" s="250">
        <v>15363.787165439528</v>
      </c>
      <c r="AV11" s="250">
        <v>40654.980812119677</v>
      </c>
      <c r="AW11" s="250">
        <v>-5007.2531699925894</v>
      </c>
      <c r="AX11" s="250">
        <v>-845.70120551688217</v>
      </c>
      <c r="AY11" s="248">
        <v>883288.21665289253</v>
      </c>
      <c r="AZ11" s="249">
        <v>-593761.62761076831</v>
      </c>
      <c r="BA11" s="250">
        <v>2205.475217952659</v>
      </c>
      <c r="BB11" s="250">
        <v>-645.36020379126819</v>
      </c>
      <c r="BC11" s="250">
        <v>-595133.63850895222</v>
      </c>
      <c r="BD11" s="250">
        <v>-188.10411597748521</v>
      </c>
      <c r="BE11" s="248">
        <v>289526.58904212399</v>
      </c>
      <c r="BF11" s="249">
        <v>15363.797761761747</v>
      </c>
      <c r="BG11" s="250">
        <v>14063.984041595932</v>
      </c>
      <c r="BH11" s="250">
        <v>-2606.0696676370044</v>
      </c>
      <c r="BI11" s="250">
        <v>4224.2224723348972</v>
      </c>
      <c r="BJ11" s="250">
        <v>-318.33908453206277</v>
      </c>
      <c r="BK11" s="248">
        <v>304890.38680388575</v>
      </c>
      <c r="BL11" s="249">
        <v>24744.777769846718</v>
      </c>
      <c r="BM11" s="250">
        <v>5862.5134829200997</v>
      </c>
      <c r="BN11" s="250">
        <v>-2271.7067046668153</v>
      </c>
      <c r="BO11" s="250">
        <v>20801.902107047459</v>
      </c>
      <c r="BP11" s="250">
        <v>352.06888454597669</v>
      </c>
      <c r="BQ11" s="248">
        <v>329635.16457373247</v>
      </c>
      <c r="BR11" s="249">
        <v>21287.912210141381</v>
      </c>
      <c r="BS11" s="250">
        <v>18853.6765266693</v>
      </c>
      <c r="BT11" s="250">
        <v>2389.4899054402927</v>
      </c>
      <c r="BU11" s="250">
        <v>0</v>
      </c>
      <c r="BV11" s="250">
        <v>44.745778031789115</v>
      </c>
      <c r="BW11" s="248">
        <v>350923.0767838739</v>
      </c>
      <c r="BX11" s="249">
        <v>5360.9169378160532</v>
      </c>
      <c r="BY11" s="250">
        <v>5098.8534808303093</v>
      </c>
      <c r="BZ11" s="250">
        <v>136.54519576498262</v>
      </c>
      <c r="CA11" s="250">
        <v>0</v>
      </c>
      <c r="CB11" s="250">
        <v>125.51826122076112</v>
      </c>
      <c r="CC11" s="248">
        <v>356283.99372168991</v>
      </c>
      <c r="CD11" s="249">
        <v>6992.8744055942425</v>
      </c>
      <c r="CE11" s="250">
        <v>10855.88623776291</v>
      </c>
      <c r="CF11" s="250">
        <v>-4027.5733915515902</v>
      </c>
      <c r="CG11" s="250">
        <v>0</v>
      </c>
      <c r="CH11" s="250">
        <v>164.56155938292341</v>
      </c>
      <c r="CI11" s="248">
        <v>363276.86812728416</v>
      </c>
      <c r="CJ11" s="249">
        <v>2212.8303716794244</v>
      </c>
      <c r="CK11" s="250">
        <v>2637.8281613435297</v>
      </c>
      <c r="CL11" s="250">
        <v>-169.51387238823355</v>
      </c>
      <c r="CM11" s="250">
        <v>0</v>
      </c>
      <c r="CN11" s="250">
        <v>-255.48391727587193</v>
      </c>
      <c r="CO11" s="248">
        <v>365489.69849896361</v>
      </c>
      <c r="CP11" s="249">
        <v>61626.843612329227</v>
      </c>
      <c r="CQ11" s="250">
        <v>88488.831586938904</v>
      </c>
      <c r="CR11" s="250">
        <v>-1428.0543717124067</v>
      </c>
      <c r="CS11" s="250">
        <v>-25226.263172944462</v>
      </c>
      <c r="CT11" s="250">
        <v>-207.67042995281383</v>
      </c>
      <c r="CU11" s="248">
        <v>427116.54211129289</v>
      </c>
      <c r="CV11" s="249">
        <v>6651.2092458078623</v>
      </c>
      <c r="CW11" s="250">
        <v>2022.3580739876602</v>
      </c>
      <c r="CX11" s="250">
        <v>5133.1070852339062</v>
      </c>
      <c r="CY11" s="250">
        <v>0</v>
      </c>
      <c r="CZ11" s="250">
        <v>-504.25591341370421</v>
      </c>
      <c r="DA11" s="248">
        <v>433767.75135710073</v>
      </c>
      <c r="DB11" s="249">
        <v>3193.0041060858239</v>
      </c>
      <c r="DC11" s="250">
        <v>2636.7948499796835</v>
      </c>
      <c r="DD11" s="250">
        <v>-478.07419694374533</v>
      </c>
      <c r="DE11" s="250">
        <v>578.06445123067704</v>
      </c>
      <c r="DF11" s="250">
        <v>456.21900181920853</v>
      </c>
      <c r="DG11" s="248">
        <v>436960.75546318648</v>
      </c>
      <c r="DH11" s="249">
        <v>-3117.2890438045574</v>
      </c>
      <c r="DI11" s="250">
        <v>-89.441352699999982</v>
      </c>
      <c r="DJ11" s="250">
        <v>-2140.9780479454739</v>
      </c>
      <c r="DK11" s="250">
        <v>-650</v>
      </c>
      <c r="DL11" s="250">
        <v>-236.86964315908341</v>
      </c>
      <c r="DM11" s="248">
        <v>433843.46641938202</v>
      </c>
      <c r="DN11" s="249">
        <v>5698.1346929286346</v>
      </c>
      <c r="DO11" s="250">
        <v>6838.8139598000007</v>
      </c>
      <c r="DP11" s="250">
        <v>-88.612066150980326</v>
      </c>
      <c r="DQ11" s="250">
        <v>0</v>
      </c>
      <c r="DR11" s="250">
        <v>-1052.0672007203852</v>
      </c>
      <c r="DS11" s="248">
        <v>439541.60111231066</v>
      </c>
      <c r="DT11" s="249">
        <v>1321.7451937576443</v>
      </c>
      <c r="DU11" s="250">
        <v>2908.1947221</v>
      </c>
      <c r="DV11" s="250">
        <v>-142.16718828941868</v>
      </c>
      <c r="DW11" s="250">
        <v>0</v>
      </c>
      <c r="DX11" s="250">
        <v>-1444.2823400529371</v>
      </c>
      <c r="DY11" s="248">
        <v>440863.34630606824</v>
      </c>
      <c r="DZ11" s="249">
        <v>2759.4044457810269</v>
      </c>
      <c r="EA11" s="250">
        <v>1388.3862704000001</v>
      </c>
      <c r="EB11" s="250">
        <v>147.18600781785995</v>
      </c>
      <c r="EC11" s="250">
        <v>0</v>
      </c>
      <c r="ED11" s="250">
        <v>1223.8321675631666</v>
      </c>
      <c r="EE11" s="251">
        <v>443622.75075184932</v>
      </c>
      <c r="EF11" s="249">
        <v>362.99590792530148</v>
      </c>
      <c r="EG11" s="250">
        <v>1094.9203402999999</v>
      </c>
      <c r="EH11" s="250">
        <v>-48.140604786512313</v>
      </c>
      <c r="EI11" s="250">
        <v>0</v>
      </c>
      <c r="EJ11" s="250">
        <v>-683.78382758818611</v>
      </c>
      <c r="EK11" s="251">
        <v>443985.74665977462</v>
      </c>
      <c r="EL11" s="249">
        <v>11256.857814118826</v>
      </c>
      <c r="EM11" s="250">
        <v>9081.4681199999995</v>
      </c>
      <c r="EN11" s="250">
        <v>0</v>
      </c>
      <c r="EO11" s="250">
        <v>2356.7450400000025</v>
      </c>
      <c r="EP11" s="250">
        <v>-181.35534588117616</v>
      </c>
      <c r="EQ11" s="284">
        <v>455242.60447389341</v>
      </c>
    </row>
    <row r="12" spans="1:147" s="293" customFormat="1" ht="12" customHeight="1">
      <c r="A12" s="304" t="s">
        <v>319</v>
      </c>
      <c r="B12" s="294" t="s">
        <v>68</v>
      </c>
      <c r="C12" s="168">
        <v>2595432.6860548081</v>
      </c>
      <c r="D12" s="225">
        <v>283634.45420366136</v>
      </c>
      <c r="E12" s="226">
        <v>14058.6371074171</v>
      </c>
      <c r="F12" s="226">
        <v>232521.46271271352</v>
      </c>
      <c r="G12" s="226">
        <v>0</v>
      </c>
      <c r="H12" s="226">
        <v>37054.354383530757</v>
      </c>
      <c r="I12" s="168">
        <v>2879067.1402584696</v>
      </c>
      <c r="J12" s="225">
        <v>-113445.34004045096</v>
      </c>
      <c r="K12" s="226">
        <v>17676.2456873425</v>
      </c>
      <c r="L12" s="226">
        <v>-93127.991353096353</v>
      </c>
      <c r="M12" s="226">
        <v>0</v>
      </c>
      <c r="N12" s="226">
        <v>-37993.594374697088</v>
      </c>
      <c r="O12" s="168">
        <v>2765621.8002180182</v>
      </c>
      <c r="P12" s="225">
        <v>-787087.78062727721</v>
      </c>
      <c r="Q12" s="226">
        <v>4571.7751335044804</v>
      </c>
      <c r="R12" s="226">
        <v>-706214.72075658047</v>
      </c>
      <c r="S12" s="226">
        <v>0</v>
      </c>
      <c r="T12" s="226">
        <v>-85444.835004201203</v>
      </c>
      <c r="U12" s="168">
        <v>1978534.019590741</v>
      </c>
      <c r="V12" s="225">
        <v>-274748.4260590644</v>
      </c>
      <c r="W12" s="226">
        <v>24736.996906320401</v>
      </c>
      <c r="X12" s="226">
        <v>-290977.89255023957</v>
      </c>
      <c r="Y12" s="226">
        <v>-2625.8683212283358</v>
      </c>
      <c r="Z12" s="226">
        <v>-5881.6620939169479</v>
      </c>
      <c r="AA12" s="168">
        <v>1703785.5935316766</v>
      </c>
      <c r="AB12" s="225">
        <v>-496749.03778682108</v>
      </c>
      <c r="AC12" s="226">
        <v>6231.0938647122102</v>
      </c>
      <c r="AD12" s="226">
        <v>319636.92868206347</v>
      </c>
      <c r="AE12" s="226">
        <v>-825319.64062443608</v>
      </c>
      <c r="AF12" s="226">
        <v>2702.5802908392866</v>
      </c>
      <c r="AG12" s="168">
        <v>1207036.5557448554</v>
      </c>
      <c r="AH12" s="225">
        <v>-423240.30814623134</v>
      </c>
      <c r="AI12" s="226">
        <v>7935.7542054260794</v>
      </c>
      <c r="AJ12" s="226">
        <v>-425175.04665691953</v>
      </c>
      <c r="AK12" s="226">
        <v>0</v>
      </c>
      <c r="AL12" s="226">
        <v>-6001.01569473787</v>
      </c>
      <c r="AM12" s="168">
        <v>783796.24759862421</v>
      </c>
      <c r="AN12" s="225">
        <v>-15362.380413149687</v>
      </c>
      <c r="AO12" s="226">
        <v>23975.9193415396</v>
      </c>
      <c r="AP12" s="226">
        <v>-114163.89896929108</v>
      </c>
      <c r="AQ12" s="226">
        <v>74836.636492506514</v>
      </c>
      <c r="AR12" s="226">
        <v>-11.037277904728825</v>
      </c>
      <c r="AS12" s="168">
        <v>768433.86718547437</v>
      </c>
      <c r="AT12" s="225">
        <v>48824.402456311705</v>
      </c>
      <c r="AU12" s="226">
        <v>10378.3760197015</v>
      </c>
      <c r="AV12" s="226">
        <v>40654.980812119677</v>
      </c>
      <c r="AW12" s="226">
        <v>-1363.2531699925896</v>
      </c>
      <c r="AX12" s="226">
        <v>-845.70120551688217</v>
      </c>
      <c r="AY12" s="168">
        <v>817258.26964178623</v>
      </c>
      <c r="AZ12" s="225">
        <v>-593761.6274107683</v>
      </c>
      <c r="BA12" s="226">
        <v>2205.4753179526601</v>
      </c>
      <c r="BB12" s="226">
        <v>-645.36020379126819</v>
      </c>
      <c r="BC12" s="226">
        <v>-595133.63840895228</v>
      </c>
      <c r="BD12" s="226">
        <v>-188.10411597748521</v>
      </c>
      <c r="BE12" s="168">
        <v>223496.64223101776</v>
      </c>
      <c r="BF12" s="225">
        <v>10866.567761761813</v>
      </c>
      <c r="BG12" s="226">
        <v>9566.7540415959502</v>
      </c>
      <c r="BH12" s="226">
        <v>-2606.0696676370044</v>
      </c>
      <c r="BI12" s="226">
        <v>4224.22247233493</v>
      </c>
      <c r="BJ12" s="226">
        <v>-318.33908453206277</v>
      </c>
      <c r="BK12" s="168">
        <v>234363.20999277956</v>
      </c>
      <c r="BL12" s="225">
        <v>25474.777769846718</v>
      </c>
      <c r="BM12" s="226">
        <v>6592.5134829200997</v>
      </c>
      <c r="BN12" s="226">
        <v>-2271.7067046668153</v>
      </c>
      <c r="BO12" s="226">
        <v>20801.902107047459</v>
      </c>
      <c r="BP12" s="226">
        <v>352.06888454597669</v>
      </c>
      <c r="BQ12" s="168">
        <v>259837.98776262629</v>
      </c>
      <c r="BR12" s="225">
        <v>21796.552210141381</v>
      </c>
      <c r="BS12" s="226">
        <v>19362.316526669299</v>
      </c>
      <c r="BT12" s="226">
        <v>2389.4899054402927</v>
      </c>
      <c r="BU12" s="226">
        <v>0</v>
      </c>
      <c r="BV12" s="226">
        <v>44.745778031789115</v>
      </c>
      <c r="BW12" s="168">
        <v>281634.5399727677</v>
      </c>
      <c r="BX12" s="225">
        <v>4023.8669378160535</v>
      </c>
      <c r="BY12" s="226">
        <v>3761.8034808303096</v>
      </c>
      <c r="BZ12" s="226">
        <v>136.54519576498262</v>
      </c>
      <c r="CA12" s="226">
        <v>0</v>
      </c>
      <c r="CB12" s="226">
        <v>125.51826122076112</v>
      </c>
      <c r="CC12" s="168">
        <v>285658.40691058373</v>
      </c>
      <c r="CD12" s="225">
        <v>5631.354405594243</v>
      </c>
      <c r="CE12" s="226">
        <v>9494.3662377629098</v>
      </c>
      <c r="CF12" s="226">
        <v>-4027.5733915515902</v>
      </c>
      <c r="CG12" s="226">
        <v>0</v>
      </c>
      <c r="CH12" s="226">
        <v>164.56155938292341</v>
      </c>
      <c r="CI12" s="168">
        <v>291289.76131617796</v>
      </c>
      <c r="CJ12" s="225">
        <v>2207.6903716794245</v>
      </c>
      <c r="CK12" s="226">
        <v>2632.6881613435298</v>
      </c>
      <c r="CL12" s="226">
        <v>-169.51387238823355</v>
      </c>
      <c r="CM12" s="226">
        <v>0</v>
      </c>
      <c r="CN12" s="226">
        <v>-255.48391727587193</v>
      </c>
      <c r="CO12" s="168">
        <v>293497.45168785739</v>
      </c>
      <c r="CP12" s="225">
        <v>61719.733612329226</v>
      </c>
      <c r="CQ12" s="226">
        <v>88488.831586938904</v>
      </c>
      <c r="CR12" s="226">
        <v>-1428.0543717124067</v>
      </c>
      <c r="CS12" s="226">
        <v>-25133.373172944463</v>
      </c>
      <c r="CT12" s="226">
        <v>-207.67042995281383</v>
      </c>
      <c r="CU12" s="168">
        <v>355217.18530018668</v>
      </c>
      <c r="CV12" s="225">
        <v>6651.2092458078623</v>
      </c>
      <c r="CW12" s="226">
        <v>2022.3580739876602</v>
      </c>
      <c r="CX12" s="226">
        <v>5133.1070852339062</v>
      </c>
      <c r="CY12" s="226">
        <v>0</v>
      </c>
      <c r="CZ12" s="226">
        <v>-504.25591341370421</v>
      </c>
      <c r="DA12" s="168">
        <v>361868.39454599452</v>
      </c>
      <c r="DB12" s="225">
        <v>1394.7581060858233</v>
      </c>
      <c r="DC12" s="226">
        <v>1416.6133012103601</v>
      </c>
      <c r="DD12" s="226">
        <v>-478.07419694374533</v>
      </c>
      <c r="DE12" s="226">
        <v>0</v>
      </c>
      <c r="DF12" s="226">
        <v>456.21900181920853</v>
      </c>
      <c r="DG12" s="168">
        <v>363263.15265208029</v>
      </c>
      <c r="DH12" s="225">
        <v>-1872.3890438045573</v>
      </c>
      <c r="DI12" s="226">
        <v>505.4586473</v>
      </c>
      <c r="DJ12" s="226">
        <v>-2140.9780479454739</v>
      </c>
      <c r="DK12" s="226">
        <v>0</v>
      </c>
      <c r="DL12" s="226">
        <v>-236.86964315908341</v>
      </c>
      <c r="DM12" s="168">
        <v>361390.7636082758</v>
      </c>
      <c r="DN12" s="225">
        <v>5060.1646929286344</v>
      </c>
      <c r="DO12" s="226">
        <v>6200.8439598000004</v>
      </c>
      <c r="DP12" s="226">
        <v>-88.612066150980326</v>
      </c>
      <c r="DQ12" s="226">
        <v>0</v>
      </c>
      <c r="DR12" s="226">
        <v>-1052.0672007203852</v>
      </c>
      <c r="DS12" s="168">
        <v>366450.92830120446</v>
      </c>
      <c r="DT12" s="225">
        <v>1321.7451937576443</v>
      </c>
      <c r="DU12" s="226">
        <v>2908.1947221</v>
      </c>
      <c r="DV12" s="226">
        <v>-142.16718828941868</v>
      </c>
      <c r="DW12" s="226">
        <v>0</v>
      </c>
      <c r="DX12" s="226">
        <v>-1444.2823400529371</v>
      </c>
      <c r="DY12" s="168">
        <v>367772.67349496204</v>
      </c>
      <c r="DZ12" s="225">
        <v>2759.4044457810269</v>
      </c>
      <c r="EA12" s="226">
        <v>1388.3862704000001</v>
      </c>
      <c r="EB12" s="226">
        <v>147.18600781785995</v>
      </c>
      <c r="EC12" s="226">
        <v>0</v>
      </c>
      <c r="ED12" s="226">
        <v>1223.8321675631666</v>
      </c>
      <c r="EE12" s="227">
        <v>370532.07794074313</v>
      </c>
      <c r="EF12" s="225">
        <v>362.99590792530148</v>
      </c>
      <c r="EG12" s="226">
        <v>1094.9203402999999</v>
      </c>
      <c r="EH12" s="226">
        <v>-48.140604786512313</v>
      </c>
      <c r="EI12" s="226">
        <v>0</v>
      </c>
      <c r="EJ12" s="226">
        <v>-683.78382758818611</v>
      </c>
      <c r="EK12" s="227">
        <v>370895.07384866843</v>
      </c>
      <c r="EL12" s="225">
        <v>8900.1127741188229</v>
      </c>
      <c r="EM12" s="226">
        <v>9081.4681199999995</v>
      </c>
      <c r="EN12" s="226">
        <v>0</v>
      </c>
      <c r="EO12" s="226">
        <v>0</v>
      </c>
      <c r="EP12" s="226">
        <v>-181.35534588117616</v>
      </c>
      <c r="EQ12" s="285">
        <v>379795.18662278721</v>
      </c>
    </row>
    <row r="13" spans="1:147" ht="12" customHeight="1">
      <c r="A13" s="304" t="s">
        <v>320</v>
      </c>
      <c r="B13" s="162" t="s">
        <v>69</v>
      </c>
      <c r="C13" s="157">
        <v>2595432.6860548081</v>
      </c>
      <c r="D13" s="107">
        <v>283634.45420366136</v>
      </c>
      <c r="E13" s="126">
        <v>14058.6371074171</v>
      </c>
      <c r="F13" s="126">
        <v>232521.46271271352</v>
      </c>
      <c r="G13" s="126">
        <v>0</v>
      </c>
      <c r="H13" s="126">
        <v>37054.354383530757</v>
      </c>
      <c r="I13" s="157">
        <v>2879067.1402584696</v>
      </c>
      <c r="J13" s="107">
        <v>-113445.34004045096</v>
      </c>
      <c r="K13" s="126">
        <v>17676.2456873425</v>
      </c>
      <c r="L13" s="126">
        <v>-93127.991353096353</v>
      </c>
      <c r="M13" s="126">
        <v>0</v>
      </c>
      <c r="N13" s="126">
        <v>-37993.594374697088</v>
      </c>
      <c r="O13" s="157">
        <v>2765621.8002180182</v>
      </c>
      <c r="P13" s="107">
        <v>-787087.78062727721</v>
      </c>
      <c r="Q13" s="126">
        <v>4571.7751335044804</v>
      </c>
      <c r="R13" s="126">
        <v>-706214.72075658047</v>
      </c>
      <c r="S13" s="126">
        <v>0</v>
      </c>
      <c r="T13" s="126">
        <v>-85444.835004201203</v>
      </c>
      <c r="U13" s="157">
        <v>1978534.019590741</v>
      </c>
      <c r="V13" s="107">
        <v>-274748.4260590644</v>
      </c>
      <c r="W13" s="126">
        <v>24736.996906320401</v>
      </c>
      <c r="X13" s="126">
        <v>-290977.89255023957</v>
      </c>
      <c r="Y13" s="126">
        <v>-2625.8683212283358</v>
      </c>
      <c r="Z13" s="126">
        <v>-5881.6620939169479</v>
      </c>
      <c r="AA13" s="157">
        <v>1703785.5935316766</v>
      </c>
      <c r="AB13" s="107">
        <v>-496749.03778682108</v>
      </c>
      <c r="AC13" s="126">
        <v>6231.0938647122102</v>
      </c>
      <c r="AD13" s="126">
        <v>319636.92868206347</v>
      </c>
      <c r="AE13" s="126">
        <v>-825319.64062443608</v>
      </c>
      <c r="AF13" s="126">
        <v>2702.5802908392866</v>
      </c>
      <c r="AG13" s="157">
        <v>1207036.5557448554</v>
      </c>
      <c r="AH13" s="107">
        <v>-423240.30814623134</v>
      </c>
      <c r="AI13" s="126">
        <v>7935.7542054260794</v>
      </c>
      <c r="AJ13" s="126">
        <v>-425175.04665691953</v>
      </c>
      <c r="AK13" s="126">
        <v>0</v>
      </c>
      <c r="AL13" s="126">
        <v>-6001.01569473787</v>
      </c>
      <c r="AM13" s="157">
        <v>783796.24759862421</v>
      </c>
      <c r="AN13" s="107">
        <v>-15362.380413149687</v>
      </c>
      <c r="AO13" s="126">
        <v>23975.9193415396</v>
      </c>
      <c r="AP13" s="126">
        <v>-114163.89896929108</v>
      </c>
      <c r="AQ13" s="126">
        <v>74836.636492506514</v>
      </c>
      <c r="AR13" s="126">
        <v>-11.037277904728825</v>
      </c>
      <c r="AS13" s="157">
        <v>768433.86718547437</v>
      </c>
      <c r="AT13" s="107">
        <v>48824.402456311705</v>
      </c>
      <c r="AU13" s="126">
        <v>10378.3760197015</v>
      </c>
      <c r="AV13" s="126">
        <v>40654.980812119677</v>
      </c>
      <c r="AW13" s="126">
        <v>-1363.2531699925896</v>
      </c>
      <c r="AX13" s="126">
        <v>-845.70120551688217</v>
      </c>
      <c r="AY13" s="157">
        <v>817258.26964178623</v>
      </c>
      <c r="AZ13" s="107">
        <v>-593761.6274107683</v>
      </c>
      <c r="BA13" s="126">
        <v>2205.4753179526601</v>
      </c>
      <c r="BB13" s="126">
        <v>-645.36020379126819</v>
      </c>
      <c r="BC13" s="126">
        <v>-595133.63840895228</v>
      </c>
      <c r="BD13" s="126">
        <v>-188.10411597748521</v>
      </c>
      <c r="BE13" s="157">
        <v>223496.64223101776</v>
      </c>
      <c r="BF13" s="107">
        <v>10866.567761761813</v>
      </c>
      <c r="BG13" s="126">
        <v>9566.7540415959502</v>
      </c>
      <c r="BH13" s="126">
        <v>-2606.0696676370044</v>
      </c>
      <c r="BI13" s="126">
        <v>4224.22247233493</v>
      </c>
      <c r="BJ13" s="126">
        <v>-318.33908453206277</v>
      </c>
      <c r="BK13" s="157">
        <v>234363.20999277956</v>
      </c>
      <c r="BL13" s="107">
        <v>25474.777769846718</v>
      </c>
      <c r="BM13" s="126">
        <v>6592.5134829200997</v>
      </c>
      <c r="BN13" s="126">
        <v>-2271.7067046668153</v>
      </c>
      <c r="BO13" s="126">
        <v>20801.902107047459</v>
      </c>
      <c r="BP13" s="126">
        <v>352.06888454597669</v>
      </c>
      <c r="BQ13" s="157">
        <v>259837.98776262629</v>
      </c>
      <c r="BR13" s="107">
        <v>21796.552210141381</v>
      </c>
      <c r="BS13" s="126">
        <v>19362.316526669299</v>
      </c>
      <c r="BT13" s="126">
        <v>2389.4899054402927</v>
      </c>
      <c r="BU13" s="126">
        <v>0</v>
      </c>
      <c r="BV13" s="126">
        <v>44.745778031789115</v>
      </c>
      <c r="BW13" s="157">
        <v>281634.5399727677</v>
      </c>
      <c r="BX13" s="107">
        <v>4023.8669378160535</v>
      </c>
      <c r="BY13" s="126">
        <v>3761.8034808303096</v>
      </c>
      <c r="BZ13" s="126">
        <v>136.54519576498262</v>
      </c>
      <c r="CA13" s="126">
        <v>0</v>
      </c>
      <c r="CB13" s="126">
        <v>125.51826122076112</v>
      </c>
      <c r="CC13" s="157">
        <v>285658.40691058373</v>
      </c>
      <c r="CD13" s="107">
        <v>5631.354405594243</v>
      </c>
      <c r="CE13" s="126">
        <v>9494.3662377629098</v>
      </c>
      <c r="CF13" s="126">
        <v>-4027.5733915515902</v>
      </c>
      <c r="CG13" s="126">
        <v>0</v>
      </c>
      <c r="CH13" s="126">
        <v>164.56155938292341</v>
      </c>
      <c r="CI13" s="157">
        <v>291289.76131617796</v>
      </c>
      <c r="CJ13" s="107">
        <v>2207.6903716794245</v>
      </c>
      <c r="CK13" s="126">
        <v>2632.6881613435298</v>
      </c>
      <c r="CL13" s="126">
        <v>-169.51387238823355</v>
      </c>
      <c r="CM13" s="126">
        <v>0</v>
      </c>
      <c r="CN13" s="126">
        <v>-255.48391727587193</v>
      </c>
      <c r="CO13" s="157">
        <v>293497.45168785739</v>
      </c>
      <c r="CP13" s="107">
        <v>61719.733612329226</v>
      </c>
      <c r="CQ13" s="126">
        <v>88488.831586938904</v>
      </c>
      <c r="CR13" s="126">
        <v>-1428.0543717124067</v>
      </c>
      <c r="CS13" s="126">
        <v>-25133.373172944463</v>
      </c>
      <c r="CT13" s="126">
        <v>-207.67042995281383</v>
      </c>
      <c r="CU13" s="157">
        <v>355217.18530018668</v>
      </c>
      <c r="CV13" s="107">
        <v>6651.2092458078623</v>
      </c>
      <c r="CW13" s="126">
        <v>2022.3580739876602</v>
      </c>
      <c r="CX13" s="126">
        <v>5133.1070852339062</v>
      </c>
      <c r="CY13" s="126">
        <v>0</v>
      </c>
      <c r="CZ13" s="126">
        <v>-504.25591341370421</v>
      </c>
      <c r="DA13" s="157">
        <v>361868.39454599452</v>
      </c>
      <c r="DB13" s="107">
        <v>1394.7581060858233</v>
      </c>
      <c r="DC13" s="126">
        <v>1416.6133012103601</v>
      </c>
      <c r="DD13" s="126">
        <v>-478.07419694374533</v>
      </c>
      <c r="DE13" s="126">
        <v>0</v>
      </c>
      <c r="DF13" s="126">
        <v>456.21900181920853</v>
      </c>
      <c r="DG13" s="157">
        <v>363263.15265208029</v>
      </c>
      <c r="DH13" s="107">
        <v>-1872.3890438045573</v>
      </c>
      <c r="DI13" s="126">
        <v>505.4586473</v>
      </c>
      <c r="DJ13" s="126">
        <v>-2140.9780479454739</v>
      </c>
      <c r="DK13" s="126">
        <v>0</v>
      </c>
      <c r="DL13" s="126">
        <v>-236.86964315908341</v>
      </c>
      <c r="DM13" s="157">
        <v>361390.7636082758</v>
      </c>
      <c r="DN13" s="107">
        <v>5060.1646929286344</v>
      </c>
      <c r="DO13" s="126">
        <v>6200.8439598000004</v>
      </c>
      <c r="DP13" s="126">
        <v>-88.612066150980326</v>
      </c>
      <c r="DQ13" s="126">
        <v>0</v>
      </c>
      <c r="DR13" s="126">
        <v>-1052.0672007203852</v>
      </c>
      <c r="DS13" s="157">
        <v>366450.92830120446</v>
      </c>
      <c r="DT13" s="107">
        <v>1321.7451937576443</v>
      </c>
      <c r="DU13" s="126">
        <v>2908.1947221</v>
      </c>
      <c r="DV13" s="126">
        <v>-142.16718828941868</v>
      </c>
      <c r="DW13" s="126">
        <v>0</v>
      </c>
      <c r="DX13" s="126">
        <v>-1444.2823400529371</v>
      </c>
      <c r="DY13" s="157">
        <v>367772.67349496204</v>
      </c>
      <c r="DZ13" s="107">
        <v>2759.4044457810269</v>
      </c>
      <c r="EA13" s="126">
        <v>1388.3862704000001</v>
      </c>
      <c r="EB13" s="126">
        <v>147.18600781785995</v>
      </c>
      <c r="EC13" s="126">
        <v>0</v>
      </c>
      <c r="ED13" s="126">
        <v>1223.8321675631666</v>
      </c>
      <c r="EE13" s="127">
        <v>370532.07794074313</v>
      </c>
      <c r="EF13" s="107">
        <v>362.99590792530148</v>
      </c>
      <c r="EG13" s="126">
        <v>1094.9203402999999</v>
      </c>
      <c r="EH13" s="126">
        <v>-48.140604786512313</v>
      </c>
      <c r="EI13" s="126">
        <v>0</v>
      </c>
      <c r="EJ13" s="126">
        <v>-683.78382758818611</v>
      </c>
      <c r="EK13" s="127">
        <v>370895.07384866843</v>
      </c>
      <c r="EL13" s="107">
        <v>8900.1127741188229</v>
      </c>
      <c r="EM13" s="126">
        <v>9081.4681199999995</v>
      </c>
      <c r="EN13" s="126">
        <v>0</v>
      </c>
      <c r="EO13" s="126">
        <v>0</v>
      </c>
      <c r="EP13" s="126">
        <v>-181.35534588117616</v>
      </c>
      <c r="EQ13" s="286">
        <v>379795.18662278721</v>
      </c>
    </row>
    <row r="14" spans="1:147" ht="12" customHeight="1">
      <c r="A14" s="304" t="s">
        <v>321</v>
      </c>
      <c r="B14" s="162" t="s">
        <v>70</v>
      </c>
      <c r="C14" s="157">
        <v>0</v>
      </c>
      <c r="D14" s="107">
        <v>0</v>
      </c>
      <c r="E14" s="126">
        <v>0</v>
      </c>
      <c r="F14" s="126">
        <v>0</v>
      </c>
      <c r="G14" s="126">
        <v>0</v>
      </c>
      <c r="H14" s="126">
        <v>0</v>
      </c>
      <c r="I14" s="157">
        <v>0</v>
      </c>
      <c r="J14" s="107">
        <v>0</v>
      </c>
      <c r="K14" s="126">
        <v>0</v>
      </c>
      <c r="L14" s="126">
        <v>0</v>
      </c>
      <c r="M14" s="126">
        <v>0</v>
      </c>
      <c r="N14" s="126">
        <v>0</v>
      </c>
      <c r="O14" s="157">
        <v>0</v>
      </c>
      <c r="P14" s="107">
        <v>0</v>
      </c>
      <c r="Q14" s="126">
        <v>0</v>
      </c>
      <c r="R14" s="126">
        <v>0</v>
      </c>
      <c r="S14" s="126">
        <v>0</v>
      </c>
      <c r="T14" s="126">
        <v>0</v>
      </c>
      <c r="U14" s="157">
        <v>0</v>
      </c>
      <c r="V14" s="107">
        <v>0</v>
      </c>
      <c r="W14" s="126">
        <v>0</v>
      </c>
      <c r="X14" s="126">
        <v>0</v>
      </c>
      <c r="Y14" s="126">
        <v>0</v>
      </c>
      <c r="Z14" s="126">
        <v>0</v>
      </c>
      <c r="AA14" s="157">
        <v>0</v>
      </c>
      <c r="AB14" s="107">
        <v>0</v>
      </c>
      <c r="AC14" s="126">
        <v>0</v>
      </c>
      <c r="AD14" s="126">
        <v>0</v>
      </c>
      <c r="AE14" s="126">
        <v>0</v>
      </c>
      <c r="AF14" s="126">
        <v>0</v>
      </c>
      <c r="AG14" s="157">
        <v>0</v>
      </c>
      <c r="AH14" s="107">
        <v>0</v>
      </c>
      <c r="AI14" s="126">
        <v>0</v>
      </c>
      <c r="AJ14" s="126">
        <v>0</v>
      </c>
      <c r="AK14" s="126">
        <v>0</v>
      </c>
      <c r="AL14" s="126">
        <v>0</v>
      </c>
      <c r="AM14" s="157">
        <v>0</v>
      </c>
      <c r="AN14" s="107">
        <v>0</v>
      </c>
      <c r="AO14" s="126">
        <v>0</v>
      </c>
      <c r="AP14" s="126">
        <v>0</v>
      </c>
      <c r="AQ14" s="126">
        <v>0</v>
      </c>
      <c r="AR14" s="126">
        <v>0</v>
      </c>
      <c r="AS14" s="157">
        <v>0</v>
      </c>
      <c r="AT14" s="107">
        <v>0</v>
      </c>
      <c r="AU14" s="126">
        <v>0</v>
      </c>
      <c r="AV14" s="126">
        <v>0</v>
      </c>
      <c r="AW14" s="126">
        <v>0</v>
      </c>
      <c r="AX14" s="126">
        <v>0</v>
      </c>
      <c r="AY14" s="157">
        <v>0</v>
      </c>
      <c r="AZ14" s="107">
        <v>0</v>
      </c>
      <c r="BA14" s="126">
        <v>0</v>
      </c>
      <c r="BB14" s="126">
        <v>0</v>
      </c>
      <c r="BC14" s="126">
        <v>0</v>
      </c>
      <c r="BD14" s="126">
        <v>0</v>
      </c>
      <c r="BE14" s="157">
        <v>0</v>
      </c>
      <c r="BF14" s="107">
        <v>0</v>
      </c>
      <c r="BG14" s="126">
        <v>0</v>
      </c>
      <c r="BH14" s="126">
        <v>0</v>
      </c>
      <c r="BI14" s="126">
        <v>0</v>
      </c>
      <c r="BJ14" s="126">
        <v>0</v>
      </c>
      <c r="BK14" s="157">
        <v>0</v>
      </c>
      <c r="BL14" s="107">
        <v>0</v>
      </c>
      <c r="BM14" s="126">
        <v>0</v>
      </c>
      <c r="BN14" s="126">
        <v>0</v>
      </c>
      <c r="BO14" s="126">
        <v>0</v>
      </c>
      <c r="BP14" s="126">
        <v>0</v>
      </c>
      <c r="BQ14" s="157">
        <v>0</v>
      </c>
      <c r="BR14" s="107">
        <v>0</v>
      </c>
      <c r="BS14" s="126">
        <v>0</v>
      </c>
      <c r="BT14" s="126">
        <v>0</v>
      </c>
      <c r="BU14" s="126">
        <v>0</v>
      </c>
      <c r="BV14" s="126">
        <v>0</v>
      </c>
      <c r="BW14" s="157">
        <v>0</v>
      </c>
      <c r="BX14" s="107">
        <v>0</v>
      </c>
      <c r="BY14" s="126">
        <v>0</v>
      </c>
      <c r="BZ14" s="126">
        <v>0</v>
      </c>
      <c r="CA14" s="126">
        <v>0</v>
      </c>
      <c r="CB14" s="126">
        <v>0</v>
      </c>
      <c r="CC14" s="157">
        <v>0</v>
      </c>
      <c r="CD14" s="107">
        <v>0</v>
      </c>
      <c r="CE14" s="126">
        <v>0</v>
      </c>
      <c r="CF14" s="126">
        <v>0</v>
      </c>
      <c r="CG14" s="126">
        <v>0</v>
      </c>
      <c r="CH14" s="126">
        <v>0</v>
      </c>
      <c r="CI14" s="157">
        <v>0</v>
      </c>
      <c r="CJ14" s="107">
        <v>0</v>
      </c>
      <c r="CK14" s="126">
        <v>0</v>
      </c>
      <c r="CL14" s="126">
        <v>0</v>
      </c>
      <c r="CM14" s="126">
        <v>0</v>
      </c>
      <c r="CN14" s="126">
        <v>0</v>
      </c>
      <c r="CO14" s="157">
        <v>0</v>
      </c>
      <c r="CP14" s="107">
        <v>0</v>
      </c>
      <c r="CQ14" s="126">
        <v>0</v>
      </c>
      <c r="CR14" s="126">
        <v>0</v>
      </c>
      <c r="CS14" s="126">
        <v>0</v>
      </c>
      <c r="CT14" s="126">
        <v>0</v>
      </c>
      <c r="CU14" s="157">
        <v>0</v>
      </c>
      <c r="CV14" s="107">
        <v>0</v>
      </c>
      <c r="CW14" s="126">
        <v>0</v>
      </c>
      <c r="CX14" s="126">
        <v>0</v>
      </c>
      <c r="CY14" s="126">
        <v>0</v>
      </c>
      <c r="CZ14" s="126">
        <v>0</v>
      </c>
      <c r="DA14" s="157">
        <v>0</v>
      </c>
      <c r="DB14" s="107">
        <v>0</v>
      </c>
      <c r="DC14" s="126">
        <v>0</v>
      </c>
      <c r="DD14" s="126">
        <v>0</v>
      </c>
      <c r="DE14" s="126">
        <v>0</v>
      </c>
      <c r="DF14" s="126">
        <v>0</v>
      </c>
      <c r="DG14" s="157">
        <v>0</v>
      </c>
      <c r="DH14" s="107">
        <v>0</v>
      </c>
      <c r="DI14" s="126">
        <v>0</v>
      </c>
      <c r="DJ14" s="126">
        <v>0</v>
      </c>
      <c r="DK14" s="126">
        <v>0</v>
      </c>
      <c r="DL14" s="126">
        <v>0</v>
      </c>
      <c r="DM14" s="157">
        <v>0</v>
      </c>
      <c r="DN14" s="107">
        <v>0</v>
      </c>
      <c r="DO14" s="126">
        <v>0</v>
      </c>
      <c r="DP14" s="126">
        <v>0</v>
      </c>
      <c r="DQ14" s="126">
        <v>0</v>
      </c>
      <c r="DR14" s="126">
        <v>0</v>
      </c>
      <c r="DS14" s="157">
        <v>0</v>
      </c>
      <c r="DT14" s="107">
        <v>0</v>
      </c>
      <c r="DU14" s="126">
        <v>0</v>
      </c>
      <c r="DV14" s="126">
        <v>0</v>
      </c>
      <c r="DW14" s="126">
        <v>0</v>
      </c>
      <c r="DX14" s="126">
        <v>0</v>
      </c>
      <c r="DY14" s="157">
        <v>0</v>
      </c>
      <c r="DZ14" s="107">
        <v>0</v>
      </c>
      <c r="EA14" s="126">
        <v>0</v>
      </c>
      <c r="EB14" s="126">
        <v>0</v>
      </c>
      <c r="EC14" s="126">
        <v>0</v>
      </c>
      <c r="ED14" s="126">
        <v>0</v>
      </c>
      <c r="EE14" s="127">
        <v>0</v>
      </c>
      <c r="EF14" s="107">
        <v>0</v>
      </c>
      <c r="EG14" s="126">
        <v>0</v>
      </c>
      <c r="EH14" s="126">
        <v>0</v>
      </c>
      <c r="EI14" s="126">
        <v>0</v>
      </c>
      <c r="EJ14" s="126">
        <v>0</v>
      </c>
      <c r="EK14" s="127">
        <v>0</v>
      </c>
      <c r="EL14" s="107">
        <v>0</v>
      </c>
      <c r="EM14" s="126">
        <v>0</v>
      </c>
      <c r="EN14" s="126">
        <v>0</v>
      </c>
      <c r="EO14" s="126">
        <v>0</v>
      </c>
      <c r="EP14" s="126">
        <v>0</v>
      </c>
      <c r="EQ14" s="286">
        <v>0</v>
      </c>
    </row>
    <row r="15" spans="1:147" ht="12" customHeight="1">
      <c r="A15" s="304" t="s">
        <v>322</v>
      </c>
      <c r="B15" s="159" t="s">
        <v>71</v>
      </c>
      <c r="C15" s="157">
        <v>0</v>
      </c>
      <c r="D15" s="107">
        <v>0</v>
      </c>
      <c r="E15" s="126">
        <v>0</v>
      </c>
      <c r="F15" s="126">
        <v>0</v>
      </c>
      <c r="G15" s="126">
        <v>0</v>
      </c>
      <c r="H15" s="126">
        <v>0</v>
      </c>
      <c r="I15" s="157">
        <v>0</v>
      </c>
      <c r="J15" s="107">
        <v>0</v>
      </c>
      <c r="K15" s="126">
        <v>0</v>
      </c>
      <c r="L15" s="126">
        <v>0</v>
      </c>
      <c r="M15" s="126">
        <v>0</v>
      </c>
      <c r="N15" s="126">
        <v>0</v>
      </c>
      <c r="O15" s="157">
        <v>0</v>
      </c>
      <c r="P15" s="107">
        <v>0</v>
      </c>
      <c r="Q15" s="126">
        <v>0</v>
      </c>
      <c r="R15" s="126">
        <v>0</v>
      </c>
      <c r="S15" s="126">
        <v>0</v>
      </c>
      <c r="T15" s="126">
        <v>0</v>
      </c>
      <c r="U15" s="157">
        <v>0</v>
      </c>
      <c r="V15" s="107">
        <v>0</v>
      </c>
      <c r="W15" s="126">
        <v>0</v>
      </c>
      <c r="X15" s="126">
        <v>0</v>
      </c>
      <c r="Y15" s="126">
        <v>0</v>
      </c>
      <c r="Z15" s="126">
        <v>0</v>
      </c>
      <c r="AA15" s="157">
        <v>0</v>
      </c>
      <c r="AB15" s="107">
        <v>0</v>
      </c>
      <c r="AC15" s="126">
        <v>0</v>
      </c>
      <c r="AD15" s="126">
        <v>0</v>
      </c>
      <c r="AE15" s="126">
        <v>0</v>
      </c>
      <c r="AF15" s="126">
        <v>0</v>
      </c>
      <c r="AG15" s="157">
        <v>0</v>
      </c>
      <c r="AH15" s="107">
        <v>0</v>
      </c>
      <c r="AI15" s="126">
        <v>0</v>
      </c>
      <c r="AJ15" s="126">
        <v>0</v>
      </c>
      <c r="AK15" s="126">
        <v>0</v>
      </c>
      <c r="AL15" s="126">
        <v>0</v>
      </c>
      <c r="AM15" s="157">
        <v>0</v>
      </c>
      <c r="AN15" s="107">
        <v>0</v>
      </c>
      <c r="AO15" s="126">
        <v>0</v>
      </c>
      <c r="AP15" s="126">
        <v>0</v>
      </c>
      <c r="AQ15" s="126">
        <v>0</v>
      </c>
      <c r="AR15" s="126">
        <v>0</v>
      </c>
      <c r="AS15" s="157">
        <v>0</v>
      </c>
      <c r="AT15" s="107">
        <v>0</v>
      </c>
      <c r="AU15" s="126">
        <v>0</v>
      </c>
      <c r="AV15" s="126">
        <v>0</v>
      </c>
      <c r="AW15" s="126">
        <v>0</v>
      </c>
      <c r="AX15" s="126">
        <v>0</v>
      </c>
      <c r="AY15" s="157">
        <v>0</v>
      </c>
      <c r="AZ15" s="107">
        <v>0</v>
      </c>
      <c r="BA15" s="126">
        <v>0</v>
      </c>
      <c r="BB15" s="126">
        <v>0</v>
      </c>
      <c r="BC15" s="126">
        <v>0</v>
      </c>
      <c r="BD15" s="126">
        <v>0</v>
      </c>
      <c r="BE15" s="157">
        <v>0</v>
      </c>
      <c r="BF15" s="107">
        <v>0</v>
      </c>
      <c r="BG15" s="126">
        <v>0</v>
      </c>
      <c r="BH15" s="126">
        <v>0</v>
      </c>
      <c r="BI15" s="126">
        <v>0</v>
      </c>
      <c r="BJ15" s="126">
        <v>0</v>
      </c>
      <c r="BK15" s="157">
        <v>0</v>
      </c>
      <c r="BL15" s="107">
        <v>0</v>
      </c>
      <c r="BM15" s="126">
        <v>0</v>
      </c>
      <c r="BN15" s="126">
        <v>0</v>
      </c>
      <c r="BO15" s="126">
        <v>0</v>
      </c>
      <c r="BP15" s="126">
        <v>0</v>
      </c>
      <c r="BQ15" s="157">
        <v>0</v>
      </c>
      <c r="BR15" s="107">
        <v>0</v>
      </c>
      <c r="BS15" s="126">
        <v>0</v>
      </c>
      <c r="BT15" s="126">
        <v>0</v>
      </c>
      <c r="BU15" s="126">
        <v>0</v>
      </c>
      <c r="BV15" s="126">
        <v>0</v>
      </c>
      <c r="BW15" s="157">
        <v>0</v>
      </c>
      <c r="BX15" s="107">
        <v>0</v>
      </c>
      <c r="BY15" s="126">
        <v>0</v>
      </c>
      <c r="BZ15" s="126">
        <v>0</v>
      </c>
      <c r="CA15" s="126">
        <v>0</v>
      </c>
      <c r="CB15" s="126">
        <v>0</v>
      </c>
      <c r="CC15" s="157">
        <v>0</v>
      </c>
      <c r="CD15" s="107">
        <v>0</v>
      </c>
      <c r="CE15" s="126">
        <v>0</v>
      </c>
      <c r="CF15" s="126">
        <v>0</v>
      </c>
      <c r="CG15" s="126">
        <v>0</v>
      </c>
      <c r="CH15" s="126">
        <v>0</v>
      </c>
      <c r="CI15" s="157">
        <v>0</v>
      </c>
      <c r="CJ15" s="107">
        <v>0</v>
      </c>
      <c r="CK15" s="126">
        <v>0</v>
      </c>
      <c r="CL15" s="126">
        <v>0</v>
      </c>
      <c r="CM15" s="126">
        <v>0</v>
      </c>
      <c r="CN15" s="126">
        <v>0</v>
      </c>
      <c r="CO15" s="157">
        <v>0</v>
      </c>
      <c r="CP15" s="107">
        <v>0</v>
      </c>
      <c r="CQ15" s="126">
        <v>0</v>
      </c>
      <c r="CR15" s="126">
        <v>0</v>
      </c>
      <c r="CS15" s="126">
        <v>0</v>
      </c>
      <c r="CT15" s="126">
        <v>0</v>
      </c>
      <c r="CU15" s="157">
        <v>0</v>
      </c>
      <c r="CV15" s="107">
        <v>0</v>
      </c>
      <c r="CW15" s="126">
        <v>0</v>
      </c>
      <c r="CX15" s="126">
        <v>0</v>
      </c>
      <c r="CY15" s="126">
        <v>0</v>
      </c>
      <c r="CZ15" s="126">
        <v>0</v>
      </c>
      <c r="DA15" s="157">
        <v>0</v>
      </c>
      <c r="DB15" s="107">
        <v>0</v>
      </c>
      <c r="DC15" s="126">
        <v>0</v>
      </c>
      <c r="DD15" s="126">
        <v>0</v>
      </c>
      <c r="DE15" s="126">
        <v>0</v>
      </c>
      <c r="DF15" s="126">
        <v>0</v>
      </c>
      <c r="DG15" s="157">
        <v>0</v>
      </c>
      <c r="DH15" s="107">
        <v>0</v>
      </c>
      <c r="DI15" s="126">
        <v>0</v>
      </c>
      <c r="DJ15" s="126">
        <v>0</v>
      </c>
      <c r="DK15" s="126">
        <v>0</v>
      </c>
      <c r="DL15" s="126">
        <v>0</v>
      </c>
      <c r="DM15" s="157">
        <v>0</v>
      </c>
      <c r="DN15" s="107">
        <v>0</v>
      </c>
      <c r="DO15" s="126">
        <v>0</v>
      </c>
      <c r="DP15" s="126">
        <v>0</v>
      </c>
      <c r="DQ15" s="126">
        <v>0</v>
      </c>
      <c r="DR15" s="126">
        <v>0</v>
      </c>
      <c r="DS15" s="157">
        <v>0</v>
      </c>
      <c r="DT15" s="107">
        <v>0</v>
      </c>
      <c r="DU15" s="126">
        <v>0</v>
      </c>
      <c r="DV15" s="126">
        <v>0</v>
      </c>
      <c r="DW15" s="126">
        <v>0</v>
      </c>
      <c r="DX15" s="126">
        <v>0</v>
      </c>
      <c r="DY15" s="157">
        <v>0</v>
      </c>
      <c r="DZ15" s="107">
        <v>0</v>
      </c>
      <c r="EA15" s="126">
        <v>0</v>
      </c>
      <c r="EB15" s="126">
        <v>0</v>
      </c>
      <c r="EC15" s="126">
        <v>0</v>
      </c>
      <c r="ED15" s="126">
        <v>0</v>
      </c>
      <c r="EE15" s="127">
        <v>0</v>
      </c>
      <c r="EF15" s="107">
        <v>0</v>
      </c>
      <c r="EG15" s="126">
        <v>0</v>
      </c>
      <c r="EH15" s="126">
        <v>0</v>
      </c>
      <c r="EI15" s="126">
        <v>0</v>
      </c>
      <c r="EJ15" s="126">
        <v>0</v>
      </c>
      <c r="EK15" s="127">
        <v>0</v>
      </c>
      <c r="EL15" s="107">
        <v>0</v>
      </c>
      <c r="EM15" s="126">
        <v>0</v>
      </c>
      <c r="EN15" s="126">
        <v>0</v>
      </c>
      <c r="EO15" s="126">
        <v>0</v>
      </c>
      <c r="EP15" s="126">
        <v>0</v>
      </c>
      <c r="EQ15" s="286">
        <v>0</v>
      </c>
    </row>
    <row r="16" spans="1:147" ht="12" customHeight="1">
      <c r="A16" s="304" t="s">
        <v>323</v>
      </c>
      <c r="B16" s="160" t="s">
        <v>72</v>
      </c>
      <c r="C16" s="157">
        <v>0</v>
      </c>
      <c r="D16" s="107">
        <v>0</v>
      </c>
      <c r="E16" s="126">
        <v>0</v>
      </c>
      <c r="F16" s="126">
        <v>0</v>
      </c>
      <c r="G16" s="126">
        <v>0</v>
      </c>
      <c r="H16" s="126">
        <v>0</v>
      </c>
      <c r="I16" s="157">
        <v>0</v>
      </c>
      <c r="J16" s="107">
        <v>0</v>
      </c>
      <c r="K16" s="126">
        <v>0</v>
      </c>
      <c r="L16" s="126">
        <v>0</v>
      </c>
      <c r="M16" s="126">
        <v>0</v>
      </c>
      <c r="N16" s="126">
        <v>0</v>
      </c>
      <c r="O16" s="157">
        <v>0</v>
      </c>
      <c r="P16" s="107">
        <v>0</v>
      </c>
      <c r="Q16" s="126">
        <v>0</v>
      </c>
      <c r="R16" s="126">
        <v>0</v>
      </c>
      <c r="S16" s="126">
        <v>0</v>
      </c>
      <c r="T16" s="126">
        <v>0</v>
      </c>
      <c r="U16" s="157">
        <v>0</v>
      </c>
      <c r="V16" s="107">
        <v>0</v>
      </c>
      <c r="W16" s="126">
        <v>0</v>
      </c>
      <c r="X16" s="126">
        <v>0</v>
      </c>
      <c r="Y16" s="126">
        <v>0</v>
      </c>
      <c r="Z16" s="126">
        <v>0</v>
      </c>
      <c r="AA16" s="157">
        <v>0</v>
      </c>
      <c r="AB16" s="107">
        <v>0</v>
      </c>
      <c r="AC16" s="126">
        <v>0</v>
      </c>
      <c r="AD16" s="126">
        <v>0</v>
      </c>
      <c r="AE16" s="126">
        <v>0</v>
      </c>
      <c r="AF16" s="126">
        <v>0</v>
      </c>
      <c r="AG16" s="157">
        <v>0</v>
      </c>
      <c r="AH16" s="107">
        <v>0</v>
      </c>
      <c r="AI16" s="126">
        <v>0</v>
      </c>
      <c r="AJ16" s="126">
        <v>0</v>
      </c>
      <c r="AK16" s="126">
        <v>0</v>
      </c>
      <c r="AL16" s="126">
        <v>0</v>
      </c>
      <c r="AM16" s="157">
        <v>0</v>
      </c>
      <c r="AN16" s="107">
        <v>0</v>
      </c>
      <c r="AO16" s="126">
        <v>0</v>
      </c>
      <c r="AP16" s="126">
        <v>0</v>
      </c>
      <c r="AQ16" s="126">
        <v>0</v>
      </c>
      <c r="AR16" s="126">
        <v>0</v>
      </c>
      <c r="AS16" s="157">
        <v>0</v>
      </c>
      <c r="AT16" s="107">
        <v>0</v>
      </c>
      <c r="AU16" s="126">
        <v>0</v>
      </c>
      <c r="AV16" s="126">
        <v>0</v>
      </c>
      <c r="AW16" s="126">
        <v>0</v>
      </c>
      <c r="AX16" s="126">
        <v>0</v>
      </c>
      <c r="AY16" s="157">
        <v>0</v>
      </c>
      <c r="AZ16" s="107">
        <v>0</v>
      </c>
      <c r="BA16" s="126">
        <v>0</v>
      </c>
      <c r="BB16" s="126">
        <v>0</v>
      </c>
      <c r="BC16" s="126">
        <v>0</v>
      </c>
      <c r="BD16" s="126">
        <v>0</v>
      </c>
      <c r="BE16" s="157">
        <v>0</v>
      </c>
      <c r="BF16" s="107">
        <v>0</v>
      </c>
      <c r="BG16" s="126">
        <v>0</v>
      </c>
      <c r="BH16" s="126">
        <v>0</v>
      </c>
      <c r="BI16" s="126">
        <v>0</v>
      </c>
      <c r="BJ16" s="126">
        <v>0</v>
      </c>
      <c r="BK16" s="157">
        <v>0</v>
      </c>
      <c r="BL16" s="107">
        <v>0</v>
      </c>
      <c r="BM16" s="126">
        <v>0</v>
      </c>
      <c r="BN16" s="126">
        <v>0</v>
      </c>
      <c r="BO16" s="126">
        <v>0</v>
      </c>
      <c r="BP16" s="126">
        <v>0</v>
      </c>
      <c r="BQ16" s="157">
        <v>0</v>
      </c>
      <c r="BR16" s="107">
        <v>0</v>
      </c>
      <c r="BS16" s="126">
        <v>0</v>
      </c>
      <c r="BT16" s="126">
        <v>0</v>
      </c>
      <c r="BU16" s="126">
        <v>0</v>
      </c>
      <c r="BV16" s="126">
        <v>0</v>
      </c>
      <c r="BW16" s="157">
        <v>0</v>
      </c>
      <c r="BX16" s="107">
        <v>0</v>
      </c>
      <c r="BY16" s="126">
        <v>0</v>
      </c>
      <c r="BZ16" s="126">
        <v>0</v>
      </c>
      <c r="CA16" s="126">
        <v>0</v>
      </c>
      <c r="CB16" s="126">
        <v>0</v>
      </c>
      <c r="CC16" s="157">
        <v>0</v>
      </c>
      <c r="CD16" s="107">
        <v>0</v>
      </c>
      <c r="CE16" s="126">
        <v>0</v>
      </c>
      <c r="CF16" s="126">
        <v>0</v>
      </c>
      <c r="CG16" s="126">
        <v>0</v>
      </c>
      <c r="CH16" s="126">
        <v>0</v>
      </c>
      <c r="CI16" s="157">
        <v>0</v>
      </c>
      <c r="CJ16" s="107">
        <v>0</v>
      </c>
      <c r="CK16" s="126">
        <v>0</v>
      </c>
      <c r="CL16" s="126">
        <v>0</v>
      </c>
      <c r="CM16" s="126">
        <v>0</v>
      </c>
      <c r="CN16" s="126">
        <v>0</v>
      </c>
      <c r="CO16" s="157">
        <v>0</v>
      </c>
      <c r="CP16" s="107">
        <v>0</v>
      </c>
      <c r="CQ16" s="126">
        <v>0</v>
      </c>
      <c r="CR16" s="126">
        <v>0</v>
      </c>
      <c r="CS16" s="126">
        <v>0</v>
      </c>
      <c r="CT16" s="126">
        <v>0</v>
      </c>
      <c r="CU16" s="157">
        <v>0</v>
      </c>
      <c r="CV16" s="107">
        <v>0</v>
      </c>
      <c r="CW16" s="126">
        <v>0</v>
      </c>
      <c r="CX16" s="126">
        <v>0</v>
      </c>
      <c r="CY16" s="126">
        <v>0</v>
      </c>
      <c r="CZ16" s="126">
        <v>0</v>
      </c>
      <c r="DA16" s="157">
        <v>0</v>
      </c>
      <c r="DB16" s="107">
        <v>0</v>
      </c>
      <c r="DC16" s="126">
        <v>0</v>
      </c>
      <c r="DD16" s="126">
        <v>0</v>
      </c>
      <c r="DE16" s="126">
        <v>0</v>
      </c>
      <c r="DF16" s="126">
        <v>0</v>
      </c>
      <c r="DG16" s="157">
        <v>0</v>
      </c>
      <c r="DH16" s="107">
        <v>0</v>
      </c>
      <c r="DI16" s="126">
        <v>0</v>
      </c>
      <c r="DJ16" s="126">
        <v>0</v>
      </c>
      <c r="DK16" s="126">
        <v>0</v>
      </c>
      <c r="DL16" s="126">
        <v>0</v>
      </c>
      <c r="DM16" s="157">
        <v>0</v>
      </c>
      <c r="DN16" s="107">
        <v>0</v>
      </c>
      <c r="DO16" s="126">
        <v>0</v>
      </c>
      <c r="DP16" s="126">
        <v>0</v>
      </c>
      <c r="DQ16" s="126">
        <v>0</v>
      </c>
      <c r="DR16" s="126">
        <v>0</v>
      </c>
      <c r="DS16" s="157">
        <v>0</v>
      </c>
      <c r="DT16" s="107">
        <v>0</v>
      </c>
      <c r="DU16" s="126">
        <v>0</v>
      </c>
      <c r="DV16" s="126">
        <v>0</v>
      </c>
      <c r="DW16" s="126">
        <v>0</v>
      </c>
      <c r="DX16" s="126">
        <v>0</v>
      </c>
      <c r="DY16" s="157">
        <v>0</v>
      </c>
      <c r="DZ16" s="107">
        <v>0</v>
      </c>
      <c r="EA16" s="126">
        <v>0</v>
      </c>
      <c r="EB16" s="126">
        <v>0</v>
      </c>
      <c r="EC16" s="126">
        <v>0</v>
      </c>
      <c r="ED16" s="126">
        <v>0</v>
      </c>
      <c r="EE16" s="127">
        <v>0</v>
      </c>
      <c r="EF16" s="107">
        <v>0</v>
      </c>
      <c r="EG16" s="126">
        <v>0</v>
      </c>
      <c r="EH16" s="126">
        <v>0</v>
      </c>
      <c r="EI16" s="126">
        <v>0</v>
      </c>
      <c r="EJ16" s="126">
        <v>0</v>
      </c>
      <c r="EK16" s="127">
        <v>0</v>
      </c>
      <c r="EL16" s="107">
        <v>0</v>
      </c>
      <c r="EM16" s="126">
        <v>0</v>
      </c>
      <c r="EN16" s="126">
        <v>0</v>
      </c>
      <c r="EO16" s="126">
        <v>0</v>
      </c>
      <c r="EP16" s="126">
        <v>0</v>
      </c>
      <c r="EQ16" s="286">
        <v>0</v>
      </c>
    </row>
    <row r="17" spans="1:147" ht="12" customHeight="1">
      <c r="A17" s="304" t="s">
        <v>324</v>
      </c>
      <c r="B17" s="160" t="s">
        <v>73</v>
      </c>
      <c r="C17" s="157">
        <v>0</v>
      </c>
      <c r="D17" s="107">
        <v>0</v>
      </c>
      <c r="E17" s="126">
        <v>0</v>
      </c>
      <c r="F17" s="126">
        <v>0</v>
      </c>
      <c r="G17" s="126">
        <v>0</v>
      </c>
      <c r="H17" s="126">
        <v>0</v>
      </c>
      <c r="I17" s="157">
        <v>0</v>
      </c>
      <c r="J17" s="107">
        <v>0</v>
      </c>
      <c r="K17" s="126">
        <v>0</v>
      </c>
      <c r="L17" s="126">
        <v>0</v>
      </c>
      <c r="M17" s="126">
        <v>0</v>
      </c>
      <c r="N17" s="126">
        <v>0</v>
      </c>
      <c r="O17" s="157">
        <v>0</v>
      </c>
      <c r="P17" s="107">
        <v>0</v>
      </c>
      <c r="Q17" s="126">
        <v>0</v>
      </c>
      <c r="R17" s="126">
        <v>0</v>
      </c>
      <c r="S17" s="126">
        <v>0</v>
      </c>
      <c r="T17" s="126">
        <v>0</v>
      </c>
      <c r="U17" s="157">
        <v>0</v>
      </c>
      <c r="V17" s="107">
        <v>0</v>
      </c>
      <c r="W17" s="126">
        <v>0</v>
      </c>
      <c r="X17" s="126">
        <v>0</v>
      </c>
      <c r="Y17" s="126">
        <v>0</v>
      </c>
      <c r="Z17" s="126">
        <v>0</v>
      </c>
      <c r="AA17" s="157">
        <v>0</v>
      </c>
      <c r="AB17" s="107">
        <v>0</v>
      </c>
      <c r="AC17" s="126">
        <v>0</v>
      </c>
      <c r="AD17" s="126">
        <v>0</v>
      </c>
      <c r="AE17" s="126">
        <v>0</v>
      </c>
      <c r="AF17" s="126">
        <v>0</v>
      </c>
      <c r="AG17" s="157">
        <v>0</v>
      </c>
      <c r="AH17" s="107">
        <v>0</v>
      </c>
      <c r="AI17" s="126">
        <v>0</v>
      </c>
      <c r="AJ17" s="126">
        <v>0</v>
      </c>
      <c r="AK17" s="126">
        <v>0</v>
      </c>
      <c r="AL17" s="126">
        <v>0</v>
      </c>
      <c r="AM17" s="157">
        <v>0</v>
      </c>
      <c r="AN17" s="107">
        <v>0</v>
      </c>
      <c r="AO17" s="126">
        <v>0</v>
      </c>
      <c r="AP17" s="126">
        <v>0</v>
      </c>
      <c r="AQ17" s="126">
        <v>0</v>
      </c>
      <c r="AR17" s="126">
        <v>0</v>
      </c>
      <c r="AS17" s="157">
        <v>0</v>
      </c>
      <c r="AT17" s="107">
        <v>0</v>
      </c>
      <c r="AU17" s="126">
        <v>0</v>
      </c>
      <c r="AV17" s="126">
        <v>0</v>
      </c>
      <c r="AW17" s="126">
        <v>0</v>
      </c>
      <c r="AX17" s="126">
        <v>0</v>
      </c>
      <c r="AY17" s="157">
        <v>0</v>
      </c>
      <c r="AZ17" s="107">
        <v>0</v>
      </c>
      <c r="BA17" s="126">
        <v>0</v>
      </c>
      <c r="BB17" s="126">
        <v>0</v>
      </c>
      <c r="BC17" s="126">
        <v>0</v>
      </c>
      <c r="BD17" s="126">
        <v>0</v>
      </c>
      <c r="BE17" s="157">
        <v>0</v>
      </c>
      <c r="BF17" s="107">
        <v>0</v>
      </c>
      <c r="BG17" s="126">
        <v>0</v>
      </c>
      <c r="BH17" s="126">
        <v>0</v>
      </c>
      <c r="BI17" s="126">
        <v>0</v>
      </c>
      <c r="BJ17" s="126">
        <v>0</v>
      </c>
      <c r="BK17" s="157">
        <v>0</v>
      </c>
      <c r="BL17" s="107">
        <v>0</v>
      </c>
      <c r="BM17" s="126">
        <v>0</v>
      </c>
      <c r="BN17" s="126">
        <v>0</v>
      </c>
      <c r="BO17" s="126">
        <v>0</v>
      </c>
      <c r="BP17" s="126">
        <v>0</v>
      </c>
      <c r="BQ17" s="157">
        <v>0</v>
      </c>
      <c r="BR17" s="107">
        <v>0</v>
      </c>
      <c r="BS17" s="126">
        <v>0</v>
      </c>
      <c r="BT17" s="126">
        <v>0</v>
      </c>
      <c r="BU17" s="126">
        <v>0</v>
      </c>
      <c r="BV17" s="126">
        <v>0</v>
      </c>
      <c r="BW17" s="157">
        <v>0</v>
      </c>
      <c r="BX17" s="107">
        <v>0</v>
      </c>
      <c r="BY17" s="126">
        <v>0</v>
      </c>
      <c r="BZ17" s="126">
        <v>0</v>
      </c>
      <c r="CA17" s="126">
        <v>0</v>
      </c>
      <c r="CB17" s="126">
        <v>0</v>
      </c>
      <c r="CC17" s="157">
        <v>0</v>
      </c>
      <c r="CD17" s="107">
        <v>0</v>
      </c>
      <c r="CE17" s="126">
        <v>0</v>
      </c>
      <c r="CF17" s="126">
        <v>0</v>
      </c>
      <c r="CG17" s="126">
        <v>0</v>
      </c>
      <c r="CH17" s="126">
        <v>0</v>
      </c>
      <c r="CI17" s="157">
        <v>0</v>
      </c>
      <c r="CJ17" s="107">
        <v>0</v>
      </c>
      <c r="CK17" s="126">
        <v>0</v>
      </c>
      <c r="CL17" s="126">
        <v>0</v>
      </c>
      <c r="CM17" s="126">
        <v>0</v>
      </c>
      <c r="CN17" s="126">
        <v>0</v>
      </c>
      <c r="CO17" s="157">
        <v>0</v>
      </c>
      <c r="CP17" s="107">
        <v>0</v>
      </c>
      <c r="CQ17" s="126">
        <v>0</v>
      </c>
      <c r="CR17" s="126">
        <v>0</v>
      </c>
      <c r="CS17" s="126">
        <v>0</v>
      </c>
      <c r="CT17" s="126">
        <v>0</v>
      </c>
      <c r="CU17" s="157">
        <v>0</v>
      </c>
      <c r="CV17" s="107">
        <v>0</v>
      </c>
      <c r="CW17" s="126">
        <v>0</v>
      </c>
      <c r="CX17" s="126">
        <v>0</v>
      </c>
      <c r="CY17" s="126">
        <v>0</v>
      </c>
      <c r="CZ17" s="126">
        <v>0</v>
      </c>
      <c r="DA17" s="157">
        <v>0</v>
      </c>
      <c r="DB17" s="107">
        <v>0</v>
      </c>
      <c r="DC17" s="126">
        <v>0</v>
      </c>
      <c r="DD17" s="126">
        <v>0</v>
      </c>
      <c r="DE17" s="126">
        <v>0</v>
      </c>
      <c r="DF17" s="126">
        <v>0</v>
      </c>
      <c r="DG17" s="157">
        <v>0</v>
      </c>
      <c r="DH17" s="107">
        <v>0</v>
      </c>
      <c r="DI17" s="126">
        <v>0</v>
      </c>
      <c r="DJ17" s="126">
        <v>0</v>
      </c>
      <c r="DK17" s="126">
        <v>0</v>
      </c>
      <c r="DL17" s="126">
        <v>0</v>
      </c>
      <c r="DM17" s="157">
        <v>0</v>
      </c>
      <c r="DN17" s="107">
        <v>0</v>
      </c>
      <c r="DO17" s="126">
        <v>0</v>
      </c>
      <c r="DP17" s="126">
        <v>0</v>
      </c>
      <c r="DQ17" s="126">
        <v>0</v>
      </c>
      <c r="DR17" s="126">
        <v>0</v>
      </c>
      <c r="DS17" s="157">
        <v>0</v>
      </c>
      <c r="DT17" s="107">
        <v>0</v>
      </c>
      <c r="DU17" s="126">
        <v>0</v>
      </c>
      <c r="DV17" s="126">
        <v>0</v>
      </c>
      <c r="DW17" s="126">
        <v>0</v>
      </c>
      <c r="DX17" s="126">
        <v>0</v>
      </c>
      <c r="DY17" s="157">
        <v>0</v>
      </c>
      <c r="DZ17" s="107">
        <v>0</v>
      </c>
      <c r="EA17" s="126">
        <v>0</v>
      </c>
      <c r="EB17" s="126">
        <v>0</v>
      </c>
      <c r="EC17" s="126">
        <v>0</v>
      </c>
      <c r="ED17" s="126">
        <v>0</v>
      </c>
      <c r="EE17" s="127">
        <v>0</v>
      </c>
      <c r="EF17" s="107">
        <v>0</v>
      </c>
      <c r="EG17" s="126">
        <v>0</v>
      </c>
      <c r="EH17" s="126">
        <v>0</v>
      </c>
      <c r="EI17" s="126">
        <v>0</v>
      </c>
      <c r="EJ17" s="126">
        <v>0</v>
      </c>
      <c r="EK17" s="127">
        <v>0</v>
      </c>
      <c r="EL17" s="107">
        <v>0</v>
      </c>
      <c r="EM17" s="126">
        <v>0</v>
      </c>
      <c r="EN17" s="126">
        <v>0</v>
      </c>
      <c r="EO17" s="126">
        <v>0</v>
      </c>
      <c r="EP17" s="126">
        <v>0</v>
      </c>
      <c r="EQ17" s="286">
        <v>0</v>
      </c>
    </row>
    <row r="18" spans="1:147" ht="12" customHeight="1">
      <c r="A18" s="304" t="s">
        <v>325</v>
      </c>
      <c r="B18" s="160" t="s">
        <v>74</v>
      </c>
      <c r="C18" s="157">
        <v>0</v>
      </c>
      <c r="D18" s="107">
        <v>0</v>
      </c>
      <c r="E18" s="126">
        <v>0</v>
      </c>
      <c r="F18" s="126">
        <v>0</v>
      </c>
      <c r="G18" s="126">
        <v>0</v>
      </c>
      <c r="H18" s="126">
        <v>0</v>
      </c>
      <c r="I18" s="157">
        <v>0</v>
      </c>
      <c r="J18" s="107">
        <v>0</v>
      </c>
      <c r="K18" s="126">
        <v>0</v>
      </c>
      <c r="L18" s="126">
        <v>0</v>
      </c>
      <c r="M18" s="126">
        <v>0</v>
      </c>
      <c r="N18" s="126">
        <v>0</v>
      </c>
      <c r="O18" s="157">
        <v>0</v>
      </c>
      <c r="P18" s="107">
        <v>0</v>
      </c>
      <c r="Q18" s="126">
        <v>0</v>
      </c>
      <c r="R18" s="126">
        <v>0</v>
      </c>
      <c r="S18" s="126">
        <v>0</v>
      </c>
      <c r="T18" s="126">
        <v>0</v>
      </c>
      <c r="U18" s="157">
        <v>0</v>
      </c>
      <c r="V18" s="107">
        <v>0</v>
      </c>
      <c r="W18" s="126">
        <v>0</v>
      </c>
      <c r="X18" s="126">
        <v>0</v>
      </c>
      <c r="Y18" s="126">
        <v>0</v>
      </c>
      <c r="Z18" s="126">
        <v>0</v>
      </c>
      <c r="AA18" s="157">
        <v>0</v>
      </c>
      <c r="AB18" s="107">
        <v>0</v>
      </c>
      <c r="AC18" s="126">
        <v>0</v>
      </c>
      <c r="AD18" s="126">
        <v>0</v>
      </c>
      <c r="AE18" s="126">
        <v>0</v>
      </c>
      <c r="AF18" s="126">
        <v>0</v>
      </c>
      <c r="AG18" s="157">
        <v>0</v>
      </c>
      <c r="AH18" s="107">
        <v>0</v>
      </c>
      <c r="AI18" s="126">
        <v>0</v>
      </c>
      <c r="AJ18" s="126">
        <v>0</v>
      </c>
      <c r="AK18" s="126">
        <v>0</v>
      </c>
      <c r="AL18" s="126">
        <v>0</v>
      </c>
      <c r="AM18" s="157">
        <v>0</v>
      </c>
      <c r="AN18" s="107">
        <v>0</v>
      </c>
      <c r="AO18" s="126">
        <v>0</v>
      </c>
      <c r="AP18" s="126">
        <v>0</v>
      </c>
      <c r="AQ18" s="126">
        <v>0</v>
      </c>
      <c r="AR18" s="126">
        <v>0</v>
      </c>
      <c r="AS18" s="157">
        <v>0</v>
      </c>
      <c r="AT18" s="107">
        <v>0</v>
      </c>
      <c r="AU18" s="126">
        <v>0</v>
      </c>
      <c r="AV18" s="126">
        <v>0</v>
      </c>
      <c r="AW18" s="126">
        <v>0</v>
      </c>
      <c r="AX18" s="126">
        <v>0</v>
      </c>
      <c r="AY18" s="157">
        <v>0</v>
      </c>
      <c r="AZ18" s="107">
        <v>0</v>
      </c>
      <c r="BA18" s="126">
        <v>0</v>
      </c>
      <c r="BB18" s="126">
        <v>0</v>
      </c>
      <c r="BC18" s="126">
        <v>0</v>
      </c>
      <c r="BD18" s="126">
        <v>0</v>
      </c>
      <c r="BE18" s="157">
        <v>0</v>
      </c>
      <c r="BF18" s="107">
        <v>0</v>
      </c>
      <c r="BG18" s="126">
        <v>0</v>
      </c>
      <c r="BH18" s="126">
        <v>0</v>
      </c>
      <c r="BI18" s="126">
        <v>0</v>
      </c>
      <c r="BJ18" s="126">
        <v>0</v>
      </c>
      <c r="BK18" s="157">
        <v>0</v>
      </c>
      <c r="BL18" s="107">
        <v>0</v>
      </c>
      <c r="BM18" s="126">
        <v>0</v>
      </c>
      <c r="BN18" s="126">
        <v>0</v>
      </c>
      <c r="BO18" s="126">
        <v>0</v>
      </c>
      <c r="BP18" s="126">
        <v>0</v>
      </c>
      <c r="BQ18" s="157">
        <v>0</v>
      </c>
      <c r="BR18" s="107">
        <v>0</v>
      </c>
      <c r="BS18" s="126">
        <v>0</v>
      </c>
      <c r="BT18" s="126">
        <v>0</v>
      </c>
      <c r="BU18" s="126">
        <v>0</v>
      </c>
      <c r="BV18" s="126">
        <v>0</v>
      </c>
      <c r="BW18" s="157">
        <v>0</v>
      </c>
      <c r="BX18" s="107">
        <v>0</v>
      </c>
      <c r="BY18" s="126">
        <v>0</v>
      </c>
      <c r="BZ18" s="126">
        <v>0</v>
      </c>
      <c r="CA18" s="126">
        <v>0</v>
      </c>
      <c r="CB18" s="126">
        <v>0</v>
      </c>
      <c r="CC18" s="157">
        <v>0</v>
      </c>
      <c r="CD18" s="107">
        <v>0</v>
      </c>
      <c r="CE18" s="126">
        <v>0</v>
      </c>
      <c r="CF18" s="126">
        <v>0</v>
      </c>
      <c r="CG18" s="126">
        <v>0</v>
      </c>
      <c r="CH18" s="126">
        <v>0</v>
      </c>
      <c r="CI18" s="157">
        <v>0</v>
      </c>
      <c r="CJ18" s="107">
        <v>0</v>
      </c>
      <c r="CK18" s="126">
        <v>0</v>
      </c>
      <c r="CL18" s="126">
        <v>0</v>
      </c>
      <c r="CM18" s="126">
        <v>0</v>
      </c>
      <c r="CN18" s="126">
        <v>0</v>
      </c>
      <c r="CO18" s="157">
        <v>0</v>
      </c>
      <c r="CP18" s="107">
        <v>0</v>
      </c>
      <c r="CQ18" s="126">
        <v>0</v>
      </c>
      <c r="CR18" s="126">
        <v>0</v>
      </c>
      <c r="CS18" s="126">
        <v>0</v>
      </c>
      <c r="CT18" s="126">
        <v>0</v>
      </c>
      <c r="CU18" s="157">
        <v>0</v>
      </c>
      <c r="CV18" s="107">
        <v>0</v>
      </c>
      <c r="CW18" s="126">
        <v>0</v>
      </c>
      <c r="CX18" s="126">
        <v>0</v>
      </c>
      <c r="CY18" s="126">
        <v>0</v>
      </c>
      <c r="CZ18" s="126">
        <v>0</v>
      </c>
      <c r="DA18" s="157">
        <v>0</v>
      </c>
      <c r="DB18" s="107">
        <v>0</v>
      </c>
      <c r="DC18" s="126">
        <v>0</v>
      </c>
      <c r="DD18" s="126">
        <v>0</v>
      </c>
      <c r="DE18" s="126">
        <v>0</v>
      </c>
      <c r="DF18" s="126">
        <v>0</v>
      </c>
      <c r="DG18" s="157">
        <v>0</v>
      </c>
      <c r="DH18" s="107">
        <v>0</v>
      </c>
      <c r="DI18" s="126">
        <v>0</v>
      </c>
      <c r="DJ18" s="126">
        <v>0</v>
      </c>
      <c r="DK18" s="126">
        <v>0</v>
      </c>
      <c r="DL18" s="126">
        <v>0</v>
      </c>
      <c r="DM18" s="157">
        <v>0</v>
      </c>
      <c r="DN18" s="107">
        <v>0</v>
      </c>
      <c r="DO18" s="126">
        <v>0</v>
      </c>
      <c r="DP18" s="126">
        <v>0</v>
      </c>
      <c r="DQ18" s="126">
        <v>0</v>
      </c>
      <c r="DR18" s="126">
        <v>0</v>
      </c>
      <c r="DS18" s="157">
        <v>0</v>
      </c>
      <c r="DT18" s="107">
        <v>0</v>
      </c>
      <c r="DU18" s="126">
        <v>0</v>
      </c>
      <c r="DV18" s="126">
        <v>0</v>
      </c>
      <c r="DW18" s="126">
        <v>0</v>
      </c>
      <c r="DX18" s="126">
        <v>0</v>
      </c>
      <c r="DY18" s="157">
        <v>0</v>
      </c>
      <c r="DZ18" s="107">
        <v>0</v>
      </c>
      <c r="EA18" s="126">
        <v>0</v>
      </c>
      <c r="EB18" s="126">
        <v>0</v>
      </c>
      <c r="EC18" s="126">
        <v>0</v>
      </c>
      <c r="ED18" s="126">
        <v>0</v>
      </c>
      <c r="EE18" s="127">
        <v>0</v>
      </c>
      <c r="EF18" s="107">
        <v>0</v>
      </c>
      <c r="EG18" s="126">
        <v>0</v>
      </c>
      <c r="EH18" s="126">
        <v>0</v>
      </c>
      <c r="EI18" s="126">
        <v>0</v>
      </c>
      <c r="EJ18" s="126">
        <v>0</v>
      </c>
      <c r="EK18" s="127">
        <v>0</v>
      </c>
      <c r="EL18" s="107">
        <v>0</v>
      </c>
      <c r="EM18" s="126">
        <v>0</v>
      </c>
      <c r="EN18" s="126">
        <v>0</v>
      </c>
      <c r="EO18" s="126">
        <v>0</v>
      </c>
      <c r="EP18" s="126">
        <v>0</v>
      </c>
      <c r="EQ18" s="286">
        <v>0</v>
      </c>
    </row>
    <row r="19" spans="1:147" ht="12" customHeight="1">
      <c r="A19" s="304" t="s">
        <v>326</v>
      </c>
      <c r="B19" s="161" t="s">
        <v>75</v>
      </c>
      <c r="C19" s="157">
        <v>0</v>
      </c>
      <c r="D19" s="107">
        <v>0</v>
      </c>
      <c r="E19" s="126">
        <v>0</v>
      </c>
      <c r="F19" s="126">
        <v>0</v>
      </c>
      <c r="G19" s="126">
        <v>0</v>
      </c>
      <c r="H19" s="126">
        <v>0</v>
      </c>
      <c r="I19" s="157">
        <v>0</v>
      </c>
      <c r="J19" s="107">
        <v>0</v>
      </c>
      <c r="K19" s="126">
        <v>0</v>
      </c>
      <c r="L19" s="126">
        <v>0</v>
      </c>
      <c r="M19" s="126">
        <v>0</v>
      </c>
      <c r="N19" s="126">
        <v>0</v>
      </c>
      <c r="O19" s="157">
        <v>0</v>
      </c>
      <c r="P19" s="107">
        <v>0</v>
      </c>
      <c r="Q19" s="126">
        <v>0</v>
      </c>
      <c r="R19" s="126">
        <v>0</v>
      </c>
      <c r="S19" s="126">
        <v>0</v>
      </c>
      <c r="T19" s="126">
        <v>0</v>
      </c>
      <c r="U19" s="157">
        <v>0</v>
      </c>
      <c r="V19" s="107">
        <v>0</v>
      </c>
      <c r="W19" s="126">
        <v>0</v>
      </c>
      <c r="X19" s="126">
        <v>0</v>
      </c>
      <c r="Y19" s="126">
        <v>0</v>
      </c>
      <c r="Z19" s="126">
        <v>0</v>
      </c>
      <c r="AA19" s="157">
        <v>0</v>
      </c>
      <c r="AB19" s="107">
        <v>0</v>
      </c>
      <c r="AC19" s="126">
        <v>0</v>
      </c>
      <c r="AD19" s="126">
        <v>0</v>
      </c>
      <c r="AE19" s="126">
        <v>0</v>
      </c>
      <c r="AF19" s="126">
        <v>0</v>
      </c>
      <c r="AG19" s="157">
        <v>0</v>
      </c>
      <c r="AH19" s="107">
        <v>0</v>
      </c>
      <c r="AI19" s="126">
        <v>0</v>
      </c>
      <c r="AJ19" s="126">
        <v>0</v>
      </c>
      <c r="AK19" s="126">
        <v>0</v>
      </c>
      <c r="AL19" s="126">
        <v>0</v>
      </c>
      <c r="AM19" s="157">
        <v>0</v>
      </c>
      <c r="AN19" s="107">
        <v>0</v>
      </c>
      <c r="AO19" s="126">
        <v>0</v>
      </c>
      <c r="AP19" s="126">
        <v>0</v>
      </c>
      <c r="AQ19" s="126">
        <v>0</v>
      </c>
      <c r="AR19" s="126">
        <v>0</v>
      </c>
      <c r="AS19" s="157">
        <v>0</v>
      </c>
      <c r="AT19" s="107">
        <v>0</v>
      </c>
      <c r="AU19" s="126">
        <v>0</v>
      </c>
      <c r="AV19" s="126">
        <v>0</v>
      </c>
      <c r="AW19" s="126">
        <v>0</v>
      </c>
      <c r="AX19" s="126">
        <v>0</v>
      </c>
      <c r="AY19" s="157">
        <v>0</v>
      </c>
      <c r="AZ19" s="107">
        <v>0</v>
      </c>
      <c r="BA19" s="126">
        <v>0</v>
      </c>
      <c r="BB19" s="126">
        <v>0</v>
      </c>
      <c r="BC19" s="126">
        <v>0</v>
      </c>
      <c r="BD19" s="126">
        <v>0</v>
      </c>
      <c r="BE19" s="157">
        <v>0</v>
      </c>
      <c r="BF19" s="107">
        <v>0</v>
      </c>
      <c r="BG19" s="126">
        <v>0</v>
      </c>
      <c r="BH19" s="126">
        <v>0</v>
      </c>
      <c r="BI19" s="126">
        <v>0</v>
      </c>
      <c r="BJ19" s="126">
        <v>0</v>
      </c>
      <c r="BK19" s="157">
        <v>0</v>
      </c>
      <c r="BL19" s="107">
        <v>0</v>
      </c>
      <c r="BM19" s="126">
        <v>0</v>
      </c>
      <c r="BN19" s="126">
        <v>0</v>
      </c>
      <c r="BO19" s="126">
        <v>0</v>
      </c>
      <c r="BP19" s="126">
        <v>0</v>
      </c>
      <c r="BQ19" s="157">
        <v>0</v>
      </c>
      <c r="BR19" s="107">
        <v>0</v>
      </c>
      <c r="BS19" s="126">
        <v>0</v>
      </c>
      <c r="BT19" s="126">
        <v>0</v>
      </c>
      <c r="BU19" s="126">
        <v>0</v>
      </c>
      <c r="BV19" s="126">
        <v>0</v>
      </c>
      <c r="BW19" s="157">
        <v>0</v>
      </c>
      <c r="BX19" s="107">
        <v>0</v>
      </c>
      <c r="BY19" s="126">
        <v>0</v>
      </c>
      <c r="BZ19" s="126">
        <v>0</v>
      </c>
      <c r="CA19" s="126">
        <v>0</v>
      </c>
      <c r="CB19" s="126">
        <v>0</v>
      </c>
      <c r="CC19" s="157">
        <v>0</v>
      </c>
      <c r="CD19" s="107">
        <v>0</v>
      </c>
      <c r="CE19" s="126">
        <v>0</v>
      </c>
      <c r="CF19" s="126">
        <v>0</v>
      </c>
      <c r="CG19" s="126">
        <v>0</v>
      </c>
      <c r="CH19" s="126">
        <v>0</v>
      </c>
      <c r="CI19" s="157">
        <v>0</v>
      </c>
      <c r="CJ19" s="107">
        <v>0</v>
      </c>
      <c r="CK19" s="126">
        <v>0</v>
      </c>
      <c r="CL19" s="126">
        <v>0</v>
      </c>
      <c r="CM19" s="126">
        <v>0</v>
      </c>
      <c r="CN19" s="126">
        <v>0</v>
      </c>
      <c r="CO19" s="157">
        <v>0</v>
      </c>
      <c r="CP19" s="107">
        <v>0</v>
      </c>
      <c r="CQ19" s="126">
        <v>0</v>
      </c>
      <c r="CR19" s="126">
        <v>0</v>
      </c>
      <c r="CS19" s="126">
        <v>0</v>
      </c>
      <c r="CT19" s="126">
        <v>0</v>
      </c>
      <c r="CU19" s="157">
        <v>0</v>
      </c>
      <c r="CV19" s="107">
        <v>0</v>
      </c>
      <c r="CW19" s="126">
        <v>0</v>
      </c>
      <c r="CX19" s="126">
        <v>0</v>
      </c>
      <c r="CY19" s="126">
        <v>0</v>
      </c>
      <c r="CZ19" s="126">
        <v>0</v>
      </c>
      <c r="DA19" s="157">
        <v>0</v>
      </c>
      <c r="DB19" s="107">
        <v>0</v>
      </c>
      <c r="DC19" s="126">
        <v>0</v>
      </c>
      <c r="DD19" s="126">
        <v>0</v>
      </c>
      <c r="DE19" s="126">
        <v>0</v>
      </c>
      <c r="DF19" s="126">
        <v>0</v>
      </c>
      <c r="DG19" s="157">
        <v>0</v>
      </c>
      <c r="DH19" s="107">
        <v>0</v>
      </c>
      <c r="DI19" s="126">
        <v>0</v>
      </c>
      <c r="DJ19" s="126">
        <v>0</v>
      </c>
      <c r="DK19" s="126">
        <v>0</v>
      </c>
      <c r="DL19" s="126">
        <v>0</v>
      </c>
      <c r="DM19" s="157">
        <v>0</v>
      </c>
      <c r="DN19" s="107">
        <v>0</v>
      </c>
      <c r="DO19" s="126">
        <v>0</v>
      </c>
      <c r="DP19" s="126">
        <v>0</v>
      </c>
      <c r="DQ19" s="126">
        <v>0</v>
      </c>
      <c r="DR19" s="126">
        <v>0</v>
      </c>
      <c r="DS19" s="157">
        <v>0</v>
      </c>
      <c r="DT19" s="107">
        <v>0</v>
      </c>
      <c r="DU19" s="126">
        <v>0</v>
      </c>
      <c r="DV19" s="126">
        <v>0</v>
      </c>
      <c r="DW19" s="126">
        <v>0</v>
      </c>
      <c r="DX19" s="126">
        <v>0</v>
      </c>
      <c r="DY19" s="157">
        <v>0</v>
      </c>
      <c r="DZ19" s="107">
        <v>0</v>
      </c>
      <c r="EA19" s="126">
        <v>0</v>
      </c>
      <c r="EB19" s="126">
        <v>0</v>
      </c>
      <c r="EC19" s="126">
        <v>0</v>
      </c>
      <c r="ED19" s="126">
        <v>0</v>
      </c>
      <c r="EE19" s="127">
        <v>0</v>
      </c>
      <c r="EF19" s="107">
        <v>0</v>
      </c>
      <c r="EG19" s="126">
        <v>0</v>
      </c>
      <c r="EH19" s="126">
        <v>0</v>
      </c>
      <c r="EI19" s="126">
        <v>0</v>
      </c>
      <c r="EJ19" s="126">
        <v>0</v>
      </c>
      <c r="EK19" s="127">
        <v>0</v>
      </c>
      <c r="EL19" s="107">
        <v>0</v>
      </c>
      <c r="EM19" s="126">
        <v>0</v>
      </c>
      <c r="EN19" s="126">
        <v>0</v>
      </c>
      <c r="EO19" s="126">
        <v>0</v>
      </c>
      <c r="EP19" s="126">
        <v>0</v>
      </c>
      <c r="EQ19" s="286">
        <v>0</v>
      </c>
    </row>
    <row r="20" spans="1:147" ht="12" customHeight="1">
      <c r="A20" s="304" t="s">
        <v>327</v>
      </c>
      <c r="B20" s="161" t="s">
        <v>76</v>
      </c>
      <c r="C20" s="157">
        <v>0</v>
      </c>
      <c r="D20" s="107">
        <v>0</v>
      </c>
      <c r="E20" s="126">
        <v>0</v>
      </c>
      <c r="F20" s="126">
        <v>0</v>
      </c>
      <c r="G20" s="126">
        <v>0</v>
      </c>
      <c r="H20" s="126">
        <v>0</v>
      </c>
      <c r="I20" s="157">
        <v>0</v>
      </c>
      <c r="J20" s="107">
        <v>0</v>
      </c>
      <c r="K20" s="126">
        <v>0</v>
      </c>
      <c r="L20" s="126">
        <v>0</v>
      </c>
      <c r="M20" s="126">
        <v>0</v>
      </c>
      <c r="N20" s="126">
        <v>0</v>
      </c>
      <c r="O20" s="157">
        <v>0</v>
      </c>
      <c r="P20" s="107">
        <v>0</v>
      </c>
      <c r="Q20" s="126">
        <v>0</v>
      </c>
      <c r="R20" s="126">
        <v>0</v>
      </c>
      <c r="S20" s="126">
        <v>0</v>
      </c>
      <c r="T20" s="126">
        <v>0</v>
      </c>
      <c r="U20" s="157">
        <v>0</v>
      </c>
      <c r="V20" s="107">
        <v>0</v>
      </c>
      <c r="W20" s="126">
        <v>0</v>
      </c>
      <c r="X20" s="126">
        <v>0</v>
      </c>
      <c r="Y20" s="126">
        <v>0</v>
      </c>
      <c r="Z20" s="126">
        <v>0</v>
      </c>
      <c r="AA20" s="157">
        <v>0</v>
      </c>
      <c r="AB20" s="107">
        <v>0</v>
      </c>
      <c r="AC20" s="126">
        <v>0</v>
      </c>
      <c r="AD20" s="126">
        <v>0</v>
      </c>
      <c r="AE20" s="126">
        <v>0</v>
      </c>
      <c r="AF20" s="126">
        <v>0</v>
      </c>
      <c r="AG20" s="157">
        <v>0</v>
      </c>
      <c r="AH20" s="107">
        <v>0</v>
      </c>
      <c r="AI20" s="126">
        <v>0</v>
      </c>
      <c r="AJ20" s="126">
        <v>0</v>
      </c>
      <c r="AK20" s="126">
        <v>0</v>
      </c>
      <c r="AL20" s="126">
        <v>0</v>
      </c>
      <c r="AM20" s="157">
        <v>0</v>
      </c>
      <c r="AN20" s="107">
        <v>0</v>
      </c>
      <c r="AO20" s="126">
        <v>0</v>
      </c>
      <c r="AP20" s="126">
        <v>0</v>
      </c>
      <c r="AQ20" s="126">
        <v>0</v>
      </c>
      <c r="AR20" s="126">
        <v>0</v>
      </c>
      <c r="AS20" s="157">
        <v>0</v>
      </c>
      <c r="AT20" s="107">
        <v>0</v>
      </c>
      <c r="AU20" s="126">
        <v>0</v>
      </c>
      <c r="AV20" s="126">
        <v>0</v>
      </c>
      <c r="AW20" s="126">
        <v>0</v>
      </c>
      <c r="AX20" s="126">
        <v>0</v>
      </c>
      <c r="AY20" s="157">
        <v>0</v>
      </c>
      <c r="AZ20" s="107">
        <v>0</v>
      </c>
      <c r="BA20" s="126">
        <v>0</v>
      </c>
      <c r="BB20" s="126">
        <v>0</v>
      </c>
      <c r="BC20" s="126">
        <v>0</v>
      </c>
      <c r="BD20" s="126">
        <v>0</v>
      </c>
      <c r="BE20" s="157">
        <v>0</v>
      </c>
      <c r="BF20" s="107">
        <v>0</v>
      </c>
      <c r="BG20" s="126">
        <v>0</v>
      </c>
      <c r="BH20" s="126">
        <v>0</v>
      </c>
      <c r="BI20" s="126">
        <v>0</v>
      </c>
      <c r="BJ20" s="126">
        <v>0</v>
      </c>
      <c r="BK20" s="157">
        <v>0</v>
      </c>
      <c r="BL20" s="107">
        <v>0</v>
      </c>
      <c r="BM20" s="126">
        <v>0</v>
      </c>
      <c r="BN20" s="126">
        <v>0</v>
      </c>
      <c r="BO20" s="126">
        <v>0</v>
      </c>
      <c r="BP20" s="126">
        <v>0</v>
      </c>
      <c r="BQ20" s="157">
        <v>0</v>
      </c>
      <c r="BR20" s="107">
        <v>0</v>
      </c>
      <c r="BS20" s="126">
        <v>0</v>
      </c>
      <c r="BT20" s="126">
        <v>0</v>
      </c>
      <c r="BU20" s="126">
        <v>0</v>
      </c>
      <c r="BV20" s="126">
        <v>0</v>
      </c>
      <c r="BW20" s="157">
        <v>0</v>
      </c>
      <c r="BX20" s="107">
        <v>0</v>
      </c>
      <c r="BY20" s="126">
        <v>0</v>
      </c>
      <c r="BZ20" s="126">
        <v>0</v>
      </c>
      <c r="CA20" s="126">
        <v>0</v>
      </c>
      <c r="CB20" s="126">
        <v>0</v>
      </c>
      <c r="CC20" s="157">
        <v>0</v>
      </c>
      <c r="CD20" s="107">
        <v>0</v>
      </c>
      <c r="CE20" s="126">
        <v>0</v>
      </c>
      <c r="CF20" s="126">
        <v>0</v>
      </c>
      <c r="CG20" s="126">
        <v>0</v>
      </c>
      <c r="CH20" s="126">
        <v>0</v>
      </c>
      <c r="CI20" s="157">
        <v>0</v>
      </c>
      <c r="CJ20" s="107">
        <v>0</v>
      </c>
      <c r="CK20" s="126">
        <v>0</v>
      </c>
      <c r="CL20" s="126">
        <v>0</v>
      </c>
      <c r="CM20" s="126">
        <v>0</v>
      </c>
      <c r="CN20" s="126">
        <v>0</v>
      </c>
      <c r="CO20" s="157">
        <v>0</v>
      </c>
      <c r="CP20" s="107">
        <v>0</v>
      </c>
      <c r="CQ20" s="126">
        <v>0</v>
      </c>
      <c r="CR20" s="126">
        <v>0</v>
      </c>
      <c r="CS20" s="126">
        <v>0</v>
      </c>
      <c r="CT20" s="126">
        <v>0</v>
      </c>
      <c r="CU20" s="157">
        <v>0</v>
      </c>
      <c r="CV20" s="107">
        <v>0</v>
      </c>
      <c r="CW20" s="126">
        <v>0</v>
      </c>
      <c r="CX20" s="126">
        <v>0</v>
      </c>
      <c r="CY20" s="126">
        <v>0</v>
      </c>
      <c r="CZ20" s="126">
        <v>0</v>
      </c>
      <c r="DA20" s="157">
        <v>0</v>
      </c>
      <c r="DB20" s="107">
        <v>0</v>
      </c>
      <c r="DC20" s="126">
        <v>0</v>
      </c>
      <c r="DD20" s="126">
        <v>0</v>
      </c>
      <c r="DE20" s="126">
        <v>0</v>
      </c>
      <c r="DF20" s="126">
        <v>0</v>
      </c>
      <c r="DG20" s="157">
        <v>0</v>
      </c>
      <c r="DH20" s="107">
        <v>0</v>
      </c>
      <c r="DI20" s="126">
        <v>0</v>
      </c>
      <c r="DJ20" s="126">
        <v>0</v>
      </c>
      <c r="DK20" s="126">
        <v>0</v>
      </c>
      <c r="DL20" s="126">
        <v>0</v>
      </c>
      <c r="DM20" s="157">
        <v>0</v>
      </c>
      <c r="DN20" s="107">
        <v>0</v>
      </c>
      <c r="DO20" s="126">
        <v>0</v>
      </c>
      <c r="DP20" s="126">
        <v>0</v>
      </c>
      <c r="DQ20" s="126">
        <v>0</v>
      </c>
      <c r="DR20" s="126">
        <v>0</v>
      </c>
      <c r="DS20" s="157">
        <v>0</v>
      </c>
      <c r="DT20" s="107">
        <v>0</v>
      </c>
      <c r="DU20" s="126">
        <v>0</v>
      </c>
      <c r="DV20" s="126">
        <v>0</v>
      </c>
      <c r="DW20" s="126">
        <v>0</v>
      </c>
      <c r="DX20" s="126">
        <v>0</v>
      </c>
      <c r="DY20" s="157">
        <v>0</v>
      </c>
      <c r="DZ20" s="107">
        <v>0</v>
      </c>
      <c r="EA20" s="126">
        <v>0</v>
      </c>
      <c r="EB20" s="126">
        <v>0</v>
      </c>
      <c r="EC20" s="126">
        <v>0</v>
      </c>
      <c r="ED20" s="126">
        <v>0</v>
      </c>
      <c r="EE20" s="127">
        <v>0</v>
      </c>
      <c r="EF20" s="107">
        <v>0</v>
      </c>
      <c r="EG20" s="126">
        <v>0</v>
      </c>
      <c r="EH20" s="126">
        <v>0</v>
      </c>
      <c r="EI20" s="126">
        <v>0</v>
      </c>
      <c r="EJ20" s="126">
        <v>0</v>
      </c>
      <c r="EK20" s="127">
        <v>0</v>
      </c>
      <c r="EL20" s="107">
        <v>0</v>
      </c>
      <c r="EM20" s="126">
        <v>0</v>
      </c>
      <c r="EN20" s="126">
        <v>0</v>
      </c>
      <c r="EO20" s="126">
        <v>0</v>
      </c>
      <c r="EP20" s="126">
        <v>0</v>
      </c>
      <c r="EQ20" s="286">
        <v>0</v>
      </c>
    </row>
    <row r="21" spans="1:147" ht="12" customHeight="1">
      <c r="A21" s="304" t="s">
        <v>328</v>
      </c>
      <c r="B21" s="158" t="s">
        <v>77</v>
      </c>
      <c r="C21" s="157">
        <v>20397.211345553158</v>
      </c>
      <c r="D21" s="107">
        <v>10150.035</v>
      </c>
      <c r="E21" s="126">
        <v>10150.035</v>
      </c>
      <c r="F21" s="126">
        <v>0</v>
      </c>
      <c r="G21" s="126">
        <v>0</v>
      </c>
      <c r="H21" s="126">
        <v>0</v>
      </c>
      <c r="I21" s="157">
        <v>30547.246345553158</v>
      </c>
      <c r="J21" s="107">
        <v>-330</v>
      </c>
      <c r="K21" s="126">
        <v>-115</v>
      </c>
      <c r="L21" s="126">
        <v>0</v>
      </c>
      <c r="M21" s="126">
        <v>-215</v>
      </c>
      <c r="N21" s="126">
        <v>0</v>
      </c>
      <c r="O21" s="157">
        <v>30217.246345553158</v>
      </c>
      <c r="P21" s="107">
        <v>0</v>
      </c>
      <c r="Q21" s="126">
        <v>0</v>
      </c>
      <c r="R21" s="126">
        <v>0</v>
      </c>
      <c r="S21" s="126">
        <v>0</v>
      </c>
      <c r="T21" s="126">
        <v>0</v>
      </c>
      <c r="U21" s="157">
        <v>30217.246345553158</v>
      </c>
      <c r="V21" s="107">
        <v>23322.682780000003</v>
      </c>
      <c r="W21" s="126">
        <v>23483.846389999999</v>
      </c>
      <c r="X21" s="126">
        <v>0</v>
      </c>
      <c r="Y21" s="126">
        <v>-161.16361000000001</v>
      </c>
      <c r="Z21" s="126">
        <v>0</v>
      </c>
      <c r="AA21" s="157">
        <v>53539.929125553164</v>
      </c>
      <c r="AB21" s="107">
        <v>5037.9267398150669</v>
      </c>
      <c r="AC21" s="126">
        <v>5037.926739815066</v>
      </c>
      <c r="AD21" s="126">
        <v>0</v>
      </c>
      <c r="AE21" s="126">
        <v>0</v>
      </c>
      <c r="AF21" s="126">
        <v>0</v>
      </c>
      <c r="AG21" s="157">
        <v>58577.855865368227</v>
      </c>
      <c r="AH21" s="107">
        <v>13374.87</v>
      </c>
      <c r="AI21" s="126">
        <v>13374.87</v>
      </c>
      <c r="AJ21" s="126">
        <v>0</v>
      </c>
      <c r="AK21" s="126">
        <v>0</v>
      </c>
      <c r="AL21" s="126">
        <v>0</v>
      </c>
      <c r="AM21" s="157">
        <v>71952.725865368222</v>
      </c>
      <c r="AN21" s="107">
        <v>-7264.1900000000005</v>
      </c>
      <c r="AO21" s="126">
        <v>-7264.1900000000005</v>
      </c>
      <c r="AP21" s="126">
        <v>0</v>
      </c>
      <c r="AQ21" s="126">
        <v>0</v>
      </c>
      <c r="AR21" s="126">
        <v>0</v>
      </c>
      <c r="AS21" s="157">
        <v>64688.535865368227</v>
      </c>
      <c r="AT21" s="107">
        <v>1341.4111457380259</v>
      </c>
      <c r="AU21" s="126">
        <v>4985.4111457380277</v>
      </c>
      <c r="AV21" s="126">
        <v>0</v>
      </c>
      <c r="AW21" s="126">
        <v>-3644</v>
      </c>
      <c r="AX21" s="126">
        <v>0</v>
      </c>
      <c r="AY21" s="157">
        <v>66029.947011106255</v>
      </c>
      <c r="AZ21" s="107">
        <v>-2.0000000222353265E-4</v>
      </c>
      <c r="BA21" s="126">
        <v>-1.0000000111176632E-4</v>
      </c>
      <c r="BB21" s="126">
        <v>0</v>
      </c>
      <c r="BC21" s="126">
        <v>-1.0000000111176632E-4</v>
      </c>
      <c r="BD21" s="126">
        <v>0</v>
      </c>
      <c r="BE21" s="157">
        <v>66029.94681110626</v>
      </c>
      <c r="BF21" s="107">
        <v>4497.2299999999341</v>
      </c>
      <c r="BG21" s="126">
        <v>4497.2299999999814</v>
      </c>
      <c r="BH21" s="126">
        <v>0</v>
      </c>
      <c r="BI21" s="126">
        <v>-3.2741809263825417E-11</v>
      </c>
      <c r="BJ21" s="126">
        <v>0</v>
      </c>
      <c r="BK21" s="157">
        <v>70527.176811106183</v>
      </c>
      <c r="BL21" s="107">
        <v>-730</v>
      </c>
      <c r="BM21" s="126">
        <v>-730</v>
      </c>
      <c r="BN21" s="126">
        <v>0</v>
      </c>
      <c r="BO21" s="126">
        <v>0</v>
      </c>
      <c r="BP21" s="126">
        <v>0</v>
      </c>
      <c r="BQ21" s="157">
        <v>69797.176811106183</v>
      </c>
      <c r="BR21" s="107">
        <v>-508.64</v>
      </c>
      <c r="BS21" s="126">
        <v>-508.64</v>
      </c>
      <c r="BT21" s="126">
        <v>0</v>
      </c>
      <c r="BU21" s="126">
        <v>0</v>
      </c>
      <c r="BV21" s="126">
        <v>0</v>
      </c>
      <c r="BW21" s="157">
        <v>69288.536811106183</v>
      </c>
      <c r="BX21" s="107">
        <v>1337.05</v>
      </c>
      <c r="BY21" s="126">
        <v>1337.05</v>
      </c>
      <c r="BZ21" s="126">
        <v>0</v>
      </c>
      <c r="CA21" s="126">
        <v>0</v>
      </c>
      <c r="CB21" s="126">
        <v>0</v>
      </c>
      <c r="CC21" s="157">
        <v>70625.586811106186</v>
      </c>
      <c r="CD21" s="107">
        <v>1361.52</v>
      </c>
      <c r="CE21" s="126">
        <v>1361.52</v>
      </c>
      <c r="CF21" s="126">
        <v>0</v>
      </c>
      <c r="CG21" s="126">
        <v>0</v>
      </c>
      <c r="CH21" s="126">
        <v>0</v>
      </c>
      <c r="CI21" s="157">
        <v>71987.10681110619</v>
      </c>
      <c r="CJ21" s="107">
        <v>5.1400000000000077</v>
      </c>
      <c r="CK21" s="126">
        <v>5.1400000000000077</v>
      </c>
      <c r="CL21" s="126">
        <v>0</v>
      </c>
      <c r="CM21" s="126">
        <v>0</v>
      </c>
      <c r="CN21" s="126">
        <v>0</v>
      </c>
      <c r="CO21" s="157">
        <v>71992.24681110619</v>
      </c>
      <c r="CP21" s="107">
        <v>-92.89</v>
      </c>
      <c r="CQ21" s="126">
        <v>0</v>
      </c>
      <c r="CR21" s="126">
        <v>0</v>
      </c>
      <c r="CS21" s="126">
        <v>-92.89</v>
      </c>
      <c r="CT21" s="126">
        <v>0</v>
      </c>
      <c r="CU21" s="157">
        <v>71899.35681110619</v>
      </c>
      <c r="CV21" s="107">
        <v>0</v>
      </c>
      <c r="CW21" s="126">
        <v>0</v>
      </c>
      <c r="CX21" s="126">
        <v>0</v>
      </c>
      <c r="CY21" s="126">
        <v>0</v>
      </c>
      <c r="CZ21" s="126">
        <v>0</v>
      </c>
      <c r="DA21" s="157">
        <v>71899.35681110619</v>
      </c>
      <c r="DB21" s="107">
        <v>1798.2460000000005</v>
      </c>
      <c r="DC21" s="126">
        <v>1220.1815487693234</v>
      </c>
      <c r="DD21" s="126">
        <v>0</v>
      </c>
      <c r="DE21" s="126">
        <v>578.06445123067704</v>
      </c>
      <c r="DF21" s="126">
        <v>0</v>
      </c>
      <c r="DG21" s="157">
        <v>73697.60281110619</v>
      </c>
      <c r="DH21" s="107">
        <v>-1244.9000000000001</v>
      </c>
      <c r="DI21" s="126">
        <v>-594.9</v>
      </c>
      <c r="DJ21" s="126">
        <v>0</v>
      </c>
      <c r="DK21" s="126">
        <v>-650</v>
      </c>
      <c r="DL21" s="126">
        <v>0</v>
      </c>
      <c r="DM21" s="157">
        <v>72452.702811106195</v>
      </c>
      <c r="DN21" s="107">
        <v>637.97</v>
      </c>
      <c r="DO21" s="126">
        <v>637.97</v>
      </c>
      <c r="DP21" s="126">
        <v>0</v>
      </c>
      <c r="DQ21" s="126">
        <v>0</v>
      </c>
      <c r="DR21" s="126">
        <v>0</v>
      </c>
      <c r="DS21" s="157">
        <v>73090.672811106197</v>
      </c>
      <c r="DT21" s="107">
        <v>0</v>
      </c>
      <c r="DU21" s="126">
        <v>0</v>
      </c>
      <c r="DV21" s="126">
        <v>0</v>
      </c>
      <c r="DW21" s="126">
        <v>0</v>
      </c>
      <c r="DX21" s="126">
        <v>0</v>
      </c>
      <c r="DY21" s="157">
        <v>73090.672811106197</v>
      </c>
      <c r="DZ21" s="107">
        <v>0</v>
      </c>
      <c r="EA21" s="126">
        <v>0</v>
      </c>
      <c r="EB21" s="126">
        <v>0</v>
      </c>
      <c r="EC21" s="126">
        <v>0</v>
      </c>
      <c r="ED21" s="126">
        <v>0</v>
      </c>
      <c r="EE21" s="127">
        <v>73090.672811106197</v>
      </c>
      <c r="EF21" s="107">
        <v>0</v>
      </c>
      <c r="EG21" s="126">
        <v>0</v>
      </c>
      <c r="EH21" s="126">
        <v>0</v>
      </c>
      <c r="EI21" s="126">
        <v>0</v>
      </c>
      <c r="EJ21" s="126">
        <v>0</v>
      </c>
      <c r="EK21" s="127">
        <v>73090.672811106197</v>
      </c>
      <c r="EL21" s="107">
        <v>2356.7450400000025</v>
      </c>
      <c r="EM21" s="126">
        <v>0</v>
      </c>
      <c r="EN21" s="126">
        <v>0</v>
      </c>
      <c r="EO21" s="126">
        <v>2356.7450400000025</v>
      </c>
      <c r="EP21" s="126">
        <v>4.4428646182047399E-27</v>
      </c>
      <c r="EQ21" s="286">
        <v>75447.417851106191</v>
      </c>
    </row>
    <row r="22" spans="1:147" ht="12" customHeight="1">
      <c r="A22" s="304" t="s">
        <v>329</v>
      </c>
      <c r="B22" s="162" t="s">
        <v>69</v>
      </c>
      <c r="C22" s="157">
        <v>20397.211345553158</v>
      </c>
      <c r="D22" s="107">
        <v>10150.035</v>
      </c>
      <c r="E22" s="126">
        <v>10150.035</v>
      </c>
      <c r="F22" s="126">
        <v>0</v>
      </c>
      <c r="G22" s="126">
        <v>0</v>
      </c>
      <c r="H22" s="126">
        <v>0</v>
      </c>
      <c r="I22" s="157">
        <v>30547.246345553158</v>
      </c>
      <c r="J22" s="107">
        <v>-330</v>
      </c>
      <c r="K22" s="126">
        <v>-115</v>
      </c>
      <c r="L22" s="126">
        <v>0</v>
      </c>
      <c r="M22" s="126">
        <v>-215</v>
      </c>
      <c r="N22" s="126">
        <v>0</v>
      </c>
      <c r="O22" s="157">
        <v>30217.246345553158</v>
      </c>
      <c r="P22" s="107">
        <v>0</v>
      </c>
      <c r="Q22" s="126">
        <v>0</v>
      </c>
      <c r="R22" s="126">
        <v>0</v>
      </c>
      <c r="S22" s="126">
        <v>0</v>
      </c>
      <c r="T22" s="126">
        <v>0</v>
      </c>
      <c r="U22" s="157">
        <v>30217.246345553158</v>
      </c>
      <c r="V22" s="107">
        <v>23322.682780000003</v>
      </c>
      <c r="W22" s="126">
        <v>23483.846389999999</v>
      </c>
      <c r="X22" s="126">
        <v>0</v>
      </c>
      <c r="Y22" s="126">
        <v>-161.16361000000001</v>
      </c>
      <c r="Z22" s="126">
        <v>0</v>
      </c>
      <c r="AA22" s="157">
        <v>53539.929125553164</v>
      </c>
      <c r="AB22" s="107">
        <v>5037.9267398150669</v>
      </c>
      <c r="AC22" s="126">
        <v>5037.926739815066</v>
      </c>
      <c r="AD22" s="126">
        <v>0</v>
      </c>
      <c r="AE22" s="126">
        <v>0</v>
      </c>
      <c r="AF22" s="126">
        <v>0</v>
      </c>
      <c r="AG22" s="157">
        <v>58577.855865368227</v>
      </c>
      <c r="AH22" s="107">
        <v>13374.87</v>
      </c>
      <c r="AI22" s="126">
        <v>13374.87</v>
      </c>
      <c r="AJ22" s="126">
        <v>0</v>
      </c>
      <c r="AK22" s="126">
        <v>0</v>
      </c>
      <c r="AL22" s="126">
        <v>0</v>
      </c>
      <c r="AM22" s="157">
        <v>71952.725865368222</v>
      </c>
      <c r="AN22" s="107">
        <v>-7264.1900000000005</v>
      </c>
      <c r="AO22" s="126">
        <v>-7264.1900000000005</v>
      </c>
      <c r="AP22" s="126">
        <v>0</v>
      </c>
      <c r="AQ22" s="126">
        <v>0</v>
      </c>
      <c r="AR22" s="126">
        <v>0</v>
      </c>
      <c r="AS22" s="157">
        <v>64688.535865368227</v>
      </c>
      <c r="AT22" s="107">
        <v>1341.4111457380259</v>
      </c>
      <c r="AU22" s="126">
        <v>4985.4111457380277</v>
      </c>
      <c r="AV22" s="126">
        <v>0</v>
      </c>
      <c r="AW22" s="126">
        <v>-3644</v>
      </c>
      <c r="AX22" s="126">
        <v>0</v>
      </c>
      <c r="AY22" s="157">
        <v>66029.947011106255</v>
      </c>
      <c r="AZ22" s="107">
        <v>-2.0000000222353265E-4</v>
      </c>
      <c r="BA22" s="126">
        <v>-1.0000000111176632E-4</v>
      </c>
      <c r="BB22" s="126">
        <v>0</v>
      </c>
      <c r="BC22" s="126">
        <v>-1.0000000111176632E-4</v>
      </c>
      <c r="BD22" s="126">
        <v>0</v>
      </c>
      <c r="BE22" s="157">
        <v>66029.94681110626</v>
      </c>
      <c r="BF22" s="107">
        <v>4497.2299999999341</v>
      </c>
      <c r="BG22" s="126">
        <v>4497.2299999999814</v>
      </c>
      <c r="BH22" s="126">
        <v>0</v>
      </c>
      <c r="BI22" s="126">
        <v>-3.2741809263825417E-11</v>
      </c>
      <c r="BJ22" s="126">
        <v>0</v>
      </c>
      <c r="BK22" s="157">
        <v>70527.176811106183</v>
      </c>
      <c r="BL22" s="107">
        <v>-730</v>
      </c>
      <c r="BM22" s="126">
        <v>-730</v>
      </c>
      <c r="BN22" s="126">
        <v>0</v>
      </c>
      <c r="BO22" s="126">
        <v>0</v>
      </c>
      <c r="BP22" s="126">
        <v>0</v>
      </c>
      <c r="BQ22" s="157">
        <v>69797.176811106183</v>
      </c>
      <c r="BR22" s="107">
        <v>-508.64</v>
      </c>
      <c r="BS22" s="126">
        <v>-508.64</v>
      </c>
      <c r="BT22" s="126">
        <v>0</v>
      </c>
      <c r="BU22" s="126">
        <v>0</v>
      </c>
      <c r="BV22" s="126">
        <v>0</v>
      </c>
      <c r="BW22" s="157">
        <v>69288.536811106183</v>
      </c>
      <c r="BX22" s="107">
        <v>1337.05</v>
      </c>
      <c r="BY22" s="126">
        <v>1337.05</v>
      </c>
      <c r="BZ22" s="126">
        <v>0</v>
      </c>
      <c r="CA22" s="126">
        <v>0</v>
      </c>
      <c r="CB22" s="126">
        <v>0</v>
      </c>
      <c r="CC22" s="157">
        <v>70625.586811106186</v>
      </c>
      <c r="CD22" s="107">
        <v>691.52</v>
      </c>
      <c r="CE22" s="126">
        <v>691.52</v>
      </c>
      <c r="CF22" s="126">
        <v>0</v>
      </c>
      <c r="CG22" s="126">
        <v>0</v>
      </c>
      <c r="CH22" s="126">
        <v>0</v>
      </c>
      <c r="CI22" s="157">
        <v>71317.10681110619</v>
      </c>
      <c r="CJ22" s="107">
        <v>2.5700000000000074</v>
      </c>
      <c r="CK22" s="126">
        <v>2.5700000000000074</v>
      </c>
      <c r="CL22" s="126">
        <v>0</v>
      </c>
      <c r="CM22" s="126">
        <v>0</v>
      </c>
      <c r="CN22" s="126">
        <v>0</v>
      </c>
      <c r="CO22" s="157">
        <v>71319.676811106183</v>
      </c>
      <c r="CP22" s="107">
        <v>-92.89</v>
      </c>
      <c r="CQ22" s="126">
        <v>0</v>
      </c>
      <c r="CR22" s="126">
        <v>0</v>
      </c>
      <c r="CS22" s="126">
        <v>-92.89</v>
      </c>
      <c r="CT22" s="126">
        <v>0</v>
      </c>
      <c r="CU22" s="157">
        <v>71226.786811106183</v>
      </c>
      <c r="CV22" s="107">
        <v>-69</v>
      </c>
      <c r="CW22" s="126">
        <v>-69</v>
      </c>
      <c r="CX22" s="126">
        <v>0</v>
      </c>
      <c r="CY22" s="126">
        <v>0</v>
      </c>
      <c r="CZ22" s="126">
        <v>0</v>
      </c>
      <c r="DA22" s="157">
        <v>71157.786811106183</v>
      </c>
      <c r="DB22" s="107">
        <v>1748.2460000000005</v>
      </c>
      <c r="DC22" s="126">
        <v>1170.1815487693234</v>
      </c>
      <c r="DD22" s="126">
        <v>0</v>
      </c>
      <c r="DE22" s="126">
        <v>578.06445123067704</v>
      </c>
      <c r="DF22" s="126">
        <v>0</v>
      </c>
      <c r="DG22" s="157">
        <v>72906.032811106183</v>
      </c>
      <c r="DH22" s="107">
        <v>-1244.9000000000001</v>
      </c>
      <c r="DI22" s="126">
        <v>-594.9</v>
      </c>
      <c r="DJ22" s="126">
        <v>0</v>
      </c>
      <c r="DK22" s="126">
        <v>-650</v>
      </c>
      <c r="DL22" s="126">
        <v>0</v>
      </c>
      <c r="DM22" s="157">
        <v>71661.132811106188</v>
      </c>
      <c r="DN22" s="107">
        <v>637.97</v>
      </c>
      <c r="DO22" s="126">
        <v>637.97</v>
      </c>
      <c r="DP22" s="126">
        <v>0</v>
      </c>
      <c r="DQ22" s="126">
        <v>0</v>
      </c>
      <c r="DR22" s="126">
        <v>0</v>
      </c>
      <c r="DS22" s="157">
        <v>72299.10281110619</v>
      </c>
      <c r="DT22" s="107">
        <v>0</v>
      </c>
      <c r="DU22" s="126">
        <v>0</v>
      </c>
      <c r="DV22" s="126">
        <v>0</v>
      </c>
      <c r="DW22" s="126">
        <v>0</v>
      </c>
      <c r="DX22" s="126">
        <v>0</v>
      </c>
      <c r="DY22" s="157">
        <v>72299.10281110619</v>
      </c>
      <c r="DZ22" s="107">
        <v>0</v>
      </c>
      <c r="EA22" s="126">
        <v>0</v>
      </c>
      <c r="EB22" s="126">
        <v>0</v>
      </c>
      <c r="EC22" s="126">
        <v>0</v>
      </c>
      <c r="ED22" s="126">
        <v>0</v>
      </c>
      <c r="EE22" s="127">
        <v>72299.10281110619</v>
      </c>
      <c r="EF22" s="107">
        <v>0</v>
      </c>
      <c r="EG22" s="126">
        <v>0</v>
      </c>
      <c r="EH22" s="126">
        <v>0</v>
      </c>
      <c r="EI22" s="126">
        <v>0</v>
      </c>
      <c r="EJ22" s="126">
        <v>0</v>
      </c>
      <c r="EK22" s="127">
        <v>72299.10281110619</v>
      </c>
      <c r="EL22" s="107">
        <v>2356.7450400000025</v>
      </c>
      <c r="EM22" s="126">
        <v>0</v>
      </c>
      <c r="EN22" s="126">
        <v>0</v>
      </c>
      <c r="EO22" s="126">
        <v>2356.7450400000025</v>
      </c>
      <c r="EP22" s="126">
        <v>4.4428646182047399E-27</v>
      </c>
      <c r="EQ22" s="286">
        <v>74655.847851106184</v>
      </c>
    </row>
    <row r="23" spans="1:147" ht="12" customHeight="1">
      <c r="A23" s="304" t="s">
        <v>330</v>
      </c>
      <c r="B23" s="162" t="s">
        <v>70</v>
      </c>
      <c r="C23" s="157">
        <v>0</v>
      </c>
      <c r="D23" s="107">
        <v>0</v>
      </c>
      <c r="E23" s="126">
        <v>0</v>
      </c>
      <c r="F23" s="126">
        <v>0</v>
      </c>
      <c r="G23" s="126">
        <v>0</v>
      </c>
      <c r="H23" s="126">
        <v>0</v>
      </c>
      <c r="I23" s="157">
        <v>0</v>
      </c>
      <c r="J23" s="107">
        <v>0</v>
      </c>
      <c r="K23" s="126">
        <v>0</v>
      </c>
      <c r="L23" s="126">
        <v>0</v>
      </c>
      <c r="M23" s="126">
        <v>0</v>
      </c>
      <c r="N23" s="126">
        <v>0</v>
      </c>
      <c r="O23" s="157">
        <v>0</v>
      </c>
      <c r="P23" s="107">
        <v>0</v>
      </c>
      <c r="Q23" s="126">
        <v>0</v>
      </c>
      <c r="R23" s="126">
        <v>0</v>
      </c>
      <c r="S23" s="126">
        <v>0</v>
      </c>
      <c r="T23" s="126">
        <v>0</v>
      </c>
      <c r="U23" s="157">
        <v>0</v>
      </c>
      <c r="V23" s="107">
        <v>0</v>
      </c>
      <c r="W23" s="126">
        <v>0</v>
      </c>
      <c r="X23" s="126">
        <v>0</v>
      </c>
      <c r="Y23" s="126">
        <v>0</v>
      </c>
      <c r="Z23" s="126">
        <v>0</v>
      </c>
      <c r="AA23" s="157">
        <v>0</v>
      </c>
      <c r="AB23" s="107">
        <v>0</v>
      </c>
      <c r="AC23" s="126">
        <v>0</v>
      </c>
      <c r="AD23" s="126">
        <v>0</v>
      </c>
      <c r="AE23" s="126">
        <v>0</v>
      </c>
      <c r="AF23" s="126">
        <v>0</v>
      </c>
      <c r="AG23" s="157">
        <v>0</v>
      </c>
      <c r="AH23" s="107">
        <v>0</v>
      </c>
      <c r="AI23" s="126">
        <v>0</v>
      </c>
      <c r="AJ23" s="126">
        <v>0</v>
      </c>
      <c r="AK23" s="126">
        <v>0</v>
      </c>
      <c r="AL23" s="126">
        <v>0</v>
      </c>
      <c r="AM23" s="157">
        <v>0</v>
      </c>
      <c r="AN23" s="107">
        <v>0</v>
      </c>
      <c r="AO23" s="126">
        <v>0</v>
      </c>
      <c r="AP23" s="126">
        <v>0</v>
      </c>
      <c r="AQ23" s="126">
        <v>0</v>
      </c>
      <c r="AR23" s="126">
        <v>0</v>
      </c>
      <c r="AS23" s="157">
        <v>0</v>
      </c>
      <c r="AT23" s="107">
        <v>0</v>
      </c>
      <c r="AU23" s="126">
        <v>0</v>
      </c>
      <c r="AV23" s="126">
        <v>0</v>
      </c>
      <c r="AW23" s="126">
        <v>0</v>
      </c>
      <c r="AX23" s="126">
        <v>0</v>
      </c>
      <c r="AY23" s="157">
        <v>0</v>
      </c>
      <c r="AZ23" s="107">
        <v>0</v>
      </c>
      <c r="BA23" s="126">
        <v>0</v>
      </c>
      <c r="BB23" s="126">
        <v>0</v>
      </c>
      <c r="BC23" s="126">
        <v>0</v>
      </c>
      <c r="BD23" s="126">
        <v>0</v>
      </c>
      <c r="BE23" s="157">
        <v>0</v>
      </c>
      <c r="BF23" s="107">
        <v>0</v>
      </c>
      <c r="BG23" s="126">
        <v>0</v>
      </c>
      <c r="BH23" s="126">
        <v>0</v>
      </c>
      <c r="BI23" s="126">
        <v>0</v>
      </c>
      <c r="BJ23" s="126">
        <v>0</v>
      </c>
      <c r="BK23" s="157">
        <v>0</v>
      </c>
      <c r="BL23" s="107">
        <v>0</v>
      </c>
      <c r="BM23" s="126">
        <v>0</v>
      </c>
      <c r="BN23" s="126">
        <v>0</v>
      </c>
      <c r="BO23" s="126">
        <v>0</v>
      </c>
      <c r="BP23" s="126">
        <v>0</v>
      </c>
      <c r="BQ23" s="157">
        <v>0</v>
      </c>
      <c r="BR23" s="107">
        <v>0</v>
      </c>
      <c r="BS23" s="126">
        <v>0</v>
      </c>
      <c r="BT23" s="126">
        <v>0</v>
      </c>
      <c r="BU23" s="126">
        <v>0</v>
      </c>
      <c r="BV23" s="126">
        <v>0</v>
      </c>
      <c r="BW23" s="157">
        <v>0</v>
      </c>
      <c r="BX23" s="107">
        <v>0</v>
      </c>
      <c r="BY23" s="126">
        <v>0</v>
      </c>
      <c r="BZ23" s="126">
        <v>0</v>
      </c>
      <c r="CA23" s="126">
        <v>0</v>
      </c>
      <c r="CB23" s="126">
        <v>0</v>
      </c>
      <c r="CC23" s="157">
        <v>0</v>
      </c>
      <c r="CD23" s="107">
        <v>670</v>
      </c>
      <c r="CE23" s="126">
        <v>670</v>
      </c>
      <c r="CF23" s="126">
        <v>0</v>
      </c>
      <c r="CG23" s="126">
        <v>0</v>
      </c>
      <c r="CH23" s="126">
        <v>0</v>
      </c>
      <c r="CI23" s="157">
        <v>670</v>
      </c>
      <c r="CJ23" s="107">
        <v>2.57</v>
      </c>
      <c r="CK23" s="126">
        <v>2.57</v>
      </c>
      <c r="CL23" s="126">
        <v>0</v>
      </c>
      <c r="CM23" s="126">
        <v>0</v>
      </c>
      <c r="CN23" s="126">
        <v>0</v>
      </c>
      <c r="CO23" s="157">
        <v>672.57</v>
      </c>
      <c r="CP23" s="107">
        <v>0</v>
      </c>
      <c r="CQ23" s="126">
        <v>0</v>
      </c>
      <c r="CR23" s="126">
        <v>0</v>
      </c>
      <c r="CS23" s="126">
        <v>0</v>
      </c>
      <c r="CT23" s="126">
        <v>0</v>
      </c>
      <c r="CU23" s="157">
        <v>672.57</v>
      </c>
      <c r="CV23" s="107">
        <v>69</v>
      </c>
      <c r="CW23" s="126">
        <v>69</v>
      </c>
      <c r="CX23" s="126">
        <v>0</v>
      </c>
      <c r="CY23" s="126">
        <v>0</v>
      </c>
      <c r="CZ23" s="126">
        <v>0</v>
      </c>
      <c r="DA23" s="157">
        <v>741.57</v>
      </c>
      <c r="DB23" s="107">
        <v>50</v>
      </c>
      <c r="DC23" s="126">
        <v>50</v>
      </c>
      <c r="DD23" s="126">
        <v>0</v>
      </c>
      <c r="DE23" s="126">
        <v>0</v>
      </c>
      <c r="DF23" s="126">
        <v>0</v>
      </c>
      <c r="DG23" s="157">
        <v>791.57</v>
      </c>
      <c r="DH23" s="107">
        <v>0</v>
      </c>
      <c r="DI23" s="126">
        <v>0</v>
      </c>
      <c r="DJ23" s="126">
        <v>0</v>
      </c>
      <c r="DK23" s="126">
        <v>0</v>
      </c>
      <c r="DL23" s="126">
        <v>0</v>
      </c>
      <c r="DM23" s="157">
        <v>791.57</v>
      </c>
      <c r="DN23" s="107">
        <v>0</v>
      </c>
      <c r="DO23" s="126">
        <v>0</v>
      </c>
      <c r="DP23" s="126">
        <v>0</v>
      </c>
      <c r="DQ23" s="126">
        <v>0</v>
      </c>
      <c r="DR23" s="126">
        <v>0</v>
      </c>
      <c r="DS23" s="157">
        <v>791.57</v>
      </c>
      <c r="DT23" s="107">
        <v>0</v>
      </c>
      <c r="DU23" s="126">
        <v>0</v>
      </c>
      <c r="DV23" s="126">
        <v>0</v>
      </c>
      <c r="DW23" s="126">
        <v>0</v>
      </c>
      <c r="DX23" s="126">
        <v>0</v>
      </c>
      <c r="DY23" s="157">
        <v>791.57</v>
      </c>
      <c r="DZ23" s="107">
        <v>0</v>
      </c>
      <c r="EA23" s="126">
        <v>0</v>
      </c>
      <c r="EB23" s="126">
        <v>0</v>
      </c>
      <c r="EC23" s="126">
        <v>0</v>
      </c>
      <c r="ED23" s="126">
        <v>0</v>
      </c>
      <c r="EE23" s="127">
        <v>791.57</v>
      </c>
      <c r="EF23" s="107">
        <v>0</v>
      </c>
      <c r="EG23" s="126">
        <v>0</v>
      </c>
      <c r="EH23" s="126">
        <v>0</v>
      </c>
      <c r="EI23" s="126">
        <v>0</v>
      </c>
      <c r="EJ23" s="126">
        <v>0</v>
      </c>
      <c r="EK23" s="127">
        <v>791.57</v>
      </c>
      <c r="EL23" s="107">
        <v>0</v>
      </c>
      <c r="EM23" s="126">
        <v>0</v>
      </c>
      <c r="EN23" s="126">
        <v>0</v>
      </c>
      <c r="EO23" s="126">
        <v>0</v>
      </c>
      <c r="EP23" s="126">
        <v>0</v>
      </c>
      <c r="EQ23" s="286">
        <v>791.57</v>
      </c>
    </row>
    <row r="24" spans="1:147" ht="12" customHeight="1">
      <c r="A24" s="304" t="s">
        <v>331</v>
      </c>
      <c r="B24" s="162" t="s">
        <v>71</v>
      </c>
      <c r="C24" s="157">
        <v>0</v>
      </c>
      <c r="D24" s="107">
        <v>0</v>
      </c>
      <c r="E24" s="126">
        <v>0</v>
      </c>
      <c r="F24" s="126">
        <v>0</v>
      </c>
      <c r="G24" s="126">
        <v>0</v>
      </c>
      <c r="H24" s="126">
        <v>0</v>
      </c>
      <c r="I24" s="157">
        <v>0</v>
      </c>
      <c r="J24" s="107">
        <v>0</v>
      </c>
      <c r="K24" s="126">
        <v>0</v>
      </c>
      <c r="L24" s="126">
        <v>0</v>
      </c>
      <c r="M24" s="126">
        <v>0</v>
      </c>
      <c r="N24" s="126">
        <v>0</v>
      </c>
      <c r="O24" s="157">
        <v>0</v>
      </c>
      <c r="P24" s="107">
        <v>0</v>
      </c>
      <c r="Q24" s="126">
        <v>0</v>
      </c>
      <c r="R24" s="126">
        <v>0</v>
      </c>
      <c r="S24" s="126">
        <v>0</v>
      </c>
      <c r="T24" s="126">
        <v>0</v>
      </c>
      <c r="U24" s="157">
        <v>0</v>
      </c>
      <c r="V24" s="107">
        <v>0</v>
      </c>
      <c r="W24" s="126">
        <v>0</v>
      </c>
      <c r="X24" s="126">
        <v>0</v>
      </c>
      <c r="Y24" s="126">
        <v>0</v>
      </c>
      <c r="Z24" s="126">
        <v>0</v>
      </c>
      <c r="AA24" s="157">
        <v>0</v>
      </c>
      <c r="AB24" s="107">
        <v>0</v>
      </c>
      <c r="AC24" s="126">
        <v>0</v>
      </c>
      <c r="AD24" s="126">
        <v>0</v>
      </c>
      <c r="AE24" s="126">
        <v>0</v>
      </c>
      <c r="AF24" s="126">
        <v>0</v>
      </c>
      <c r="AG24" s="157">
        <v>0</v>
      </c>
      <c r="AH24" s="107">
        <v>0</v>
      </c>
      <c r="AI24" s="126">
        <v>0</v>
      </c>
      <c r="AJ24" s="126">
        <v>0</v>
      </c>
      <c r="AK24" s="126">
        <v>0</v>
      </c>
      <c r="AL24" s="126">
        <v>0</v>
      </c>
      <c r="AM24" s="157">
        <v>0</v>
      </c>
      <c r="AN24" s="107">
        <v>0</v>
      </c>
      <c r="AO24" s="126">
        <v>0</v>
      </c>
      <c r="AP24" s="126">
        <v>0</v>
      </c>
      <c r="AQ24" s="126">
        <v>0</v>
      </c>
      <c r="AR24" s="126">
        <v>0</v>
      </c>
      <c r="AS24" s="157">
        <v>0</v>
      </c>
      <c r="AT24" s="107">
        <v>0</v>
      </c>
      <c r="AU24" s="126">
        <v>0</v>
      </c>
      <c r="AV24" s="126">
        <v>0</v>
      </c>
      <c r="AW24" s="126">
        <v>0</v>
      </c>
      <c r="AX24" s="126">
        <v>0</v>
      </c>
      <c r="AY24" s="157">
        <v>0</v>
      </c>
      <c r="AZ24" s="107">
        <v>0</v>
      </c>
      <c r="BA24" s="126">
        <v>0</v>
      </c>
      <c r="BB24" s="126">
        <v>0</v>
      </c>
      <c r="BC24" s="126">
        <v>0</v>
      </c>
      <c r="BD24" s="126">
        <v>0</v>
      </c>
      <c r="BE24" s="157">
        <v>0</v>
      </c>
      <c r="BF24" s="107">
        <v>0</v>
      </c>
      <c r="BG24" s="126">
        <v>0</v>
      </c>
      <c r="BH24" s="126">
        <v>0</v>
      </c>
      <c r="BI24" s="126">
        <v>0</v>
      </c>
      <c r="BJ24" s="126">
        <v>0</v>
      </c>
      <c r="BK24" s="157">
        <v>0</v>
      </c>
      <c r="BL24" s="107">
        <v>0</v>
      </c>
      <c r="BM24" s="126">
        <v>0</v>
      </c>
      <c r="BN24" s="126">
        <v>0</v>
      </c>
      <c r="BO24" s="126">
        <v>0</v>
      </c>
      <c r="BP24" s="126">
        <v>0</v>
      </c>
      <c r="BQ24" s="157">
        <v>0</v>
      </c>
      <c r="BR24" s="107">
        <v>0</v>
      </c>
      <c r="BS24" s="126">
        <v>0</v>
      </c>
      <c r="BT24" s="126">
        <v>0</v>
      </c>
      <c r="BU24" s="126">
        <v>0</v>
      </c>
      <c r="BV24" s="126">
        <v>0</v>
      </c>
      <c r="BW24" s="157">
        <v>0</v>
      </c>
      <c r="BX24" s="107">
        <v>0</v>
      </c>
      <c r="BY24" s="126">
        <v>0</v>
      </c>
      <c r="BZ24" s="126">
        <v>0</v>
      </c>
      <c r="CA24" s="126">
        <v>0</v>
      </c>
      <c r="CB24" s="126">
        <v>0</v>
      </c>
      <c r="CC24" s="157">
        <v>0</v>
      </c>
      <c r="CD24" s="107">
        <v>0</v>
      </c>
      <c r="CE24" s="126">
        <v>0</v>
      </c>
      <c r="CF24" s="126">
        <v>0</v>
      </c>
      <c r="CG24" s="126">
        <v>0</v>
      </c>
      <c r="CH24" s="126">
        <v>0</v>
      </c>
      <c r="CI24" s="157">
        <v>0</v>
      </c>
      <c r="CJ24" s="107">
        <v>0</v>
      </c>
      <c r="CK24" s="126">
        <v>0</v>
      </c>
      <c r="CL24" s="126">
        <v>0</v>
      </c>
      <c r="CM24" s="126">
        <v>0</v>
      </c>
      <c r="CN24" s="126">
        <v>0</v>
      </c>
      <c r="CO24" s="157">
        <v>0</v>
      </c>
      <c r="CP24" s="107">
        <v>0</v>
      </c>
      <c r="CQ24" s="126">
        <v>0</v>
      </c>
      <c r="CR24" s="126">
        <v>0</v>
      </c>
      <c r="CS24" s="126">
        <v>0</v>
      </c>
      <c r="CT24" s="126">
        <v>0</v>
      </c>
      <c r="CU24" s="157">
        <v>0</v>
      </c>
      <c r="CV24" s="107">
        <v>0</v>
      </c>
      <c r="CW24" s="126">
        <v>0</v>
      </c>
      <c r="CX24" s="126">
        <v>0</v>
      </c>
      <c r="CY24" s="126">
        <v>0</v>
      </c>
      <c r="CZ24" s="126">
        <v>0</v>
      </c>
      <c r="DA24" s="157">
        <v>0</v>
      </c>
      <c r="DB24" s="107">
        <v>0</v>
      </c>
      <c r="DC24" s="126">
        <v>0</v>
      </c>
      <c r="DD24" s="126">
        <v>0</v>
      </c>
      <c r="DE24" s="126">
        <v>0</v>
      </c>
      <c r="DF24" s="126">
        <v>0</v>
      </c>
      <c r="DG24" s="157">
        <v>0</v>
      </c>
      <c r="DH24" s="107">
        <v>0</v>
      </c>
      <c r="DI24" s="126">
        <v>0</v>
      </c>
      <c r="DJ24" s="126">
        <v>0</v>
      </c>
      <c r="DK24" s="126">
        <v>0</v>
      </c>
      <c r="DL24" s="126">
        <v>0</v>
      </c>
      <c r="DM24" s="157">
        <v>0</v>
      </c>
      <c r="DN24" s="107">
        <v>0</v>
      </c>
      <c r="DO24" s="126">
        <v>0</v>
      </c>
      <c r="DP24" s="126">
        <v>0</v>
      </c>
      <c r="DQ24" s="126">
        <v>0</v>
      </c>
      <c r="DR24" s="126">
        <v>0</v>
      </c>
      <c r="DS24" s="157">
        <v>0</v>
      </c>
      <c r="DT24" s="107">
        <v>0</v>
      </c>
      <c r="DU24" s="126">
        <v>0</v>
      </c>
      <c r="DV24" s="126">
        <v>0</v>
      </c>
      <c r="DW24" s="126">
        <v>0</v>
      </c>
      <c r="DX24" s="126">
        <v>0</v>
      </c>
      <c r="DY24" s="157">
        <v>0</v>
      </c>
      <c r="DZ24" s="107">
        <v>0</v>
      </c>
      <c r="EA24" s="126">
        <v>0</v>
      </c>
      <c r="EB24" s="126">
        <v>0</v>
      </c>
      <c r="EC24" s="126">
        <v>0</v>
      </c>
      <c r="ED24" s="126">
        <v>0</v>
      </c>
      <c r="EE24" s="127">
        <v>0</v>
      </c>
      <c r="EF24" s="107">
        <v>0</v>
      </c>
      <c r="EG24" s="126">
        <v>0</v>
      </c>
      <c r="EH24" s="126">
        <v>0</v>
      </c>
      <c r="EI24" s="126">
        <v>0</v>
      </c>
      <c r="EJ24" s="126">
        <v>0</v>
      </c>
      <c r="EK24" s="127">
        <v>0</v>
      </c>
      <c r="EL24" s="107">
        <v>0</v>
      </c>
      <c r="EM24" s="126">
        <v>0</v>
      </c>
      <c r="EN24" s="126">
        <v>0</v>
      </c>
      <c r="EO24" s="126">
        <v>0</v>
      </c>
      <c r="EP24" s="126">
        <v>0</v>
      </c>
      <c r="EQ24" s="286">
        <v>0</v>
      </c>
    </row>
    <row r="25" spans="1:147" ht="12" customHeight="1">
      <c r="A25" s="304" t="s">
        <v>332</v>
      </c>
      <c r="B25" s="163" t="s">
        <v>72</v>
      </c>
      <c r="C25" s="157">
        <v>0</v>
      </c>
      <c r="D25" s="107">
        <v>0</v>
      </c>
      <c r="E25" s="126">
        <v>0</v>
      </c>
      <c r="F25" s="126">
        <v>0</v>
      </c>
      <c r="G25" s="126">
        <v>0</v>
      </c>
      <c r="H25" s="126">
        <v>0</v>
      </c>
      <c r="I25" s="157">
        <v>0</v>
      </c>
      <c r="J25" s="107">
        <v>0</v>
      </c>
      <c r="K25" s="126">
        <v>0</v>
      </c>
      <c r="L25" s="126">
        <v>0</v>
      </c>
      <c r="M25" s="126">
        <v>0</v>
      </c>
      <c r="N25" s="126">
        <v>0</v>
      </c>
      <c r="O25" s="157">
        <v>0</v>
      </c>
      <c r="P25" s="107">
        <v>0</v>
      </c>
      <c r="Q25" s="126">
        <v>0</v>
      </c>
      <c r="R25" s="126">
        <v>0</v>
      </c>
      <c r="S25" s="126">
        <v>0</v>
      </c>
      <c r="T25" s="126">
        <v>0</v>
      </c>
      <c r="U25" s="157">
        <v>0</v>
      </c>
      <c r="V25" s="107">
        <v>0</v>
      </c>
      <c r="W25" s="126">
        <v>0</v>
      </c>
      <c r="X25" s="126">
        <v>0</v>
      </c>
      <c r="Y25" s="126">
        <v>0</v>
      </c>
      <c r="Z25" s="126">
        <v>0</v>
      </c>
      <c r="AA25" s="157">
        <v>0</v>
      </c>
      <c r="AB25" s="107">
        <v>0</v>
      </c>
      <c r="AC25" s="126">
        <v>0</v>
      </c>
      <c r="AD25" s="126">
        <v>0</v>
      </c>
      <c r="AE25" s="126">
        <v>0</v>
      </c>
      <c r="AF25" s="126">
        <v>0</v>
      </c>
      <c r="AG25" s="157">
        <v>0</v>
      </c>
      <c r="AH25" s="107">
        <v>0</v>
      </c>
      <c r="AI25" s="126">
        <v>0</v>
      </c>
      <c r="AJ25" s="126">
        <v>0</v>
      </c>
      <c r="AK25" s="126">
        <v>0</v>
      </c>
      <c r="AL25" s="126">
        <v>0</v>
      </c>
      <c r="AM25" s="157">
        <v>0</v>
      </c>
      <c r="AN25" s="107">
        <v>0</v>
      </c>
      <c r="AO25" s="126">
        <v>0</v>
      </c>
      <c r="AP25" s="126">
        <v>0</v>
      </c>
      <c r="AQ25" s="126">
        <v>0</v>
      </c>
      <c r="AR25" s="126">
        <v>0</v>
      </c>
      <c r="AS25" s="157">
        <v>0</v>
      </c>
      <c r="AT25" s="107">
        <v>0</v>
      </c>
      <c r="AU25" s="126">
        <v>0</v>
      </c>
      <c r="AV25" s="126">
        <v>0</v>
      </c>
      <c r="AW25" s="126">
        <v>0</v>
      </c>
      <c r="AX25" s="126">
        <v>0</v>
      </c>
      <c r="AY25" s="157">
        <v>0</v>
      </c>
      <c r="AZ25" s="107">
        <v>0</v>
      </c>
      <c r="BA25" s="126">
        <v>0</v>
      </c>
      <c r="BB25" s="126">
        <v>0</v>
      </c>
      <c r="BC25" s="126">
        <v>0</v>
      </c>
      <c r="BD25" s="126">
        <v>0</v>
      </c>
      <c r="BE25" s="157">
        <v>0</v>
      </c>
      <c r="BF25" s="107">
        <v>0</v>
      </c>
      <c r="BG25" s="126">
        <v>0</v>
      </c>
      <c r="BH25" s="126">
        <v>0</v>
      </c>
      <c r="BI25" s="126">
        <v>0</v>
      </c>
      <c r="BJ25" s="126">
        <v>0</v>
      </c>
      <c r="BK25" s="157">
        <v>0</v>
      </c>
      <c r="BL25" s="107">
        <v>0</v>
      </c>
      <c r="BM25" s="126">
        <v>0</v>
      </c>
      <c r="BN25" s="126">
        <v>0</v>
      </c>
      <c r="BO25" s="126">
        <v>0</v>
      </c>
      <c r="BP25" s="126">
        <v>0</v>
      </c>
      <c r="BQ25" s="157">
        <v>0</v>
      </c>
      <c r="BR25" s="107">
        <v>0</v>
      </c>
      <c r="BS25" s="126">
        <v>0</v>
      </c>
      <c r="BT25" s="126">
        <v>0</v>
      </c>
      <c r="BU25" s="126">
        <v>0</v>
      </c>
      <c r="BV25" s="126">
        <v>0</v>
      </c>
      <c r="BW25" s="157">
        <v>0</v>
      </c>
      <c r="BX25" s="107">
        <v>0</v>
      </c>
      <c r="BY25" s="126">
        <v>0</v>
      </c>
      <c r="BZ25" s="126">
        <v>0</v>
      </c>
      <c r="CA25" s="126">
        <v>0</v>
      </c>
      <c r="CB25" s="126">
        <v>0</v>
      </c>
      <c r="CC25" s="157">
        <v>0</v>
      </c>
      <c r="CD25" s="107">
        <v>0</v>
      </c>
      <c r="CE25" s="126">
        <v>0</v>
      </c>
      <c r="CF25" s="126">
        <v>0</v>
      </c>
      <c r="CG25" s="126">
        <v>0</v>
      </c>
      <c r="CH25" s="126">
        <v>0</v>
      </c>
      <c r="CI25" s="157">
        <v>0</v>
      </c>
      <c r="CJ25" s="107">
        <v>0</v>
      </c>
      <c r="CK25" s="126">
        <v>0</v>
      </c>
      <c r="CL25" s="126">
        <v>0</v>
      </c>
      <c r="CM25" s="126">
        <v>0</v>
      </c>
      <c r="CN25" s="126">
        <v>0</v>
      </c>
      <c r="CO25" s="157">
        <v>0</v>
      </c>
      <c r="CP25" s="107">
        <v>0</v>
      </c>
      <c r="CQ25" s="126">
        <v>0</v>
      </c>
      <c r="CR25" s="126">
        <v>0</v>
      </c>
      <c r="CS25" s="126">
        <v>0</v>
      </c>
      <c r="CT25" s="126">
        <v>0</v>
      </c>
      <c r="CU25" s="157">
        <v>0</v>
      </c>
      <c r="CV25" s="107">
        <v>0</v>
      </c>
      <c r="CW25" s="126">
        <v>0</v>
      </c>
      <c r="CX25" s="126">
        <v>0</v>
      </c>
      <c r="CY25" s="126">
        <v>0</v>
      </c>
      <c r="CZ25" s="126">
        <v>0</v>
      </c>
      <c r="DA25" s="157">
        <v>0</v>
      </c>
      <c r="DB25" s="107">
        <v>0</v>
      </c>
      <c r="DC25" s="126">
        <v>0</v>
      </c>
      <c r="DD25" s="126">
        <v>0</v>
      </c>
      <c r="DE25" s="126">
        <v>0</v>
      </c>
      <c r="DF25" s="126">
        <v>0</v>
      </c>
      <c r="DG25" s="157">
        <v>0</v>
      </c>
      <c r="DH25" s="107">
        <v>0</v>
      </c>
      <c r="DI25" s="126">
        <v>0</v>
      </c>
      <c r="DJ25" s="126">
        <v>0</v>
      </c>
      <c r="DK25" s="126">
        <v>0</v>
      </c>
      <c r="DL25" s="126">
        <v>0</v>
      </c>
      <c r="DM25" s="157">
        <v>0</v>
      </c>
      <c r="DN25" s="107">
        <v>0</v>
      </c>
      <c r="DO25" s="126">
        <v>0</v>
      </c>
      <c r="DP25" s="126">
        <v>0</v>
      </c>
      <c r="DQ25" s="126">
        <v>0</v>
      </c>
      <c r="DR25" s="126">
        <v>0</v>
      </c>
      <c r="DS25" s="157">
        <v>0</v>
      </c>
      <c r="DT25" s="107">
        <v>0</v>
      </c>
      <c r="DU25" s="126">
        <v>0</v>
      </c>
      <c r="DV25" s="126">
        <v>0</v>
      </c>
      <c r="DW25" s="126">
        <v>0</v>
      </c>
      <c r="DX25" s="126">
        <v>0</v>
      </c>
      <c r="DY25" s="157">
        <v>0</v>
      </c>
      <c r="DZ25" s="107">
        <v>0</v>
      </c>
      <c r="EA25" s="126">
        <v>0</v>
      </c>
      <c r="EB25" s="126">
        <v>0</v>
      </c>
      <c r="EC25" s="126">
        <v>0</v>
      </c>
      <c r="ED25" s="126">
        <v>0</v>
      </c>
      <c r="EE25" s="127">
        <v>0</v>
      </c>
      <c r="EF25" s="107">
        <v>0</v>
      </c>
      <c r="EG25" s="126">
        <v>0</v>
      </c>
      <c r="EH25" s="126">
        <v>0</v>
      </c>
      <c r="EI25" s="126">
        <v>0</v>
      </c>
      <c r="EJ25" s="126">
        <v>0</v>
      </c>
      <c r="EK25" s="127">
        <v>0</v>
      </c>
      <c r="EL25" s="107">
        <v>0</v>
      </c>
      <c r="EM25" s="126">
        <v>0</v>
      </c>
      <c r="EN25" s="126">
        <v>0</v>
      </c>
      <c r="EO25" s="126">
        <v>0</v>
      </c>
      <c r="EP25" s="126">
        <v>0</v>
      </c>
      <c r="EQ25" s="286">
        <v>0</v>
      </c>
    </row>
    <row r="26" spans="1:147" ht="12" customHeight="1">
      <c r="A26" s="304" t="s">
        <v>333</v>
      </c>
      <c r="B26" s="163" t="s">
        <v>73</v>
      </c>
      <c r="C26" s="157">
        <v>0</v>
      </c>
      <c r="D26" s="107">
        <v>0</v>
      </c>
      <c r="E26" s="126">
        <v>0</v>
      </c>
      <c r="F26" s="126">
        <v>0</v>
      </c>
      <c r="G26" s="126">
        <v>0</v>
      </c>
      <c r="H26" s="126">
        <v>0</v>
      </c>
      <c r="I26" s="157">
        <v>0</v>
      </c>
      <c r="J26" s="107">
        <v>0</v>
      </c>
      <c r="K26" s="126">
        <v>0</v>
      </c>
      <c r="L26" s="126">
        <v>0</v>
      </c>
      <c r="M26" s="126">
        <v>0</v>
      </c>
      <c r="N26" s="126">
        <v>0</v>
      </c>
      <c r="O26" s="157">
        <v>0</v>
      </c>
      <c r="P26" s="107">
        <v>0</v>
      </c>
      <c r="Q26" s="126">
        <v>0</v>
      </c>
      <c r="R26" s="126">
        <v>0</v>
      </c>
      <c r="S26" s="126">
        <v>0</v>
      </c>
      <c r="T26" s="126">
        <v>0</v>
      </c>
      <c r="U26" s="157">
        <v>0</v>
      </c>
      <c r="V26" s="107">
        <v>0</v>
      </c>
      <c r="W26" s="126">
        <v>0</v>
      </c>
      <c r="X26" s="126">
        <v>0</v>
      </c>
      <c r="Y26" s="126">
        <v>0</v>
      </c>
      <c r="Z26" s="126">
        <v>0</v>
      </c>
      <c r="AA26" s="157">
        <v>0</v>
      </c>
      <c r="AB26" s="107">
        <v>0</v>
      </c>
      <c r="AC26" s="126">
        <v>0</v>
      </c>
      <c r="AD26" s="126">
        <v>0</v>
      </c>
      <c r="AE26" s="126">
        <v>0</v>
      </c>
      <c r="AF26" s="126">
        <v>0</v>
      </c>
      <c r="AG26" s="157">
        <v>0</v>
      </c>
      <c r="AH26" s="107">
        <v>0</v>
      </c>
      <c r="AI26" s="126">
        <v>0</v>
      </c>
      <c r="AJ26" s="126">
        <v>0</v>
      </c>
      <c r="AK26" s="126">
        <v>0</v>
      </c>
      <c r="AL26" s="126">
        <v>0</v>
      </c>
      <c r="AM26" s="157">
        <v>0</v>
      </c>
      <c r="AN26" s="107">
        <v>0</v>
      </c>
      <c r="AO26" s="126">
        <v>0</v>
      </c>
      <c r="AP26" s="126">
        <v>0</v>
      </c>
      <c r="AQ26" s="126">
        <v>0</v>
      </c>
      <c r="AR26" s="126">
        <v>0</v>
      </c>
      <c r="AS26" s="157">
        <v>0</v>
      </c>
      <c r="AT26" s="107">
        <v>0</v>
      </c>
      <c r="AU26" s="126">
        <v>0</v>
      </c>
      <c r="AV26" s="126">
        <v>0</v>
      </c>
      <c r="AW26" s="126">
        <v>0</v>
      </c>
      <c r="AX26" s="126">
        <v>0</v>
      </c>
      <c r="AY26" s="157">
        <v>0</v>
      </c>
      <c r="AZ26" s="107">
        <v>0</v>
      </c>
      <c r="BA26" s="126">
        <v>0</v>
      </c>
      <c r="BB26" s="126">
        <v>0</v>
      </c>
      <c r="BC26" s="126">
        <v>0</v>
      </c>
      <c r="BD26" s="126">
        <v>0</v>
      </c>
      <c r="BE26" s="157">
        <v>0</v>
      </c>
      <c r="BF26" s="107">
        <v>0</v>
      </c>
      <c r="BG26" s="126">
        <v>0</v>
      </c>
      <c r="BH26" s="126">
        <v>0</v>
      </c>
      <c r="BI26" s="126">
        <v>0</v>
      </c>
      <c r="BJ26" s="126">
        <v>0</v>
      </c>
      <c r="BK26" s="157">
        <v>0</v>
      </c>
      <c r="BL26" s="107">
        <v>0</v>
      </c>
      <c r="BM26" s="126">
        <v>0</v>
      </c>
      <c r="BN26" s="126">
        <v>0</v>
      </c>
      <c r="BO26" s="126">
        <v>0</v>
      </c>
      <c r="BP26" s="126">
        <v>0</v>
      </c>
      <c r="BQ26" s="157">
        <v>0</v>
      </c>
      <c r="BR26" s="107">
        <v>0</v>
      </c>
      <c r="BS26" s="126">
        <v>0</v>
      </c>
      <c r="BT26" s="126">
        <v>0</v>
      </c>
      <c r="BU26" s="126">
        <v>0</v>
      </c>
      <c r="BV26" s="126">
        <v>0</v>
      </c>
      <c r="BW26" s="157">
        <v>0</v>
      </c>
      <c r="BX26" s="107">
        <v>0</v>
      </c>
      <c r="BY26" s="126">
        <v>0</v>
      </c>
      <c r="BZ26" s="126">
        <v>0</v>
      </c>
      <c r="CA26" s="126">
        <v>0</v>
      </c>
      <c r="CB26" s="126">
        <v>0</v>
      </c>
      <c r="CC26" s="157">
        <v>0</v>
      </c>
      <c r="CD26" s="107">
        <v>0</v>
      </c>
      <c r="CE26" s="126">
        <v>0</v>
      </c>
      <c r="CF26" s="126">
        <v>0</v>
      </c>
      <c r="CG26" s="126">
        <v>0</v>
      </c>
      <c r="CH26" s="126">
        <v>0</v>
      </c>
      <c r="CI26" s="157">
        <v>0</v>
      </c>
      <c r="CJ26" s="107">
        <v>0</v>
      </c>
      <c r="CK26" s="126">
        <v>0</v>
      </c>
      <c r="CL26" s="126">
        <v>0</v>
      </c>
      <c r="CM26" s="126">
        <v>0</v>
      </c>
      <c r="CN26" s="126">
        <v>0</v>
      </c>
      <c r="CO26" s="157">
        <v>0</v>
      </c>
      <c r="CP26" s="107">
        <v>0</v>
      </c>
      <c r="CQ26" s="126">
        <v>0</v>
      </c>
      <c r="CR26" s="126">
        <v>0</v>
      </c>
      <c r="CS26" s="126">
        <v>0</v>
      </c>
      <c r="CT26" s="126">
        <v>0</v>
      </c>
      <c r="CU26" s="157">
        <v>0</v>
      </c>
      <c r="CV26" s="107">
        <v>0</v>
      </c>
      <c r="CW26" s="126">
        <v>0</v>
      </c>
      <c r="CX26" s="126">
        <v>0</v>
      </c>
      <c r="CY26" s="126">
        <v>0</v>
      </c>
      <c r="CZ26" s="126">
        <v>0</v>
      </c>
      <c r="DA26" s="157">
        <v>0</v>
      </c>
      <c r="DB26" s="107">
        <v>0</v>
      </c>
      <c r="DC26" s="126">
        <v>0</v>
      </c>
      <c r="DD26" s="126">
        <v>0</v>
      </c>
      <c r="DE26" s="126">
        <v>0</v>
      </c>
      <c r="DF26" s="126">
        <v>0</v>
      </c>
      <c r="DG26" s="157">
        <v>0</v>
      </c>
      <c r="DH26" s="107">
        <v>0</v>
      </c>
      <c r="DI26" s="126">
        <v>0</v>
      </c>
      <c r="DJ26" s="126">
        <v>0</v>
      </c>
      <c r="DK26" s="126">
        <v>0</v>
      </c>
      <c r="DL26" s="126">
        <v>0</v>
      </c>
      <c r="DM26" s="157">
        <v>0</v>
      </c>
      <c r="DN26" s="107">
        <v>0</v>
      </c>
      <c r="DO26" s="126">
        <v>0</v>
      </c>
      <c r="DP26" s="126">
        <v>0</v>
      </c>
      <c r="DQ26" s="126">
        <v>0</v>
      </c>
      <c r="DR26" s="126">
        <v>0</v>
      </c>
      <c r="DS26" s="157">
        <v>0</v>
      </c>
      <c r="DT26" s="107">
        <v>0</v>
      </c>
      <c r="DU26" s="126">
        <v>0</v>
      </c>
      <c r="DV26" s="126">
        <v>0</v>
      </c>
      <c r="DW26" s="126">
        <v>0</v>
      </c>
      <c r="DX26" s="126">
        <v>0</v>
      </c>
      <c r="DY26" s="157">
        <v>0</v>
      </c>
      <c r="DZ26" s="107">
        <v>0</v>
      </c>
      <c r="EA26" s="126">
        <v>0</v>
      </c>
      <c r="EB26" s="126">
        <v>0</v>
      </c>
      <c r="EC26" s="126">
        <v>0</v>
      </c>
      <c r="ED26" s="126">
        <v>0</v>
      </c>
      <c r="EE26" s="127">
        <v>0</v>
      </c>
      <c r="EF26" s="107">
        <v>0</v>
      </c>
      <c r="EG26" s="126">
        <v>0</v>
      </c>
      <c r="EH26" s="126">
        <v>0</v>
      </c>
      <c r="EI26" s="126">
        <v>0</v>
      </c>
      <c r="EJ26" s="126">
        <v>0</v>
      </c>
      <c r="EK26" s="127">
        <v>0</v>
      </c>
      <c r="EL26" s="107">
        <v>0</v>
      </c>
      <c r="EM26" s="126">
        <v>0</v>
      </c>
      <c r="EN26" s="126">
        <v>0</v>
      </c>
      <c r="EO26" s="126">
        <v>0</v>
      </c>
      <c r="EP26" s="126">
        <v>0</v>
      </c>
      <c r="EQ26" s="286">
        <v>0</v>
      </c>
    </row>
    <row r="27" spans="1:147" ht="12" customHeight="1">
      <c r="A27" s="304" t="s">
        <v>334</v>
      </c>
      <c r="B27" s="163" t="s">
        <v>74</v>
      </c>
      <c r="C27" s="157">
        <v>0</v>
      </c>
      <c r="D27" s="107">
        <v>0</v>
      </c>
      <c r="E27" s="126">
        <v>0</v>
      </c>
      <c r="F27" s="126">
        <v>0</v>
      </c>
      <c r="G27" s="126">
        <v>0</v>
      </c>
      <c r="H27" s="126">
        <v>0</v>
      </c>
      <c r="I27" s="157">
        <v>0</v>
      </c>
      <c r="J27" s="107">
        <v>0</v>
      </c>
      <c r="K27" s="126">
        <v>0</v>
      </c>
      <c r="L27" s="126">
        <v>0</v>
      </c>
      <c r="M27" s="126">
        <v>0</v>
      </c>
      <c r="N27" s="126">
        <v>0</v>
      </c>
      <c r="O27" s="157">
        <v>0</v>
      </c>
      <c r="P27" s="107">
        <v>0</v>
      </c>
      <c r="Q27" s="126">
        <v>0</v>
      </c>
      <c r="R27" s="126">
        <v>0</v>
      </c>
      <c r="S27" s="126">
        <v>0</v>
      </c>
      <c r="T27" s="126">
        <v>0</v>
      </c>
      <c r="U27" s="157">
        <v>0</v>
      </c>
      <c r="V27" s="107">
        <v>0</v>
      </c>
      <c r="W27" s="126">
        <v>0</v>
      </c>
      <c r="X27" s="126">
        <v>0</v>
      </c>
      <c r="Y27" s="126">
        <v>0</v>
      </c>
      <c r="Z27" s="126">
        <v>0</v>
      </c>
      <c r="AA27" s="157">
        <v>0</v>
      </c>
      <c r="AB27" s="107">
        <v>0</v>
      </c>
      <c r="AC27" s="126">
        <v>0</v>
      </c>
      <c r="AD27" s="126">
        <v>0</v>
      </c>
      <c r="AE27" s="126">
        <v>0</v>
      </c>
      <c r="AF27" s="126">
        <v>0</v>
      </c>
      <c r="AG27" s="157">
        <v>0</v>
      </c>
      <c r="AH27" s="107">
        <v>0</v>
      </c>
      <c r="AI27" s="126">
        <v>0</v>
      </c>
      <c r="AJ27" s="126">
        <v>0</v>
      </c>
      <c r="AK27" s="126">
        <v>0</v>
      </c>
      <c r="AL27" s="126">
        <v>0</v>
      </c>
      <c r="AM27" s="157">
        <v>0</v>
      </c>
      <c r="AN27" s="107">
        <v>0</v>
      </c>
      <c r="AO27" s="126">
        <v>0</v>
      </c>
      <c r="AP27" s="126">
        <v>0</v>
      </c>
      <c r="AQ27" s="126">
        <v>0</v>
      </c>
      <c r="AR27" s="126">
        <v>0</v>
      </c>
      <c r="AS27" s="157">
        <v>0</v>
      </c>
      <c r="AT27" s="107">
        <v>0</v>
      </c>
      <c r="AU27" s="126">
        <v>0</v>
      </c>
      <c r="AV27" s="126">
        <v>0</v>
      </c>
      <c r="AW27" s="126">
        <v>0</v>
      </c>
      <c r="AX27" s="126">
        <v>0</v>
      </c>
      <c r="AY27" s="157">
        <v>0</v>
      </c>
      <c r="AZ27" s="107">
        <v>0</v>
      </c>
      <c r="BA27" s="126">
        <v>0</v>
      </c>
      <c r="BB27" s="126">
        <v>0</v>
      </c>
      <c r="BC27" s="126">
        <v>0</v>
      </c>
      <c r="BD27" s="126">
        <v>0</v>
      </c>
      <c r="BE27" s="157">
        <v>0</v>
      </c>
      <c r="BF27" s="107">
        <v>0</v>
      </c>
      <c r="BG27" s="126">
        <v>0</v>
      </c>
      <c r="BH27" s="126">
        <v>0</v>
      </c>
      <c r="BI27" s="126">
        <v>0</v>
      </c>
      <c r="BJ27" s="126">
        <v>0</v>
      </c>
      <c r="BK27" s="157">
        <v>0</v>
      </c>
      <c r="BL27" s="107">
        <v>0</v>
      </c>
      <c r="BM27" s="126">
        <v>0</v>
      </c>
      <c r="BN27" s="126">
        <v>0</v>
      </c>
      <c r="BO27" s="126">
        <v>0</v>
      </c>
      <c r="BP27" s="126">
        <v>0</v>
      </c>
      <c r="BQ27" s="157">
        <v>0</v>
      </c>
      <c r="BR27" s="107">
        <v>0</v>
      </c>
      <c r="BS27" s="126">
        <v>0</v>
      </c>
      <c r="BT27" s="126">
        <v>0</v>
      </c>
      <c r="BU27" s="126">
        <v>0</v>
      </c>
      <c r="BV27" s="126">
        <v>0</v>
      </c>
      <c r="BW27" s="157">
        <v>0</v>
      </c>
      <c r="BX27" s="107">
        <v>0</v>
      </c>
      <c r="BY27" s="126">
        <v>0</v>
      </c>
      <c r="BZ27" s="126">
        <v>0</v>
      </c>
      <c r="CA27" s="126">
        <v>0</v>
      </c>
      <c r="CB27" s="126">
        <v>0</v>
      </c>
      <c r="CC27" s="157">
        <v>0</v>
      </c>
      <c r="CD27" s="107">
        <v>0</v>
      </c>
      <c r="CE27" s="126">
        <v>0</v>
      </c>
      <c r="CF27" s="126">
        <v>0</v>
      </c>
      <c r="CG27" s="126">
        <v>0</v>
      </c>
      <c r="CH27" s="126">
        <v>0</v>
      </c>
      <c r="CI27" s="157">
        <v>0</v>
      </c>
      <c r="CJ27" s="107">
        <v>0</v>
      </c>
      <c r="CK27" s="126">
        <v>0</v>
      </c>
      <c r="CL27" s="126">
        <v>0</v>
      </c>
      <c r="CM27" s="126">
        <v>0</v>
      </c>
      <c r="CN27" s="126">
        <v>0</v>
      </c>
      <c r="CO27" s="157">
        <v>0</v>
      </c>
      <c r="CP27" s="107">
        <v>0</v>
      </c>
      <c r="CQ27" s="126">
        <v>0</v>
      </c>
      <c r="CR27" s="126">
        <v>0</v>
      </c>
      <c r="CS27" s="126">
        <v>0</v>
      </c>
      <c r="CT27" s="126">
        <v>0</v>
      </c>
      <c r="CU27" s="157">
        <v>0</v>
      </c>
      <c r="CV27" s="107">
        <v>0</v>
      </c>
      <c r="CW27" s="126">
        <v>0</v>
      </c>
      <c r="CX27" s="126">
        <v>0</v>
      </c>
      <c r="CY27" s="126">
        <v>0</v>
      </c>
      <c r="CZ27" s="126">
        <v>0</v>
      </c>
      <c r="DA27" s="157">
        <v>0</v>
      </c>
      <c r="DB27" s="107">
        <v>0</v>
      </c>
      <c r="DC27" s="126">
        <v>0</v>
      </c>
      <c r="DD27" s="126">
        <v>0</v>
      </c>
      <c r="DE27" s="126">
        <v>0</v>
      </c>
      <c r="DF27" s="126">
        <v>0</v>
      </c>
      <c r="DG27" s="157">
        <v>0</v>
      </c>
      <c r="DH27" s="107">
        <v>0</v>
      </c>
      <c r="DI27" s="126">
        <v>0</v>
      </c>
      <c r="DJ27" s="126">
        <v>0</v>
      </c>
      <c r="DK27" s="126">
        <v>0</v>
      </c>
      <c r="DL27" s="126">
        <v>0</v>
      </c>
      <c r="DM27" s="157">
        <v>0</v>
      </c>
      <c r="DN27" s="107">
        <v>0</v>
      </c>
      <c r="DO27" s="126">
        <v>0</v>
      </c>
      <c r="DP27" s="126">
        <v>0</v>
      </c>
      <c r="DQ27" s="126">
        <v>0</v>
      </c>
      <c r="DR27" s="126">
        <v>0</v>
      </c>
      <c r="DS27" s="157">
        <v>0</v>
      </c>
      <c r="DT27" s="107">
        <v>0</v>
      </c>
      <c r="DU27" s="126">
        <v>0</v>
      </c>
      <c r="DV27" s="126">
        <v>0</v>
      </c>
      <c r="DW27" s="126">
        <v>0</v>
      </c>
      <c r="DX27" s="126">
        <v>0</v>
      </c>
      <c r="DY27" s="157">
        <v>0</v>
      </c>
      <c r="DZ27" s="107">
        <v>0</v>
      </c>
      <c r="EA27" s="126">
        <v>0</v>
      </c>
      <c r="EB27" s="126">
        <v>0</v>
      </c>
      <c r="EC27" s="126">
        <v>0</v>
      </c>
      <c r="ED27" s="126">
        <v>0</v>
      </c>
      <c r="EE27" s="127">
        <v>0</v>
      </c>
      <c r="EF27" s="107">
        <v>0</v>
      </c>
      <c r="EG27" s="126">
        <v>0</v>
      </c>
      <c r="EH27" s="126">
        <v>0</v>
      </c>
      <c r="EI27" s="126">
        <v>0</v>
      </c>
      <c r="EJ27" s="126">
        <v>0</v>
      </c>
      <c r="EK27" s="127">
        <v>0</v>
      </c>
      <c r="EL27" s="107">
        <v>0</v>
      </c>
      <c r="EM27" s="126">
        <v>0</v>
      </c>
      <c r="EN27" s="126">
        <v>0</v>
      </c>
      <c r="EO27" s="126">
        <v>0</v>
      </c>
      <c r="EP27" s="126">
        <v>0</v>
      </c>
      <c r="EQ27" s="286">
        <v>0</v>
      </c>
    </row>
    <row r="28" spans="1:147" ht="12" customHeight="1">
      <c r="A28" s="304" t="s">
        <v>335</v>
      </c>
      <c r="B28" s="161" t="s">
        <v>78</v>
      </c>
      <c r="C28" s="157">
        <v>0</v>
      </c>
      <c r="D28" s="107">
        <v>0</v>
      </c>
      <c r="E28" s="126">
        <v>0</v>
      </c>
      <c r="F28" s="126">
        <v>0</v>
      </c>
      <c r="G28" s="126">
        <v>0</v>
      </c>
      <c r="H28" s="126">
        <v>0</v>
      </c>
      <c r="I28" s="157">
        <v>0</v>
      </c>
      <c r="J28" s="107">
        <v>0</v>
      </c>
      <c r="K28" s="126">
        <v>0</v>
      </c>
      <c r="L28" s="126">
        <v>0</v>
      </c>
      <c r="M28" s="126">
        <v>0</v>
      </c>
      <c r="N28" s="126">
        <v>0</v>
      </c>
      <c r="O28" s="157">
        <v>0</v>
      </c>
      <c r="P28" s="107">
        <v>0</v>
      </c>
      <c r="Q28" s="126">
        <v>0</v>
      </c>
      <c r="R28" s="126">
        <v>0</v>
      </c>
      <c r="S28" s="126">
        <v>0</v>
      </c>
      <c r="T28" s="126">
        <v>0</v>
      </c>
      <c r="U28" s="157">
        <v>0</v>
      </c>
      <c r="V28" s="107">
        <v>0</v>
      </c>
      <c r="W28" s="126">
        <v>0</v>
      </c>
      <c r="X28" s="126">
        <v>0</v>
      </c>
      <c r="Y28" s="126">
        <v>0</v>
      </c>
      <c r="Z28" s="126">
        <v>0</v>
      </c>
      <c r="AA28" s="157">
        <v>0</v>
      </c>
      <c r="AB28" s="107">
        <v>0</v>
      </c>
      <c r="AC28" s="126">
        <v>0</v>
      </c>
      <c r="AD28" s="126">
        <v>0</v>
      </c>
      <c r="AE28" s="126">
        <v>0</v>
      </c>
      <c r="AF28" s="126">
        <v>0</v>
      </c>
      <c r="AG28" s="157">
        <v>0</v>
      </c>
      <c r="AH28" s="107">
        <v>0</v>
      </c>
      <c r="AI28" s="126">
        <v>0</v>
      </c>
      <c r="AJ28" s="126">
        <v>0</v>
      </c>
      <c r="AK28" s="126">
        <v>0</v>
      </c>
      <c r="AL28" s="126">
        <v>0</v>
      </c>
      <c r="AM28" s="157">
        <v>0</v>
      </c>
      <c r="AN28" s="107">
        <v>0</v>
      </c>
      <c r="AO28" s="126">
        <v>0</v>
      </c>
      <c r="AP28" s="126">
        <v>0</v>
      </c>
      <c r="AQ28" s="126">
        <v>0</v>
      </c>
      <c r="AR28" s="126">
        <v>0</v>
      </c>
      <c r="AS28" s="157">
        <v>0</v>
      </c>
      <c r="AT28" s="107">
        <v>0</v>
      </c>
      <c r="AU28" s="126">
        <v>0</v>
      </c>
      <c r="AV28" s="126">
        <v>0</v>
      </c>
      <c r="AW28" s="126">
        <v>0</v>
      </c>
      <c r="AX28" s="126">
        <v>0</v>
      </c>
      <c r="AY28" s="157">
        <v>0</v>
      </c>
      <c r="AZ28" s="107">
        <v>0</v>
      </c>
      <c r="BA28" s="126">
        <v>0</v>
      </c>
      <c r="BB28" s="126">
        <v>0</v>
      </c>
      <c r="BC28" s="126">
        <v>0</v>
      </c>
      <c r="BD28" s="126">
        <v>0</v>
      </c>
      <c r="BE28" s="157">
        <v>0</v>
      </c>
      <c r="BF28" s="107">
        <v>0</v>
      </c>
      <c r="BG28" s="126">
        <v>0</v>
      </c>
      <c r="BH28" s="126">
        <v>0</v>
      </c>
      <c r="BI28" s="126">
        <v>0</v>
      </c>
      <c r="BJ28" s="126">
        <v>0</v>
      </c>
      <c r="BK28" s="157">
        <v>0</v>
      </c>
      <c r="BL28" s="107">
        <v>0</v>
      </c>
      <c r="BM28" s="126">
        <v>0</v>
      </c>
      <c r="BN28" s="126">
        <v>0</v>
      </c>
      <c r="BO28" s="126">
        <v>0</v>
      </c>
      <c r="BP28" s="126">
        <v>0</v>
      </c>
      <c r="BQ28" s="157">
        <v>0</v>
      </c>
      <c r="BR28" s="107">
        <v>0</v>
      </c>
      <c r="BS28" s="126">
        <v>0</v>
      </c>
      <c r="BT28" s="126">
        <v>0</v>
      </c>
      <c r="BU28" s="126">
        <v>0</v>
      </c>
      <c r="BV28" s="126">
        <v>0</v>
      </c>
      <c r="BW28" s="157">
        <v>0</v>
      </c>
      <c r="BX28" s="107">
        <v>0</v>
      </c>
      <c r="BY28" s="126">
        <v>0</v>
      </c>
      <c r="BZ28" s="126">
        <v>0</v>
      </c>
      <c r="CA28" s="126">
        <v>0</v>
      </c>
      <c r="CB28" s="126">
        <v>0</v>
      </c>
      <c r="CC28" s="157">
        <v>0</v>
      </c>
      <c r="CD28" s="107">
        <v>0</v>
      </c>
      <c r="CE28" s="126">
        <v>0</v>
      </c>
      <c r="CF28" s="126">
        <v>0</v>
      </c>
      <c r="CG28" s="126">
        <v>0</v>
      </c>
      <c r="CH28" s="126">
        <v>0</v>
      </c>
      <c r="CI28" s="157">
        <v>0</v>
      </c>
      <c r="CJ28" s="107">
        <v>0</v>
      </c>
      <c r="CK28" s="126">
        <v>0</v>
      </c>
      <c r="CL28" s="126">
        <v>0</v>
      </c>
      <c r="CM28" s="126">
        <v>0</v>
      </c>
      <c r="CN28" s="126">
        <v>0</v>
      </c>
      <c r="CO28" s="157">
        <v>0</v>
      </c>
      <c r="CP28" s="107">
        <v>0</v>
      </c>
      <c r="CQ28" s="126">
        <v>0</v>
      </c>
      <c r="CR28" s="126">
        <v>0</v>
      </c>
      <c r="CS28" s="126">
        <v>0</v>
      </c>
      <c r="CT28" s="126">
        <v>0</v>
      </c>
      <c r="CU28" s="157">
        <v>0</v>
      </c>
      <c r="CV28" s="107">
        <v>0</v>
      </c>
      <c r="CW28" s="126">
        <v>0</v>
      </c>
      <c r="CX28" s="126">
        <v>0</v>
      </c>
      <c r="CY28" s="126">
        <v>0</v>
      </c>
      <c r="CZ28" s="126">
        <v>0</v>
      </c>
      <c r="DA28" s="157">
        <v>0</v>
      </c>
      <c r="DB28" s="107">
        <v>0</v>
      </c>
      <c r="DC28" s="126">
        <v>0</v>
      </c>
      <c r="DD28" s="126">
        <v>0</v>
      </c>
      <c r="DE28" s="126">
        <v>0</v>
      </c>
      <c r="DF28" s="126">
        <v>0</v>
      </c>
      <c r="DG28" s="157">
        <v>0</v>
      </c>
      <c r="DH28" s="107">
        <v>0</v>
      </c>
      <c r="DI28" s="126">
        <v>0</v>
      </c>
      <c r="DJ28" s="126">
        <v>0</v>
      </c>
      <c r="DK28" s="126">
        <v>0</v>
      </c>
      <c r="DL28" s="126">
        <v>0</v>
      </c>
      <c r="DM28" s="157">
        <v>0</v>
      </c>
      <c r="DN28" s="107">
        <v>0</v>
      </c>
      <c r="DO28" s="126">
        <v>0</v>
      </c>
      <c r="DP28" s="126">
        <v>0</v>
      </c>
      <c r="DQ28" s="126">
        <v>0</v>
      </c>
      <c r="DR28" s="126">
        <v>0</v>
      </c>
      <c r="DS28" s="157">
        <v>0</v>
      </c>
      <c r="DT28" s="107">
        <v>0</v>
      </c>
      <c r="DU28" s="126">
        <v>0</v>
      </c>
      <c r="DV28" s="126">
        <v>0</v>
      </c>
      <c r="DW28" s="126">
        <v>0</v>
      </c>
      <c r="DX28" s="126">
        <v>0</v>
      </c>
      <c r="DY28" s="157">
        <v>0</v>
      </c>
      <c r="DZ28" s="107">
        <v>0</v>
      </c>
      <c r="EA28" s="126">
        <v>0</v>
      </c>
      <c r="EB28" s="126">
        <v>0</v>
      </c>
      <c r="EC28" s="126">
        <v>0</v>
      </c>
      <c r="ED28" s="126">
        <v>0</v>
      </c>
      <c r="EE28" s="127">
        <v>0</v>
      </c>
      <c r="EF28" s="107">
        <v>0</v>
      </c>
      <c r="EG28" s="126">
        <v>0</v>
      </c>
      <c r="EH28" s="126">
        <v>0</v>
      </c>
      <c r="EI28" s="126">
        <v>0</v>
      </c>
      <c r="EJ28" s="126">
        <v>0</v>
      </c>
      <c r="EK28" s="127">
        <v>0</v>
      </c>
      <c r="EL28" s="107">
        <v>0</v>
      </c>
      <c r="EM28" s="126">
        <v>0</v>
      </c>
      <c r="EN28" s="126">
        <v>0</v>
      </c>
      <c r="EO28" s="126">
        <v>0</v>
      </c>
      <c r="EP28" s="126">
        <v>0</v>
      </c>
      <c r="EQ28" s="286">
        <v>0</v>
      </c>
    </row>
    <row r="29" spans="1:147" ht="12" customHeight="1">
      <c r="A29" s="304" t="s">
        <v>336</v>
      </c>
      <c r="B29" s="164" t="s">
        <v>69</v>
      </c>
      <c r="C29" s="157">
        <v>0</v>
      </c>
      <c r="D29" s="107">
        <v>0</v>
      </c>
      <c r="E29" s="126">
        <v>0</v>
      </c>
      <c r="F29" s="126">
        <v>0</v>
      </c>
      <c r="G29" s="126">
        <v>0</v>
      </c>
      <c r="H29" s="126">
        <v>0</v>
      </c>
      <c r="I29" s="157">
        <v>0</v>
      </c>
      <c r="J29" s="107">
        <v>0</v>
      </c>
      <c r="K29" s="126">
        <v>0</v>
      </c>
      <c r="L29" s="126">
        <v>0</v>
      </c>
      <c r="M29" s="126">
        <v>0</v>
      </c>
      <c r="N29" s="126">
        <v>0</v>
      </c>
      <c r="O29" s="157">
        <v>0</v>
      </c>
      <c r="P29" s="107">
        <v>0</v>
      </c>
      <c r="Q29" s="126">
        <v>0</v>
      </c>
      <c r="R29" s="126">
        <v>0</v>
      </c>
      <c r="S29" s="126">
        <v>0</v>
      </c>
      <c r="T29" s="126">
        <v>0</v>
      </c>
      <c r="U29" s="157">
        <v>0</v>
      </c>
      <c r="V29" s="107">
        <v>0</v>
      </c>
      <c r="W29" s="126">
        <v>0</v>
      </c>
      <c r="X29" s="126">
        <v>0</v>
      </c>
      <c r="Y29" s="126">
        <v>0</v>
      </c>
      <c r="Z29" s="126">
        <v>0</v>
      </c>
      <c r="AA29" s="157">
        <v>0</v>
      </c>
      <c r="AB29" s="107">
        <v>0</v>
      </c>
      <c r="AC29" s="126">
        <v>0</v>
      </c>
      <c r="AD29" s="126">
        <v>0</v>
      </c>
      <c r="AE29" s="126">
        <v>0</v>
      </c>
      <c r="AF29" s="126">
        <v>0</v>
      </c>
      <c r="AG29" s="157">
        <v>0</v>
      </c>
      <c r="AH29" s="107">
        <v>0</v>
      </c>
      <c r="AI29" s="126">
        <v>0</v>
      </c>
      <c r="AJ29" s="126">
        <v>0</v>
      </c>
      <c r="AK29" s="126">
        <v>0</v>
      </c>
      <c r="AL29" s="126">
        <v>0</v>
      </c>
      <c r="AM29" s="157">
        <v>0</v>
      </c>
      <c r="AN29" s="107">
        <v>0</v>
      </c>
      <c r="AO29" s="126">
        <v>0</v>
      </c>
      <c r="AP29" s="126">
        <v>0</v>
      </c>
      <c r="AQ29" s="126">
        <v>0</v>
      </c>
      <c r="AR29" s="126">
        <v>0</v>
      </c>
      <c r="AS29" s="157">
        <v>0</v>
      </c>
      <c r="AT29" s="107">
        <v>0</v>
      </c>
      <c r="AU29" s="126">
        <v>0</v>
      </c>
      <c r="AV29" s="126">
        <v>0</v>
      </c>
      <c r="AW29" s="126">
        <v>0</v>
      </c>
      <c r="AX29" s="126">
        <v>0</v>
      </c>
      <c r="AY29" s="157">
        <v>0</v>
      </c>
      <c r="AZ29" s="107">
        <v>0</v>
      </c>
      <c r="BA29" s="126">
        <v>0</v>
      </c>
      <c r="BB29" s="126">
        <v>0</v>
      </c>
      <c r="BC29" s="126">
        <v>0</v>
      </c>
      <c r="BD29" s="126">
        <v>0</v>
      </c>
      <c r="BE29" s="157">
        <v>0</v>
      </c>
      <c r="BF29" s="107">
        <v>0</v>
      </c>
      <c r="BG29" s="126">
        <v>0</v>
      </c>
      <c r="BH29" s="126">
        <v>0</v>
      </c>
      <c r="BI29" s="126">
        <v>0</v>
      </c>
      <c r="BJ29" s="126">
        <v>0</v>
      </c>
      <c r="BK29" s="157">
        <v>0</v>
      </c>
      <c r="BL29" s="107">
        <v>0</v>
      </c>
      <c r="BM29" s="126">
        <v>0</v>
      </c>
      <c r="BN29" s="126">
        <v>0</v>
      </c>
      <c r="BO29" s="126">
        <v>0</v>
      </c>
      <c r="BP29" s="126">
        <v>0</v>
      </c>
      <c r="BQ29" s="157">
        <v>0</v>
      </c>
      <c r="BR29" s="107">
        <v>0</v>
      </c>
      <c r="BS29" s="126">
        <v>0</v>
      </c>
      <c r="BT29" s="126">
        <v>0</v>
      </c>
      <c r="BU29" s="126">
        <v>0</v>
      </c>
      <c r="BV29" s="126">
        <v>0</v>
      </c>
      <c r="BW29" s="157">
        <v>0</v>
      </c>
      <c r="BX29" s="107">
        <v>0</v>
      </c>
      <c r="BY29" s="126">
        <v>0</v>
      </c>
      <c r="BZ29" s="126">
        <v>0</v>
      </c>
      <c r="CA29" s="126">
        <v>0</v>
      </c>
      <c r="CB29" s="126">
        <v>0</v>
      </c>
      <c r="CC29" s="157">
        <v>0</v>
      </c>
      <c r="CD29" s="107">
        <v>0</v>
      </c>
      <c r="CE29" s="126">
        <v>0</v>
      </c>
      <c r="CF29" s="126">
        <v>0</v>
      </c>
      <c r="CG29" s="126">
        <v>0</v>
      </c>
      <c r="CH29" s="126">
        <v>0</v>
      </c>
      <c r="CI29" s="157">
        <v>0</v>
      </c>
      <c r="CJ29" s="107">
        <v>0</v>
      </c>
      <c r="CK29" s="126">
        <v>0</v>
      </c>
      <c r="CL29" s="126">
        <v>0</v>
      </c>
      <c r="CM29" s="126">
        <v>0</v>
      </c>
      <c r="CN29" s="126">
        <v>0</v>
      </c>
      <c r="CO29" s="157">
        <v>0</v>
      </c>
      <c r="CP29" s="107">
        <v>0</v>
      </c>
      <c r="CQ29" s="126">
        <v>0</v>
      </c>
      <c r="CR29" s="126">
        <v>0</v>
      </c>
      <c r="CS29" s="126">
        <v>0</v>
      </c>
      <c r="CT29" s="126">
        <v>0</v>
      </c>
      <c r="CU29" s="157">
        <v>0</v>
      </c>
      <c r="CV29" s="107">
        <v>0</v>
      </c>
      <c r="CW29" s="126">
        <v>0</v>
      </c>
      <c r="CX29" s="126">
        <v>0</v>
      </c>
      <c r="CY29" s="126">
        <v>0</v>
      </c>
      <c r="CZ29" s="126">
        <v>0</v>
      </c>
      <c r="DA29" s="157">
        <v>0</v>
      </c>
      <c r="DB29" s="107">
        <v>0</v>
      </c>
      <c r="DC29" s="126">
        <v>0</v>
      </c>
      <c r="DD29" s="126">
        <v>0</v>
      </c>
      <c r="DE29" s="126">
        <v>0</v>
      </c>
      <c r="DF29" s="126">
        <v>0</v>
      </c>
      <c r="DG29" s="157">
        <v>0</v>
      </c>
      <c r="DH29" s="107">
        <v>0</v>
      </c>
      <c r="DI29" s="126">
        <v>0</v>
      </c>
      <c r="DJ29" s="126">
        <v>0</v>
      </c>
      <c r="DK29" s="126">
        <v>0</v>
      </c>
      <c r="DL29" s="126">
        <v>0</v>
      </c>
      <c r="DM29" s="157">
        <v>0</v>
      </c>
      <c r="DN29" s="107">
        <v>0</v>
      </c>
      <c r="DO29" s="126">
        <v>0</v>
      </c>
      <c r="DP29" s="126">
        <v>0</v>
      </c>
      <c r="DQ29" s="126">
        <v>0</v>
      </c>
      <c r="DR29" s="126">
        <v>0</v>
      </c>
      <c r="DS29" s="157">
        <v>0</v>
      </c>
      <c r="DT29" s="107">
        <v>0</v>
      </c>
      <c r="DU29" s="126">
        <v>0</v>
      </c>
      <c r="DV29" s="126">
        <v>0</v>
      </c>
      <c r="DW29" s="126">
        <v>0</v>
      </c>
      <c r="DX29" s="126">
        <v>0</v>
      </c>
      <c r="DY29" s="157">
        <v>0</v>
      </c>
      <c r="DZ29" s="107">
        <v>0</v>
      </c>
      <c r="EA29" s="126">
        <v>0</v>
      </c>
      <c r="EB29" s="126">
        <v>0</v>
      </c>
      <c r="EC29" s="126">
        <v>0</v>
      </c>
      <c r="ED29" s="126">
        <v>0</v>
      </c>
      <c r="EE29" s="127">
        <v>0</v>
      </c>
      <c r="EF29" s="107">
        <v>0</v>
      </c>
      <c r="EG29" s="126">
        <v>0</v>
      </c>
      <c r="EH29" s="126">
        <v>0</v>
      </c>
      <c r="EI29" s="126">
        <v>0</v>
      </c>
      <c r="EJ29" s="126">
        <v>0</v>
      </c>
      <c r="EK29" s="127">
        <v>0</v>
      </c>
      <c r="EL29" s="107">
        <v>0</v>
      </c>
      <c r="EM29" s="126">
        <v>0</v>
      </c>
      <c r="EN29" s="126">
        <v>0</v>
      </c>
      <c r="EO29" s="126">
        <v>0</v>
      </c>
      <c r="EP29" s="126">
        <v>0</v>
      </c>
      <c r="EQ29" s="286">
        <v>0</v>
      </c>
    </row>
    <row r="30" spans="1:147" ht="12" customHeight="1">
      <c r="A30" s="304" t="s">
        <v>337</v>
      </c>
      <c r="B30" s="164" t="s">
        <v>70</v>
      </c>
      <c r="C30" s="157">
        <v>0</v>
      </c>
      <c r="D30" s="107">
        <v>0</v>
      </c>
      <c r="E30" s="126">
        <v>0</v>
      </c>
      <c r="F30" s="126">
        <v>0</v>
      </c>
      <c r="G30" s="126">
        <v>0</v>
      </c>
      <c r="H30" s="126">
        <v>0</v>
      </c>
      <c r="I30" s="157">
        <v>0</v>
      </c>
      <c r="J30" s="107">
        <v>0</v>
      </c>
      <c r="K30" s="126">
        <v>0</v>
      </c>
      <c r="L30" s="126">
        <v>0</v>
      </c>
      <c r="M30" s="126">
        <v>0</v>
      </c>
      <c r="N30" s="126">
        <v>0</v>
      </c>
      <c r="O30" s="157">
        <v>0</v>
      </c>
      <c r="P30" s="107">
        <v>0</v>
      </c>
      <c r="Q30" s="126">
        <v>0</v>
      </c>
      <c r="R30" s="126">
        <v>0</v>
      </c>
      <c r="S30" s="126">
        <v>0</v>
      </c>
      <c r="T30" s="126">
        <v>0</v>
      </c>
      <c r="U30" s="157">
        <v>0</v>
      </c>
      <c r="V30" s="107">
        <v>0</v>
      </c>
      <c r="W30" s="126">
        <v>0</v>
      </c>
      <c r="X30" s="126">
        <v>0</v>
      </c>
      <c r="Y30" s="126">
        <v>0</v>
      </c>
      <c r="Z30" s="126">
        <v>0</v>
      </c>
      <c r="AA30" s="157">
        <v>0</v>
      </c>
      <c r="AB30" s="107">
        <v>0</v>
      </c>
      <c r="AC30" s="126">
        <v>0</v>
      </c>
      <c r="AD30" s="126">
        <v>0</v>
      </c>
      <c r="AE30" s="126">
        <v>0</v>
      </c>
      <c r="AF30" s="126">
        <v>0</v>
      </c>
      <c r="AG30" s="157">
        <v>0</v>
      </c>
      <c r="AH30" s="107">
        <v>0</v>
      </c>
      <c r="AI30" s="126">
        <v>0</v>
      </c>
      <c r="AJ30" s="126">
        <v>0</v>
      </c>
      <c r="AK30" s="126">
        <v>0</v>
      </c>
      <c r="AL30" s="126">
        <v>0</v>
      </c>
      <c r="AM30" s="157">
        <v>0</v>
      </c>
      <c r="AN30" s="107">
        <v>0</v>
      </c>
      <c r="AO30" s="126">
        <v>0</v>
      </c>
      <c r="AP30" s="126">
        <v>0</v>
      </c>
      <c r="AQ30" s="126">
        <v>0</v>
      </c>
      <c r="AR30" s="126">
        <v>0</v>
      </c>
      <c r="AS30" s="157">
        <v>0</v>
      </c>
      <c r="AT30" s="107">
        <v>0</v>
      </c>
      <c r="AU30" s="126">
        <v>0</v>
      </c>
      <c r="AV30" s="126">
        <v>0</v>
      </c>
      <c r="AW30" s="126">
        <v>0</v>
      </c>
      <c r="AX30" s="126">
        <v>0</v>
      </c>
      <c r="AY30" s="157">
        <v>0</v>
      </c>
      <c r="AZ30" s="107">
        <v>0</v>
      </c>
      <c r="BA30" s="126">
        <v>0</v>
      </c>
      <c r="BB30" s="126">
        <v>0</v>
      </c>
      <c r="BC30" s="126">
        <v>0</v>
      </c>
      <c r="BD30" s="126">
        <v>0</v>
      </c>
      <c r="BE30" s="157">
        <v>0</v>
      </c>
      <c r="BF30" s="107">
        <v>0</v>
      </c>
      <c r="BG30" s="126">
        <v>0</v>
      </c>
      <c r="BH30" s="126">
        <v>0</v>
      </c>
      <c r="BI30" s="126">
        <v>0</v>
      </c>
      <c r="BJ30" s="126">
        <v>0</v>
      </c>
      <c r="BK30" s="157">
        <v>0</v>
      </c>
      <c r="BL30" s="107">
        <v>0</v>
      </c>
      <c r="BM30" s="126">
        <v>0</v>
      </c>
      <c r="BN30" s="126">
        <v>0</v>
      </c>
      <c r="BO30" s="126">
        <v>0</v>
      </c>
      <c r="BP30" s="126">
        <v>0</v>
      </c>
      <c r="BQ30" s="157">
        <v>0</v>
      </c>
      <c r="BR30" s="107">
        <v>0</v>
      </c>
      <c r="BS30" s="126">
        <v>0</v>
      </c>
      <c r="BT30" s="126">
        <v>0</v>
      </c>
      <c r="BU30" s="126">
        <v>0</v>
      </c>
      <c r="BV30" s="126">
        <v>0</v>
      </c>
      <c r="BW30" s="157">
        <v>0</v>
      </c>
      <c r="BX30" s="107">
        <v>0</v>
      </c>
      <c r="BY30" s="126">
        <v>0</v>
      </c>
      <c r="BZ30" s="126">
        <v>0</v>
      </c>
      <c r="CA30" s="126">
        <v>0</v>
      </c>
      <c r="CB30" s="126">
        <v>0</v>
      </c>
      <c r="CC30" s="157">
        <v>0</v>
      </c>
      <c r="CD30" s="107">
        <v>0</v>
      </c>
      <c r="CE30" s="126">
        <v>0</v>
      </c>
      <c r="CF30" s="126">
        <v>0</v>
      </c>
      <c r="CG30" s="126">
        <v>0</v>
      </c>
      <c r="CH30" s="126">
        <v>0</v>
      </c>
      <c r="CI30" s="157">
        <v>0</v>
      </c>
      <c r="CJ30" s="107">
        <v>0</v>
      </c>
      <c r="CK30" s="126">
        <v>0</v>
      </c>
      <c r="CL30" s="126">
        <v>0</v>
      </c>
      <c r="CM30" s="126">
        <v>0</v>
      </c>
      <c r="CN30" s="126">
        <v>0</v>
      </c>
      <c r="CO30" s="157">
        <v>0</v>
      </c>
      <c r="CP30" s="107">
        <v>0</v>
      </c>
      <c r="CQ30" s="126">
        <v>0</v>
      </c>
      <c r="CR30" s="126">
        <v>0</v>
      </c>
      <c r="CS30" s="126">
        <v>0</v>
      </c>
      <c r="CT30" s="126">
        <v>0</v>
      </c>
      <c r="CU30" s="157">
        <v>0</v>
      </c>
      <c r="CV30" s="107">
        <v>0</v>
      </c>
      <c r="CW30" s="126">
        <v>0</v>
      </c>
      <c r="CX30" s="126">
        <v>0</v>
      </c>
      <c r="CY30" s="126">
        <v>0</v>
      </c>
      <c r="CZ30" s="126">
        <v>0</v>
      </c>
      <c r="DA30" s="157">
        <v>0</v>
      </c>
      <c r="DB30" s="107">
        <v>0</v>
      </c>
      <c r="DC30" s="126">
        <v>0</v>
      </c>
      <c r="DD30" s="126">
        <v>0</v>
      </c>
      <c r="DE30" s="126">
        <v>0</v>
      </c>
      <c r="DF30" s="126">
        <v>0</v>
      </c>
      <c r="DG30" s="157">
        <v>0</v>
      </c>
      <c r="DH30" s="107">
        <v>0</v>
      </c>
      <c r="DI30" s="126">
        <v>0</v>
      </c>
      <c r="DJ30" s="126">
        <v>0</v>
      </c>
      <c r="DK30" s="126">
        <v>0</v>
      </c>
      <c r="DL30" s="126">
        <v>0</v>
      </c>
      <c r="DM30" s="157">
        <v>0</v>
      </c>
      <c r="DN30" s="107">
        <v>0</v>
      </c>
      <c r="DO30" s="126">
        <v>0</v>
      </c>
      <c r="DP30" s="126">
        <v>0</v>
      </c>
      <c r="DQ30" s="126">
        <v>0</v>
      </c>
      <c r="DR30" s="126">
        <v>0</v>
      </c>
      <c r="DS30" s="157">
        <v>0</v>
      </c>
      <c r="DT30" s="107">
        <v>0</v>
      </c>
      <c r="DU30" s="126">
        <v>0</v>
      </c>
      <c r="DV30" s="126">
        <v>0</v>
      </c>
      <c r="DW30" s="126">
        <v>0</v>
      </c>
      <c r="DX30" s="126">
        <v>0</v>
      </c>
      <c r="DY30" s="157">
        <v>0</v>
      </c>
      <c r="DZ30" s="107">
        <v>0</v>
      </c>
      <c r="EA30" s="126">
        <v>0</v>
      </c>
      <c r="EB30" s="126">
        <v>0</v>
      </c>
      <c r="EC30" s="126">
        <v>0</v>
      </c>
      <c r="ED30" s="126">
        <v>0</v>
      </c>
      <c r="EE30" s="127">
        <v>0</v>
      </c>
      <c r="EF30" s="107">
        <v>0</v>
      </c>
      <c r="EG30" s="126">
        <v>0</v>
      </c>
      <c r="EH30" s="126">
        <v>0</v>
      </c>
      <c r="EI30" s="126">
        <v>0</v>
      </c>
      <c r="EJ30" s="126">
        <v>0</v>
      </c>
      <c r="EK30" s="127">
        <v>0</v>
      </c>
      <c r="EL30" s="107">
        <v>0</v>
      </c>
      <c r="EM30" s="126">
        <v>0</v>
      </c>
      <c r="EN30" s="126">
        <v>0</v>
      </c>
      <c r="EO30" s="126">
        <v>0</v>
      </c>
      <c r="EP30" s="126">
        <v>0</v>
      </c>
      <c r="EQ30" s="286">
        <v>0</v>
      </c>
    </row>
    <row r="31" spans="1:147" ht="12" customHeight="1">
      <c r="A31" s="304" t="s">
        <v>338</v>
      </c>
      <c r="B31" s="164" t="s">
        <v>71</v>
      </c>
      <c r="C31" s="157">
        <v>0</v>
      </c>
      <c r="D31" s="107">
        <v>0</v>
      </c>
      <c r="E31" s="126">
        <v>0</v>
      </c>
      <c r="F31" s="126">
        <v>0</v>
      </c>
      <c r="G31" s="126">
        <v>0</v>
      </c>
      <c r="H31" s="126">
        <v>0</v>
      </c>
      <c r="I31" s="157">
        <v>0</v>
      </c>
      <c r="J31" s="107">
        <v>0</v>
      </c>
      <c r="K31" s="126">
        <v>0</v>
      </c>
      <c r="L31" s="126">
        <v>0</v>
      </c>
      <c r="M31" s="126">
        <v>0</v>
      </c>
      <c r="N31" s="126">
        <v>0</v>
      </c>
      <c r="O31" s="157">
        <v>0</v>
      </c>
      <c r="P31" s="107">
        <v>0</v>
      </c>
      <c r="Q31" s="126">
        <v>0</v>
      </c>
      <c r="R31" s="126">
        <v>0</v>
      </c>
      <c r="S31" s="126">
        <v>0</v>
      </c>
      <c r="T31" s="126">
        <v>0</v>
      </c>
      <c r="U31" s="157">
        <v>0</v>
      </c>
      <c r="V31" s="107">
        <v>0</v>
      </c>
      <c r="W31" s="126">
        <v>0</v>
      </c>
      <c r="X31" s="126">
        <v>0</v>
      </c>
      <c r="Y31" s="126">
        <v>0</v>
      </c>
      <c r="Z31" s="126">
        <v>0</v>
      </c>
      <c r="AA31" s="157">
        <v>0</v>
      </c>
      <c r="AB31" s="107">
        <v>0</v>
      </c>
      <c r="AC31" s="126">
        <v>0</v>
      </c>
      <c r="AD31" s="126">
        <v>0</v>
      </c>
      <c r="AE31" s="126">
        <v>0</v>
      </c>
      <c r="AF31" s="126">
        <v>0</v>
      </c>
      <c r="AG31" s="157">
        <v>0</v>
      </c>
      <c r="AH31" s="107">
        <v>0</v>
      </c>
      <c r="AI31" s="126">
        <v>0</v>
      </c>
      <c r="AJ31" s="126">
        <v>0</v>
      </c>
      <c r="AK31" s="126">
        <v>0</v>
      </c>
      <c r="AL31" s="126">
        <v>0</v>
      </c>
      <c r="AM31" s="157">
        <v>0</v>
      </c>
      <c r="AN31" s="107">
        <v>0</v>
      </c>
      <c r="AO31" s="126">
        <v>0</v>
      </c>
      <c r="AP31" s="126">
        <v>0</v>
      </c>
      <c r="AQ31" s="126">
        <v>0</v>
      </c>
      <c r="AR31" s="126">
        <v>0</v>
      </c>
      <c r="AS31" s="157">
        <v>0</v>
      </c>
      <c r="AT31" s="107">
        <v>0</v>
      </c>
      <c r="AU31" s="126">
        <v>0</v>
      </c>
      <c r="AV31" s="126">
        <v>0</v>
      </c>
      <c r="AW31" s="126">
        <v>0</v>
      </c>
      <c r="AX31" s="126">
        <v>0</v>
      </c>
      <c r="AY31" s="157">
        <v>0</v>
      </c>
      <c r="AZ31" s="107">
        <v>0</v>
      </c>
      <c r="BA31" s="126">
        <v>0</v>
      </c>
      <c r="BB31" s="126">
        <v>0</v>
      </c>
      <c r="BC31" s="126">
        <v>0</v>
      </c>
      <c r="BD31" s="126">
        <v>0</v>
      </c>
      <c r="BE31" s="157">
        <v>0</v>
      </c>
      <c r="BF31" s="107">
        <v>0</v>
      </c>
      <c r="BG31" s="126">
        <v>0</v>
      </c>
      <c r="BH31" s="126">
        <v>0</v>
      </c>
      <c r="BI31" s="126">
        <v>0</v>
      </c>
      <c r="BJ31" s="126">
        <v>0</v>
      </c>
      <c r="BK31" s="157">
        <v>0</v>
      </c>
      <c r="BL31" s="107">
        <v>0</v>
      </c>
      <c r="BM31" s="126">
        <v>0</v>
      </c>
      <c r="BN31" s="126">
        <v>0</v>
      </c>
      <c r="BO31" s="126">
        <v>0</v>
      </c>
      <c r="BP31" s="126">
        <v>0</v>
      </c>
      <c r="BQ31" s="157">
        <v>0</v>
      </c>
      <c r="BR31" s="107">
        <v>0</v>
      </c>
      <c r="BS31" s="126">
        <v>0</v>
      </c>
      <c r="BT31" s="126">
        <v>0</v>
      </c>
      <c r="BU31" s="126">
        <v>0</v>
      </c>
      <c r="BV31" s="126">
        <v>0</v>
      </c>
      <c r="BW31" s="157">
        <v>0</v>
      </c>
      <c r="BX31" s="107">
        <v>0</v>
      </c>
      <c r="BY31" s="126">
        <v>0</v>
      </c>
      <c r="BZ31" s="126">
        <v>0</v>
      </c>
      <c r="CA31" s="126">
        <v>0</v>
      </c>
      <c r="CB31" s="126">
        <v>0</v>
      </c>
      <c r="CC31" s="157">
        <v>0</v>
      </c>
      <c r="CD31" s="107">
        <v>0</v>
      </c>
      <c r="CE31" s="126">
        <v>0</v>
      </c>
      <c r="CF31" s="126">
        <v>0</v>
      </c>
      <c r="CG31" s="126">
        <v>0</v>
      </c>
      <c r="CH31" s="126">
        <v>0</v>
      </c>
      <c r="CI31" s="157">
        <v>0</v>
      </c>
      <c r="CJ31" s="107">
        <v>0</v>
      </c>
      <c r="CK31" s="126">
        <v>0</v>
      </c>
      <c r="CL31" s="126">
        <v>0</v>
      </c>
      <c r="CM31" s="126">
        <v>0</v>
      </c>
      <c r="CN31" s="126">
        <v>0</v>
      </c>
      <c r="CO31" s="157">
        <v>0</v>
      </c>
      <c r="CP31" s="107">
        <v>0</v>
      </c>
      <c r="CQ31" s="126">
        <v>0</v>
      </c>
      <c r="CR31" s="126">
        <v>0</v>
      </c>
      <c r="CS31" s="126">
        <v>0</v>
      </c>
      <c r="CT31" s="126">
        <v>0</v>
      </c>
      <c r="CU31" s="157">
        <v>0</v>
      </c>
      <c r="CV31" s="107">
        <v>0</v>
      </c>
      <c r="CW31" s="126">
        <v>0</v>
      </c>
      <c r="CX31" s="126">
        <v>0</v>
      </c>
      <c r="CY31" s="126">
        <v>0</v>
      </c>
      <c r="CZ31" s="126">
        <v>0</v>
      </c>
      <c r="DA31" s="157">
        <v>0</v>
      </c>
      <c r="DB31" s="107">
        <v>0</v>
      </c>
      <c r="DC31" s="126">
        <v>0</v>
      </c>
      <c r="DD31" s="126">
        <v>0</v>
      </c>
      <c r="DE31" s="126">
        <v>0</v>
      </c>
      <c r="DF31" s="126">
        <v>0</v>
      </c>
      <c r="DG31" s="157">
        <v>0</v>
      </c>
      <c r="DH31" s="107">
        <v>0</v>
      </c>
      <c r="DI31" s="126">
        <v>0</v>
      </c>
      <c r="DJ31" s="126">
        <v>0</v>
      </c>
      <c r="DK31" s="126">
        <v>0</v>
      </c>
      <c r="DL31" s="126">
        <v>0</v>
      </c>
      <c r="DM31" s="157">
        <v>0</v>
      </c>
      <c r="DN31" s="107">
        <v>0</v>
      </c>
      <c r="DO31" s="126">
        <v>0</v>
      </c>
      <c r="DP31" s="126">
        <v>0</v>
      </c>
      <c r="DQ31" s="126">
        <v>0</v>
      </c>
      <c r="DR31" s="126">
        <v>0</v>
      </c>
      <c r="DS31" s="157">
        <v>0</v>
      </c>
      <c r="DT31" s="107">
        <v>0</v>
      </c>
      <c r="DU31" s="126">
        <v>0</v>
      </c>
      <c r="DV31" s="126">
        <v>0</v>
      </c>
      <c r="DW31" s="126">
        <v>0</v>
      </c>
      <c r="DX31" s="126">
        <v>0</v>
      </c>
      <c r="DY31" s="157">
        <v>0</v>
      </c>
      <c r="DZ31" s="107">
        <v>0</v>
      </c>
      <c r="EA31" s="126">
        <v>0</v>
      </c>
      <c r="EB31" s="126">
        <v>0</v>
      </c>
      <c r="EC31" s="126">
        <v>0</v>
      </c>
      <c r="ED31" s="126">
        <v>0</v>
      </c>
      <c r="EE31" s="127">
        <v>0</v>
      </c>
      <c r="EF31" s="107">
        <v>0</v>
      </c>
      <c r="EG31" s="126">
        <v>0</v>
      </c>
      <c r="EH31" s="126">
        <v>0</v>
      </c>
      <c r="EI31" s="126">
        <v>0</v>
      </c>
      <c r="EJ31" s="126">
        <v>0</v>
      </c>
      <c r="EK31" s="127">
        <v>0</v>
      </c>
      <c r="EL31" s="107">
        <v>0</v>
      </c>
      <c r="EM31" s="126">
        <v>0</v>
      </c>
      <c r="EN31" s="126">
        <v>0</v>
      </c>
      <c r="EO31" s="126">
        <v>0</v>
      </c>
      <c r="EP31" s="126">
        <v>0</v>
      </c>
      <c r="EQ31" s="286">
        <v>0</v>
      </c>
    </row>
    <row r="32" spans="1:147" ht="12" customHeight="1">
      <c r="A32" s="304" t="s">
        <v>339</v>
      </c>
      <c r="B32" s="163" t="s">
        <v>72</v>
      </c>
      <c r="C32" s="157">
        <v>0</v>
      </c>
      <c r="D32" s="107">
        <v>0</v>
      </c>
      <c r="E32" s="126">
        <v>0</v>
      </c>
      <c r="F32" s="126">
        <v>0</v>
      </c>
      <c r="G32" s="126">
        <v>0</v>
      </c>
      <c r="H32" s="126">
        <v>0</v>
      </c>
      <c r="I32" s="157">
        <v>0</v>
      </c>
      <c r="J32" s="107">
        <v>0</v>
      </c>
      <c r="K32" s="126">
        <v>0</v>
      </c>
      <c r="L32" s="126">
        <v>0</v>
      </c>
      <c r="M32" s="126">
        <v>0</v>
      </c>
      <c r="N32" s="126">
        <v>0</v>
      </c>
      <c r="O32" s="157">
        <v>0</v>
      </c>
      <c r="P32" s="107">
        <v>0</v>
      </c>
      <c r="Q32" s="126">
        <v>0</v>
      </c>
      <c r="R32" s="126">
        <v>0</v>
      </c>
      <c r="S32" s="126">
        <v>0</v>
      </c>
      <c r="T32" s="126">
        <v>0</v>
      </c>
      <c r="U32" s="157">
        <v>0</v>
      </c>
      <c r="V32" s="107">
        <v>0</v>
      </c>
      <c r="W32" s="126">
        <v>0</v>
      </c>
      <c r="X32" s="126">
        <v>0</v>
      </c>
      <c r="Y32" s="126">
        <v>0</v>
      </c>
      <c r="Z32" s="126">
        <v>0</v>
      </c>
      <c r="AA32" s="157">
        <v>0</v>
      </c>
      <c r="AB32" s="107">
        <v>0</v>
      </c>
      <c r="AC32" s="126">
        <v>0</v>
      </c>
      <c r="AD32" s="126">
        <v>0</v>
      </c>
      <c r="AE32" s="126">
        <v>0</v>
      </c>
      <c r="AF32" s="126">
        <v>0</v>
      </c>
      <c r="AG32" s="157">
        <v>0</v>
      </c>
      <c r="AH32" s="107">
        <v>0</v>
      </c>
      <c r="AI32" s="126">
        <v>0</v>
      </c>
      <c r="AJ32" s="126">
        <v>0</v>
      </c>
      <c r="AK32" s="126">
        <v>0</v>
      </c>
      <c r="AL32" s="126">
        <v>0</v>
      </c>
      <c r="AM32" s="157">
        <v>0</v>
      </c>
      <c r="AN32" s="107">
        <v>0</v>
      </c>
      <c r="AO32" s="126">
        <v>0</v>
      </c>
      <c r="AP32" s="126">
        <v>0</v>
      </c>
      <c r="AQ32" s="126">
        <v>0</v>
      </c>
      <c r="AR32" s="126">
        <v>0</v>
      </c>
      <c r="AS32" s="157">
        <v>0</v>
      </c>
      <c r="AT32" s="107">
        <v>0</v>
      </c>
      <c r="AU32" s="126">
        <v>0</v>
      </c>
      <c r="AV32" s="126">
        <v>0</v>
      </c>
      <c r="AW32" s="126">
        <v>0</v>
      </c>
      <c r="AX32" s="126">
        <v>0</v>
      </c>
      <c r="AY32" s="157">
        <v>0</v>
      </c>
      <c r="AZ32" s="107">
        <v>0</v>
      </c>
      <c r="BA32" s="126">
        <v>0</v>
      </c>
      <c r="BB32" s="126">
        <v>0</v>
      </c>
      <c r="BC32" s="126">
        <v>0</v>
      </c>
      <c r="BD32" s="126">
        <v>0</v>
      </c>
      <c r="BE32" s="157">
        <v>0</v>
      </c>
      <c r="BF32" s="107">
        <v>0</v>
      </c>
      <c r="BG32" s="126">
        <v>0</v>
      </c>
      <c r="BH32" s="126">
        <v>0</v>
      </c>
      <c r="BI32" s="126">
        <v>0</v>
      </c>
      <c r="BJ32" s="126">
        <v>0</v>
      </c>
      <c r="BK32" s="157">
        <v>0</v>
      </c>
      <c r="BL32" s="107">
        <v>0</v>
      </c>
      <c r="BM32" s="126">
        <v>0</v>
      </c>
      <c r="BN32" s="126">
        <v>0</v>
      </c>
      <c r="BO32" s="126">
        <v>0</v>
      </c>
      <c r="BP32" s="126">
        <v>0</v>
      </c>
      <c r="BQ32" s="157">
        <v>0</v>
      </c>
      <c r="BR32" s="107">
        <v>0</v>
      </c>
      <c r="BS32" s="126">
        <v>0</v>
      </c>
      <c r="BT32" s="126">
        <v>0</v>
      </c>
      <c r="BU32" s="126">
        <v>0</v>
      </c>
      <c r="BV32" s="126">
        <v>0</v>
      </c>
      <c r="BW32" s="157">
        <v>0</v>
      </c>
      <c r="BX32" s="107">
        <v>0</v>
      </c>
      <c r="BY32" s="126">
        <v>0</v>
      </c>
      <c r="BZ32" s="126">
        <v>0</v>
      </c>
      <c r="CA32" s="126">
        <v>0</v>
      </c>
      <c r="CB32" s="126">
        <v>0</v>
      </c>
      <c r="CC32" s="157">
        <v>0</v>
      </c>
      <c r="CD32" s="107">
        <v>0</v>
      </c>
      <c r="CE32" s="126">
        <v>0</v>
      </c>
      <c r="CF32" s="126">
        <v>0</v>
      </c>
      <c r="CG32" s="126">
        <v>0</v>
      </c>
      <c r="CH32" s="126">
        <v>0</v>
      </c>
      <c r="CI32" s="157">
        <v>0</v>
      </c>
      <c r="CJ32" s="107">
        <v>0</v>
      </c>
      <c r="CK32" s="126">
        <v>0</v>
      </c>
      <c r="CL32" s="126">
        <v>0</v>
      </c>
      <c r="CM32" s="126">
        <v>0</v>
      </c>
      <c r="CN32" s="126">
        <v>0</v>
      </c>
      <c r="CO32" s="157">
        <v>0</v>
      </c>
      <c r="CP32" s="107">
        <v>0</v>
      </c>
      <c r="CQ32" s="126">
        <v>0</v>
      </c>
      <c r="CR32" s="126">
        <v>0</v>
      </c>
      <c r="CS32" s="126">
        <v>0</v>
      </c>
      <c r="CT32" s="126">
        <v>0</v>
      </c>
      <c r="CU32" s="157">
        <v>0</v>
      </c>
      <c r="CV32" s="107">
        <v>0</v>
      </c>
      <c r="CW32" s="126">
        <v>0</v>
      </c>
      <c r="CX32" s="126">
        <v>0</v>
      </c>
      <c r="CY32" s="126">
        <v>0</v>
      </c>
      <c r="CZ32" s="126">
        <v>0</v>
      </c>
      <c r="DA32" s="157">
        <v>0</v>
      </c>
      <c r="DB32" s="107">
        <v>0</v>
      </c>
      <c r="DC32" s="126">
        <v>0</v>
      </c>
      <c r="DD32" s="126">
        <v>0</v>
      </c>
      <c r="DE32" s="126">
        <v>0</v>
      </c>
      <c r="DF32" s="126">
        <v>0</v>
      </c>
      <c r="DG32" s="157">
        <v>0</v>
      </c>
      <c r="DH32" s="107">
        <v>0</v>
      </c>
      <c r="DI32" s="126">
        <v>0</v>
      </c>
      <c r="DJ32" s="126">
        <v>0</v>
      </c>
      <c r="DK32" s="126">
        <v>0</v>
      </c>
      <c r="DL32" s="126">
        <v>0</v>
      </c>
      <c r="DM32" s="157">
        <v>0</v>
      </c>
      <c r="DN32" s="107">
        <v>0</v>
      </c>
      <c r="DO32" s="126">
        <v>0</v>
      </c>
      <c r="DP32" s="126">
        <v>0</v>
      </c>
      <c r="DQ32" s="126">
        <v>0</v>
      </c>
      <c r="DR32" s="126">
        <v>0</v>
      </c>
      <c r="DS32" s="157">
        <v>0</v>
      </c>
      <c r="DT32" s="107">
        <v>0</v>
      </c>
      <c r="DU32" s="126">
        <v>0</v>
      </c>
      <c r="DV32" s="126">
        <v>0</v>
      </c>
      <c r="DW32" s="126">
        <v>0</v>
      </c>
      <c r="DX32" s="126">
        <v>0</v>
      </c>
      <c r="DY32" s="157">
        <v>0</v>
      </c>
      <c r="DZ32" s="107">
        <v>0</v>
      </c>
      <c r="EA32" s="126">
        <v>0</v>
      </c>
      <c r="EB32" s="126">
        <v>0</v>
      </c>
      <c r="EC32" s="126">
        <v>0</v>
      </c>
      <c r="ED32" s="126">
        <v>0</v>
      </c>
      <c r="EE32" s="127">
        <v>0</v>
      </c>
      <c r="EF32" s="107">
        <v>0</v>
      </c>
      <c r="EG32" s="126">
        <v>0</v>
      </c>
      <c r="EH32" s="126">
        <v>0</v>
      </c>
      <c r="EI32" s="126">
        <v>0</v>
      </c>
      <c r="EJ32" s="126">
        <v>0</v>
      </c>
      <c r="EK32" s="127">
        <v>0</v>
      </c>
      <c r="EL32" s="107">
        <v>0</v>
      </c>
      <c r="EM32" s="126">
        <v>0</v>
      </c>
      <c r="EN32" s="126">
        <v>0</v>
      </c>
      <c r="EO32" s="126">
        <v>0</v>
      </c>
      <c r="EP32" s="126">
        <v>0</v>
      </c>
      <c r="EQ32" s="286">
        <v>0</v>
      </c>
    </row>
    <row r="33" spans="1:395" ht="12" customHeight="1">
      <c r="A33" s="304" t="s">
        <v>340</v>
      </c>
      <c r="B33" s="163" t="s">
        <v>73</v>
      </c>
      <c r="C33" s="157">
        <v>0</v>
      </c>
      <c r="D33" s="107">
        <v>0</v>
      </c>
      <c r="E33" s="126">
        <v>0</v>
      </c>
      <c r="F33" s="126">
        <v>0</v>
      </c>
      <c r="G33" s="126">
        <v>0</v>
      </c>
      <c r="H33" s="126">
        <v>0</v>
      </c>
      <c r="I33" s="157">
        <v>0</v>
      </c>
      <c r="J33" s="107">
        <v>0</v>
      </c>
      <c r="K33" s="126">
        <v>0</v>
      </c>
      <c r="L33" s="126">
        <v>0</v>
      </c>
      <c r="M33" s="126">
        <v>0</v>
      </c>
      <c r="N33" s="126">
        <v>0</v>
      </c>
      <c r="O33" s="157">
        <v>0</v>
      </c>
      <c r="P33" s="107">
        <v>0</v>
      </c>
      <c r="Q33" s="126">
        <v>0</v>
      </c>
      <c r="R33" s="126">
        <v>0</v>
      </c>
      <c r="S33" s="126">
        <v>0</v>
      </c>
      <c r="T33" s="126">
        <v>0</v>
      </c>
      <c r="U33" s="157">
        <v>0</v>
      </c>
      <c r="V33" s="107">
        <v>0</v>
      </c>
      <c r="W33" s="126">
        <v>0</v>
      </c>
      <c r="X33" s="126">
        <v>0</v>
      </c>
      <c r="Y33" s="126">
        <v>0</v>
      </c>
      <c r="Z33" s="126">
        <v>0</v>
      </c>
      <c r="AA33" s="157">
        <v>0</v>
      </c>
      <c r="AB33" s="107">
        <v>0</v>
      </c>
      <c r="AC33" s="126">
        <v>0</v>
      </c>
      <c r="AD33" s="126">
        <v>0</v>
      </c>
      <c r="AE33" s="126">
        <v>0</v>
      </c>
      <c r="AF33" s="126">
        <v>0</v>
      </c>
      <c r="AG33" s="157">
        <v>0</v>
      </c>
      <c r="AH33" s="107">
        <v>0</v>
      </c>
      <c r="AI33" s="126">
        <v>0</v>
      </c>
      <c r="AJ33" s="126">
        <v>0</v>
      </c>
      <c r="AK33" s="126">
        <v>0</v>
      </c>
      <c r="AL33" s="126">
        <v>0</v>
      </c>
      <c r="AM33" s="157">
        <v>0</v>
      </c>
      <c r="AN33" s="107">
        <v>0</v>
      </c>
      <c r="AO33" s="126">
        <v>0</v>
      </c>
      <c r="AP33" s="126">
        <v>0</v>
      </c>
      <c r="AQ33" s="126">
        <v>0</v>
      </c>
      <c r="AR33" s="126">
        <v>0</v>
      </c>
      <c r="AS33" s="157">
        <v>0</v>
      </c>
      <c r="AT33" s="107">
        <v>0</v>
      </c>
      <c r="AU33" s="126">
        <v>0</v>
      </c>
      <c r="AV33" s="126">
        <v>0</v>
      </c>
      <c r="AW33" s="126">
        <v>0</v>
      </c>
      <c r="AX33" s="126">
        <v>0</v>
      </c>
      <c r="AY33" s="157">
        <v>0</v>
      </c>
      <c r="AZ33" s="107">
        <v>0</v>
      </c>
      <c r="BA33" s="126">
        <v>0</v>
      </c>
      <c r="BB33" s="126">
        <v>0</v>
      </c>
      <c r="BC33" s="126">
        <v>0</v>
      </c>
      <c r="BD33" s="126">
        <v>0</v>
      </c>
      <c r="BE33" s="157">
        <v>0</v>
      </c>
      <c r="BF33" s="107">
        <v>0</v>
      </c>
      <c r="BG33" s="126">
        <v>0</v>
      </c>
      <c r="BH33" s="126">
        <v>0</v>
      </c>
      <c r="BI33" s="126">
        <v>0</v>
      </c>
      <c r="BJ33" s="126">
        <v>0</v>
      </c>
      <c r="BK33" s="157">
        <v>0</v>
      </c>
      <c r="BL33" s="107">
        <v>0</v>
      </c>
      <c r="BM33" s="126">
        <v>0</v>
      </c>
      <c r="BN33" s="126">
        <v>0</v>
      </c>
      <c r="BO33" s="126">
        <v>0</v>
      </c>
      <c r="BP33" s="126">
        <v>0</v>
      </c>
      <c r="BQ33" s="157">
        <v>0</v>
      </c>
      <c r="BR33" s="107">
        <v>0</v>
      </c>
      <c r="BS33" s="126">
        <v>0</v>
      </c>
      <c r="BT33" s="126">
        <v>0</v>
      </c>
      <c r="BU33" s="126">
        <v>0</v>
      </c>
      <c r="BV33" s="126">
        <v>0</v>
      </c>
      <c r="BW33" s="157">
        <v>0</v>
      </c>
      <c r="BX33" s="107">
        <v>0</v>
      </c>
      <c r="BY33" s="126">
        <v>0</v>
      </c>
      <c r="BZ33" s="126">
        <v>0</v>
      </c>
      <c r="CA33" s="126">
        <v>0</v>
      </c>
      <c r="CB33" s="126">
        <v>0</v>
      </c>
      <c r="CC33" s="157">
        <v>0</v>
      </c>
      <c r="CD33" s="107">
        <v>0</v>
      </c>
      <c r="CE33" s="126">
        <v>0</v>
      </c>
      <c r="CF33" s="126">
        <v>0</v>
      </c>
      <c r="CG33" s="126">
        <v>0</v>
      </c>
      <c r="CH33" s="126">
        <v>0</v>
      </c>
      <c r="CI33" s="157">
        <v>0</v>
      </c>
      <c r="CJ33" s="107">
        <v>0</v>
      </c>
      <c r="CK33" s="126">
        <v>0</v>
      </c>
      <c r="CL33" s="126">
        <v>0</v>
      </c>
      <c r="CM33" s="126">
        <v>0</v>
      </c>
      <c r="CN33" s="126">
        <v>0</v>
      </c>
      <c r="CO33" s="157">
        <v>0</v>
      </c>
      <c r="CP33" s="107">
        <v>0</v>
      </c>
      <c r="CQ33" s="126">
        <v>0</v>
      </c>
      <c r="CR33" s="126">
        <v>0</v>
      </c>
      <c r="CS33" s="126">
        <v>0</v>
      </c>
      <c r="CT33" s="126">
        <v>0</v>
      </c>
      <c r="CU33" s="157">
        <v>0</v>
      </c>
      <c r="CV33" s="107">
        <v>0</v>
      </c>
      <c r="CW33" s="126">
        <v>0</v>
      </c>
      <c r="CX33" s="126">
        <v>0</v>
      </c>
      <c r="CY33" s="126">
        <v>0</v>
      </c>
      <c r="CZ33" s="126">
        <v>0</v>
      </c>
      <c r="DA33" s="157">
        <v>0</v>
      </c>
      <c r="DB33" s="107">
        <v>0</v>
      </c>
      <c r="DC33" s="126">
        <v>0</v>
      </c>
      <c r="DD33" s="126">
        <v>0</v>
      </c>
      <c r="DE33" s="126">
        <v>0</v>
      </c>
      <c r="DF33" s="126">
        <v>0</v>
      </c>
      <c r="DG33" s="157">
        <v>0</v>
      </c>
      <c r="DH33" s="107">
        <v>0</v>
      </c>
      <c r="DI33" s="126">
        <v>0</v>
      </c>
      <c r="DJ33" s="126">
        <v>0</v>
      </c>
      <c r="DK33" s="126">
        <v>0</v>
      </c>
      <c r="DL33" s="126">
        <v>0</v>
      </c>
      <c r="DM33" s="157">
        <v>0</v>
      </c>
      <c r="DN33" s="107">
        <v>0</v>
      </c>
      <c r="DO33" s="126">
        <v>0</v>
      </c>
      <c r="DP33" s="126">
        <v>0</v>
      </c>
      <c r="DQ33" s="126">
        <v>0</v>
      </c>
      <c r="DR33" s="126">
        <v>0</v>
      </c>
      <c r="DS33" s="157">
        <v>0</v>
      </c>
      <c r="DT33" s="107">
        <v>0</v>
      </c>
      <c r="DU33" s="126">
        <v>0</v>
      </c>
      <c r="DV33" s="126">
        <v>0</v>
      </c>
      <c r="DW33" s="126">
        <v>0</v>
      </c>
      <c r="DX33" s="126">
        <v>0</v>
      </c>
      <c r="DY33" s="157">
        <v>0</v>
      </c>
      <c r="DZ33" s="107">
        <v>0</v>
      </c>
      <c r="EA33" s="126">
        <v>0</v>
      </c>
      <c r="EB33" s="126">
        <v>0</v>
      </c>
      <c r="EC33" s="126">
        <v>0</v>
      </c>
      <c r="ED33" s="126">
        <v>0</v>
      </c>
      <c r="EE33" s="127">
        <v>0</v>
      </c>
      <c r="EF33" s="107">
        <v>0</v>
      </c>
      <c r="EG33" s="126">
        <v>0</v>
      </c>
      <c r="EH33" s="126">
        <v>0</v>
      </c>
      <c r="EI33" s="126">
        <v>0</v>
      </c>
      <c r="EJ33" s="126">
        <v>0</v>
      </c>
      <c r="EK33" s="127">
        <v>0</v>
      </c>
      <c r="EL33" s="107">
        <v>0</v>
      </c>
      <c r="EM33" s="126">
        <v>0</v>
      </c>
      <c r="EN33" s="126">
        <v>0</v>
      </c>
      <c r="EO33" s="126">
        <v>0</v>
      </c>
      <c r="EP33" s="126">
        <v>0</v>
      </c>
      <c r="EQ33" s="286">
        <v>0</v>
      </c>
    </row>
    <row r="34" spans="1:395" s="95" customFormat="1" ht="12" customHeight="1">
      <c r="A34" s="304" t="s">
        <v>341</v>
      </c>
      <c r="B34" s="163" t="s">
        <v>74</v>
      </c>
      <c r="C34" s="157">
        <v>0</v>
      </c>
      <c r="D34" s="107">
        <v>0</v>
      </c>
      <c r="E34" s="126">
        <v>0</v>
      </c>
      <c r="F34" s="126">
        <v>0</v>
      </c>
      <c r="G34" s="126">
        <v>0</v>
      </c>
      <c r="H34" s="126">
        <v>0</v>
      </c>
      <c r="I34" s="157">
        <v>0</v>
      </c>
      <c r="J34" s="107">
        <v>0</v>
      </c>
      <c r="K34" s="126">
        <v>0</v>
      </c>
      <c r="L34" s="126">
        <v>0</v>
      </c>
      <c r="M34" s="126">
        <v>0</v>
      </c>
      <c r="N34" s="126">
        <v>0</v>
      </c>
      <c r="O34" s="157">
        <v>0</v>
      </c>
      <c r="P34" s="107">
        <v>0</v>
      </c>
      <c r="Q34" s="126">
        <v>0</v>
      </c>
      <c r="R34" s="126">
        <v>0</v>
      </c>
      <c r="S34" s="126">
        <v>0</v>
      </c>
      <c r="T34" s="126">
        <v>0</v>
      </c>
      <c r="U34" s="157">
        <v>0</v>
      </c>
      <c r="V34" s="107">
        <v>0</v>
      </c>
      <c r="W34" s="126">
        <v>0</v>
      </c>
      <c r="X34" s="126">
        <v>0</v>
      </c>
      <c r="Y34" s="126">
        <v>0</v>
      </c>
      <c r="Z34" s="126">
        <v>0</v>
      </c>
      <c r="AA34" s="157">
        <v>0</v>
      </c>
      <c r="AB34" s="107">
        <v>0</v>
      </c>
      <c r="AC34" s="126">
        <v>0</v>
      </c>
      <c r="AD34" s="126">
        <v>0</v>
      </c>
      <c r="AE34" s="126">
        <v>0</v>
      </c>
      <c r="AF34" s="126">
        <v>0</v>
      </c>
      <c r="AG34" s="157">
        <v>0</v>
      </c>
      <c r="AH34" s="107">
        <v>0</v>
      </c>
      <c r="AI34" s="126">
        <v>0</v>
      </c>
      <c r="AJ34" s="126">
        <v>0</v>
      </c>
      <c r="AK34" s="126">
        <v>0</v>
      </c>
      <c r="AL34" s="126">
        <v>0</v>
      </c>
      <c r="AM34" s="157">
        <v>0</v>
      </c>
      <c r="AN34" s="107">
        <v>0</v>
      </c>
      <c r="AO34" s="126">
        <v>0</v>
      </c>
      <c r="AP34" s="126">
        <v>0</v>
      </c>
      <c r="AQ34" s="126">
        <v>0</v>
      </c>
      <c r="AR34" s="126">
        <v>0</v>
      </c>
      <c r="AS34" s="157">
        <v>0</v>
      </c>
      <c r="AT34" s="107">
        <v>0</v>
      </c>
      <c r="AU34" s="126">
        <v>0</v>
      </c>
      <c r="AV34" s="126">
        <v>0</v>
      </c>
      <c r="AW34" s="126">
        <v>0</v>
      </c>
      <c r="AX34" s="126">
        <v>0</v>
      </c>
      <c r="AY34" s="157">
        <v>0</v>
      </c>
      <c r="AZ34" s="107">
        <v>0</v>
      </c>
      <c r="BA34" s="126">
        <v>0</v>
      </c>
      <c r="BB34" s="126">
        <v>0</v>
      </c>
      <c r="BC34" s="126">
        <v>0</v>
      </c>
      <c r="BD34" s="126">
        <v>0</v>
      </c>
      <c r="BE34" s="157">
        <v>0</v>
      </c>
      <c r="BF34" s="107">
        <v>0</v>
      </c>
      <c r="BG34" s="126">
        <v>0</v>
      </c>
      <c r="BH34" s="126">
        <v>0</v>
      </c>
      <c r="BI34" s="126">
        <v>0</v>
      </c>
      <c r="BJ34" s="126">
        <v>0</v>
      </c>
      <c r="BK34" s="157">
        <v>0</v>
      </c>
      <c r="BL34" s="107">
        <v>0</v>
      </c>
      <c r="BM34" s="126">
        <v>0</v>
      </c>
      <c r="BN34" s="126">
        <v>0</v>
      </c>
      <c r="BO34" s="126">
        <v>0</v>
      </c>
      <c r="BP34" s="126">
        <v>0</v>
      </c>
      <c r="BQ34" s="157">
        <v>0</v>
      </c>
      <c r="BR34" s="107">
        <v>0</v>
      </c>
      <c r="BS34" s="126">
        <v>0</v>
      </c>
      <c r="BT34" s="126">
        <v>0</v>
      </c>
      <c r="BU34" s="126">
        <v>0</v>
      </c>
      <c r="BV34" s="126">
        <v>0</v>
      </c>
      <c r="BW34" s="157">
        <v>0</v>
      </c>
      <c r="BX34" s="107">
        <v>0</v>
      </c>
      <c r="BY34" s="126">
        <v>0</v>
      </c>
      <c r="BZ34" s="126">
        <v>0</v>
      </c>
      <c r="CA34" s="126">
        <v>0</v>
      </c>
      <c r="CB34" s="126">
        <v>0</v>
      </c>
      <c r="CC34" s="157">
        <v>0</v>
      </c>
      <c r="CD34" s="107">
        <v>0</v>
      </c>
      <c r="CE34" s="126">
        <v>0</v>
      </c>
      <c r="CF34" s="126">
        <v>0</v>
      </c>
      <c r="CG34" s="126">
        <v>0</v>
      </c>
      <c r="CH34" s="126">
        <v>0</v>
      </c>
      <c r="CI34" s="157">
        <v>0</v>
      </c>
      <c r="CJ34" s="107">
        <v>0</v>
      </c>
      <c r="CK34" s="126">
        <v>0</v>
      </c>
      <c r="CL34" s="126">
        <v>0</v>
      </c>
      <c r="CM34" s="126">
        <v>0</v>
      </c>
      <c r="CN34" s="126">
        <v>0</v>
      </c>
      <c r="CO34" s="157">
        <v>0</v>
      </c>
      <c r="CP34" s="107">
        <v>0</v>
      </c>
      <c r="CQ34" s="126">
        <v>0</v>
      </c>
      <c r="CR34" s="126">
        <v>0</v>
      </c>
      <c r="CS34" s="126">
        <v>0</v>
      </c>
      <c r="CT34" s="126">
        <v>0</v>
      </c>
      <c r="CU34" s="157">
        <v>0</v>
      </c>
      <c r="CV34" s="107">
        <v>0</v>
      </c>
      <c r="CW34" s="126">
        <v>0</v>
      </c>
      <c r="CX34" s="126">
        <v>0</v>
      </c>
      <c r="CY34" s="126">
        <v>0</v>
      </c>
      <c r="CZ34" s="126">
        <v>0</v>
      </c>
      <c r="DA34" s="157">
        <v>0</v>
      </c>
      <c r="DB34" s="107">
        <v>0</v>
      </c>
      <c r="DC34" s="126">
        <v>0</v>
      </c>
      <c r="DD34" s="126">
        <v>0</v>
      </c>
      <c r="DE34" s="126">
        <v>0</v>
      </c>
      <c r="DF34" s="126">
        <v>0</v>
      </c>
      <c r="DG34" s="157">
        <v>0</v>
      </c>
      <c r="DH34" s="107">
        <v>0</v>
      </c>
      <c r="DI34" s="126">
        <v>0</v>
      </c>
      <c r="DJ34" s="126">
        <v>0</v>
      </c>
      <c r="DK34" s="126">
        <v>0</v>
      </c>
      <c r="DL34" s="126">
        <v>0</v>
      </c>
      <c r="DM34" s="157">
        <v>0</v>
      </c>
      <c r="DN34" s="107">
        <v>0</v>
      </c>
      <c r="DO34" s="126">
        <v>0</v>
      </c>
      <c r="DP34" s="126">
        <v>0</v>
      </c>
      <c r="DQ34" s="126">
        <v>0</v>
      </c>
      <c r="DR34" s="126">
        <v>0</v>
      </c>
      <c r="DS34" s="157">
        <v>0</v>
      </c>
      <c r="DT34" s="107">
        <v>0</v>
      </c>
      <c r="DU34" s="126">
        <v>0</v>
      </c>
      <c r="DV34" s="126">
        <v>0</v>
      </c>
      <c r="DW34" s="126">
        <v>0</v>
      </c>
      <c r="DX34" s="126">
        <v>0</v>
      </c>
      <c r="DY34" s="157">
        <v>0</v>
      </c>
      <c r="DZ34" s="107">
        <v>0</v>
      </c>
      <c r="EA34" s="126">
        <v>0</v>
      </c>
      <c r="EB34" s="126">
        <v>0</v>
      </c>
      <c r="EC34" s="126">
        <v>0</v>
      </c>
      <c r="ED34" s="126">
        <v>0</v>
      </c>
      <c r="EE34" s="127">
        <v>0</v>
      </c>
      <c r="EF34" s="107">
        <v>0</v>
      </c>
      <c r="EG34" s="126">
        <v>0</v>
      </c>
      <c r="EH34" s="126">
        <v>0</v>
      </c>
      <c r="EI34" s="126">
        <v>0</v>
      </c>
      <c r="EJ34" s="126">
        <v>0</v>
      </c>
      <c r="EK34" s="127">
        <v>0</v>
      </c>
      <c r="EL34" s="107">
        <v>0</v>
      </c>
      <c r="EM34" s="126">
        <v>0</v>
      </c>
      <c r="EN34" s="126">
        <v>0</v>
      </c>
      <c r="EO34" s="126">
        <v>0</v>
      </c>
      <c r="EP34" s="126">
        <v>0</v>
      </c>
      <c r="EQ34" s="286">
        <v>0</v>
      </c>
      <c r="IY34" s="153"/>
      <c r="IZ34" s="153"/>
      <c r="JA34" s="153"/>
      <c r="JB34" s="153"/>
      <c r="JC34" s="153"/>
      <c r="JD34" s="153"/>
      <c r="JE34" s="153"/>
      <c r="JF34" s="153"/>
      <c r="JG34" s="153"/>
      <c r="JH34" s="153"/>
      <c r="JI34" s="153"/>
      <c r="JJ34" s="153"/>
      <c r="JK34" s="153"/>
      <c r="JL34" s="153"/>
      <c r="JM34" s="153"/>
      <c r="JN34" s="153"/>
      <c r="JO34" s="153"/>
      <c r="JP34" s="153"/>
      <c r="JQ34" s="153"/>
      <c r="JR34" s="153"/>
      <c r="JS34" s="153"/>
      <c r="JT34" s="153"/>
      <c r="JU34" s="153"/>
      <c r="JV34" s="153"/>
      <c r="JW34" s="153"/>
      <c r="JX34" s="153"/>
      <c r="JY34" s="153"/>
      <c r="JZ34" s="153"/>
      <c r="KA34" s="153"/>
      <c r="KB34" s="153"/>
      <c r="KC34" s="153"/>
      <c r="KD34" s="153"/>
      <c r="KE34" s="153"/>
      <c r="KF34" s="153"/>
      <c r="KG34" s="153"/>
      <c r="KH34" s="153"/>
      <c r="KI34" s="153"/>
      <c r="KJ34" s="153"/>
      <c r="KK34" s="153"/>
      <c r="KL34" s="153"/>
      <c r="KM34" s="153"/>
      <c r="KN34" s="153"/>
      <c r="KO34" s="153"/>
      <c r="KP34" s="153"/>
      <c r="KQ34" s="153"/>
      <c r="KR34" s="153"/>
      <c r="KS34" s="153"/>
      <c r="KT34" s="153"/>
      <c r="KU34" s="153"/>
      <c r="KV34" s="153"/>
      <c r="KW34" s="153"/>
      <c r="KX34" s="153"/>
      <c r="KY34" s="153"/>
      <c r="KZ34" s="153"/>
      <c r="LA34" s="153"/>
      <c r="LB34" s="153"/>
      <c r="LC34" s="153"/>
      <c r="LD34" s="153"/>
      <c r="LE34" s="153"/>
      <c r="LF34" s="153"/>
      <c r="LG34" s="153"/>
      <c r="LH34" s="153"/>
      <c r="LI34" s="153"/>
      <c r="LJ34" s="153"/>
      <c r="LK34" s="153"/>
      <c r="LL34" s="153"/>
      <c r="LM34" s="153"/>
      <c r="LN34" s="153"/>
      <c r="LO34" s="153"/>
      <c r="LP34" s="153"/>
      <c r="LQ34" s="153"/>
      <c r="LR34" s="153"/>
      <c r="LS34" s="153"/>
      <c r="LT34" s="153"/>
      <c r="LU34" s="153"/>
      <c r="LV34" s="153"/>
      <c r="LW34" s="153"/>
      <c r="LX34" s="153"/>
      <c r="LY34" s="153"/>
      <c r="LZ34" s="153"/>
      <c r="MA34" s="153"/>
      <c r="MB34" s="153"/>
      <c r="MC34" s="153"/>
      <c r="MD34" s="153"/>
      <c r="ME34" s="153"/>
      <c r="MF34" s="153"/>
      <c r="MG34" s="153"/>
      <c r="MH34" s="153"/>
      <c r="MI34" s="153"/>
      <c r="MJ34" s="153"/>
      <c r="MK34" s="153"/>
      <c r="ML34" s="153"/>
      <c r="MM34" s="153"/>
      <c r="MN34" s="153"/>
      <c r="MO34" s="153"/>
      <c r="MP34" s="153"/>
      <c r="MQ34" s="153"/>
      <c r="MR34" s="153"/>
      <c r="MS34" s="153"/>
      <c r="MT34" s="153"/>
      <c r="MU34" s="153"/>
      <c r="MV34" s="153"/>
      <c r="MW34" s="153"/>
      <c r="MX34" s="153"/>
      <c r="MY34" s="153"/>
      <c r="MZ34" s="153"/>
      <c r="NA34" s="153"/>
      <c r="NB34" s="153"/>
      <c r="NC34" s="153"/>
      <c r="ND34" s="153"/>
      <c r="NE34" s="153"/>
      <c r="NF34" s="153"/>
      <c r="NG34" s="153"/>
      <c r="NH34" s="153"/>
      <c r="NI34" s="153"/>
      <c r="NJ34" s="153"/>
      <c r="NK34" s="153"/>
      <c r="NL34" s="153"/>
      <c r="NM34" s="153"/>
      <c r="NN34" s="153"/>
      <c r="NO34" s="153"/>
      <c r="NP34" s="153"/>
      <c r="NQ34" s="153"/>
      <c r="NR34" s="153"/>
      <c r="NS34" s="153"/>
      <c r="NT34" s="153"/>
      <c r="NU34" s="153"/>
      <c r="NV34" s="153"/>
      <c r="NW34" s="153"/>
      <c r="NX34" s="153"/>
      <c r="NY34" s="153"/>
      <c r="NZ34" s="153"/>
      <c r="OA34" s="153"/>
      <c r="OB34" s="153"/>
      <c r="OC34" s="153"/>
      <c r="OD34" s="153"/>
      <c r="OE34" s="153"/>
    </row>
    <row r="35" spans="1:395" s="292" customFormat="1" ht="12" customHeight="1">
      <c r="A35" s="305"/>
      <c r="B35" s="295" t="s">
        <v>96</v>
      </c>
      <c r="C35" s="248">
        <v>358668.86174612242</v>
      </c>
      <c r="D35" s="249">
        <v>118688.38807518501</v>
      </c>
      <c r="E35" s="250">
        <v>20917.003659863105</v>
      </c>
      <c r="F35" s="250">
        <v>29584.754312940229</v>
      </c>
      <c r="G35" s="250">
        <v>0</v>
      </c>
      <c r="H35" s="250">
        <v>68186.630102381678</v>
      </c>
      <c r="I35" s="248">
        <v>477357.24982130749</v>
      </c>
      <c r="J35" s="249">
        <v>-121947.61127804079</v>
      </c>
      <c r="K35" s="250">
        <v>15890.057389164303</v>
      </c>
      <c r="L35" s="250">
        <v>-15945.950772971399</v>
      </c>
      <c r="M35" s="250">
        <v>-65346.588928508958</v>
      </c>
      <c r="N35" s="250">
        <v>-56545.128965724762</v>
      </c>
      <c r="O35" s="248">
        <v>355409.63854326657</v>
      </c>
      <c r="P35" s="249">
        <v>-127289.00652848814</v>
      </c>
      <c r="Q35" s="250">
        <v>12931.432209586163</v>
      </c>
      <c r="R35" s="250">
        <v>-48367.795012536488</v>
      </c>
      <c r="S35" s="250">
        <v>-214.3242050990084</v>
      </c>
      <c r="T35" s="250">
        <v>-91638.319520438803</v>
      </c>
      <c r="U35" s="248">
        <v>228120.6320147785</v>
      </c>
      <c r="V35" s="249">
        <v>-25884.210109572668</v>
      </c>
      <c r="W35" s="250">
        <v>-66278.094338276016</v>
      </c>
      <c r="X35" s="250">
        <v>-18471.015688592506</v>
      </c>
      <c r="Y35" s="250">
        <v>67073.220019483633</v>
      </c>
      <c r="Z35" s="250">
        <v>-8208.3201021877867</v>
      </c>
      <c r="AA35" s="248">
        <v>202236.42190520582</v>
      </c>
      <c r="AB35" s="249">
        <v>346250.97973049211</v>
      </c>
      <c r="AC35" s="250">
        <v>2881.6014879802869</v>
      </c>
      <c r="AD35" s="250">
        <v>100054.38131099807</v>
      </c>
      <c r="AE35" s="250">
        <v>240972.80547735939</v>
      </c>
      <c r="AF35" s="250">
        <v>2342.1914541543283</v>
      </c>
      <c r="AG35" s="248">
        <v>548487.40163569793</v>
      </c>
      <c r="AH35" s="249">
        <v>-190766.79227596082</v>
      </c>
      <c r="AI35" s="250">
        <v>15044.252557727872</v>
      </c>
      <c r="AJ35" s="250">
        <v>-203794.62665632542</v>
      </c>
      <c r="AK35" s="250">
        <v>10.694993436987716</v>
      </c>
      <c r="AL35" s="250">
        <v>-2027.1131708002179</v>
      </c>
      <c r="AM35" s="248">
        <v>357720.60935973714</v>
      </c>
      <c r="AN35" s="249">
        <v>103971.70959382603</v>
      </c>
      <c r="AO35" s="250">
        <v>22050.1976955471</v>
      </c>
      <c r="AP35" s="250">
        <v>-59580.133066036215</v>
      </c>
      <c r="AQ35" s="250">
        <v>140488.85480219548</v>
      </c>
      <c r="AR35" s="250">
        <v>1012.7901621196852</v>
      </c>
      <c r="AS35" s="248">
        <v>461692.31895356311</v>
      </c>
      <c r="AT35" s="249">
        <v>23135.493223775487</v>
      </c>
      <c r="AU35" s="250">
        <v>5039.1071231173737</v>
      </c>
      <c r="AV35" s="250">
        <v>42186.332301683542</v>
      </c>
      <c r="AW35" s="250">
        <v>-23780.458475284311</v>
      </c>
      <c r="AX35" s="250">
        <v>-309.48772574111268</v>
      </c>
      <c r="AY35" s="248">
        <v>484827.81217733864</v>
      </c>
      <c r="AZ35" s="249">
        <v>-37823.57235138776</v>
      </c>
      <c r="BA35" s="250">
        <v>5322.1545861474324</v>
      </c>
      <c r="BB35" s="250">
        <v>-44861.217745410286</v>
      </c>
      <c r="BC35" s="250">
        <v>2581.4699356954056</v>
      </c>
      <c r="BD35" s="250">
        <v>-865.97912782029971</v>
      </c>
      <c r="BE35" s="248">
        <v>447004.23982595094</v>
      </c>
      <c r="BF35" s="249">
        <v>-85084.634500786895</v>
      </c>
      <c r="BG35" s="250">
        <v>3346.3687734664181</v>
      </c>
      <c r="BH35" s="250">
        <v>-4515.4077713233137</v>
      </c>
      <c r="BI35" s="250">
        <v>-81723.086029616417</v>
      </c>
      <c r="BJ35" s="250">
        <v>-2192.5094733135797</v>
      </c>
      <c r="BK35" s="248">
        <v>361919.60532516398</v>
      </c>
      <c r="BL35" s="249">
        <v>-161949.10693328816</v>
      </c>
      <c r="BM35" s="250">
        <v>2700.9911770277572</v>
      </c>
      <c r="BN35" s="250">
        <v>-163117.46247460516</v>
      </c>
      <c r="BO35" s="250">
        <v>-1809.2415285897309</v>
      </c>
      <c r="BP35" s="250">
        <v>276.60589287893595</v>
      </c>
      <c r="BQ35" s="248">
        <v>199970.49839187585</v>
      </c>
      <c r="BR35" s="249">
        <v>170391.35045099878</v>
      </c>
      <c r="BS35" s="250">
        <v>6830.7209494247854</v>
      </c>
      <c r="BT35" s="250">
        <v>163258.98582270622</v>
      </c>
      <c r="BU35" s="250">
        <v>1024.2704643234638</v>
      </c>
      <c r="BV35" s="250">
        <v>-722.62678545569133</v>
      </c>
      <c r="BW35" s="248">
        <v>370361.84884287464</v>
      </c>
      <c r="BX35" s="249">
        <v>-78949.843872209371</v>
      </c>
      <c r="BY35" s="250">
        <v>5781.5707034160396</v>
      </c>
      <c r="BZ35" s="250">
        <v>-76172.10256115548</v>
      </c>
      <c r="CA35" s="250">
        <v>-8871.835688131765</v>
      </c>
      <c r="CB35" s="250">
        <v>312.52367366182631</v>
      </c>
      <c r="CC35" s="248">
        <v>291412.00497066521</v>
      </c>
      <c r="CD35" s="249">
        <v>-32877.127325460962</v>
      </c>
      <c r="CE35" s="250">
        <v>8941.9165598658401</v>
      </c>
      <c r="CF35" s="250">
        <v>-42381.007228869043</v>
      </c>
      <c r="CG35" s="250">
        <v>0</v>
      </c>
      <c r="CH35" s="250">
        <v>561.96334354223461</v>
      </c>
      <c r="CI35" s="248">
        <v>258534.87764520431</v>
      </c>
      <c r="CJ35" s="249">
        <v>-25991.410793820865</v>
      </c>
      <c r="CK35" s="250">
        <v>3896.6780374545856</v>
      </c>
      <c r="CL35" s="250">
        <v>-28847.023512112253</v>
      </c>
      <c r="CM35" s="250">
        <v>647.25091542143798</v>
      </c>
      <c r="CN35" s="250">
        <v>-1688.3162345846374</v>
      </c>
      <c r="CO35" s="248">
        <v>232543.46685138345</v>
      </c>
      <c r="CP35" s="249">
        <v>-15132.34213318219</v>
      </c>
      <c r="CQ35" s="250">
        <v>22738.326478770789</v>
      </c>
      <c r="CR35" s="250">
        <v>-64282.636394235553</v>
      </c>
      <c r="CS35" s="250">
        <v>27721.718724652175</v>
      </c>
      <c r="CT35" s="250">
        <v>-1309.7509423695994</v>
      </c>
      <c r="CU35" s="248">
        <v>217411.12471820129</v>
      </c>
      <c r="CV35" s="249">
        <v>393.48159862244705</v>
      </c>
      <c r="CW35" s="250">
        <v>7749.1112657620406</v>
      </c>
      <c r="CX35" s="250">
        <v>-6844.7501131006165</v>
      </c>
      <c r="CY35" s="250">
        <v>0</v>
      </c>
      <c r="CZ35" s="250">
        <v>-510.87955403897638</v>
      </c>
      <c r="DA35" s="248">
        <v>217804.60631682372</v>
      </c>
      <c r="DB35" s="249">
        <v>30132.661810586447</v>
      </c>
      <c r="DC35" s="250">
        <v>15987.958375231894</v>
      </c>
      <c r="DD35" s="250">
        <v>13974.596953317128</v>
      </c>
      <c r="DE35" s="250">
        <v>0</v>
      </c>
      <c r="DF35" s="250">
        <v>170.10648203742363</v>
      </c>
      <c r="DG35" s="248">
        <v>247937.26812741015</v>
      </c>
      <c r="DH35" s="249">
        <v>-16139.448314218991</v>
      </c>
      <c r="DI35" s="250">
        <v>4689.1634819999999</v>
      </c>
      <c r="DJ35" s="250">
        <v>-31046.655030324906</v>
      </c>
      <c r="DK35" s="250">
        <v>11573.395444890524</v>
      </c>
      <c r="DL35" s="250">
        <v>-1355.3522107846131</v>
      </c>
      <c r="DM35" s="248">
        <v>231797.81981319113</v>
      </c>
      <c r="DN35" s="249">
        <v>-8755.4330743300961</v>
      </c>
      <c r="DO35" s="250">
        <v>408.92610999999988</v>
      </c>
      <c r="DP35" s="250">
        <v>-5766.8746884714319</v>
      </c>
      <c r="DQ35" s="250">
        <v>5700</v>
      </c>
      <c r="DR35" s="250">
        <v>-9097.4844958586655</v>
      </c>
      <c r="DS35" s="248">
        <v>223042.3867388611</v>
      </c>
      <c r="DT35" s="249">
        <v>-27225.410463623353</v>
      </c>
      <c r="DU35" s="250">
        <v>2523.0910021098562</v>
      </c>
      <c r="DV35" s="250">
        <v>-29152.295538356586</v>
      </c>
      <c r="DW35" s="250">
        <v>-0.57193048329131813</v>
      </c>
      <c r="DX35" s="250">
        <v>-595.63399689333403</v>
      </c>
      <c r="DY35" s="248">
        <v>195816.97627523771</v>
      </c>
      <c r="DZ35" s="249">
        <v>11479.286898202856</v>
      </c>
      <c r="EA35" s="250">
        <v>371.81800210985602</v>
      </c>
      <c r="EB35" s="250">
        <v>9032.8002636959973</v>
      </c>
      <c r="EC35" s="250">
        <v>0</v>
      </c>
      <c r="ED35" s="250">
        <v>2074.6686323970025</v>
      </c>
      <c r="EE35" s="251">
        <v>207296.26317344056</v>
      </c>
      <c r="EF35" s="249">
        <v>66228.756967872905</v>
      </c>
      <c r="EG35" s="250">
        <v>10511.047110222698</v>
      </c>
      <c r="EH35" s="250">
        <v>51014.488011991489</v>
      </c>
      <c r="EI35" s="250">
        <v>1171.3931177977815</v>
      </c>
      <c r="EJ35" s="250">
        <v>3531.8287278609541</v>
      </c>
      <c r="EK35" s="251">
        <v>273525.02014131343</v>
      </c>
      <c r="EL35" s="249">
        <v>6524.2192767386696</v>
      </c>
      <c r="EM35" s="250">
        <v>-454.33337119671506</v>
      </c>
      <c r="EN35" s="250">
        <v>8932.1334951336939</v>
      </c>
      <c r="EO35" s="250">
        <v>-1204.6906933333005</v>
      </c>
      <c r="EP35" s="250">
        <v>-748.89015386500876</v>
      </c>
      <c r="EQ35" s="284">
        <v>280049.23941805214</v>
      </c>
    </row>
    <row r="36" spans="1:395" ht="12" customHeight="1">
      <c r="A36" s="305"/>
      <c r="B36" s="158" t="s">
        <v>95</v>
      </c>
      <c r="C36" s="157">
        <v>308110.61064854998</v>
      </c>
      <c r="D36" s="107">
        <v>112198.18807518501</v>
      </c>
      <c r="E36" s="126">
        <v>14426.803659863099</v>
      </c>
      <c r="F36" s="126">
        <v>29584.754312940229</v>
      </c>
      <c r="G36" s="126">
        <v>0</v>
      </c>
      <c r="H36" s="126">
        <v>68186.630102381678</v>
      </c>
      <c r="I36" s="157">
        <v>420308.79872373503</v>
      </c>
      <c r="J36" s="107">
        <v>-135086.01127804079</v>
      </c>
      <c r="K36" s="126">
        <v>2770.1573891643093</v>
      </c>
      <c r="L36" s="126">
        <v>-15964.450772971413</v>
      </c>
      <c r="M36" s="126">
        <v>-65346.588928508958</v>
      </c>
      <c r="N36" s="126">
        <v>-56545.128965724762</v>
      </c>
      <c r="O36" s="157">
        <v>285222.78744569415</v>
      </c>
      <c r="P36" s="107">
        <v>-138308.02511848815</v>
      </c>
      <c r="Q36" s="126">
        <v>1930.8037618083818</v>
      </c>
      <c r="R36" s="126">
        <v>-48386.185154758714</v>
      </c>
      <c r="S36" s="126">
        <v>-214.3242050990084</v>
      </c>
      <c r="T36" s="126">
        <v>-91638.319520438803</v>
      </c>
      <c r="U36" s="157">
        <v>146914.76232720606</v>
      </c>
      <c r="V36" s="107">
        <v>49518.515650427275</v>
      </c>
      <c r="W36" s="126">
        <v>9090.049026168439</v>
      </c>
      <c r="X36" s="126">
        <v>-18436.433293037011</v>
      </c>
      <c r="Y36" s="126">
        <v>67073.220019483633</v>
      </c>
      <c r="Z36" s="126">
        <v>-8208.3201021877867</v>
      </c>
      <c r="AA36" s="157">
        <v>196433.27797763332</v>
      </c>
      <c r="AB36" s="107">
        <v>346250.97973049211</v>
      </c>
      <c r="AC36" s="126">
        <v>2881.6014879802869</v>
      </c>
      <c r="AD36" s="126">
        <v>100054.38131099807</v>
      </c>
      <c r="AE36" s="126">
        <v>240972.80547735939</v>
      </c>
      <c r="AF36" s="126">
        <v>2342.1914541543283</v>
      </c>
      <c r="AG36" s="157">
        <v>542684.2577081254</v>
      </c>
      <c r="AH36" s="107">
        <v>-190766.79227596082</v>
      </c>
      <c r="AI36" s="126">
        <v>15044.252557727872</v>
      </c>
      <c r="AJ36" s="126">
        <v>-203794.62665632542</v>
      </c>
      <c r="AK36" s="126">
        <v>10.694993436987716</v>
      </c>
      <c r="AL36" s="126">
        <v>-2027.1131708002179</v>
      </c>
      <c r="AM36" s="157">
        <v>351917.46543216467</v>
      </c>
      <c r="AN36" s="107">
        <v>103971.70959382603</v>
      </c>
      <c r="AO36" s="126">
        <v>22050.1976955471</v>
      </c>
      <c r="AP36" s="126">
        <v>-59580.133066036215</v>
      </c>
      <c r="AQ36" s="126">
        <v>140488.85480219548</v>
      </c>
      <c r="AR36" s="126">
        <v>1012.7901621196852</v>
      </c>
      <c r="AS36" s="157">
        <v>455889.17502599064</v>
      </c>
      <c r="AT36" s="107">
        <v>22935.493223775487</v>
      </c>
      <c r="AU36" s="126">
        <v>4839.1071231173737</v>
      </c>
      <c r="AV36" s="126">
        <v>42186.332301683542</v>
      </c>
      <c r="AW36" s="126">
        <v>-23780.458475284311</v>
      </c>
      <c r="AX36" s="126">
        <v>-309.48772574111268</v>
      </c>
      <c r="AY36" s="157">
        <v>478824.66824976617</v>
      </c>
      <c r="AZ36" s="107">
        <v>-42161.432351387761</v>
      </c>
      <c r="BA36" s="126">
        <v>928.57958614743256</v>
      </c>
      <c r="BB36" s="126">
        <v>-44805.502745410289</v>
      </c>
      <c r="BC36" s="126">
        <v>2581.4699356954056</v>
      </c>
      <c r="BD36" s="126">
        <v>-865.97912782029971</v>
      </c>
      <c r="BE36" s="157">
        <v>436663.23589837842</v>
      </c>
      <c r="BF36" s="107">
        <v>-84786.0715007869</v>
      </c>
      <c r="BG36" s="126">
        <v>3626.3617734664181</v>
      </c>
      <c r="BH36" s="126">
        <v>-4496.837771323314</v>
      </c>
      <c r="BI36" s="126">
        <v>-81723.086029616417</v>
      </c>
      <c r="BJ36" s="126">
        <v>-2192.5094733135797</v>
      </c>
      <c r="BK36" s="157">
        <v>351877.16439759149</v>
      </c>
      <c r="BL36" s="107">
        <v>-161893.38693328816</v>
      </c>
      <c r="BM36" s="126">
        <v>2700.9911770277572</v>
      </c>
      <c r="BN36" s="126">
        <v>-163117.46247460516</v>
      </c>
      <c r="BO36" s="126">
        <v>-1753.5215285897307</v>
      </c>
      <c r="BP36" s="126">
        <v>276.60589287893595</v>
      </c>
      <c r="BQ36" s="157">
        <v>189983.77746430336</v>
      </c>
      <c r="BR36" s="107">
        <v>174654.92045099879</v>
      </c>
      <c r="BS36" s="126">
        <v>11075.720949424785</v>
      </c>
      <c r="BT36" s="126">
        <v>163277.55582270623</v>
      </c>
      <c r="BU36" s="126">
        <v>1024.2704643234638</v>
      </c>
      <c r="BV36" s="126">
        <v>-722.62678545569133</v>
      </c>
      <c r="BW36" s="157">
        <v>364638.69791530212</v>
      </c>
      <c r="BX36" s="107">
        <v>-79066.848652209374</v>
      </c>
      <c r="BY36" s="126">
        <v>5664.5659234160394</v>
      </c>
      <c r="BZ36" s="126">
        <v>-76172.10256115548</v>
      </c>
      <c r="CA36" s="126">
        <v>-8871.835688131765</v>
      </c>
      <c r="CB36" s="126">
        <v>312.52367366182631</v>
      </c>
      <c r="CC36" s="157">
        <v>285571.84926309274</v>
      </c>
      <c r="CD36" s="107">
        <v>-34324.062105460194</v>
      </c>
      <c r="CE36" s="126">
        <v>7494.9817798666109</v>
      </c>
      <c r="CF36" s="126">
        <v>-42381.007228869043</v>
      </c>
      <c r="CG36" s="126">
        <v>0</v>
      </c>
      <c r="CH36" s="126">
        <v>561.96334354223461</v>
      </c>
      <c r="CI36" s="157">
        <v>251247.78715763259</v>
      </c>
      <c r="CJ36" s="107">
        <v>-28095.993843820866</v>
      </c>
      <c r="CK36" s="126">
        <v>1792.0949874545859</v>
      </c>
      <c r="CL36" s="126">
        <v>-28847.023512112253</v>
      </c>
      <c r="CM36" s="126">
        <v>647.25091542143798</v>
      </c>
      <c r="CN36" s="126">
        <v>-1688.3162345846374</v>
      </c>
      <c r="CO36" s="157">
        <v>223151.79331381171</v>
      </c>
      <c r="CP36" s="107">
        <v>-15132.34213318219</v>
      </c>
      <c r="CQ36" s="126">
        <v>22738.326478770789</v>
      </c>
      <c r="CR36" s="126">
        <v>-64282.636394235553</v>
      </c>
      <c r="CS36" s="126">
        <v>27721.718724652175</v>
      </c>
      <c r="CT36" s="126">
        <v>-1309.7509423695994</v>
      </c>
      <c r="CU36" s="157">
        <v>208019.45118062955</v>
      </c>
      <c r="CV36" s="107">
        <v>273.31991862244706</v>
      </c>
      <c r="CW36" s="126">
        <v>7628.9495857620404</v>
      </c>
      <c r="CX36" s="126">
        <v>-6844.7501131006165</v>
      </c>
      <c r="CY36" s="126">
        <v>0</v>
      </c>
      <c r="CZ36" s="126">
        <v>-510.87955403897638</v>
      </c>
      <c r="DA36" s="157">
        <v>208292.77109925199</v>
      </c>
      <c r="DB36" s="107">
        <v>35753.67937764652</v>
      </c>
      <c r="DC36" s="126">
        <v>21608.975942291967</v>
      </c>
      <c r="DD36" s="126">
        <v>13974.596953317128</v>
      </c>
      <c r="DE36" s="126">
        <v>0</v>
      </c>
      <c r="DF36" s="126">
        <v>170.10648203742363</v>
      </c>
      <c r="DG36" s="157">
        <v>244046.45047689849</v>
      </c>
      <c r="DH36" s="107">
        <v>-16295.658314664492</v>
      </c>
      <c r="DI36" s="126">
        <v>4832.9534815545003</v>
      </c>
      <c r="DJ36" s="126">
        <v>-31046.655030324906</v>
      </c>
      <c r="DK36" s="126">
        <v>11273.395444890524</v>
      </c>
      <c r="DL36" s="126">
        <v>-1355.3522107846131</v>
      </c>
      <c r="DM36" s="157">
        <v>227750.79216223399</v>
      </c>
      <c r="DN36" s="107">
        <v>-14849.229184330097</v>
      </c>
      <c r="DO36" s="126">
        <v>15.129999999999882</v>
      </c>
      <c r="DP36" s="126">
        <v>-5766.8746884714319</v>
      </c>
      <c r="DQ36" s="126">
        <v>0</v>
      </c>
      <c r="DR36" s="126">
        <v>-9097.4844958586655</v>
      </c>
      <c r="DS36" s="157">
        <v>212901.56297790393</v>
      </c>
      <c r="DT36" s="107">
        <v>-27225.410463623353</v>
      </c>
      <c r="DU36" s="126">
        <v>2523.0910021098562</v>
      </c>
      <c r="DV36" s="126">
        <v>-29152.295538356586</v>
      </c>
      <c r="DW36" s="126">
        <v>-0.57193048329131813</v>
      </c>
      <c r="DX36" s="126">
        <v>-595.63399689333403</v>
      </c>
      <c r="DY36" s="157">
        <v>185676.15251428055</v>
      </c>
      <c r="DZ36" s="107">
        <v>11479.286898202856</v>
      </c>
      <c r="EA36" s="126">
        <v>371.81800210985602</v>
      </c>
      <c r="EB36" s="126">
        <v>9032.8002636959973</v>
      </c>
      <c r="EC36" s="126">
        <v>0</v>
      </c>
      <c r="ED36" s="126">
        <v>2074.6686323970025</v>
      </c>
      <c r="EE36" s="127">
        <v>197155.43941248339</v>
      </c>
      <c r="EF36" s="107">
        <v>54360.267234539613</v>
      </c>
      <c r="EG36" s="126">
        <v>-1357.4426231105999</v>
      </c>
      <c r="EH36" s="126">
        <v>51014.488011991489</v>
      </c>
      <c r="EI36" s="126">
        <v>1171.393117797782</v>
      </c>
      <c r="EJ36" s="126">
        <v>3531.8287278609541</v>
      </c>
      <c r="EK36" s="127">
        <v>251515.70664702301</v>
      </c>
      <c r="EL36" s="107">
        <v>7273.1799700719712</v>
      </c>
      <c r="EM36" s="126">
        <v>-913.86337119671407</v>
      </c>
      <c r="EN36" s="126">
        <v>8932.1334951336939</v>
      </c>
      <c r="EO36" s="126">
        <v>3.8</v>
      </c>
      <c r="EP36" s="126">
        <v>-748.89015386500876</v>
      </c>
      <c r="EQ36" s="286">
        <v>258788.88661709498</v>
      </c>
      <c r="IY36" s="153"/>
      <c r="IZ36" s="153"/>
      <c r="JA36" s="153"/>
      <c r="JB36" s="153"/>
      <c r="JC36" s="153"/>
      <c r="JD36" s="153"/>
      <c r="JE36" s="153"/>
      <c r="JF36" s="153"/>
      <c r="JG36" s="153"/>
      <c r="JH36" s="153"/>
      <c r="JI36" s="153"/>
      <c r="JJ36" s="153"/>
      <c r="JK36" s="153"/>
      <c r="JL36" s="153"/>
      <c r="JM36" s="153"/>
      <c r="JN36" s="153"/>
      <c r="JO36" s="153"/>
      <c r="JP36" s="153"/>
      <c r="JQ36" s="153"/>
      <c r="JR36" s="153"/>
      <c r="JS36" s="153"/>
      <c r="JT36" s="153"/>
      <c r="JU36" s="153"/>
      <c r="JV36" s="153"/>
      <c r="JW36" s="153"/>
      <c r="JX36" s="153"/>
      <c r="JY36" s="153"/>
      <c r="JZ36" s="153"/>
      <c r="KA36" s="153"/>
      <c r="KB36" s="153"/>
      <c r="KC36" s="153"/>
      <c r="KD36" s="153"/>
      <c r="KE36" s="153"/>
      <c r="KF36" s="153"/>
      <c r="KG36" s="153"/>
      <c r="KH36" s="153"/>
      <c r="KI36" s="153"/>
      <c r="KJ36" s="153"/>
      <c r="KK36" s="153"/>
      <c r="KL36" s="153"/>
      <c r="KM36" s="153"/>
      <c r="KN36" s="153"/>
      <c r="KO36" s="153"/>
      <c r="KP36" s="153"/>
      <c r="KQ36" s="153"/>
      <c r="KR36" s="153"/>
      <c r="KS36" s="153"/>
      <c r="KT36" s="153"/>
      <c r="KU36" s="153"/>
      <c r="KV36" s="153"/>
      <c r="KW36" s="153"/>
      <c r="KX36" s="153"/>
      <c r="KY36" s="153"/>
      <c r="KZ36" s="153"/>
      <c r="LA36" s="153"/>
      <c r="LB36" s="153"/>
      <c r="LC36" s="153"/>
      <c r="LD36" s="153"/>
      <c r="LE36" s="153"/>
      <c r="LF36" s="153"/>
      <c r="LG36" s="153"/>
      <c r="LH36" s="153"/>
      <c r="LI36" s="153"/>
      <c r="LJ36" s="153"/>
      <c r="LK36" s="153"/>
      <c r="LL36" s="153"/>
      <c r="LM36" s="153"/>
      <c r="LN36" s="153"/>
      <c r="LO36" s="153"/>
      <c r="LP36" s="153"/>
      <c r="LQ36" s="153"/>
      <c r="LR36" s="153"/>
      <c r="LS36" s="153"/>
      <c r="LT36" s="153"/>
      <c r="LU36" s="153"/>
      <c r="LV36" s="153"/>
      <c r="LW36" s="153"/>
      <c r="LX36" s="153"/>
      <c r="LY36" s="153"/>
      <c r="LZ36" s="153"/>
      <c r="MA36" s="153"/>
      <c r="MB36" s="153"/>
      <c r="MC36" s="153"/>
      <c r="MD36" s="153"/>
      <c r="ME36" s="153"/>
      <c r="MF36" s="153"/>
      <c r="MG36" s="153"/>
      <c r="MH36" s="153"/>
      <c r="MI36" s="153"/>
      <c r="MJ36" s="153"/>
      <c r="MK36" s="153"/>
      <c r="ML36" s="153"/>
      <c r="MM36" s="153"/>
      <c r="MN36" s="153"/>
      <c r="MO36" s="153"/>
      <c r="MP36" s="153"/>
      <c r="MQ36" s="153"/>
      <c r="MR36" s="153"/>
      <c r="MS36" s="153"/>
      <c r="MT36" s="153"/>
      <c r="MU36" s="153"/>
      <c r="MV36" s="153"/>
      <c r="MW36" s="153"/>
      <c r="MX36" s="153"/>
      <c r="MY36" s="153"/>
      <c r="MZ36" s="153"/>
      <c r="NA36" s="153"/>
      <c r="NB36" s="153"/>
      <c r="NC36" s="153"/>
      <c r="ND36" s="153"/>
      <c r="NE36" s="153"/>
      <c r="NF36" s="153"/>
      <c r="NG36" s="153"/>
      <c r="NH36" s="153"/>
      <c r="NI36" s="153"/>
      <c r="NJ36" s="153"/>
      <c r="NK36" s="153"/>
      <c r="NL36" s="153"/>
      <c r="NM36" s="153"/>
      <c r="NN36" s="153"/>
      <c r="NO36" s="153"/>
      <c r="NP36" s="153"/>
      <c r="NQ36" s="153"/>
      <c r="NR36" s="153"/>
      <c r="NS36" s="153"/>
      <c r="NT36" s="153"/>
      <c r="NU36" s="153"/>
    </row>
    <row r="37" spans="1:395" ht="12" customHeight="1">
      <c r="A37" s="305"/>
      <c r="B37" s="169" t="s">
        <v>79</v>
      </c>
      <c r="C37" s="157">
        <v>0</v>
      </c>
      <c r="D37" s="107">
        <v>0</v>
      </c>
      <c r="E37" s="126">
        <v>0</v>
      </c>
      <c r="F37" s="126">
        <v>0</v>
      </c>
      <c r="G37" s="126">
        <v>0</v>
      </c>
      <c r="H37" s="126">
        <v>0</v>
      </c>
      <c r="I37" s="157">
        <v>0</v>
      </c>
      <c r="J37" s="107">
        <v>0</v>
      </c>
      <c r="K37" s="126">
        <v>0</v>
      </c>
      <c r="L37" s="126">
        <v>0</v>
      </c>
      <c r="M37" s="126">
        <v>0</v>
      </c>
      <c r="N37" s="126">
        <v>0</v>
      </c>
      <c r="O37" s="157">
        <v>0</v>
      </c>
      <c r="P37" s="107">
        <v>0</v>
      </c>
      <c r="Q37" s="126">
        <v>0</v>
      </c>
      <c r="R37" s="126">
        <v>0</v>
      </c>
      <c r="S37" s="126">
        <v>0</v>
      </c>
      <c r="T37" s="126">
        <v>0</v>
      </c>
      <c r="U37" s="157">
        <v>0</v>
      </c>
      <c r="V37" s="107">
        <v>0</v>
      </c>
      <c r="W37" s="126">
        <v>0</v>
      </c>
      <c r="X37" s="126">
        <v>0</v>
      </c>
      <c r="Y37" s="126">
        <v>0</v>
      </c>
      <c r="Z37" s="126">
        <v>0</v>
      </c>
      <c r="AA37" s="157">
        <v>0</v>
      </c>
      <c r="AB37" s="107">
        <v>0</v>
      </c>
      <c r="AC37" s="126">
        <v>0</v>
      </c>
      <c r="AD37" s="126">
        <v>0</v>
      </c>
      <c r="AE37" s="126">
        <v>0</v>
      </c>
      <c r="AF37" s="126">
        <v>0</v>
      </c>
      <c r="AG37" s="157">
        <v>0</v>
      </c>
      <c r="AH37" s="107">
        <v>0</v>
      </c>
      <c r="AI37" s="126">
        <v>0</v>
      </c>
      <c r="AJ37" s="126">
        <v>0</v>
      </c>
      <c r="AK37" s="126">
        <v>0</v>
      </c>
      <c r="AL37" s="126">
        <v>0</v>
      </c>
      <c r="AM37" s="157">
        <v>0</v>
      </c>
      <c r="AN37" s="107">
        <v>0</v>
      </c>
      <c r="AO37" s="126">
        <v>0</v>
      </c>
      <c r="AP37" s="126">
        <v>0</v>
      </c>
      <c r="AQ37" s="126">
        <v>0</v>
      </c>
      <c r="AR37" s="126">
        <v>0</v>
      </c>
      <c r="AS37" s="157">
        <v>0</v>
      </c>
      <c r="AT37" s="107">
        <v>0</v>
      </c>
      <c r="AU37" s="126">
        <v>0</v>
      </c>
      <c r="AV37" s="126">
        <v>0</v>
      </c>
      <c r="AW37" s="126">
        <v>0</v>
      </c>
      <c r="AX37" s="126">
        <v>0</v>
      </c>
      <c r="AY37" s="157">
        <v>0</v>
      </c>
      <c r="AZ37" s="107">
        <v>0</v>
      </c>
      <c r="BA37" s="126">
        <v>0</v>
      </c>
      <c r="BB37" s="126">
        <v>0</v>
      </c>
      <c r="BC37" s="126">
        <v>0</v>
      </c>
      <c r="BD37" s="126">
        <v>0</v>
      </c>
      <c r="BE37" s="157">
        <v>0</v>
      </c>
      <c r="BF37" s="107">
        <v>0</v>
      </c>
      <c r="BG37" s="126">
        <v>0</v>
      </c>
      <c r="BH37" s="126">
        <v>0</v>
      </c>
      <c r="BI37" s="126">
        <v>0</v>
      </c>
      <c r="BJ37" s="126">
        <v>0</v>
      </c>
      <c r="BK37" s="157">
        <v>0</v>
      </c>
      <c r="BL37" s="107">
        <v>0</v>
      </c>
      <c r="BM37" s="126">
        <v>0</v>
      </c>
      <c r="BN37" s="126">
        <v>0</v>
      </c>
      <c r="BO37" s="126">
        <v>0</v>
      </c>
      <c r="BP37" s="126">
        <v>0</v>
      </c>
      <c r="BQ37" s="157">
        <v>0</v>
      </c>
      <c r="BR37" s="107">
        <v>0</v>
      </c>
      <c r="BS37" s="126">
        <v>0</v>
      </c>
      <c r="BT37" s="126">
        <v>0</v>
      </c>
      <c r="BU37" s="126">
        <v>0</v>
      </c>
      <c r="BV37" s="126">
        <v>0</v>
      </c>
      <c r="BW37" s="157">
        <v>0</v>
      </c>
      <c r="BX37" s="107">
        <v>0</v>
      </c>
      <c r="BY37" s="126">
        <v>0</v>
      </c>
      <c r="BZ37" s="126">
        <v>0</v>
      </c>
      <c r="CA37" s="126">
        <v>0</v>
      </c>
      <c r="CB37" s="126">
        <v>0</v>
      </c>
      <c r="CC37" s="157">
        <v>0</v>
      </c>
      <c r="CD37" s="107">
        <v>0</v>
      </c>
      <c r="CE37" s="126">
        <v>0</v>
      </c>
      <c r="CF37" s="126">
        <v>0</v>
      </c>
      <c r="CG37" s="126">
        <v>0</v>
      </c>
      <c r="CH37" s="126">
        <v>0</v>
      </c>
      <c r="CI37" s="157">
        <v>0</v>
      </c>
      <c r="CJ37" s="107">
        <v>0</v>
      </c>
      <c r="CK37" s="126">
        <v>0</v>
      </c>
      <c r="CL37" s="126">
        <v>0</v>
      </c>
      <c r="CM37" s="126">
        <v>0</v>
      </c>
      <c r="CN37" s="126">
        <v>0</v>
      </c>
      <c r="CO37" s="157">
        <v>0</v>
      </c>
      <c r="CP37" s="107">
        <v>0</v>
      </c>
      <c r="CQ37" s="126">
        <v>0</v>
      </c>
      <c r="CR37" s="126">
        <v>0</v>
      </c>
      <c r="CS37" s="126">
        <v>0</v>
      </c>
      <c r="CT37" s="126">
        <v>0</v>
      </c>
      <c r="CU37" s="157">
        <v>0</v>
      </c>
      <c r="CV37" s="107">
        <v>0</v>
      </c>
      <c r="CW37" s="126">
        <v>0</v>
      </c>
      <c r="CX37" s="126">
        <v>0</v>
      </c>
      <c r="CY37" s="126">
        <v>0</v>
      </c>
      <c r="CZ37" s="126">
        <v>0</v>
      </c>
      <c r="DA37" s="157">
        <v>0</v>
      </c>
      <c r="DB37" s="107">
        <v>0</v>
      </c>
      <c r="DC37" s="126">
        <v>0</v>
      </c>
      <c r="DD37" s="126">
        <v>0</v>
      </c>
      <c r="DE37" s="126">
        <v>0</v>
      </c>
      <c r="DF37" s="126">
        <v>0</v>
      </c>
      <c r="DG37" s="157">
        <v>0</v>
      </c>
      <c r="DH37" s="107">
        <v>0</v>
      </c>
      <c r="DI37" s="126">
        <v>0</v>
      </c>
      <c r="DJ37" s="126">
        <v>0</v>
      </c>
      <c r="DK37" s="126">
        <v>0</v>
      </c>
      <c r="DL37" s="126">
        <v>0</v>
      </c>
      <c r="DM37" s="157">
        <v>0</v>
      </c>
      <c r="DN37" s="107">
        <v>0</v>
      </c>
      <c r="DO37" s="126">
        <v>0</v>
      </c>
      <c r="DP37" s="126">
        <v>0</v>
      </c>
      <c r="DQ37" s="126">
        <v>0</v>
      </c>
      <c r="DR37" s="126">
        <v>0</v>
      </c>
      <c r="DS37" s="157">
        <v>0</v>
      </c>
      <c r="DT37" s="107">
        <v>0</v>
      </c>
      <c r="DU37" s="126">
        <v>0</v>
      </c>
      <c r="DV37" s="126">
        <v>0</v>
      </c>
      <c r="DW37" s="126">
        <v>0</v>
      </c>
      <c r="DX37" s="126">
        <v>0</v>
      </c>
      <c r="DY37" s="157">
        <v>0</v>
      </c>
      <c r="DZ37" s="107">
        <v>0</v>
      </c>
      <c r="EA37" s="126">
        <v>0</v>
      </c>
      <c r="EB37" s="126">
        <v>0</v>
      </c>
      <c r="EC37" s="126">
        <v>0</v>
      </c>
      <c r="ED37" s="126">
        <v>0</v>
      </c>
      <c r="EE37" s="127">
        <v>0</v>
      </c>
      <c r="EF37" s="107">
        <v>0</v>
      </c>
      <c r="EG37" s="126">
        <v>0</v>
      </c>
      <c r="EH37" s="126">
        <v>0</v>
      </c>
      <c r="EI37" s="126">
        <v>0</v>
      </c>
      <c r="EJ37" s="126">
        <v>0</v>
      </c>
      <c r="EK37" s="127">
        <v>0</v>
      </c>
      <c r="EL37" s="107">
        <v>0</v>
      </c>
      <c r="EM37" s="126">
        <v>0</v>
      </c>
      <c r="EN37" s="126">
        <v>0</v>
      </c>
      <c r="EO37" s="126">
        <v>0</v>
      </c>
      <c r="EP37" s="126">
        <v>0</v>
      </c>
      <c r="EQ37" s="286">
        <v>0</v>
      </c>
      <c r="IY37" s="153"/>
      <c r="IZ37" s="153"/>
      <c r="JA37" s="153"/>
      <c r="JB37" s="153"/>
      <c r="JC37" s="153"/>
      <c r="JD37" s="153"/>
      <c r="JE37" s="153"/>
      <c r="JF37" s="153"/>
      <c r="JG37" s="153"/>
      <c r="JH37" s="153"/>
      <c r="JI37" s="153"/>
      <c r="JJ37" s="153"/>
      <c r="JK37" s="153"/>
      <c r="JL37" s="153"/>
      <c r="JM37" s="153"/>
      <c r="JN37" s="153"/>
      <c r="JO37" s="153"/>
      <c r="JP37" s="153"/>
      <c r="JQ37" s="153"/>
      <c r="JR37" s="153"/>
      <c r="JS37" s="153"/>
      <c r="JT37" s="153"/>
      <c r="JU37" s="153"/>
      <c r="JV37" s="153"/>
      <c r="JW37" s="153"/>
      <c r="JX37" s="153"/>
      <c r="JY37" s="153"/>
      <c r="JZ37" s="153"/>
      <c r="KA37" s="153"/>
      <c r="KB37" s="153"/>
      <c r="KC37" s="153"/>
      <c r="KD37" s="153"/>
      <c r="KE37" s="153"/>
      <c r="KF37" s="153"/>
      <c r="KG37" s="153"/>
      <c r="KH37" s="153"/>
      <c r="KI37" s="153"/>
      <c r="KJ37" s="153"/>
      <c r="KK37" s="153"/>
      <c r="KL37" s="153"/>
      <c r="KM37" s="153"/>
      <c r="KN37" s="153"/>
      <c r="KO37" s="153"/>
      <c r="KP37" s="153"/>
      <c r="KQ37" s="153"/>
      <c r="KR37" s="153"/>
      <c r="KS37" s="153"/>
      <c r="KT37" s="153"/>
      <c r="KU37" s="153"/>
      <c r="KV37" s="153"/>
      <c r="KW37" s="153"/>
      <c r="KX37" s="153"/>
      <c r="KY37" s="153"/>
      <c r="KZ37" s="153"/>
      <c r="LA37" s="153"/>
      <c r="LB37" s="153"/>
      <c r="LC37" s="153"/>
      <c r="LD37" s="153"/>
      <c r="LE37" s="153"/>
      <c r="LF37" s="153"/>
      <c r="LG37" s="153"/>
      <c r="LH37" s="153"/>
      <c r="LI37" s="153"/>
      <c r="LJ37" s="153"/>
      <c r="LK37" s="153"/>
      <c r="LL37" s="153"/>
      <c r="LM37" s="153"/>
      <c r="LN37" s="153"/>
      <c r="LO37" s="153"/>
      <c r="LP37" s="153"/>
      <c r="LQ37" s="153"/>
      <c r="LR37" s="153"/>
      <c r="LS37" s="153"/>
      <c r="LT37" s="153"/>
      <c r="LU37" s="153"/>
      <c r="LV37" s="153"/>
      <c r="LW37" s="153"/>
      <c r="LX37" s="153"/>
      <c r="LY37" s="153"/>
      <c r="LZ37" s="153"/>
      <c r="MA37" s="153"/>
      <c r="MB37" s="153"/>
      <c r="MC37" s="153"/>
      <c r="MD37" s="153"/>
      <c r="ME37" s="153"/>
      <c r="MF37" s="153"/>
      <c r="MG37" s="153"/>
      <c r="MH37" s="153"/>
      <c r="MI37" s="153"/>
      <c r="MJ37" s="153"/>
      <c r="MK37" s="153"/>
      <c r="ML37" s="153"/>
      <c r="MM37" s="153"/>
      <c r="MN37" s="153"/>
      <c r="MO37" s="153"/>
      <c r="MP37" s="153"/>
      <c r="MQ37" s="153"/>
      <c r="MR37" s="153"/>
      <c r="MS37" s="153"/>
      <c r="MT37" s="153"/>
      <c r="MU37" s="153"/>
      <c r="MV37" s="153"/>
      <c r="MW37" s="153"/>
      <c r="MX37" s="153"/>
      <c r="MY37" s="153"/>
      <c r="MZ37" s="153"/>
      <c r="NA37" s="153"/>
      <c r="NB37" s="153"/>
      <c r="NC37" s="153"/>
      <c r="ND37" s="153"/>
      <c r="NE37" s="153"/>
      <c r="NF37" s="153"/>
      <c r="NG37" s="153"/>
      <c r="NH37" s="153"/>
      <c r="NI37" s="153"/>
      <c r="NJ37" s="153"/>
      <c r="NK37" s="153"/>
      <c r="NL37" s="153"/>
      <c r="NM37" s="153"/>
      <c r="NN37" s="153"/>
      <c r="NO37" s="153"/>
      <c r="NP37" s="153"/>
      <c r="NQ37" s="153"/>
      <c r="NR37" s="153"/>
      <c r="NS37" s="153"/>
      <c r="NT37" s="153"/>
      <c r="NU37" s="153"/>
    </row>
    <row r="38" spans="1:395" ht="12" customHeight="1">
      <c r="A38" s="305"/>
      <c r="B38" s="169" t="s">
        <v>80</v>
      </c>
      <c r="C38" s="157">
        <v>0</v>
      </c>
      <c r="D38" s="107">
        <v>0</v>
      </c>
      <c r="E38" s="126">
        <v>0</v>
      </c>
      <c r="F38" s="126">
        <v>0</v>
      </c>
      <c r="G38" s="126">
        <v>0</v>
      </c>
      <c r="H38" s="126">
        <v>0</v>
      </c>
      <c r="I38" s="157">
        <v>0</v>
      </c>
      <c r="J38" s="107">
        <v>0</v>
      </c>
      <c r="K38" s="126">
        <v>0</v>
      </c>
      <c r="L38" s="126">
        <v>0</v>
      </c>
      <c r="M38" s="126">
        <v>0</v>
      </c>
      <c r="N38" s="126">
        <v>0</v>
      </c>
      <c r="O38" s="157">
        <v>0</v>
      </c>
      <c r="P38" s="107">
        <v>0</v>
      </c>
      <c r="Q38" s="126">
        <v>0</v>
      </c>
      <c r="R38" s="126">
        <v>0</v>
      </c>
      <c r="S38" s="126">
        <v>0</v>
      </c>
      <c r="T38" s="126">
        <v>0</v>
      </c>
      <c r="U38" s="157">
        <v>0</v>
      </c>
      <c r="V38" s="107">
        <v>0</v>
      </c>
      <c r="W38" s="126">
        <v>0</v>
      </c>
      <c r="X38" s="126">
        <v>0</v>
      </c>
      <c r="Y38" s="126">
        <v>0</v>
      </c>
      <c r="Z38" s="126">
        <v>0</v>
      </c>
      <c r="AA38" s="157">
        <v>0</v>
      </c>
      <c r="AB38" s="107">
        <v>0</v>
      </c>
      <c r="AC38" s="126">
        <v>0</v>
      </c>
      <c r="AD38" s="126">
        <v>0</v>
      </c>
      <c r="AE38" s="126">
        <v>0</v>
      </c>
      <c r="AF38" s="126">
        <v>0</v>
      </c>
      <c r="AG38" s="157">
        <v>0</v>
      </c>
      <c r="AH38" s="107">
        <v>0</v>
      </c>
      <c r="AI38" s="126">
        <v>0</v>
      </c>
      <c r="AJ38" s="126">
        <v>0</v>
      </c>
      <c r="AK38" s="126">
        <v>0</v>
      </c>
      <c r="AL38" s="126">
        <v>0</v>
      </c>
      <c r="AM38" s="157">
        <v>0</v>
      </c>
      <c r="AN38" s="107">
        <v>0</v>
      </c>
      <c r="AO38" s="126">
        <v>0</v>
      </c>
      <c r="AP38" s="126">
        <v>0</v>
      </c>
      <c r="AQ38" s="126">
        <v>0</v>
      </c>
      <c r="AR38" s="126">
        <v>0</v>
      </c>
      <c r="AS38" s="157">
        <v>0</v>
      </c>
      <c r="AT38" s="107">
        <v>0</v>
      </c>
      <c r="AU38" s="126">
        <v>0</v>
      </c>
      <c r="AV38" s="126">
        <v>0</v>
      </c>
      <c r="AW38" s="126">
        <v>0</v>
      </c>
      <c r="AX38" s="126">
        <v>0</v>
      </c>
      <c r="AY38" s="157">
        <v>0</v>
      </c>
      <c r="AZ38" s="107">
        <v>0</v>
      </c>
      <c r="BA38" s="126">
        <v>0</v>
      </c>
      <c r="BB38" s="126">
        <v>0</v>
      </c>
      <c r="BC38" s="126">
        <v>0</v>
      </c>
      <c r="BD38" s="126">
        <v>0</v>
      </c>
      <c r="BE38" s="157">
        <v>0</v>
      </c>
      <c r="BF38" s="107">
        <v>0</v>
      </c>
      <c r="BG38" s="126">
        <v>0</v>
      </c>
      <c r="BH38" s="126">
        <v>0</v>
      </c>
      <c r="BI38" s="126">
        <v>0</v>
      </c>
      <c r="BJ38" s="126">
        <v>0</v>
      </c>
      <c r="BK38" s="157">
        <v>0</v>
      </c>
      <c r="BL38" s="107">
        <v>0</v>
      </c>
      <c r="BM38" s="126">
        <v>0</v>
      </c>
      <c r="BN38" s="126">
        <v>0</v>
      </c>
      <c r="BO38" s="126">
        <v>0</v>
      </c>
      <c r="BP38" s="126">
        <v>0</v>
      </c>
      <c r="BQ38" s="157">
        <v>0</v>
      </c>
      <c r="BR38" s="107">
        <v>0</v>
      </c>
      <c r="BS38" s="126">
        <v>0</v>
      </c>
      <c r="BT38" s="126">
        <v>0</v>
      </c>
      <c r="BU38" s="126">
        <v>0</v>
      </c>
      <c r="BV38" s="126">
        <v>0</v>
      </c>
      <c r="BW38" s="157">
        <v>0</v>
      </c>
      <c r="BX38" s="107">
        <v>0</v>
      </c>
      <c r="BY38" s="126">
        <v>0</v>
      </c>
      <c r="BZ38" s="126">
        <v>0</v>
      </c>
      <c r="CA38" s="126">
        <v>0</v>
      </c>
      <c r="CB38" s="126">
        <v>0</v>
      </c>
      <c r="CC38" s="157">
        <v>0</v>
      </c>
      <c r="CD38" s="107">
        <v>0</v>
      </c>
      <c r="CE38" s="126">
        <v>0</v>
      </c>
      <c r="CF38" s="126">
        <v>0</v>
      </c>
      <c r="CG38" s="126">
        <v>0</v>
      </c>
      <c r="CH38" s="126">
        <v>0</v>
      </c>
      <c r="CI38" s="157">
        <v>0</v>
      </c>
      <c r="CJ38" s="107">
        <v>0</v>
      </c>
      <c r="CK38" s="126">
        <v>0</v>
      </c>
      <c r="CL38" s="126">
        <v>0</v>
      </c>
      <c r="CM38" s="126">
        <v>0</v>
      </c>
      <c r="CN38" s="126">
        <v>0</v>
      </c>
      <c r="CO38" s="157">
        <v>0</v>
      </c>
      <c r="CP38" s="107">
        <v>0</v>
      </c>
      <c r="CQ38" s="126">
        <v>0</v>
      </c>
      <c r="CR38" s="126">
        <v>0</v>
      </c>
      <c r="CS38" s="126">
        <v>0</v>
      </c>
      <c r="CT38" s="126">
        <v>0</v>
      </c>
      <c r="CU38" s="157">
        <v>0</v>
      </c>
      <c r="CV38" s="107">
        <v>0</v>
      </c>
      <c r="CW38" s="126">
        <v>0</v>
      </c>
      <c r="CX38" s="126">
        <v>0</v>
      </c>
      <c r="CY38" s="126">
        <v>0</v>
      </c>
      <c r="CZ38" s="126">
        <v>0</v>
      </c>
      <c r="DA38" s="157">
        <v>0</v>
      </c>
      <c r="DB38" s="107">
        <v>0</v>
      </c>
      <c r="DC38" s="126">
        <v>0</v>
      </c>
      <c r="DD38" s="126">
        <v>0</v>
      </c>
      <c r="DE38" s="126">
        <v>0</v>
      </c>
      <c r="DF38" s="126">
        <v>0</v>
      </c>
      <c r="DG38" s="157">
        <v>0</v>
      </c>
      <c r="DH38" s="107">
        <v>0</v>
      </c>
      <c r="DI38" s="126">
        <v>0</v>
      </c>
      <c r="DJ38" s="126">
        <v>0</v>
      </c>
      <c r="DK38" s="126">
        <v>0</v>
      </c>
      <c r="DL38" s="126">
        <v>0</v>
      </c>
      <c r="DM38" s="157">
        <v>0</v>
      </c>
      <c r="DN38" s="107">
        <v>0</v>
      </c>
      <c r="DO38" s="126">
        <v>0</v>
      </c>
      <c r="DP38" s="126">
        <v>0</v>
      </c>
      <c r="DQ38" s="126">
        <v>0</v>
      </c>
      <c r="DR38" s="126">
        <v>0</v>
      </c>
      <c r="DS38" s="157">
        <v>0</v>
      </c>
      <c r="DT38" s="107">
        <v>0</v>
      </c>
      <c r="DU38" s="126">
        <v>0</v>
      </c>
      <c r="DV38" s="126">
        <v>0</v>
      </c>
      <c r="DW38" s="126">
        <v>0</v>
      </c>
      <c r="DX38" s="126">
        <v>0</v>
      </c>
      <c r="DY38" s="157">
        <v>0</v>
      </c>
      <c r="DZ38" s="107">
        <v>0</v>
      </c>
      <c r="EA38" s="126">
        <v>0</v>
      </c>
      <c r="EB38" s="126">
        <v>0</v>
      </c>
      <c r="EC38" s="126">
        <v>0</v>
      </c>
      <c r="ED38" s="126">
        <v>0</v>
      </c>
      <c r="EE38" s="127">
        <v>0</v>
      </c>
      <c r="EF38" s="107">
        <v>0</v>
      </c>
      <c r="EG38" s="126">
        <v>0</v>
      </c>
      <c r="EH38" s="126">
        <v>0</v>
      </c>
      <c r="EI38" s="126">
        <v>0</v>
      </c>
      <c r="EJ38" s="126">
        <v>0</v>
      </c>
      <c r="EK38" s="127">
        <v>0</v>
      </c>
      <c r="EL38" s="107">
        <v>0</v>
      </c>
      <c r="EM38" s="126">
        <v>0</v>
      </c>
      <c r="EN38" s="126">
        <v>0</v>
      </c>
      <c r="EO38" s="126">
        <v>0</v>
      </c>
      <c r="EP38" s="126">
        <v>0</v>
      </c>
      <c r="EQ38" s="286">
        <v>0</v>
      </c>
      <c r="IY38" s="153"/>
      <c r="IZ38" s="153"/>
      <c r="JA38" s="153"/>
      <c r="JB38" s="153"/>
      <c r="JC38" s="153"/>
      <c r="JD38" s="153"/>
      <c r="JE38" s="153"/>
      <c r="JF38" s="153"/>
      <c r="JG38" s="153"/>
      <c r="JH38" s="153"/>
      <c r="JI38" s="153"/>
      <c r="JJ38" s="153"/>
      <c r="JK38" s="153"/>
      <c r="JL38" s="153"/>
      <c r="JM38" s="153"/>
      <c r="JN38" s="153"/>
      <c r="JO38" s="153"/>
      <c r="JP38" s="153"/>
      <c r="JQ38" s="153"/>
      <c r="JR38" s="153"/>
      <c r="JS38" s="153"/>
      <c r="JT38" s="153"/>
      <c r="JU38" s="153"/>
      <c r="JV38" s="153"/>
      <c r="JW38" s="153"/>
      <c r="JX38" s="153"/>
      <c r="JY38" s="153"/>
      <c r="JZ38" s="153"/>
      <c r="KA38" s="153"/>
      <c r="KB38" s="153"/>
      <c r="KC38" s="153"/>
      <c r="KD38" s="153"/>
      <c r="KE38" s="153"/>
      <c r="KF38" s="153"/>
      <c r="KG38" s="153"/>
      <c r="KH38" s="153"/>
      <c r="KI38" s="153"/>
      <c r="KJ38" s="153"/>
      <c r="KK38" s="153"/>
      <c r="KL38" s="153"/>
      <c r="KM38" s="153"/>
      <c r="KN38" s="153"/>
      <c r="KO38" s="153"/>
      <c r="KP38" s="153"/>
      <c r="KQ38" s="153"/>
      <c r="KR38" s="153"/>
      <c r="KS38" s="153"/>
      <c r="KT38" s="153"/>
      <c r="KU38" s="153"/>
      <c r="KV38" s="153"/>
      <c r="KW38" s="153"/>
      <c r="KX38" s="153"/>
      <c r="KY38" s="153"/>
      <c r="KZ38" s="153"/>
      <c r="LA38" s="153"/>
      <c r="LB38" s="153"/>
      <c r="LC38" s="153"/>
      <c r="LD38" s="153"/>
      <c r="LE38" s="153"/>
      <c r="LF38" s="153"/>
      <c r="LG38" s="153"/>
      <c r="LH38" s="153"/>
      <c r="LI38" s="153"/>
      <c r="LJ38" s="153"/>
      <c r="LK38" s="153"/>
      <c r="LL38" s="153"/>
      <c r="LM38" s="153"/>
      <c r="LN38" s="153"/>
      <c r="LO38" s="153"/>
      <c r="LP38" s="153"/>
      <c r="LQ38" s="153"/>
      <c r="LR38" s="153"/>
      <c r="LS38" s="153"/>
      <c r="LT38" s="153"/>
      <c r="LU38" s="153"/>
      <c r="LV38" s="153"/>
      <c r="LW38" s="153"/>
      <c r="LX38" s="153"/>
      <c r="LY38" s="153"/>
      <c r="LZ38" s="153"/>
      <c r="MA38" s="153"/>
      <c r="MB38" s="153"/>
      <c r="MC38" s="153"/>
      <c r="MD38" s="153"/>
      <c r="ME38" s="153"/>
      <c r="MF38" s="153"/>
      <c r="MG38" s="153"/>
      <c r="MH38" s="153"/>
      <c r="MI38" s="153"/>
      <c r="MJ38" s="153"/>
      <c r="MK38" s="153"/>
      <c r="ML38" s="153"/>
      <c r="MM38" s="153"/>
      <c r="MN38" s="153"/>
      <c r="MO38" s="153"/>
      <c r="MP38" s="153"/>
      <c r="MQ38" s="153"/>
      <c r="MR38" s="153"/>
      <c r="MS38" s="153"/>
      <c r="MT38" s="153"/>
      <c r="MU38" s="153"/>
      <c r="MV38" s="153"/>
      <c r="MW38" s="153"/>
      <c r="MX38" s="153"/>
      <c r="MY38" s="153"/>
      <c r="MZ38" s="153"/>
      <c r="NA38" s="153"/>
      <c r="NB38" s="153"/>
      <c r="NC38" s="153"/>
      <c r="ND38" s="153"/>
      <c r="NE38" s="153"/>
      <c r="NF38" s="153"/>
      <c r="NG38" s="153"/>
      <c r="NH38" s="153"/>
      <c r="NI38" s="153"/>
      <c r="NJ38" s="153"/>
      <c r="NK38" s="153"/>
      <c r="NL38" s="153"/>
      <c r="NM38" s="153"/>
      <c r="NN38" s="153"/>
      <c r="NO38" s="153"/>
      <c r="NP38" s="153"/>
      <c r="NQ38" s="153"/>
      <c r="NR38" s="153"/>
      <c r="NS38" s="153"/>
      <c r="NT38" s="153"/>
      <c r="NU38" s="153"/>
    </row>
    <row r="39" spans="1:395" ht="12" customHeight="1">
      <c r="A39" s="305"/>
      <c r="B39" s="169" t="s">
        <v>81</v>
      </c>
      <c r="C39" s="157">
        <v>3.22812036897021</v>
      </c>
      <c r="D39" s="107">
        <v>0.20727141148583783</v>
      </c>
      <c r="E39" s="126">
        <v>0</v>
      </c>
      <c r="F39" s="126">
        <v>0</v>
      </c>
      <c r="G39" s="126">
        <v>0</v>
      </c>
      <c r="H39" s="126">
        <v>0.20727141148583783</v>
      </c>
      <c r="I39" s="157">
        <v>3.4353917804560479</v>
      </c>
      <c r="J39" s="107">
        <v>7.7349330258662974E-2</v>
      </c>
      <c r="K39" s="126">
        <v>0</v>
      </c>
      <c r="L39" s="126">
        <v>0</v>
      </c>
      <c r="M39" s="126">
        <v>0</v>
      </c>
      <c r="N39" s="126">
        <v>7.7349330258662974E-2</v>
      </c>
      <c r="O39" s="157">
        <v>3.5127411107147108</v>
      </c>
      <c r="P39" s="107">
        <v>-0.17993691343638352</v>
      </c>
      <c r="Q39" s="126">
        <v>0</v>
      </c>
      <c r="R39" s="126">
        <v>0</v>
      </c>
      <c r="S39" s="126">
        <v>0</v>
      </c>
      <c r="T39" s="126">
        <v>-0.17993691343638352</v>
      </c>
      <c r="U39" s="157">
        <v>3.3328041972783273</v>
      </c>
      <c r="V39" s="107">
        <v>-0.14507157120757697</v>
      </c>
      <c r="W39" s="126">
        <v>0</v>
      </c>
      <c r="X39" s="126">
        <v>0</v>
      </c>
      <c r="Y39" s="126">
        <v>0</v>
      </c>
      <c r="Z39" s="126">
        <v>-0.14507157120757697</v>
      </c>
      <c r="AA39" s="157">
        <v>3.1877326260707504</v>
      </c>
      <c r="AB39" s="107">
        <v>6.94305525765051E-2</v>
      </c>
      <c r="AC39" s="126">
        <v>0</v>
      </c>
      <c r="AD39" s="126">
        <v>0</v>
      </c>
      <c r="AE39" s="126">
        <v>0</v>
      </c>
      <c r="AF39" s="126">
        <v>6.94305525765051E-2</v>
      </c>
      <c r="AG39" s="157">
        <v>3.2571631786472555</v>
      </c>
      <c r="AH39" s="107">
        <v>-0.19019790443940732</v>
      </c>
      <c r="AI39" s="126">
        <v>0</v>
      </c>
      <c r="AJ39" s="126">
        <v>0</v>
      </c>
      <c r="AK39" s="126">
        <v>0</v>
      </c>
      <c r="AL39" s="126">
        <v>-0.19019790443940732</v>
      </c>
      <c r="AM39" s="157">
        <v>3.0669652742078481</v>
      </c>
      <c r="AN39" s="107">
        <v>8.8322684658244111E-2</v>
      </c>
      <c r="AO39" s="126">
        <v>0</v>
      </c>
      <c r="AP39" s="126">
        <v>0</v>
      </c>
      <c r="AQ39" s="126">
        <v>0</v>
      </c>
      <c r="AR39" s="126">
        <v>8.8322684658244111E-2</v>
      </c>
      <c r="AS39" s="157">
        <v>3.1552879588660923</v>
      </c>
      <c r="AT39" s="107">
        <v>0</v>
      </c>
      <c r="AU39" s="126">
        <v>0</v>
      </c>
      <c r="AV39" s="126">
        <v>0</v>
      </c>
      <c r="AW39" s="126">
        <v>0</v>
      </c>
      <c r="AX39" s="126">
        <v>0</v>
      </c>
      <c r="AY39" s="157">
        <v>3.1552879588660923</v>
      </c>
      <c r="AZ39" s="107">
        <v>0</v>
      </c>
      <c r="BA39" s="126">
        <v>0</v>
      </c>
      <c r="BB39" s="126">
        <v>0</v>
      </c>
      <c r="BC39" s="126">
        <v>0</v>
      </c>
      <c r="BD39" s="126">
        <v>0</v>
      </c>
      <c r="BE39" s="157">
        <v>3.1552879588660923</v>
      </c>
      <c r="BF39" s="107">
        <v>-3.1887044294725486</v>
      </c>
      <c r="BG39" s="126">
        <v>0</v>
      </c>
      <c r="BH39" s="126">
        <v>0</v>
      </c>
      <c r="BI39" s="126">
        <v>-3.1262456747404799</v>
      </c>
      <c r="BJ39" s="126">
        <v>-6.2458754732068703E-2</v>
      </c>
      <c r="BK39" s="157">
        <v>-3.3416470606456361E-2</v>
      </c>
      <c r="BL39" s="107">
        <v>1523.2219334102692</v>
      </c>
      <c r="BM39" s="126">
        <v>0</v>
      </c>
      <c r="BN39" s="126">
        <v>0</v>
      </c>
      <c r="BO39" s="126">
        <v>1523.2219334102692</v>
      </c>
      <c r="BP39" s="126">
        <v>0</v>
      </c>
      <c r="BQ39" s="157">
        <v>1523.1885169396628</v>
      </c>
      <c r="BR39" s="107">
        <v>1107.0164349169181</v>
      </c>
      <c r="BS39" s="126">
        <v>0</v>
      </c>
      <c r="BT39" s="126">
        <v>0</v>
      </c>
      <c r="BU39" s="126">
        <v>1024.2504643234638</v>
      </c>
      <c r="BV39" s="126">
        <v>82.765970593454313</v>
      </c>
      <c r="BW39" s="157">
        <v>2630.2049518565809</v>
      </c>
      <c r="BX39" s="107">
        <v>-171.86957175039225</v>
      </c>
      <c r="BY39" s="126">
        <v>0</v>
      </c>
      <c r="BZ39" s="126">
        <v>0</v>
      </c>
      <c r="CA39" s="126">
        <v>3.24</v>
      </c>
      <c r="CB39" s="126">
        <v>-175.10957175039226</v>
      </c>
      <c r="CC39" s="157">
        <v>2458.3353801061885</v>
      </c>
      <c r="CD39" s="107">
        <v>62.161644672164641</v>
      </c>
      <c r="CE39" s="126">
        <v>0</v>
      </c>
      <c r="CF39" s="126">
        <v>0.08</v>
      </c>
      <c r="CG39" s="126">
        <v>0</v>
      </c>
      <c r="CH39" s="126">
        <v>62.081644672164643</v>
      </c>
      <c r="CI39" s="157">
        <v>2520.4970247783535</v>
      </c>
      <c r="CJ39" s="107">
        <v>-18.507065038716526</v>
      </c>
      <c r="CK39" s="126">
        <v>0</v>
      </c>
      <c r="CL39" s="126">
        <v>0</v>
      </c>
      <c r="CM39" s="126">
        <v>0</v>
      </c>
      <c r="CN39" s="126">
        <v>-18.507065038716526</v>
      </c>
      <c r="CO39" s="157">
        <v>2501.989959739637</v>
      </c>
      <c r="CP39" s="107">
        <v>-55.091891245244973</v>
      </c>
      <c r="CQ39" s="126">
        <v>0</v>
      </c>
      <c r="CR39" s="126">
        <v>-0.16</v>
      </c>
      <c r="CS39" s="126">
        <v>0</v>
      </c>
      <c r="CT39" s="126">
        <v>-54.931891245244977</v>
      </c>
      <c r="CU39" s="157">
        <v>2446.8980684943917</v>
      </c>
      <c r="CV39" s="107">
        <v>517.32851503500171</v>
      </c>
      <c r="CW39" s="126">
        <v>0</v>
      </c>
      <c r="CX39" s="126">
        <v>-0.2</v>
      </c>
      <c r="CY39" s="126">
        <v>0</v>
      </c>
      <c r="CZ39" s="126">
        <v>517.52851503500176</v>
      </c>
      <c r="DA39" s="157">
        <v>2964.2265835293933</v>
      </c>
      <c r="DB39" s="107">
        <v>40.590000000000359</v>
      </c>
      <c r="DC39" s="126">
        <v>0</v>
      </c>
      <c r="DD39" s="126">
        <v>-0.31</v>
      </c>
      <c r="DE39" s="126">
        <v>0</v>
      </c>
      <c r="DF39" s="126">
        <v>40.900000000000361</v>
      </c>
      <c r="DG39" s="157">
        <v>3004.8165835293939</v>
      </c>
      <c r="DH39" s="107">
        <v>-61.628305743284145</v>
      </c>
      <c r="DI39" s="126">
        <v>0</v>
      </c>
      <c r="DJ39" s="126">
        <v>-0.20999999999999996</v>
      </c>
      <c r="DK39" s="126">
        <v>0</v>
      </c>
      <c r="DL39" s="126">
        <v>-61.418305743284144</v>
      </c>
      <c r="DM39" s="157">
        <v>2943.1882777861097</v>
      </c>
      <c r="DN39" s="107">
        <v>1.6183057432838723</v>
      </c>
      <c r="DO39" s="126">
        <v>0</v>
      </c>
      <c r="DP39" s="126">
        <v>0.3</v>
      </c>
      <c r="DQ39" s="126">
        <v>0</v>
      </c>
      <c r="DR39" s="126">
        <v>1.3183057432838723</v>
      </c>
      <c r="DS39" s="157">
        <v>2944.8065835293933</v>
      </c>
      <c r="DT39" s="107">
        <v>599.67648527304914</v>
      </c>
      <c r="DU39" s="126">
        <v>0</v>
      </c>
      <c r="DV39" s="126">
        <v>600.24841575634048</v>
      </c>
      <c r="DW39" s="126">
        <v>-0.57193048329131813</v>
      </c>
      <c r="DX39" s="126">
        <v>0</v>
      </c>
      <c r="DY39" s="157">
        <v>3544.4830688024426</v>
      </c>
      <c r="DZ39" s="107">
        <v>101.15813683463074</v>
      </c>
      <c r="EA39" s="126">
        <v>0</v>
      </c>
      <c r="EB39" s="126">
        <v>8.9999999999999858E-2</v>
      </c>
      <c r="EC39" s="126">
        <v>0</v>
      </c>
      <c r="ED39" s="126">
        <v>101.06813683463074</v>
      </c>
      <c r="EE39" s="127">
        <v>3645.6412056370732</v>
      </c>
      <c r="EF39" s="107">
        <v>-553.27462210767976</v>
      </c>
      <c r="EG39" s="126">
        <v>0</v>
      </c>
      <c r="EH39" s="126">
        <v>-551.24655259097108</v>
      </c>
      <c r="EI39" s="126">
        <v>0</v>
      </c>
      <c r="EJ39" s="126">
        <v>-2.0280695167086833</v>
      </c>
      <c r="EK39" s="127">
        <v>3092.3665835293937</v>
      </c>
      <c r="EL39" s="107">
        <v>-232.44251635867079</v>
      </c>
      <c r="EM39" s="126">
        <v>0</v>
      </c>
      <c r="EN39" s="126">
        <v>1.8000000000000003</v>
      </c>
      <c r="EO39" s="126">
        <v>3.8</v>
      </c>
      <c r="EP39" s="126">
        <v>-238.04251635867078</v>
      </c>
      <c r="EQ39" s="286">
        <v>2859.924067170723</v>
      </c>
      <c r="IY39" s="153"/>
      <c r="IZ39" s="153"/>
      <c r="JA39" s="153"/>
      <c r="JB39" s="153"/>
      <c r="JC39" s="153"/>
      <c r="JD39" s="153"/>
      <c r="JE39" s="153"/>
      <c r="JF39" s="153"/>
      <c r="JG39" s="153"/>
      <c r="JH39" s="153"/>
      <c r="JI39" s="153"/>
      <c r="JJ39" s="153"/>
      <c r="JK39" s="153"/>
      <c r="JL39" s="153"/>
      <c r="JM39" s="153"/>
      <c r="JN39" s="153"/>
      <c r="JO39" s="153"/>
      <c r="JP39" s="153"/>
      <c r="JQ39" s="153"/>
      <c r="JR39" s="153"/>
      <c r="JS39" s="153"/>
      <c r="JT39" s="153"/>
      <c r="JU39" s="153"/>
      <c r="JV39" s="153"/>
      <c r="JW39" s="153"/>
      <c r="JX39" s="153"/>
      <c r="JY39" s="153"/>
      <c r="JZ39" s="153"/>
      <c r="KA39" s="153"/>
      <c r="KB39" s="153"/>
      <c r="KC39" s="153"/>
      <c r="KD39" s="153"/>
      <c r="KE39" s="153"/>
      <c r="KF39" s="153"/>
      <c r="KG39" s="153"/>
      <c r="KH39" s="153"/>
      <c r="KI39" s="153"/>
      <c r="KJ39" s="153"/>
      <c r="KK39" s="153"/>
      <c r="KL39" s="153"/>
      <c r="KM39" s="153"/>
      <c r="KN39" s="153"/>
      <c r="KO39" s="153"/>
      <c r="KP39" s="153"/>
      <c r="KQ39" s="153"/>
      <c r="KR39" s="153"/>
      <c r="KS39" s="153"/>
      <c r="KT39" s="153"/>
      <c r="KU39" s="153"/>
      <c r="KV39" s="153"/>
      <c r="KW39" s="153"/>
      <c r="KX39" s="153"/>
      <c r="KY39" s="153"/>
      <c r="KZ39" s="153"/>
      <c r="LA39" s="153"/>
      <c r="LB39" s="153"/>
      <c r="LC39" s="153"/>
      <c r="LD39" s="153"/>
      <c r="LE39" s="153"/>
      <c r="LF39" s="153"/>
      <c r="LG39" s="153"/>
      <c r="LH39" s="153"/>
      <c r="LI39" s="153"/>
      <c r="LJ39" s="153"/>
      <c r="LK39" s="153"/>
      <c r="LL39" s="153"/>
      <c r="LM39" s="153"/>
      <c r="LN39" s="153"/>
      <c r="LO39" s="153"/>
      <c r="LP39" s="153"/>
      <c r="LQ39" s="153"/>
      <c r="LR39" s="153"/>
      <c r="LS39" s="153"/>
      <c r="LT39" s="153"/>
      <c r="LU39" s="153"/>
      <c r="LV39" s="153"/>
      <c r="LW39" s="153"/>
      <c r="LX39" s="153"/>
      <c r="LY39" s="153"/>
      <c r="LZ39" s="153"/>
      <c r="MA39" s="153"/>
      <c r="MB39" s="153"/>
      <c r="MC39" s="153"/>
      <c r="MD39" s="153"/>
      <c r="ME39" s="153"/>
      <c r="MF39" s="153"/>
      <c r="MG39" s="153"/>
      <c r="MH39" s="153"/>
      <c r="MI39" s="153"/>
      <c r="MJ39" s="153"/>
      <c r="MK39" s="153"/>
      <c r="ML39" s="153"/>
      <c r="MM39" s="153"/>
      <c r="MN39" s="153"/>
      <c r="MO39" s="153"/>
      <c r="MP39" s="153"/>
      <c r="MQ39" s="153"/>
      <c r="MR39" s="153"/>
      <c r="MS39" s="153"/>
      <c r="MT39" s="153"/>
      <c r="MU39" s="153"/>
      <c r="MV39" s="153"/>
      <c r="MW39" s="153"/>
      <c r="MX39" s="153"/>
      <c r="MY39" s="153"/>
      <c r="MZ39" s="153"/>
      <c r="NA39" s="153"/>
      <c r="NB39" s="153"/>
      <c r="NC39" s="153"/>
      <c r="ND39" s="153"/>
      <c r="NE39" s="153"/>
      <c r="NF39" s="153"/>
      <c r="NG39" s="153"/>
      <c r="NH39" s="153"/>
      <c r="NI39" s="153"/>
      <c r="NJ39" s="153"/>
      <c r="NK39" s="153"/>
      <c r="NL39" s="153"/>
      <c r="NM39" s="153"/>
      <c r="NN39" s="153"/>
      <c r="NO39" s="153"/>
      <c r="NP39" s="153"/>
      <c r="NQ39" s="153"/>
      <c r="NR39" s="153"/>
      <c r="NS39" s="153"/>
      <c r="NT39" s="153"/>
      <c r="NU39" s="153"/>
    </row>
    <row r="40" spans="1:395" ht="12" customHeight="1">
      <c r="B40" s="169" t="s">
        <v>82</v>
      </c>
      <c r="C40" s="157">
        <v>0</v>
      </c>
      <c r="D40" s="107">
        <v>0</v>
      </c>
      <c r="E40" s="126">
        <v>0</v>
      </c>
      <c r="F40" s="126">
        <v>0</v>
      </c>
      <c r="G40" s="126">
        <v>0</v>
      </c>
      <c r="H40" s="126">
        <v>0</v>
      </c>
      <c r="I40" s="157">
        <v>0</v>
      </c>
      <c r="J40" s="107">
        <v>0</v>
      </c>
      <c r="K40" s="126">
        <v>0</v>
      </c>
      <c r="L40" s="126">
        <v>0</v>
      </c>
      <c r="M40" s="126">
        <v>0</v>
      </c>
      <c r="N40" s="126">
        <v>0</v>
      </c>
      <c r="O40" s="157">
        <v>0</v>
      </c>
      <c r="P40" s="107">
        <v>0</v>
      </c>
      <c r="Q40" s="126">
        <v>0</v>
      </c>
      <c r="R40" s="126">
        <v>0</v>
      </c>
      <c r="S40" s="126">
        <v>0</v>
      </c>
      <c r="T40" s="126">
        <v>0</v>
      </c>
      <c r="U40" s="157">
        <v>0</v>
      </c>
      <c r="V40" s="107">
        <v>0</v>
      </c>
      <c r="W40" s="126">
        <v>0</v>
      </c>
      <c r="X40" s="126">
        <v>0</v>
      </c>
      <c r="Y40" s="126">
        <v>0</v>
      </c>
      <c r="Z40" s="126">
        <v>0</v>
      </c>
      <c r="AA40" s="157">
        <v>0</v>
      </c>
      <c r="AB40" s="107">
        <v>0</v>
      </c>
      <c r="AC40" s="126">
        <v>0</v>
      </c>
      <c r="AD40" s="126">
        <v>0</v>
      </c>
      <c r="AE40" s="126">
        <v>0</v>
      </c>
      <c r="AF40" s="126">
        <v>0</v>
      </c>
      <c r="AG40" s="157">
        <v>0</v>
      </c>
      <c r="AH40" s="107">
        <v>0</v>
      </c>
      <c r="AI40" s="126">
        <v>0</v>
      </c>
      <c r="AJ40" s="126">
        <v>0</v>
      </c>
      <c r="AK40" s="126">
        <v>0</v>
      </c>
      <c r="AL40" s="126">
        <v>0</v>
      </c>
      <c r="AM40" s="157">
        <v>0</v>
      </c>
      <c r="AN40" s="107">
        <v>0</v>
      </c>
      <c r="AO40" s="126">
        <v>0</v>
      </c>
      <c r="AP40" s="126">
        <v>0</v>
      </c>
      <c r="AQ40" s="126">
        <v>0</v>
      </c>
      <c r="AR40" s="126">
        <v>0</v>
      </c>
      <c r="AS40" s="157">
        <v>0</v>
      </c>
      <c r="AT40" s="107">
        <v>0</v>
      </c>
      <c r="AU40" s="126">
        <v>0</v>
      </c>
      <c r="AV40" s="126">
        <v>0</v>
      </c>
      <c r="AW40" s="126">
        <v>0</v>
      </c>
      <c r="AX40" s="126">
        <v>0</v>
      </c>
      <c r="AY40" s="157">
        <v>0</v>
      </c>
      <c r="AZ40" s="107">
        <v>0</v>
      </c>
      <c r="BA40" s="126">
        <v>0</v>
      </c>
      <c r="BB40" s="126">
        <v>0</v>
      </c>
      <c r="BC40" s="126">
        <v>0</v>
      </c>
      <c r="BD40" s="126">
        <v>0</v>
      </c>
      <c r="BE40" s="157">
        <v>0</v>
      </c>
      <c r="BF40" s="107">
        <v>0</v>
      </c>
      <c r="BG40" s="126">
        <v>0</v>
      </c>
      <c r="BH40" s="126">
        <v>0</v>
      </c>
      <c r="BI40" s="126">
        <v>0</v>
      </c>
      <c r="BJ40" s="126">
        <v>0</v>
      </c>
      <c r="BK40" s="157">
        <v>0</v>
      </c>
      <c r="BL40" s="107">
        <v>0</v>
      </c>
      <c r="BM40" s="126">
        <v>0</v>
      </c>
      <c r="BN40" s="126">
        <v>0</v>
      </c>
      <c r="BO40" s="126">
        <v>0</v>
      </c>
      <c r="BP40" s="126">
        <v>0</v>
      </c>
      <c r="BQ40" s="157">
        <v>0</v>
      </c>
      <c r="BR40" s="107">
        <v>0</v>
      </c>
      <c r="BS40" s="126">
        <v>0</v>
      </c>
      <c r="BT40" s="126">
        <v>0</v>
      </c>
      <c r="BU40" s="126">
        <v>0</v>
      </c>
      <c r="BV40" s="126">
        <v>0</v>
      </c>
      <c r="BW40" s="157">
        <v>0</v>
      </c>
      <c r="BX40" s="107">
        <v>0</v>
      </c>
      <c r="BY40" s="126">
        <v>0</v>
      </c>
      <c r="BZ40" s="126">
        <v>0</v>
      </c>
      <c r="CA40" s="126">
        <v>0</v>
      </c>
      <c r="CB40" s="126">
        <v>0</v>
      </c>
      <c r="CC40" s="157">
        <v>-3.3416470606456361E-2</v>
      </c>
      <c r="CD40" s="107">
        <v>0</v>
      </c>
      <c r="CE40" s="126">
        <v>0</v>
      </c>
      <c r="CF40" s="126">
        <v>0</v>
      </c>
      <c r="CG40" s="126">
        <v>0</v>
      </c>
      <c r="CH40" s="126">
        <v>0</v>
      </c>
      <c r="CI40" s="157">
        <v>0</v>
      </c>
      <c r="CJ40" s="107">
        <v>0</v>
      </c>
      <c r="CK40" s="126">
        <v>0</v>
      </c>
      <c r="CL40" s="126">
        <v>0</v>
      </c>
      <c r="CM40" s="126">
        <v>0</v>
      </c>
      <c r="CN40" s="126">
        <v>0</v>
      </c>
      <c r="CO40" s="157">
        <v>0</v>
      </c>
      <c r="CP40" s="107">
        <v>0</v>
      </c>
      <c r="CQ40" s="126">
        <v>0</v>
      </c>
      <c r="CR40" s="126">
        <v>0</v>
      </c>
      <c r="CS40" s="126">
        <v>0</v>
      </c>
      <c r="CT40" s="126">
        <v>0</v>
      </c>
      <c r="CU40" s="157">
        <v>0</v>
      </c>
      <c r="CV40" s="107">
        <v>0</v>
      </c>
      <c r="CW40" s="126">
        <v>0</v>
      </c>
      <c r="CX40" s="126">
        <v>0</v>
      </c>
      <c r="CY40" s="126">
        <v>0</v>
      </c>
      <c r="CZ40" s="126">
        <v>0</v>
      </c>
      <c r="DA40" s="157">
        <v>0</v>
      </c>
      <c r="DB40" s="107">
        <v>0</v>
      </c>
      <c r="DC40" s="126">
        <v>0</v>
      </c>
      <c r="DD40" s="126">
        <v>0</v>
      </c>
      <c r="DE40" s="126">
        <v>0</v>
      </c>
      <c r="DF40" s="126">
        <v>0</v>
      </c>
      <c r="DG40" s="157">
        <v>0</v>
      </c>
      <c r="DH40" s="107">
        <v>0</v>
      </c>
      <c r="DI40" s="126">
        <v>0</v>
      </c>
      <c r="DJ40" s="126">
        <v>0</v>
      </c>
      <c r="DK40" s="126">
        <v>0</v>
      </c>
      <c r="DL40" s="126">
        <v>0</v>
      </c>
      <c r="DM40" s="157">
        <v>0</v>
      </c>
      <c r="DN40" s="107">
        <v>0</v>
      </c>
      <c r="DO40" s="126">
        <v>0</v>
      </c>
      <c r="DP40" s="126">
        <v>0</v>
      </c>
      <c r="DQ40" s="126">
        <v>0</v>
      </c>
      <c r="DR40" s="126">
        <v>0</v>
      </c>
      <c r="DS40" s="157">
        <v>0</v>
      </c>
      <c r="DT40" s="107">
        <v>0</v>
      </c>
      <c r="DU40" s="126">
        <v>0</v>
      </c>
      <c r="DV40" s="126">
        <v>0</v>
      </c>
      <c r="DW40" s="126">
        <v>0</v>
      </c>
      <c r="DX40" s="126">
        <v>0</v>
      </c>
      <c r="DY40" s="157">
        <v>0</v>
      </c>
      <c r="DZ40" s="107">
        <v>0</v>
      </c>
      <c r="EA40" s="126">
        <v>0</v>
      </c>
      <c r="EB40" s="126">
        <v>0</v>
      </c>
      <c r="EC40" s="126">
        <v>0</v>
      </c>
      <c r="ED40" s="126">
        <v>0</v>
      </c>
      <c r="EE40" s="127">
        <v>0</v>
      </c>
      <c r="EF40" s="107">
        <v>0</v>
      </c>
      <c r="EG40" s="126">
        <v>0</v>
      </c>
      <c r="EH40" s="126">
        <v>0</v>
      </c>
      <c r="EI40" s="126">
        <v>0</v>
      </c>
      <c r="EJ40" s="126">
        <v>0</v>
      </c>
      <c r="EK40" s="127">
        <v>0</v>
      </c>
      <c r="EL40" s="107">
        <v>0</v>
      </c>
      <c r="EM40" s="126">
        <v>0</v>
      </c>
      <c r="EN40" s="126">
        <v>0</v>
      </c>
      <c r="EO40" s="126">
        <v>0</v>
      </c>
      <c r="EP40" s="126">
        <v>0</v>
      </c>
      <c r="EQ40" s="286">
        <v>0</v>
      </c>
      <c r="IY40" s="153"/>
      <c r="IZ40" s="153"/>
      <c r="JA40" s="153"/>
      <c r="JB40" s="153"/>
      <c r="JC40" s="153"/>
      <c r="JD40" s="153"/>
      <c r="JE40" s="153"/>
      <c r="JF40" s="153"/>
      <c r="JG40" s="153"/>
      <c r="JH40" s="153"/>
      <c r="JI40" s="153"/>
      <c r="JJ40" s="153"/>
      <c r="JK40" s="153"/>
      <c r="JL40" s="153"/>
      <c r="JM40" s="153"/>
      <c r="JN40" s="153"/>
      <c r="JO40" s="153"/>
      <c r="JP40" s="153"/>
      <c r="JQ40" s="153"/>
      <c r="JR40" s="153"/>
      <c r="JS40" s="153"/>
      <c r="JT40" s="153"/>
      <c r="JU40" s="153"/>
      <c r="JV40" s="153"/>
      <c r="JW40" s="153"/>
      <c r="JX40" s="153"/>
      <c r="JY40" s="153"/>
      <c r="JZ40" s="153"/>
      <c r="KA40" s="153"/>
      <c r="KB40" s="153"/>
      <c r="KC40" s="153"/>
      <c r="KD40" s="153"/>
      <c r="KE40" s="153"/>
      <c r="KF40" s="153"/>
      <c r="KG40" s="153"/>
      <c r="KH40" s="153"/>
      <c r="KI40" s="153"/>
      <c r="KJ40" s="153"/>
      <c r="KK40" s="153"/>
      <c r="KL40" s="153"/>
      <c r="KM40" s="153"/>
      <c r="KN40" s="153"/>
      <c r="KO40" s="153"/>
      <c r="KP40" s="153"/>
      <c r="KQ40" s="153"/>
      <c r="KR40" s="153"/>
      <c r="KS40" s="153"/>
      <c r="KT40" s="153"/>
      <c r="KU40" s="153"/>
      <c r="KV40" s="153"/>
      <c r="KW40" s="153"/>
      <c r="KX40" s="153"/>
      <c r="KY40" s="153"/>
      <c r="KZ40" s="153"/>
      <c r="LA40" s="153"/>
      <c r="LB40" s="153"/>
      <c r="LC40" s="153"/>
      <c r="LD40" s="153"/>
      <c r="LE40" s="153"/>
      <c r="LF40" s="153"/>
      <c r="LG40" s="153"/>
      <c r="LH40" s="153"/>
      <c r="LI40" s="153"/>
      <c r="LJ40" s="153"/>
      <c r="LK40" s="153"/>
      <c r="LL40" s="153"/>
      <c r="LM40" s="153"/>
      <c r="LN40" s="153"/>
      <c r="LO40" s="153"/>
      <c r="LP40" s="153"/>
      <c r="LQ40" s="153"/>
      <c r="LR40" s="153"/>
      <c r="LS40" s="153"/>
      <c r="LT40" s="153"/>
      <c r="LU40" s="153"/>
      <c r="LV40" s="153"/>
      <c r="LW40" s="153"/>
      <c r="LX40" s="153"/>
      <c r="LY40" s="153"/>
      <c r="LZ40" s="153"/>
      <c r="MA40" s="153"/>
      <c r="MB40" s="153"/>
      <c r="MC40" s="153"/>
      <c r="MD40" s="153"/>
      <c r="ME40" s="153"/>
      <c r="MF40" s="153"/>
      <c r="MG40" s="153"/>
      <c r="MH40" s="153"/>
      <c r="MI40" s="153"/>
      <c r="MJ40" s="153"/>
      <c r="MK40" s="153"/>
      <c r="ML40" s="153"/>
      <c r="MM40" s="153"/>
      <c r="MN40" s="153"/>
      <c r="MO40" s="153"/>
      <c r="MP40" s="153"/>
      <c r="MQ40" s="153"/>
      <c r="MR40" s="153"/>
      <c r="MS40" s="153"/>
      <c r="MT40" s="153"/>
      <c r="MU40" s="153"/>
      <c r="MV40" s="153"/>
      <c r="MW40" s="153"/>
      <c r="MX40" s="153"/>
      <c r="MY40" s="153"/>
      <c r="MZ40" s="153"/>
      <c r="NA40" s="153"/>
      <c r="NB40" s="153"/>
      <c r="NC40" s="153"/>
      <c r="ND40" s="153"/>
      <c r="NE40" s="153"/>
      <c r="NF40" s="153"/>
      <c r="NG40" s="153"/>
      <c r="NH40" s="153"/>
      <c r="NI40" s="153"/>
      <c r="NJ40" s="153"/>
      <c r="NK40" s="153"/>
      <c r="NL40" s="153"/>
      <c r="NM40" s="153"/>
      <c r="NN40" s="153"/>
      <c r="NO40" s="153"/>
      <c r="NP40" s="153"/>
      <c r="NQ40" s="153"/>
      <c r="NR40" s="153"/>
      <c r="NS40" s="153"/>
      <c r="NT40" s="153"/>
      <c r="NU40" s="153"/>
    </row>
    <row r="41" spans="1:395" ht="12" customHeight="1">
      <c r="B41" s="169" t="s">
        <v>83</v>
      </c>
      <c r="C41" s="157">
        <v>308107.38252818101</v>
      </c>
      <c r="D41" s="107">
        <v>112197.98080377352</v>
      </c>
      <c r="E41" s="126">
        <v>14426.803659863099</v>
      </c>
      <c r="F41" s="126">
        <v>29584.754312940229</v>
      </c>
      <c r="G41" s="126">
        <v>0</v>
      </c>
      <c r="H41" s="126">
        <v>68186.422830970187</v>
      </c>
      <c r="I41" s="157">
        <v>420305.36333195458</v>
      </c>
      <c r="J41" s="107">
        <v>-135086.08862737106</v>
      </c>
      <c r="K41" s="126">
        <v>2770.1573891643093</v>
      </c>
      <c r="L41" s="126">
        <v>-15964.450772971413</v>
      </c>
      <c r="M41" s="126">
        <v>-65346.588928508958</v>
      </c>
      <c r="N41" s="126">
        <v>-56545.206315055024</v>
      </c>
      <c r="O41" s="157">
        <v>285219.27470458345</v>
      </c>
      <c r="P41" s="107">
        <v>-138307.84518157472</v>
      </c>
      <c r="Q41" s="126">
        <v>1930.8037618083818</v>
      </c>
      <c r="R41" s="126">
        <v>-48386.185154758714</v>
      </c>
      <c r="S41" s="126">
        <v>-214.3242050990084</v>
      </c>
      <c r="T41" s="126">
        <v>-91638.139583525364</v>
      </c>
      <c r="U41" s="157">
        <v>146911.42952300879</v>
      </c>
      <c r="V41" s="107">
        <v>49518.66072199848</v>
      </c>
      <c r="W41" s="126">
        <v>9090.049026168439</v>
      </c>
      <c r="X41" s="126">
        <v>-18436.433293037011</v>
      </c>
      <c r="Y41" s="126">
        <v>67073.220019483633</v>
      </c>
      <c r="Z41" s="126">
        <v>-8208.1750306165795</v>
      </c>
      <c r="AA41" s="157">
        <v>196430.09024500725</v>
      </c>
      <c r="AB41" s="107">
        <v>346250.91029993951</v>
      </c>
      <c r="AC41" s="126">
        <v>2881.6014879802869</v>
      </c>
      <c r="AD41" s="126">
        <v>100054.38131099807</v>
      </c>
      <c r="AE41" s="126">
        <v>240972.80547735939</v>
      </c>
      <c r="AF41" s="126">
        <v>2342.1220236017516</v>
      </c>
      <c r="AG41" s="157">
        <v>542681.00054494676</v>
      </c>
      <c r="AH41" s="107">
        <v>-190766.60207805637</v>
      </c>
      <c r="AI41" s="126">
        <v>15044.252557727872</v>
      </c>
      <c r="AJ41" s="126">
        <v>-203794.62665632542</v>
      </c>
      <c r="AK41" s="126">
        <v>10.694993436987716</v>
      </c>
      <c r="AL41" s="126">
        <v>-2026.9229728957785</v>
      </c>
      <c r="AM41" s="157">
        <v>351914.39846689044</v>
      </c>
      <c r="AN41" s="107">
        <v>103971.62127114137</v>
      </c>
      <c r="AO41" s="126">
        <v>22050.1976955471</v>
      </c>
      <c r="AP41" s="126">
        <v>-59580.133066036215</v>
      </c>
      <c r="AQ41" s="126">
        <v>140488.85480219548</v>
      </c>
      <c r="AR41" s="126">
        <v>1012.701839435027</v>
      </c>
      <c r="AS41" s="157">
        <v>455886.01973803178</v>
      </c>
      <c r="AT41" s="107">
        <v>22935.493223775487</v>
      </c>
      <c r="AU41" s="126">
        <v>4839.1071231173737</v>
      </c>
      <c r="AV41" s="126">
        <v>42186.332301683542</v>
      </c>
      <c r="AW41" s="126">
        <v>-23780.458475284311</v>
      </c>
      <c r="AX41" s="126">
        <v>-309.48772574111268</v>
      </c>
      <c r="AY41" s="157">
        <v>478821.51296180731</v>
      </c>
      <c r="AZ41" s="107">
        <v>-42161.432351387761</v>
      </c>
      <c r="BA41" s="126">
        <v>928.57958614743256</v>
      </c>
      <c r="BB41" s="126">
        <v>-44805.502745410289</v>
      </c>
      <c r="BC41" s="126">
        <v>2581.4699356954056</v>
      </c>
      <c r="BD41" s="126">
        <v>-865.97912782029971</v>
      </c>
      <c r="BE41" s="157">
        <v>436660.08061041957</v>
      </c>
      <c r="BF41" s="107">
        <v>-84782.882796357429</v>
      </c>
      <c r="BG41" s="126">
        <v>3626.3617734664181</v>
      </c>
      <c r="BH41" s="126">
        <v>-4496.837771323314</v>
      </c>
      <c r="BI41" s="126">
        <v>-81719.959783941682</v>
      </c>
      <c r="BJ41" s="126">
        <v>-2192.4470145588475</v>
      </c>
      <c r="BK41" s="157">
        <v>351877.19781406212</v>
      </c>
      <c r="BL41" s="107">
        <v>-163416.60886669843</v>
      </c>
      <c r="BM41" s="126">
        <v>2700.9911770277572</v>
      </c>
      <c r="BN41" s="126">
        <v>-163117.46247460516</v>
      </c>
      <c r="BO41" s="126">
        <v>-3276.7434619999999</v>
      </c>
      <c r="BP41" s="126">
        <v>276.60589287893595</v>
      </c>
      <c r="BQ41" s="157">
        <v>188460.58894736369</v>
      </c>
      <c r="BR41" s="107">
        <v>173547.90401608188</v>
      </c>
      <c r="BS41" s="126">
        <v>11075.720949424785</v>
      </c>
      <c r="BT41" s="126">
        <v>163277.55582270623</v>
      </c>
      <c r="BU41" s="126">
        <v>1.999999999998181E-2</v>
      </c>
      <c r="BV41" s="126">
        <v>-805.39275604914565</v>
      </c>
      <c r="BW41" s="157">
        <v>362008.49296344555</v>
      </c>
      <c r="BX41" s="107">
        <v>-78894.979080458987</v>
      </c>
      <c r="BY41" s="126">
        <v>5664.5659234160394</v>
      </c>
      <c r="BZ41" s="126">
        <v>0</v>
      </c>
      <c r="CA41" s="126">
        <v>0</v>
      </c>
      <c r="CB41" s="126">
        <v>-173.37402073257545</v>
      </c>
      <c r="CC41" s="157">
        <v>2232.7776992662157</v>
      </c>
      <c r="CD41" s="107">
        <v>-34386.223750132362</v>
      </c>
      <c r="CE41" s="126">
        <v>7494.9817798666109</v>
      </c>
      <c r="CF41" s="126">
        <v>-42381.087228869044</v>
      </c>
      <c r="CG41" s="126">
        <v>0</v>
      </c>
      <c r="CH41" s="126">
        <v>499.88169887007001</v>
      </c>
      <c r="CI41" s="157">
        <v>248727.29013285422</v>
      </c>
      <c r="CJ41" s="107">
        <v>-28077.486778782149</v>
      </c>
      <c r="CK41" s="126">
        <v>1792.0949874545859</v>
      </c>
      <c r="CL41" s="126">
        <v>-28847.023512112253</v>
      </c>
      <c r="CM41" s="126">
        <v>647.25091542143798</v>
      </c>
      <c r="CN41" s="126">
        <v>-1669.8091695459209</v>
      </c>
      <c r="CO41" s="157">
        <v>220649.80335407206</v>
      </c>
      <c r="CP41" s="107">
        <v>-15077.250241936945</v>
      </c>
      <c r="CQ41" s="126">
        <v>22738.326478770789</v>
      </c>
      <c r="CR41" s="126">
        <v>-64282.476394235549</v>
      </c>
      <c r="CS41" s="126">
        <v>27721.718724652175</v>
      </c>
      <c r="CT41" s="126">
        <v>-1254.8190511243545</v>
      </c>
      <c r="CU41" s="157">
        <v>205572.55311213515</v>
      </c>
      <c r="CV41" s="107">
        <v>-244.00859641255465</v>
      </c>
      <c r="CW41" s="126">
        <v>7628.9495857620404</v>
      </c>
      <c r="CX41" s="126">
        <v>-6844.5501131006167</v>
      </c>
      <c r="CY41" s="126">
        <v>0</v>
      </c>
      <c r="CZ41" s="126">
        <v>-1028.4080690739781</v>
      </c>
      <c r="DA41" s="157">
        <v>205328.54451572261</v>
      </c>
      <c r="DB41" s="107">
        <v>35713.089377646516</v>
      </c>
      <c r="DC41" s="126">
        <v>21608.975942291967</v>
      </c>
      <c r="DD41" s="126">
        <v>13974.906953317128</v>
      </c>
      <c r="DE41" s="126">
        <v>0</v>
      </c>
      <c r="DF41" s="126">
        <v>129.20648203742326</v>
      </c>
      <c r="DG41" s="157">
        <v>241041.63389336909</v>
      </c>
      <c r="DH41" s="107">
        <v>-16234.030008921207</v>
      </c>
      <c r="DI41" s="126">
        <v>4832.9534815545003</v>
      </c>
      <c r="DJ41" s="126">
        <v>-31046.445030324907</v>
      </c>
      <c r="DK41" s="126">
        <v>11273.395444890524</v>
      </c>
      <c r="DL41" s="126">
        <v>-1293.9339050413289</v>
      </c>
      <c r="DM41" s="157">
        <v>224807.60388444789</v>
      </c>
      <c r="DN41" s="107">
        <v>-14850.847490073382</v>
      </c>
      <c r="DO41" s="126">
        <v>15.129999999999882</v>
      </c>
      <c r="DP41" s="126">
        <v>-5767.1746884714321</v>
      </c>
      <c r="DQ41" s="126">
        <v>0</v>
      </c>
      <c r="DR41" s="126">
        <v>-9098.8028016019489</v>
      </c>
      <c r="DS41" s="157">
        <v>209956.75639437453</v>
      </c>
      <c r="DT41" s="107">
        <v>-27825.086948896402</v>
      </c>
      <c r="DU41" s="126">
        <v>2523.0910021098562</v>
      </c>
      <c r="DV41" s="126">
        <v>-29752.543954112927</v>
      </c>
      <c r="DW41" s="126">
        <v>0</v>
      </c>
      <c r="DX41" s="126">
        <v>-595.63399689333403</v>
      </c>
      <c r="DY41" s="157">
        <v>182131.6694454781</v>
      </c>
      <c r="DZ41" s="107">
        <v>11378.128761368225</v>
      </c>
      <c r="EA41" s="126">
        <v>371.81800210985602</v>
      </c>
      <c r="EB41" s="126">
        <v>9032.7102636959971</v>
      </c>
      <c r="EC41" s="126">
        <v>0</v>
      </c>
      <c r="ED41" s="126">
        <v>1973.6004955623719</v>
      </c>
      <c r="EE41" s="127">
        <v>193509.79820684632</v>
      </c>
      <c r="EF41" s="107">
        <v>54913.541856647294</v>
      </c>
      <c r="EG41" s="126">
        <v>-1357.4426231105999</v>
      </c>
      <c r="EH41" s="126">
        <v>51565.734564582461</v>
      </c>
      <c r="EI41" s="126">
        <v>1171.393117797782</v>
      </c>
      <c r="EJ41" s="126">
        <v>3533.856797377663</v>
      </c>
      <c r="EK41" s="127">
        <v>248423.34006349361</v>
      </c>
      <c r="EL41" s="107">
        <v>7505.6224864306423</v>
      </c>
      <c r="EM41" s="126">
        <v>-913.86337119671407</v>
      </c>
      <c r="EN41" s="126">
        <v>8930.3334951336947</v>
      </c>
      <c r="EO41" s="126">
        <v>0</v>
      </c>
      <c r="EP41" s="126">
        <v>-510.847637506338</v>
      </c>
      <c r="EQ41" s="286">
        <v>255928.96254992427</v>
      </c>
      <c r="IY41" s="153"/>
      <c r="IZ41" s="153"/>
      <c r="JA41" s="153"/>
      <c r="JB41" s="153"/>
      <c r="JC41" s="153"/>
      <c r="JD41" s="153"/>
      <c r="JE41" s="153"/>
      <c r="JF41" s="153"/>
      <c r="JG41" s="153"/>
      <c r="JH41" s="153"/>
      <c r="JI41" s="153"/>
      <c r="JJ41" s="153"/>
      <c r="JK41" s="153"/>
      <c r="JL41" s="153"/>
      <c r="JM41" s="153"/>
      <c r="JN41" s="153"/>
      <c r="JO41" s="153"/>
      <c r="JP41" s="153"/>
      <c r="JQ41" s="153"/>
      <c r="JR41" s="153"/>
      <c r="JS41" s="153"/>
      <c r="JT41" s="153"/>
      <c r="JU41" s="153"/>
      <c r="JV41" s="153"/>
      <c r="JW41" s="153"/>
      <c r="JX41" s="153"/>
      <c r="JY41" s="153"/>
      <c r="JZ41" s="153"/>
      <c r="KA41" s="153"/>
      <c r="KB41" s="153"/>
      <c r="KC41" s="153"/>
      <c r="KD41" s="153"/>
      <c r="KE41" s="153"/>
      <c r="KF41" s="153"/>
      <c r="KG41" s="153"/>
      <c r="KH41" s="153"/>
      <c r="KI41" s="153"/>
      <c r="KJ41" s="153"/>
      <c r="KK41" s="153"/>
      <c r="KL41" s="153"/>
      <c r="KM41" s="153"/>
      <c r="KN41" s="153"/>
      <c r="KO41" s="153"/>
      <c r="KP41" s="153"/>
      <c r="KQ41" s="153"/>
      <c r="KR41" s="153"/>
      <c r="KS41" s="153"/>
      <c r="KT41" s="153"/>
      <c r="KU41" s="153"/>
      <c r="KV41" s="153"/>
      <c r="KW41" s="153"/>
      <c r="KX41" s="153"/>
      <c r="KY41" s="153"/>
      <c r="KZ41" s="153"/>
      <c r="LA41" s="153"/>
      <c r="LB41" s="153"/>
      <c r="LC41" s="153"/>
      <c r="LD41" s="153"/>
      <c r="LE41" s="153"/>
      <c r="LF41" s="153"/>
      <c r="LG41" s="153"/>
      <c r="LH41" s="153"/>
      <c r="LI41" s="153"/>
      <c r="LJ41" s="153"/>
      <c r="LK41" s="153"/>
      <c r="LL41" s="153"/>
      <c r="LM41" s="153"/>
      <c r="LN41" s="153"/>
      <c r="LO41" s="153"/>
      <c r="LP41" s="153"/>
      <c r="LQ41" s="153"/>
      <c r="LR41" s="153"/>
      <c r="LS41" s="153"/>
      <c r="LT41" s="153"/>
      <c r="LU41" s="153"/>
      <c r="LV41" s="153"/>
      <c r="LW41" s="153"/>
      <c r="LX41" s="153"/>
      <c r="LY41" s="153"/>
      <c r="LZ41" s="153"/>
      <c r="MA41" s="153"/>
      <c r="MB41" s="153"/>
      <c r="MC41" s="153"/>
      <c r="MD41" s="153"/>
      <c r="ME41" s="153"/>
      <c r="MF41" s="153"/>
      <c r="MG41" s="153"/>
      <c r="MH41" s="153"/>
      <c r="MI41" s="153"/>
      <c r="MJ41" s="153"/>
      <c r="MK41" s="153"/>
      <c r="ML41" s="153"/>
      <c r="MM41" s="153"/>
      <c r="MN41" s="153"/>
      <c r="MO41" s="153"/>
      <c r="MP41" s="153"/>
      <c r="MQ41" s="153"/>
      <c r="MR41" s="153"/>
      <c r="MS41" s="153"/>
      <c r="MT41" s="153"/>
      <c r="MU41" s="153"/>
      <c r="MV41" s="153"/>
      <c r="MW41" s="153"/>
      <c r="MX41" s="153"/>
      <c r="MY41" s="153"/>
      <c r="MZ41" s="153"/>
      <c r="NA41" s="153"/>
      <c r="NB41" s="153"/>
      <c r="NC41" s="153"/>
      <c r="ND41" s="153"/>
      <c r="NE41" s="153"/>
      <c r="NF41" s="153"/>
      <c r="NG41" s="153"/>
      <c r="NH41" s="153"/>
      <c r="NI41" s="153"/>
      <c r="NJ41" s="153"/>
      <c r="NK41" s="153"/>
      <c r="NL41" s="153"/>
      <c r="NM41" s="153"/>
      <c r="NN41" s="153"/>
      <c r="NO41" s="153"/>
      <c r="NP41" s="153"/>
      <c r="NQ41" s="153"/>
      <c r="NR41" s="153"/>
      <c r="NS41" s="153"/>
      <c r="NT41" s="153"/>
      <c r="NU41" s="153"/>
    </row>
    <row r="42" spans="1:395" ht="12" customHeight="1">
      <c r="B42" s="178" t="s">
        <v>84</v>
      </c>
      <c r="C42" s="157">
        <v>3711.8246008130518</v>
      </c>
      <c r="D42" s="107">
        <v>14426.803659863097</v>
      </c>
      <c r="E42" s="126">
        <v>14426.803659863099</v>
      </c>
      <c r="F42" s="126">
        <v>0</v>
      </c>
      <c r="G42" s="126">
        <v>0</v>
      </c>
      <c r="H42" s="126">
        <v>0</v>
      </c>
      <c r="I42" s="157">
        <v>18138.628260676149</v>
      </c>
      <c r="J42" s="107">
        <v>2770.1573891643097</v>
      </c>
      <c r="K42" s="126">
        <v>2770.1573891643093</v>
      </c>
      <c r="L42" s="126">
        <v>0</v>
      </c>
      <c r="M42" s="126">
        <v>0</v>
      </c>
      <c r="N42" s="126">
        <v>0</v>
      </c>
      <c r="O42" s="157">
        <v>20908.785649840458</v>
      </c>
      <c r="P42" s="107">
        <v>1930.8037618083818</v>
      </c>
      <c r="Q42" s="126">
        <v>1930.8037618083818</v>
      </c>
      <c r="R42" s="126">
        <v>0</v>
      </c>
      <c r="S42" s="126">
        <v>0</v>
      </c>
      <c r="T42" s="126">
        <v>0</v>
      </c>
      <c r="U42" s="157">
        <v>22839.589411648842</v>
      </c>
      <c r="V42" s="107">
        <v>9090.049026168439</v>
      </c>
      <c r="W42" s="126">
        <v>9090.049026168439</v>
      </c>
      <c r="X42" s="126">
        <v>0</v>
      </c>
      <c r="Y42" s="126">
        <v>0</v>
      </c>
      <c r="Z42" s="126">
        <v>0</v>
      </c>
      <c r="AA42" s="157">
        <v>31929.638437817281</v>
      </c>
      <c r="AB42" s="107">
        <v>3116.2514879802866</v>
      </c>
      <c r="AC42" s="126">
        <v>2881.6014879802869</v>
      </c>
      <c r="AD42" s="126">
        <v>234.65</v>
      </c>
      <c r="AE42" s="126">
        <v>0</v>
      </c>
      <c r="AF42" s="126">
        <v>0</v>
      </c>
      <c r="AG42" s="157">
        <v>35045.889925797572</v>
      </c>
      <c r="AH42" s="107">
        <v>15044.252557727872</v>
      </c>
      <c r="AI42" s="126">
        <v>15044.252557727872</v>
      </c>
      <c r="AJ42" s="126">
        <v>0</v>
      </c>
      <c r="AK42" s="126">
        <v>0</v>
      </c>
      <c r="AL42" s="126">
        <v>0</v>
      </c>
      <c r="AM42" s="157">
        <v>50090.142483525444</v>
      </c>
      <c r="AN42" s="107">
        <v>22050.1976955471</v>
      </c>
      <c r="AO42" s="126">
        <v>22050.1976955471</v>
      </c>
      <c r="AP42" s="126">
        <v>0</v>
      </c>
      <c r="AQ42" s="126">
        <v>0</v>
      </c>
      <c r="AR42" s="126">
        <v>0</v>
      </c>
      <c r="AS42" s="157">
        <v>72140.340179072547</v>
      </c>
      <c r="AT42" s="107">
        <v>4839.1071231173737</v>
      </c>
      <c r="AU42" s="126">
        <v>4839.1071231173737</v>
      </c>
      <c r="AV42" s="126">
        <v>0</v>
      </c>
      <c r="AW42" s="126">
        <v>0</v>
      </c>
      <c r="AX42" s="126">
        <v>0</v>
      </c>
      <c r="AY42" s="157">
        <v>76979.447302189918</v>
      </c>
      <c r="AZ42" s="107">
        <v>435.34458614743244</v>
      </c>
      <c r="BA42" s="126">
        <v>928.57958614743256</v>
      </c>
      <c r="BB42" s="126">
        <v>0</v>
      </c>
      <c r="BC42" s="126">
        <v>-493.23500000000001</v>
      </c>
      <c r="BD42" s="126">
        <v>0</v>
      </c>
      <c r="BE42" s="157">
        <v>77414.79188833735</v>
      </c>
      <c r="BF42" s="107">
        <v>3626.3617734664185</v>
      </c>
      <c r="BG42" s="126">
        <v>3626.3617734664181</v>
      </c>
      <c r="BH42" s="126">
        <v>0</v>
      </c>
      <c r="BI42" s="126">
        <v>0</v>
      </c>
      <c r="BJ42" s="126">
        <v>0</v>
      </c>
      <c r="BK42" s="157">
        <v>81041.153661803779</v>
      </c>
      <c r="BL42" s="107">
        <v>-575.75228497224225</v>
      </c>
      <c r="BM42" s="126">
        <v>2700.9911770277572</v>
      </c>
      <c r="BN42" s="126">
        <v>0</v>
      </c>
      <c r="BO42" s="126">
        <v>-3276.7434619999999</v>
      </c>
      <c r="BP42" s="126">
        <v>0</v>
      </c>
      <c r="BQ42" s="157">
        <v>80465.40137683152</v>
      </c>
      <c r="BR42" s="107">
        <v>11075.740949424786</v>
      </c>
      <c r="BS42" s="126">
        <v>11075.720949424785</v>
      </c>
      <c r="BT42" s="126">
        <v>0</v>
      </c>
      <c r="BU42" s="126">
        <v>1.999999999998181E-2</v>
      </c>
      <c r="BV42" s="126">
        <v>0</v>
      </c>
      <c r="BW42" s="157">
        <v>91541.142326256318</v>
      </c>
      <c r="BX42" s="107">
        <v>5682.3263173995338</v>
      </c>
      <c r="BY42" s="126">
        <v>5664.5659234160394</v>
      </c>
      <c r="BZ42" s="126">
        <v>0</v>
      </c>
      <c r="CA42" s="126">
        <v>0</v>
      </c>
      <c r="CB42" s="126">
        <v>-1.7355510178168245</v>
      </c>
      <c r="CC42" s="157">
        <v>22.351097310579284</v>
      </c>
      <c r="CD42" s="107">
        <v>7512.7221738501048</v>
      </c>
      <c r="CE42" s="126">
        <v>7494.9817798666109</v>
      </c>
      <c r="CF42" s="126">
        <v>17.740393983494286</v>
      </c>
      <c r="CG42" s="126">
        <v>0</v>
      </c>
      <c r="CH42" s="126">
        <v>0</v>
      </c>
      <c r="CI42" s="157">
        <v>104736.19081750594</v>
      </c>
      <c r="CJ42" s="107">
        <v>1809.83538143808</v>
      </c>
      <c r="CK42" s="126">
        <v>1792.0949874545859</v>
      </c>
      <c r="CL42" s="126">
        <v>17.740393983494286</v>
      </c>
      <c r="CM42" s="126">
        <v>0</v>
      </c>
      <c r="CN42" s="126">
        <v>0</v>
      </c>
      <c r="CO42" s="157">
        <v>106546.02619894402</v>
      </c>
      <c r="CP42" s="107">
        <v>22756.066872754283</v>
      </c>
      <c r="CQ42" s="126">
        <v>22738.326478770789</v>
      </c>
      <c r="CR42" s="126">
        <v>17.740393983494286</v>
      </c>
      <c r="CS42" s="126">
        <v>0</v>
      </c>
      <c r="CT42" s="126">
        <v>0</v>
      </c>
      <c r="CU42" s="157">
        <v>129302.09307169831</v>
      </c>
      <c r="CV42" s="107">
        <v>7592.0009985156348</v>
      </c>
      <c r="CW42" s="126">
        <v>7628.9495857620404</v>
      </c>
      <c r="CX42" s="126">
        <v>-36.94858724640531</v>
      </c>
      <c r="CY42" s="126">
        <v>0</v>
      </c>
      <c r="CZ42" s="126">
        <v>0</v>
      </c>
      <c r="DA42" s="157">
        <v>136894.09407021396</v>
      </c>
      <c r="DB42" s="107">
        <v>21572.027355045564</v>
      </c>
      <c r="DC42" s="126">
        <v>21608.975942291967</v>
      </c>
      <c r="DD42" s="126">
        <v>-36.94858724640531</v>
      </c>
      <c r="DE42" s="126">
        <v>0</v>
      </c>
      <c r="DF42" s="126">
        <v>0</v>
      </c>
      <c r="DG42" s="157">
        <v>158466.12142525951</v>
      </c>
      <c r="DH42" s="107">
        <v>4796.0048943080947</v>
      </c>
      <c r="DI42" s="126">
        <v>4832.9534815545003</v>
      </c>
      <c r="DJ42" s="126">
        <v>-36.94858724640531</v>
      </c>
      <c r="DK42" s="126">
        <v>0</v>
      </c>
      <c r="DL42" s="126">
        <v>0</v>
      </c>
      <c r="DM42" s="157">
        <v>163262.12631956761</v>
      </c>
      <c r="DN42" s="107">
        <v>-21.8185872464054</v>
      </c>
      <c r="DO42" s="126">
        <v>15.129999999999882</v>
      </c>
      <c r="DP42" s="126">
        <v>-36.94858724640531</v>
      </c>
      <c r="DQ42" s="126">
        <v>0</v>
      </c>
      <c r="DR42" s="126">
        <v>0</v>
      </c>
      <c r="DS42" s="157">
        <v>163240.30773232121</v>
      </c>
      <c r="DT42" s="107">
        <v>2455.1044105067458</v>
      </c>
      <c r="DU42" s="126">
        <v>2523.0910021098562</v>
      </c>
      <c r="DV42" s="126">
        <v>-67.986591603110483</v>
      </c>
      <c r="DW42" s="126">
        <v>0</v>
      </c>
      <c r="DX42" s="126">
        <v>0</v>
      </c>
      <c r="DY42" s="157">
        <v>165695.41214282793</v>
      </c>
      <c r="DZ42" s="107">
        <v>235.8457910670179</v>
      </c>
      <c r="EA42" s="126">
        <v>371.81800210985602</v>
      </c>
      <c r="EB42" s="126">
        <v>-67.986591603110483</v>
      </c>
      <c r="EC42" s="126">
        <v>0</v>
      </c>
      <c r="ED42" s="126">
        <v>-67.985619439727586</v>
      </c>
      <c r="EE42" s="127">
        <v>165931.25793389496</v>
      </c>
      <c r="EF42" s="107">
        <v>-254.03512475254593</v>
      </c>
      <c r="EG42" s="126">
        <v>-1357.4426231105999</v>
      </c>
      <c r="EH42" s="126">
        <v>0</v>
      </c>
      <c r="EI42" s="126">
        <v>1171.393117797782</v>
      </c>
      <c r="EJ42" s="126">
        <v>-67.985619439727586</v>
      </c>
      <c r="EK42" s="127">
        <v>165677.2228091424</v>
      </c>
      <c r="EL42" s="107">
        <v>-913.86337119671384</v>
      </c>
      <c r="EM42" s="126">
        <v>-913.86337119671407</v>
      </c>
      <c r="EN42" s="126">
        <v>0</v>
      </c>
      <c r="EO42" s="126">
        <v>0</v>
      </c>
      <c r="EP42" s="126">
        <v>0</v>
      </c>
      <c r="EQ42" s="286">
        <v>164763.35943794568</v>
      </c>
      <c r="IY42" s="153"/>
      <c r="IZ42" s="153"/>
      <c r="JA42" s="153"/>
      <c r="JB42" s="153"/>
      <c r="JC42" s="153"/>
      <c r="JD42" s="153"/>
      <c r="JE42" s="153"/>
      <c r="JF42" s="153"/>
      <c r="JG42" s="153"/>
      <c r="JH42" s="153"/>
      <c r="JI42" s="153"/>
      <c r="JJ42" s="153"/>
      <c r="JK42" s="153"/>
      <c r="JL42" s="153"/>
      <c r="JM42" s="153"/>
      <c r="JN42" s="153"/>
      <c r="JO42" s="153"/>
      <c r="JP42" s="153"/>
      <c r="JQ42" s="153"/>
      <c r="JR42" s="153"/>
      <c r="JS42" s="153"/>
      <c r="JT42" s="153"/>
      <c r="JU42" s="153"/>
      <c r="JV42" s="153"/>
      <c r="JW42" s="153"/>
      <c r="JX42" s="153"/>
      <c r="JY42" s="153"/>
      <c r="JZ42" s="153"/>
      <c r="KA42" s="153"/>
      <c r="KB42" s="153"/>
      <c r="KC42" s="153"/>
      <c r="KD42" s="153"/>
      <c r="KE42" s="153"/>
      <c r="KF42" s="153"/>
      <c r="KG42" s="153"/>
      <c r="KH42" s="153"/>
      <c r="KI42" s="153"/>
      <c r="KJ42" s="153"/>
      <c r="KK42" s="153"/>
      <c r="KL42" s="153"/>
      <c r="KM42" s="153"/>
      <c r="KN42" s="153"/>
      <c r="KO42" s="153"/>
      <c r="KP42" s="153"/>
      <c r="KQ42" s="153"/>
      <c r="KR42" s="153"/>
      <c r="KS42" s="153"/>
      <c r="KT42" s="153"/>
      <c r="KU42" s="153"/>
      <c r="KV42" s="153"/>
      <c r="KW42" s="153"/>
      <c r="KX42" s="153"/>
      <c r="KY42" s="153"/>
      <c r="KZ42" s="153"/>
      <c r="LA42" s="153"/>
      <c r="LB42" s="153"/>
      <c r="LC42" s="153"/>
      <c r="LD42" s="153"/>
      <c r="LE42" s="153"/>
      <c r="LF42" s="153"/>
      <c r="LG42" s="153"/>
      <c r="LH42" s="153"/>
      <c r="LI42" s="153"/>
      <c r="LJ42" s="153"/>
      <c r="LK42" s="153"/>
      <c r="LL42" s="153"/>
      <c r="LM42" s="153"/>
      <c r="LN42" s="153"/>
      <c r="LO42" s="153"/>
      <c r="LP42" s="153"/>
      <c r="LQ42" s="153"/>
      <c r="LR42" s="153"/>
      <c r="LS42" s="153"/>
      <c r="LT42" s="153"/>
      <c r="LU42" s="153"/>
      <c r="LV42" s="153"/>
      <c r="LW42" s="153"/>
      <c r="LX42" s="153"/>
      <c r="LY42" s="153"/>
      <c r="LZ42" s="153"/>
      <c r="MA42" s="153"/>
      <c r="MB42" s="153"/>
      <c r="MC42" s="153"/>
      <c r="MD42" s="153"/>
      <c r="ME42" s="153"/>
      <c r="MF42" s="153"/>
      <c r="MG42" s="153"/>
      <c r="MH42" s="153"/>
      <c r="MI42" s="153"/>
      <c r="MJ42" s="153"/>
      <c r="MK42" s="153"/>
      <c r="ML42" s="153"/>
      <c r="MM42" s="153"/>
      <c r="MN42" s="153"/>
      <c r="MO42" s="153"/>
      <c r="MP42" s="153"/>
      <c r="MQ42" s="153"/>
      <c r="MR42" s="153"/>
      <c r="MS42" s="153"/>
      <c r="MT42" s="153"/>
      <c r="MU42" s="153"/>
      <c r="MV42" s="153"/>
      <c r="MW42" s="153"/>
      <c r="MX42" s="153"/>
      <c r="MY42" s="153"/>
      <c r="MZ42" s="153"/>
      <c r="NA42" s="153"/>
      <c r="NB42" s="153"/>
      <c r="NC42" s="153"/>
      <c r="ND42" s="153"/>
      <c r="NE42" s="153"/>
      <c r="NF42" s="153"/>
      <c r="NG42" s="153"/>
      <c r="NH42" s="153"/>
      <c r="NI42" s="153"/>
      <c r="NJ42" s="153"/>
      <c r="NK42" s="153"/>
      <c r="NL42" s="153"/>
      <c r="NM42" s="153"/>
      <c r="NN42" s="153"/>
      <c r="NO42" s="153"/>
      <c r="NP42" s="153"/>
      <c r="NQ42" s="153"/>
      <c r="NR42" s="153"/>
      <c r="NS42" s="153"/>
      <c r="NT42" s="153"/>
      <c r="NU42" s="153"/>
    </row>
    <row r="43" spans="1:395" ht="12" customHeight="1">
      <c r="B43" s="178" t="s">
        <v>85</v>
      </c>
      <c r="C43" s="157">
        <v>304395.55792736798</v>
      </c>
      <c r="D43" s="107">
        <v>97771.17714391042</v>
      </c>
      <c r="E43" s="126">
        <v>0</v>
      </c>
      <c r="F43" s="126">
        <v>29584.754312940229</v>
      </c>
      <c r="G43" s="126">
        <v>0</v>
      </c>
      <c r="H43" s="126">
        <v>68186.422830970187</v>
      </c>
      <c r="I43" s="157">
        <v>402166.73507127841</v>
      </c>
      <c r="J43" s="107">
        <v>-137856.24601653538</v>
      </c>
      <c r="K43" s="126">
        <v>0</v>
      </c>
      <c r="L43" s="126">
        <v>-15964.450772971413</v>
      </c>
      <c r="M43" s="126">
        <v>-65346.588928508958</v>
      </c>
      <c r="N43" s="126">
        <v>-56545.206315055024</v>
      </c>
      <c r="O43" s="157">
        <v>264310.48905474303</v>
      </c>
      <c r="P43" s="107">
        <v>-140238.6489433831</v>
      </c>
      <c r="Q43" s="126">
        <v>0</v>
      </c>
      <c r="R43" s="126">
        <v>-48386.185154758714</v>
      </c>
      <c r="S43" s="126">
        <v>-214.3242050990084</v>
      </c>
      <c r="T43" s="126">
        <v>-91638.139583525364</v>
      </c>
      <c r="U43" s="157">
        <v>124071.84011135994</v>
      </c>
      <c r="V43" s="107">
        <v>40428.611695830041</v>
      </c>
      <c r="W43" s="126">
        <v>0</v>
      </c>
      <c r="X43" s="126">
        <v>-18436.433293037011</v>
      </c>
      <c r="Y43" s="126">
        <v>67073.220019483633</v>
      </c>
      <c r="Z43" s="126">
        <v>-8208.1750306165795</v>
      </c>
      <c r="AA43" s="157">
        <v>164500.45180718997</v>
      </c>
      <c r="AB43" s="107">
        <v>343134.65881195921</v>
      </c>
      <c r="AC43" s="126">
        <v>0</v>
      </c>
      <c r="AD43" s="126">
        <v>99819.731310998075</v>
      </c>
      <c r="AE43" s="126">
        <v>240972.80547735939</v>
      </c>
      <c r="AF43" s="126">
        <v>2342.1220236017516</v>
      </c>
      <c r="AG43" s="157">
        <v>507635.11061914917</v>
      </c>
      <c r="AH43" s="107">
        <v>-205810.85463578423</v>
      </c>
      <c r="AI43" s="126">
        <v>0</v>
      </c>
      <c r="AJ43" s="126">
        <v>-203794.62665632542</v>
      </c>
      <c r="AK43" s="126">
        <v>10.694993436987716</v>
      </c>
      <c r="AL43" s="126">
        <v>-2026.9229728957785</v>
      </c>
      <c r="AM43" s="157">
        <v>301824.255983365</v>
      </c>
      <c r="AN43" s="107">
        <v>81921.423575594265</v>
      </c>
      <c r="AO43" s="126">
        <v>0</v>
      </c>
      <c r="AP43" s="126">
        <v>-59580.133066036215</v>
      </c>
      <c r="AQ43" s="126">
        <v>140488.85480219548</v>
      </c>
      <c r="AR43" s="126">
        <v>1012.701839435027</v>
      </c>
      <c r="AS43" s="157">
        <v>383745.67955895927</v>
      </c>
      <c r="AT43" s="107">
        <v>18096.386100658114</v>
      </c>
      <c r="AU43" s="126">
        <v>0</v>
      </c>
      <c r="AV43" s="126">
        <v>42186.332301683542</v>
      </c>
      <c r="AW43" s="126">
        <v>-23780.458475284311</v>
      </c>
      <c r="AX43" s="126">
        <v>-309.48772574111268</v>
      </c>
      <c r="AY43" s="157">
        <v>401842.06565961742</v>
      </c>
      <c r="AZ43" s="107">
        <v>-42596.776937535193</v>
      </c>
      <c r="BA43" s="126">
        <v>0</v>
      </c>
      <c r="BB43" s="126">
        <v>-44805.502745410289</v>
      </c>
      <c r="BC43" s="126">
        <v>3074.7049356954058</v>
      </c>
      <c r="BD43" s="126">
        <v>-865.97912782029971</v>
      </c>
      <c r="BE43" s="157">
        <v>359245.28872208222</v>
      </c>
      <c r="BF43" s="107">
        <v>-88409.244569823844</v>
      </c>
      <c r="BG43" s="126">
        <v>0</v>
      </c>
      <c r="BH43" s="126">
        <v>-4496.837771323314</v>
      </c>
      <c r="BI43" s="126">
        <v>-81719.959783941682</v>
      </c>
      <c r="BJ43" s="126">
        <v>-2192.4470145588475</v>
      </c>
      <c r="BK43" s="157">
        <v>270836.04415225837</v>
      </c>
      <c r="BL43" s="107">
        <v>-162840.8565817262</v>
      </c>
      <c r="BM43" s="126">
        <v>0</v>
      </c>
      <c r="BN43" s="126">
        <v>-163117.46247460516</v>
      </c>
      <c r="BO43" s="126">
        <v>0</v>
      </c>
      <c r="BP43" s="126">
        <v>276.60589287893595</v>
      </c>
      <c r="BQ43" s="157">
        <v>107995.18757053217</v>
      </c>
      <c r="BR43" s="107">
        <v>162472.16306665709</v>
      </c>
      <c r="BS43" s="126">
        <v>0</v>
      </c>
      <c r="BT43" s="126">
        <v>163277.55582270623</v>
      </c>
      <c r="BU43" s="126">
        <v>0</v>
      </c>
      <c r="BV43" s="126">
        <v>-805.39275604914565</v>
      </c>
      <c r="BW43" s="157">
        <v>270467.35063718923</v>
      </c>
      <c r="BX43" s="107">
        <v>-84577.305397858523</v>
      </c>
      <c r="BY43" s="126">
        <v>0</v>
      </c>
      <c r="BZ43" s="126">
        <v>0</v>
      </c>
      <c r="CA43" s="126">
        <v>0</v>
      </c>
      <c r="CB43" s="126">
        <v>0</v>
      </c>
      <c r="CC43" s="157">
        <v>0</v>
      </c>
      <c r="CD43" s="107">
        <v>-41898.945923982465</v>
      </c>
      <c r="CE43" s="126">
        <v>0</v>
      </c>
      <c r="CF43" s="126">
        <v>-42398.827622852536</v>
      </c>
      <c r="CG43" s="126">
        <v>0</v>
      </c>
      <c r="CH43" s="126">
        <v>499.88169887007001</v>
      </c>
      <c r="CI43" s="157">
        <v>143991.09931534829</v>
      </c>
      <c r="CJ43" s="107">
        <v>-29887.322160220228</v>
      </c>
      <c r="CK43" s="126">
        <v>0</v>
      </c>
      <c r="CL43" s="126">
        <v>-28864.763906095748</v>
      </c>
      <c r="CM43" s="126">
        <v>647.25091542143798</v>
      </c>
      <c r="CN43" s="126">
        <v>-1669.8091695459209</v>
      </c>
      <c r="CO43" s="157">
        <v>114103.77715512805</v>
      </c>
      <c r="CP43" s="107">
        <v>-37833.317114691228</v>
      </c>
      <c r="CQ43" s="126">
        <v>0</v>
      </c>
      <c r="CR43" s="126">
        <v>-64300.216788219041</v>
      </c>
      <c r="CS43" s="126">
        <v>27721.718724652175</v>
      </c>
      <c r="CT43" s="126">
        <v>-1254.8190511243545</v>
      </c>
      <c r="CU43" s="157">
        <v>76270.460040436825</v>
      </c>
      <c r="CV43" s="107">
        <v>-7836.0095949281895</v>
      </c>
      <c r="CW43" s="126">
        <v>0</v>
      </c>
      <c r="CX43" s="126">
        <v>-6807.6015258542111</v>
      </c>
      <c r="CY43" s="126">
        <v>0</v>
      </c>
      <c r="CZ43" s="126">
        <v>-1028.4080690739781</v>
      </c>
      <c r="DA43" s="157">
        <v>68434.450445508643</v>
      </c>
      <c r="DB43" s="107">
        <v>14141.062022600952</v>
      </c>
      <c r="DC43" s="126">
        <v>0</v>
      </c>
      <c r="DD43" s="126">
        <v>14011.855540563532</v>
      </c>
      <c r="DE43" s="126">
        <v>0</v>
      </c>
      <c r="DF43" s="126">
        <v>129.20648203742326</v>
      </c>
      <c r="DG43" s="157">
        <v>82575.512468109577</v>
      </c>
      <c r="DH43" s="107">
        <v>-21030.034903229302</v>
      </c>
      <c r="DI43" s="126">
        <v>0</v>
      </c>
      <c r="DJ43" s="126">
        <v>-31009.4964430785</v>
      </c>
      <c r="DK43" s="126">
        <v>11273.395444890524</v>
      </c>
      <c r="DL43" s="126">
        <v>-1293.9339050413289</v>
      </c>
      <c r="DM43" s="157">
        <v>61545.47756488029</v>
      </c>
      <c r="DN43" s="107">
        <v>-14829.028902826976</v>
      </c>
      <c r="DO43" s="126">
        <v>0</v>
      </c>
      <c r="DP43" s="126">
        <v>-5730.2261012250265</v>
      </c>
      <c r="DQ43" s="126">
        <v>0</v>
      </c>
      <c r="DR43" s="126">
        <v>-9098.8028016019489</v>
      </c>
      <c r="DS43" s="157">
        <v>46716.448662053313</v>
      </c>
      <c r="DT43" s="107">
        <v>-30280.191359403147</v>
      </c>
      <c r="DU43" s="126">
        <v>0</v>
      </c>
      <c r="DV43" s="126">
        <v>-29684.557362509815</v>
      </c>
      <c r="DW43" s="126">
        <v>0</v>
      </c>
      <c r="DX43" s="126">
        <v>-595.63399689333403</v>
      </c>
      <c r="DY43" s="157">
        <v>16436.257302650167</v>
      </c>
      <c r="DZ43" s="107">
        <v>11142.282970301207</v>
      </c>
      <c r="EA43" s="126">
        <v>0</v>
      </c>
      <c r="EB43" s="126">
        <v>9100.6968552991075</v>
      </c>
      <c r="EC43" s="126">
        <v>0</v>
      </c>
      <c r="ED43" s="126">
        <v>2041.5861150020994</v>
      </c>
      <c r="EE43" s="127">
        <v>27578.54027295137</v>
      </c>
      <c r="EF43" s="107">
        <v>55167.576981399841</v>
      </c>
      <c r="EG43" s="126">
        <v>0</v>
      </c>
      <c r="EH43" s="126">
        <v>51565.734564582461</v>
      </c>
      <c r="EI43" s="126">
        <v>0</v>
      </c>
      <c r="EJ43" s="126">
        <v>3601.8424168173906</v>
      </c>
      <c r="EK43" s="127">
        <v>82746.117254351208</v>
      </c>
      <c r="EL43" s="107">
        <v>8419.4858576273564</v>
      </c>
      <c r="EM43" s="126">
        <v>0</v>
      </c>
      <c r="EN43" s="126">
        <v>8930.3334951336947</v>
      </c>
      <c r="EO43" s="126">
        <v>0</v>
      </c>
      <c r="EP43" s="126">
        <v>-510.847637506338</v>
      </c>
      <c r="EQ43" s="286">
        <v>91165.603111978577</v>
      </c>
      <c r="IY43" s="153"/>
      <c r="IZ43" s="153"/>
      <c r="JA43" s="153"/>
      <c r="JB43" s="153"/>
      <c r="JC43" s="153"/>
      <c r="JD43" s="153"/>
      <c r="JE43" s="153"/>
      <c r="JF43" s="153"/>
      <c r="JG43" s="153"/>
      <c r="JH43" s="153"/>
      <c r="JI43" s="153"/>
      <c r="JJ43" s="153"/>
      <c r="JK43" s="153"/>
      <c r="JL43" s="153"/>
      <c r="JM43" s="153"/>
      <c r="JN43" s="153"/>
      <c r="JO43" s="153"/>
      <c r="JP43" s="153"/>
      <c r="JQ43" s="153"/>
      <c r="JR43" s="153"/>
      <c r="JS43" s="153"/>
      <c r="JT43" s="153"/>
      <c r="JU43" s="153"/>
      <c r="JV43" s="153"/>
      <c r="JW43" s="153"/>
      <c r="JX43" s="153"/>
      <c r="JY43" s="153"/>
      <c r="JZ43" s="153"/>
      <c r="KA43" s="153"/>
      <c r="KB43" s="153"/>
      <c r="KC43" s="153"/>
      <c r="KD43" s="153"/>
      <c r="KE43" s="153"/>
      <c r="KF43" s="153"/>
      <c r="KG43" s="153"/>
      <c r="KH43" s="153"/>
      <c r="KI43" s="153"/>
      <c r="KJ43" s="153"/>
      <c r="KK43" s="153"/>
      <c r="KL43" s="153"/>
      <c r="KM43" s="153"/>
      <c r="KN43" s="153"/>
      <c r="KO43" s="153"/>
      <c r="KP43" s="153"/>
      <c r="KQ43" s="153"/>
      <c r="KR43" s="153"/>
      <c r="KS43" s="153"/>
      <c r="KT43" s="153"/>
      <c r="KU43" s="153"/>
      <c r="KV43" s="153"/>
      <c r="KW43" s="153"/>
      <c r="KX43" s="153"/>
      <c r="KY43" s="153"/>
      <c r="KZ43" s="153"/>
      <c r="LA43" s="153"/>
      <c r="LB43" s="153"/>
      <c r="LC43" s="153"/>
      <c r="LD43" s="153"/>
      <c r="LE43" s="153"/>
      <c r="LF43" s="153"/>
      <c r="LG43" s="153"/>
      <c r="LH43" s="153"/>
      <c r="LI43" s="153"/>
      <c r="LJ43" s="153"/>
      <c r="LK43" s="153"/>
      <c r="LL43" s="153"/>
      <c r="LM43" s="153"/>
      <c r="LN43" s="153"/>
      <c r="LO43" s="153"/>
      <c r="LP43" s="153"/>
      <c r="LQ43" s="153"/>
      <c r="LR43" s="153"/>
      <c r="LS43" s="153"/>
      <c r="LT43" s="153"/>
      <c r="LU43" s="153"/>
      <c r="LV43" s="153"/>
      <c r="LW43" s="153"/>
      <c r="LX43" s="153"/>
      <c r="LY43" s="153"/>
      <c r="LZ43" s="153"/>
      <c r="MA43" s="153"/>
      <c r="MB43" s="153"/>
      <c r="MC43" s="153"/>
      <c r="MD43" s="153"/>
      <c r="ME43" s="153"/>
      <c r="MF43" s="153"/>
      <c r="MG43" s="153"/>
      <c r="MH43" s="153"/>
      <c r="MI43" s="153"/>
      <c r="MJ43" s="153"/>
      <c r="MK43" s="153"/>
      <c r="ML43" s="153"/>
      <c r="MM43" s="153"/>
      <c r="MN43" s="153"/>
      <c r="MO43" s="153"/>
      <c r="MP43" s="153"/>
      <c r="MQ43" s="153"/>
      <c r="MR43" s="153"/>
      <c r="MS43" s="153"/>
      <c r="MT43" s="153"/>
      <c r="MU43" s="153"/>
      <c r="MV43" s="153"/>
      <c r="MW43" s="153"/>
      <c r="MX43" s="153"/>
      <c r="MY43" s="153"/>
      <c r="MZ43" s="153"/>
      <c r="NA43" s="153"/>
      <c r="NB43" s="153"/>
      <c r="NC43" s="153"/>
      <c r="ND43" s="153"/>
      <c r="NE43" s="153"/>
      <c r="NF43" s="153"/>
      <c r="NG43" s="153"/>
      <c r="NH43" s="153"/>
      <c r="NI43" s="153"/>
      <c r="NJ43" s="153"/>
      <c r="NK43" s="153"/>
      <c r="NL43" s="153"/>
      <c r="NM43" s="153"/>
      <c r="NN43" s="153"/>
      <c r="NO43" s="153"/>
      <c r="NP43" s="153"/>
      <c r="NQ43" s="153"/>
      <c r="NR43" s="153"/>
      <c r="NS43" s="153"/>
      <c r="NT43" s="153"/>
      <c r="NU43" s="153"/>
    </row>
    <row r="44" spans="1:395" ht="12" customHeight="1">
      <c r="B44" s="178" t="s">
        <v>86</v>
      </c>
      <c r="C44" s="157">
        <v>0</v>
      </c>
      <c r="D44" s="107">
        <v>0</v>
      </c>
      <c r="E44" s="126">
        <v>0</v>
      </c>
      <c r="F44" s="126">
        <v>0</v>
      </c>
      <c r="G44" s="126">
        <v>0</v>
      </c>
      <c r="H44" s="126">
        <v>0</v>
      </c>
      <c r="I44" s="157">
        <v>0</v>
      </c>
      <c r="J44" s="107">
        <v>0</v>
      </c>
      <c r="K44" s="126">
        <v>0</v>
      </c>
      <c r="L44" s="126">
        <v>0</v>
      </c>
      <c r="M44" s="126">
        <v>0</v>
      </c>
      <c r="N44" s="126">
        <v>0</v>
      </c>
      <c r="O44" s="157">
        <v>0</v>
      </c>
      <c r="P44" s="107">
        <v>0</v>
      </c>
      <c r="Q44" s="126">
        <v>0</v>
      </c>
      <c r="R44" s="126">
        <v>0</v>
      </c>
      <c r="S44" s="126">
        <v>0</v>
      </c>
      <c r="T44" s="126">
        <v>0</v>
      </c>
      <c r="U44" s="157">
        <v>0</v>
      </c>
      <c r="V44" s="107">
        <v>0</v>
      </c>
      <c r="W44" s="126">
        <v>0</v>
      </c>
      <c r="X44" s="126">
        <v>0</v>
      </c>
      <c r="Y44" s="126">
        <v>0</v>
      </c>
      <c r="Z44" s="126">
        <v>0</v>
      </c>
      <c r="AA44" s="157">
        <v>0</v>
      </c>
      <c r="AB44" s="107">
        <v>0</v>
      </c>
      <c r="AC44" s="126">
        <v>0</v>
      </c>
      <c r="AD44" s="126">
        <v>0</v>
      </c>
      <c r="AE44" s="126">
        <v>0</v>
      </c>
      <c r="AF44" s="126">
        <v>0</v>
      </c>
      <c r="AG44" s="157">
        <v>0</v>
      </c>
      <c r="AH44" s="107">
        <v>0</v>
      </c>
      <c r="AI44" s="126">
        <v>0</v>
      </c>
      <c r="AJ44" s="126">
        <v>0</v>
      </c>
      <c r="AK44" s="126">
        <v>0</v>
      </c>
      <c r="AL44" s="126">
        <v>0</v>
      </c>
      <c r="AM44" s="157">
        <v>0</v>
      </c>
      <c r="AN44" s="107">
        <v>0</v>
      </c>
      <c r="AO44" s="126">
        <v>0</v>
      </c>
      <c r="AP44" s="126">
        <v>0</v>
      </c>
      <c r="AQ44" s="126">
        <v>0</v>
      </c>
      <c r="AR44" s="126">
        <v>0</v>
      </c>
      <c r="AS44" s="157">
        <v>0</v>
      </c>
      <c r="AT44" s="107">
        <v>0</v>
      </c>
      <c r="AU44" s="126">
        <v>0</v>
      </c>
      <c r="AV44" s="126">
        <v>0</v>
      </c>
      <c r="AW44" s="126">
        <v>0</v>
      </c>
      <c r="AX44" s="126">
        <v>0</v>
      </c>
      <c r="AY44" s="157">
        <v>0</v>
      </c>
      <c r="AZ44" s="107">
        <v>0</v>
      </c>
      <c r="BA44" s="126">
        <v>0</v>
      </c>
      <c r="BB44" s="126">
        <v>0</v>
      </c>
      <c r="BC44" s="126">
        <v>0</v>
      </c>
      <c r="BD44" s="126">
        <v>0</v>
      </c>
      <c r="BE44" s="157">
        <v>0</v>
      </c>
      <c r="BF44" s="107">
        <v>0</v>
      </c>
      <c r="BG44" s="126">
        <v>0</v>
      </c>
      <c r="BH44" s="126">
        <v>0</v>
      </c>
      <c r="BI44" s="126">
        <v>0</v>
      </c>
      <c r="BJ44" s="126">
        <v>0</v>
      </c>
      <c r="BK44" s="157">
        <v>0</v>
      </c>
      <c r="BL44" s="107">
        <v>0</v>
      </c>
      <c r="BM44" s="126">
        <v>0</v>
      </c>
      <c r="BN44" s="126">
        <v>0</v>
      </c>
      <c r="BO44" s="126">
        <v>0</v>
      </c>
      <c r="BP44" s="126">
        <v>0</v>
      </c>
      <c r="BQ44" s="157">
        <v>0</v>
      </c>
      <c r="BR44" s="107">
        <v>0</v>
      </c>
      <c r="BS44" s="126">
        <v>0</v>
      </c>
      <c r="BT44" s="126">
        <v>0</v>
      </c>
      <c r="BU44" s="126">
        <v>0</v>
      </c>
      <c r="BV44" s="126">
        <v>0</v>
      </c>
      <c r="BW44" s="157">
        <v>0</v>
      </c>
      <c r="BX44" s="107">
        <v>0</v>
      </c>
      <c r="BY44" s="126">
        <v>0</v>
      </c>
      <c r="BZ44" s="126">
        <v>-76172.10256115548</v>
      </c>
      <c r="CA44" s="126">
        <v>-8875.0756881317648</v>
      </c>
      <c r="CB44" s="126">
        <v>487.63324541221857</v>
      </c>
      <c r="CC44" s="157">
        <v>283113.51388298656</v>
      </c>
      <c r="CD44" s="107">
        <v>0</v>
      </c>
      <c r="CE44" s="126">
        <v>0</v>
      </c>
      <c r="CF44" s="126">
        <v>0</v>
      </c>
      <c r="CG44" s="126">
        <v>0</v>
      </c>
      <c r="CH44" s="126">
        <v>0</v>
      </c>
      <c r="CI44" s="157">
        <v>0</v>
      </c>
      <c r="CJ44" s="107">
        <v>0</v>
      </c>
      <c r="CK44" s="126">
        <v>0</v>
      </c>
      <c r="CL44" s="126">
        <v>0</v>
      </c>
      <c r="CM44" s="126">
        <v>0</v>
      </c>
      <c r="CN44" s="126">
        <v>0</v>
      </c>
      <c r="CO44" s="157">
        <v>0</v>
      </c>
      <c r="CP44" s="107">
        <v>0</v>
      </c>
      <c r="CQ44" s="126">
        <v>0</v>
      </c>
      <c r="CR44" s="126">
        <v>0</v>
      </c>
      <c r="CS44" s="126">
        <v>0</v>
      </c>
      <c r="CT44" s="126">
        <v>0</v>
      </c>
      <c r="CU44" s="157">
        <v>0</v>
      </c>
      <c r="CV44" s="107">
        <v>0</v>
      </c>
      <c r="CW44" s="126">
        <v>0</v>
      </c>
      <c r="CX44" s="126">
        <v>0</v>
      </c>
      <c r="CY44" s="126">
        <v>0</v>
      </c>
      <c r="CZ44" s="126">
        <v>0</v>
      </c>
      <c r="DA44" s="157">
        <v>0</v>
      </c>
      <c r="DB44" s="107">
        <v>0</v>
      </c>
      <c r="DC44" s="126">
        <v>0</v>
      </c>
      <c r="DD44" s="126">
        <v>0</v>
      </c>
      <c r="DE44" s="126">
        <v>0</v>
      </c>
      <c r="DF44" s="126">
        <v>0</v>
      </c>
      <c r="DG44" s="157">
        <v>0</v>
      </c>
      <c r="DH44" s="107">
        <v>0</v>
      </c>
      <c r="DI44" s="126">
        <v>0</v>
      </c>
      <c r="DJ44" s="126">
        <v>0</v>
      </c>
      <c r="DK44" s="126">
        <v>0</v>
      </c>
      <c r="DL44" s="126">
        <v>0</v>
      </c>
      <c r="DM44" s="157">
        <v>0</v>
      </c>
      <c r="DN44" s="107">
        <v>0</v>
      </c>
      <c r="DO44" s="126">
        <v>0</v>
      </c>
      <c r="DP44" s="126">
        <v>0</v>
      </c>
      <c r="DQ44" s="126">
        <v>0</v>
      </c>
      <c r="DR44" s="126">
        <v>0</v>
      </c>
      <c r="DS44" s="157">
        <v>0</v>
      </c>
      <c r="DT44" s="107">
        <v>0</v>
      </c>
      <c r="DU44" s="126">
        <v>0</v>
      </c>
      <c r="DV44" s="126">
        <v>0</v>
      </c>
      <c r="DW44" s="126">
        <v>0</v>
      </c>
      <c r="DX44" s="126">
        <v>0</v>
      </c>
      <c r="DY44" s="157">
        <v>0</v>
      </c>
      <c r="DZ44" s="107">
        <v>0</v>
      </c>
      <c r="EA44" s="126">
        <v>0</v>
      </c>
      <c r="EB44" s="126">
        <v>0</v>
      </c>
      <c r="EC44" s="126">
        <v>0</v>
      </c>
      <c r="ED44" s="126">
        <v>0</v>
      </c>
      <c r="EE44" s="127">
        <v>0</v>
      </c>
      <c r="EF44" s="107">
        <v>0</v>
      </c>
      <c r="EG44" s="126">
        <v>0</v>
      </c>
      <c r="EH44" s="126">
        <v>0</v>
      </c>
      <c r="EI44" s="126">
        <v>0</v>
      </c>
      <c r="EJ44" s="126">
        <v>0</v>
      </c>
      <c r="EK44" s="127">
        <v>0</v>
      </c>
      <c r="EL44" s="107">
        <v>0</v>
      </c>
      <c r="EM44" s="126">
        <v>0</v>
      </c>
      <c r="EN44" s="126">
        <v>0</v>
      </c>
      <c r="EO44" s="126">
        <v>0</v>
      </c>
      <c r="EP44" s="126">
        <v>0</v>
      </c>
      <c r="EQ44" s="286">
        <v>0</v>
      </c>
      <c r="IY44" s="153"/>
      <c r="IZ44" s="153"/>
      <c r="JA44" s="153"/>
      <c r="JB44" s="153"/>
      <c r="JC44" s="153"/>
      <c r="JD44" s="153"/>
      <c r="JE44" s="153"/>
      <c r="JF44" s="153"/>
      <c r="JG44" s="153"/>
      <c r="JH44" s="153"/>
      <c r="JI44" s="153"/>
      <c r="JJ44" s="153"/>
      <c r="JK44" s="153"/>
      <c r="JL44" s="153"/>
      <c r="JM44" s="153"/>
      <c r="JN44" s="153"/>
      <c r="JO44" s="153"/>
      <c r="JP44" s="153"/>
      <c r="JQ44" s="153"/>
      <c r="JR44" s="153"/>
      <c r="JS44" s="153"/>
      <c r="JT44" s="153"/>
      <c r="JU44" s="153"/>
      <c r="JV44" s="153"/>
      <c r="JW44" s="153"/>
      <c r="JX44" s="153"/>
      <c r="JY44" s="153"/>
      <c r="JZ44" s="153"/>
      <c r="KA44" s="153"/>
      <c r="KB44" s="153"/>
      <c r="KC44" s="153"/>
      <c r="KD44" s="153"/>
      <c r="KE44" s="153"/>
      <c r="KF44" s="153"/>
      <c r="KG44" s="153"/>
      <c r="KH44" s="153"/>
      <c r="KI44" s="153"/>
      <c r="KJ44" s="153"/>
      <c r="KK44" s="153"/>
      <c r="KL44" s="153"/>
      <c r="KM44" s="153"/>
      <c r="KN44" s="153"/>
      <c r="KO44" s="153"/>
      <c r="KP44" s="153"/>
      <c r="KQ44" s="153"/>
      <c r="KR44" s="153"/>
      <c r="KS44" s="153"/>
      <c r="KT44" s="153"/>
      <c r="KU44" s="153"/>
      <c r="KV44" s="153"/>
      <c r="KW44" s="153"/>
      <c r="KX44" s="153"/>
      <c r="KY44" s="153"/>
      <c r="KZ44" s="153"/>
      <c r="LA44" s="153"/>
      <c r="LB44" s="153"/>
      <c r="LC44" s="153"/>
      <c r="LD44" s="153"/>
      <c r="LE44" s="153"/>
      <c r="LF44" s="153"/>
      <c r="LG44" s="153"/>
      <c r="LH44" s="153"/>
      <c r="LI44" s="153"/>
      <c r="LJ44" s="153"/>
      <c r="LK44" s="153"/>
      <c r="LL44" s="153"/>
      <c r="LM44" s="153"/>
      <c r="LN44" s="153"/>
      <c r="LO44" s="153"/>
      <c r="LP44" s="153"/>
      <c r="LQ44" s="153"/>
      <c r="LR44" s="153"/>
      <c r="LS44" s="153"/>
      <c r="LT44" s="153"/>
      <c r="LU44" s="153"/>
      <c r="LV44" s="153"/>
      <c r="LW44" s="153"/>
      <c r="LX44" s="153"/>
      <c r="LY44" s="153"/>
      <c r="LZ44" s="153"/>
      <c r="MA44" s="153"/>
      <c r="MB44" s="153"/>
      <c r="MC44" s="153"/>
      <c r="MD44" s="153"/>
      <c r="ME44" s="153"/>
      <c r="MF44" s="153"/>
      <c r="MG44" s="153"/>
      <c r="MH44" s="153"/>
      <c r="MI44" s="153"/>
      <c r="MJ44" s="153"/>
      <c r="MK44" s="153"/>
      <c r="ML44" s="153"/>
      <c r="MM44" s="153"/>
      <c r="MN44" s="153"/>
      <c r="MO44" s="153"/>
      <c r="MP44" s="153"/>
      <c r="MQ44" s="153"/>
      <c r="MR44" s="153"/>
      <c r="MS44" s="153"/>
      <c r="MT44" s="153"/>
      <c r="MU44" s="153"/>
      <c r="MV44" s="153"/>
      <c r="MW44" s="153"/>
      <c r="MX44" s="153"/>
      <c r="MY44" s="153"/>
      <c r="MZ44" s="153"/>
      <c r="NA44" s="153"/>
      <c r="NB44" s="153"/>
      <c r="NC44" s="153"/>
      <c r="ND44" s="153"/>
      <c r="NE44" s="153"/>
      <c r="NF44" s="153"/>
      <c r="NG44" s="153"/>
      <c r="NH44" s="153"/>
      <c r="NI44" s="153"/>
      <c r="NJ44" s="153"/>
      <c r="NK44" s="153"/>
      <c r="NL44" s="153"/>
      <c r="NM44" s="153"/>
      <c r="NN44" s="153"/>
      <c r="NO44" s="153"/>
      <c r="NP44" s="153"/>
      <c r="NQ44" s="153"/>
      <c r="NR44" s="153"/>
      <c r="NS44" s="153"/>
      <c r="NT44" s="153"/>
      <c r="NU44" s="153"/>
    </row>
    <row r="45" spans="1:395" ht="12" customHeight="1">
      <c r="B45" s="179" t="s">
        <v>87</v>
      </c>
      <c r="C45" s="157">
        <v>0</v>
      </c>
      <c r="D45" s="107">
        <v>0</v>
      </c>
      <c r="E45" s="126">
        <v>0</v>
      </c>
      <c r="F45" s="126">
        <v>0</v>
      </c>
      <c r="G45" s="126">
        <v>0</v>
      </c>
      <c r="H45" s="126">
        <v>0</v>
      </c>
      <c r="I45" s="157">
        <v>0</v>
      </c>
      <c r="J45" s="107">
        <v>0</v>
      </c>
      <c r="K45" s="126">
        <v>0</v>
      </c>
      <c r="L45" s="126">
        <v>0</v>
      </c>
      <c r="M45" s="126">
        <v>0</v>
      </c>
      <c r="N45" s="126">
        <v>0</v>
      </c>
      <c r="O45" s="157">
        <v>0</v>
      </c>
      <c r="P45" s="107">
        <v>0</v>
      </c>
      <c r="Q45" s="126">
        <v>0</v>
      </c>
      <c r="R45" s="126">
        <v>0</v>
      </c>
      <c r="S45" s="126">
        <v>0</v>
      </c>
      <c r="T45" s="126">
        <v>0</v>
      </c>
      <c r="U45" s="157">
        <v>0</v>
      </c>
      <c r="V45" s="107">
        <v>0</v>
      </c>
      <c r="W45" s="126">
        <v>0</v>
      </c>
      <c r="X45" s="126">
        <v>0</v>
      </c>
      <c r="Y45" s="126">
        <v>0</v>
      </c>
      <c r="Z45" s="126">
        <v>0</v>
      </c>
      <c r="AA45" s="157">
        <v>0</v>
      </c>
      <c r="AB45" s="107">
        <v>0</v>
      </c>
      <c r="AC45" s="126">
        <v>0</v>
      </c>
      <c r="AD45" s="126">
        <v>0</v>
      </c>
      <c r="AE45" s="126">
        <v>0</v>
      </c>
      <c r="AF45" s="126">
        <v>0</v>
      </c>
      <c r="AG45" s="157">
        <v>0</v>
      </c>
      <c r="AH45" s="107">
        <v>0</v>
      </c>
      <c r="AI45" s="126">
        <v>0</v>
      </c>
      <c r="AJ45" s="126">
        <v>0</v>
      </c>
      <c r="AK45" s="126">
        <v>0</v>
      </c>
      <c r="AL45" s="126">
        <v>0</v>
      </c>
      <c r="AM45" s="157">
        <v>0</v>
      </c>
      <c r="AN45" s="107">
        <v>0</v>
      </c>
      <c r="AO45" s="126">
        <v>0</v>
      </c>
      <c r="AP45" s="126">
        <v>0</v>
      </c>
      <c r="AQ45" s="126">
        <v>0</v>
      </c>
      <c r="AR45" s="126">
        <v>0</v>
      </c>
      <c r="AS45" s="157">
        <v>0</v>
      </c>
      <c r="AT45" s="107">
        <v>0</v>
      </c>
      <c r="AU45" s="126">
        <v>0</v>
      </c>
      <c r="AV45" s="126">
        <v>0</v>
      </c>
      <c r="AW45" s="126">
        <v>0</v>
      </c>
      <c r="AX45" s="126">
        <v>0</v>
      </c>
      <c r="AY45" s="157">
        <v>0</v>
      </c>
      <c r="AZ45" s="107">
        <v>0</v>
      </c>
      <c r="BA45" s="126">
        <v>0</v>
      </c>
      <c r="BB45" s="126">
        <v>0</v>
      </c>
      <c r="BC45" s="126">
        <v>0</v>
      </c>
      <c r="BD45" s="126">
        <v>0</v>
      </c>
      <c r="BE45" s="157">
        <v>0</v>
      </c>
      <c r="BF45" s="107">
        <v>0</v>
      </c>
      <c r="BG45" s="126">
        <v>0</v>
      </c>
      <c r="BH45" s="126">
        <v>0</v>
      </c>
      <c r="BI45" s="126">
        <v>0</v>
      </c>
      <c r="BJ45" s="126">
        <v>0</v>
      </c>
      <c r="BK45" s="157">
        <v>0</v>
      </c>
      <c r="BL45" s="107">
        <v>0</v>
      </c>
      <c r="BM45" s="126">
        <v>0</v>
      </c>
      <c r="BN45" s="126">
        <v>0</v>
      </c>
      <c r="BO45" s="126">
        <v>0</v>
      </c>
      <c r="BP45" s="126">
        <v>0</v>
      </c>
      <c r="BQ45" s="157">
        <v>0</v>
      </c>
      <c r="BR45" s="107">
        <v>0</v>
      </c>
      <c r="BS45" s="126">
        <v>0</v>
      </c>
      <c r="BT45" s="126">
        <v>0</v>
      </c>
      <c r="BU45" s="126">
        <v>0</v>
      </c>
      <c r="BV45" s="126">
        <v>0</v>
      </c>
      <c r="BW45" s="157">
        <v>0</v>
      </c>
      <c r="BX45" s="107">
        <v>0</v>
      </c>
      <c r="BY45" s="126">
        <v>0</v>
      </c>
      <c r="BZ45" s="126">
        <v>17.740393983494286</v>
      </c>
      <c r="CA45" s="126">
        <v>1.99999999999818E-2</v>
      </c>
      <c r="CB45" s="126">
        <v>0</v>
      </c>
      <c r="CC45" s="157">
        <v>97223.46864365584</v>
      </c>
      <c r="CD45" s="107">
        <v>0</v>
      </c>
      <c r="CE45" s="126">
        <v>0</v>
      </c>
      <c r="CF45" s="126">
        <v>0</v>
      </c>
      <c r="CG45" s="126">
        <v>0</v>
      </c>
      <c r="CH45" s="126">
        <v>0</v>
      </c>
      <c r="CI45" s="157">
        <v>0</v>
      </c>
      <c r="CJ45" s="107">
        <v>0</v>
      </c>
      <c r="CK45" s="126">
        <v>0</v>
      </c>
      <c r="CL45" s="126">
        <v>0</v>
      </c>
      <c r="CM45" s="126">
        <v>0</v>
      </c>
      <c r="CN45" s="126">
        <v>0</v>
      </c>
      <c r="CO45" s="157">
        <v>0</v>
      </c>
      <c r="CP45" s="107">
        <v>0</v>
      </c>
      <c r="CQ45" s="126">
        <v>0</v>
      </c>
      <c r="CR45" s="126">
        <v>0</v>
      </c>
      <c r="CS45" s="126">
        <v>0</v>
      </c>
      <c r="CT45" s="126">
        <v>0</v>
      </c>
      <c r="CU45" s="157">
        <v>0</v>
      </c>
      <c r="CV45" s="107">
        <v>0</v>
      </c>
      <c r="CW45" s="126">
        <v>0</v>
      </c>
      <c r="CX45" s="126">
        <v>0</v>
      </c>
      <c r="CY45" s="126">
        <v>0</v>
      </c>
      <c r="CZ45" s="126">
        <v>0</v>
      </c>
      <c r="DA45" s="157">
        <v>0</v>
      </c>
      <c r="DB45" s="107">
        <v>0</v>
      </c>
      <c r="DC45" s="126">
        <v>0</v>
      </c>
      <c r="DD45" s="126">
        <v>0</v>
      </c>
      <c r="DE45" s="126">
        <v>0</v>
      </c>
      <c r="DF45" s="126">
        <v>0</v>
      </c>
      <c r="DG45" s="157">
        <v>0</v>
      </c>
      <c r="DH45" s="107">
        <v>0</v>
      </c>
      <c r="DI45" s="126">
        <v>0</v>
      </c>
      <c r="DJ45" s="126">
        <v>0</v>
      </c>
      <c r="DK45" s="126">
        <v>0</v>
      </c>
      <c r="DL45" s="126">
        <v>0</v>
      </c>
      <c r="DM45" s="157">
        <v>0</v>
      </c>
      <c r="DN45" s="107">
        <v>0</v>
      </c>
      <c r="DO45" s="126">
        <v>0</v>
      </c>
      <c r="DP45" s="126">
        <v>0</v>
      </c>
      <c r="DQ45" s="126">
        <v>0</v>
      </c>
      <c r="DR45" s="126">
        <v>0</v>
      </c>
      <c r="DS45" s="157">
        <v>0</v>
      </c>
      <c r="DT45" s="107">
        <v>0</v>
      </c>
      <c r="DU45" s="126">
        <v>0</v>
      </c>
      <c r="DV45" s="126">
        <v>0</v>
      </c>
      <c r="DW45" s="126">
        <v>0</v>
      </c>
      <c r="DX45" s="126">
        <v>0</v>
      </c>
      <c r="DY45" s="157">
        <v>0</v>
      </c>
      <c r="DZ45" s="107">
        <v>0</v>
      </c>
      <c r="EA45" s="126">
        <v>0</v>
      </c>
      <c r="EB45" s="126">
        <v>0</v>
      </c>
      <c r="EC45" s="126">
        <v>0</v>
      </c>
      <c r="ED45" s="126">
        <v>0</v>
      </c>
      <c r="EE45" s="127">
        <v>0</v>
      </c>
      <c r="EF45" s="107">
        <v>0</v>
      </c>
      <c r="EG45" s="126">
        <v>0</v>
      </c>
      <c r="EH45" s="126">
        <v>0</v>
      </c>
      <c r="EI45" s="126">
        <v>0</v>
      </c>
      <c r="EJ45" s="126">
        <v>0</v>
      </c>
      <c r="EK45" s="127">
        <v>0</v>
      </c>
      <c r="EL45" s="107">
        <v>0</v>
      </c>
      <c r="EM45" s="126">
        <v>0</v>
      </c>
      <c r="EN45" s="126">
        <v>0</v>
      </c>
      <c r="EO45" s="126">
        <v>0</v>
      </c>
      <c r="EP45" s="126">
        <v>0</v>
      </c>
      <c r="EQ45" s="286">
        <v>0</v>
      </c>
      <c r="IY45" s="153"/>
      <c r="IZ45" s="153"/>
      <c r="JA45" s="153"/>
      <c r="JB45" s="153"/>
      <c r="JC45" s="153"/>
      <c r="JD45" s="153"/>
      <c r="JE45" s="153"/>
      <c r="JF45" s="153"/>
      <c r="JG45" s="153"/>
      <c r="JH45" s="153"/>
      <c r="JI45" s="153"/>
      <c r="JJ45" s="153"/>
      <c r="JK45" s="153"/>
      <c r="JL45" s="153"/>
      <c r="JM45" s="153"/>
      <c r="JN45" s="153"/>
      <c r="JO45" s="153"/>
      <c r="JP45" s="153"/>
      <c r="JQ45" s="153"/>
      <c r="JR45" s="153"/>
      <c r="JS45" s="153"/>
      <c r="JT45" s="153"/>
      <c r="JU45" s="153"/>
      <c r="JV45" s="153"/>
      <c r="JW45" s="153"/>
      <c r="JX45" s="153"/>
      <c r="JY45" s="153"/>
      <c r="JZ45" s="153"/>
      <c r="KA45" s="153"/>
      <c r="KB45" s="153"/>
      <c r="KC45" s="153"/>
      <c r="KD45" s="153"/>
      <c r="KE45" s="153"/>
      <c r="KF45" s="153"/>
      <c r="KG45" s="153"/>
      <c r="KH45" s="153"/>
      <c r="KI45" s="153"/>
      <c r="KJ45" s="153"/>
      <c r="KK45" s="153"/>
      <c r="KL45" s="153"/>
      <c r="KM45" s="153"/>
      <c r="KN45" s="153"/>
      <c r="KO45" s="153"/>
      <c r="KP45" s="153"/>
      <c r="KQ45" s="153"/>
      <c r="KR45" s="153"/>
      <c r="KS45" s="153"/>
      <c r="KT45" s="153"/>
      <c r="KU45" s="153"/>
      <c r="KV45" s="153"/>
      <c r="KW45" s="153"/>
      <c r="KX45" s="153"/>
      <c r="KY45" s="153"/>
      <c r="KZ45" s="153"/>
      <c r="LA45" s="153"/>
      <c r="LB45" s="153"/>
      <c r="LC45" s="153"/>
      <c r="LD45" s="153"/>
      <c r="LE45" s="153"/>
      <c r="LF45" s="153"/>
      <c r="LG45" s="153"/>
      <c r="LH45" s="153"/>
      <c r="LI45" s="153"/>
      <c r="LJ45" s="153"/>
      <c r="LK45" s="153"/>
      <c r="LL45" s="153"/>
      <c r="LM45" s="153"/>
      <c r="LN45" s="153"/>
      <c r="LO45" s="153"/>
      <c r="LP45" s="153"/>
      <c r="LQ45" s="153"/>
      <c r="LR45" s="153"/>
      <c r="LS45" s="153"/>
      <c r="LT45" s="153"/>
      <c r="LU45" s="153"/>
      <c r="LV45" s="153"/>
      <c r="LW45" s="153"/>
      <c r="LX45" s="153"/>
      <c r="LY45" s="153"/>
      <c r="LZ45" s="153"/>
      <c r="MA45" s="153"/>
      <c r="MB45" s="153"/>
      <c r="MC45" s="153"/>
      <c r="MD45" s="153"/>
      <c r="ME45" s="153"/>
      <c r="MF45" s="153"/>
      <c r="MG45" s="153"/>
      <c r="MH45" s="153"/>
      <c r="MI45" s="153"/>
      <c r="MJ45" s="153"/>
      <c r="MK45" s="153"/>
      <c r="ML45" s="153"/>
      <c r="MM45" s="153"/>
      <c r="MN45" s="153"/>
      <c r="MO45" s="153"/>
      <c r="MP45" s="153"/>
      <c r="MQ45" s="153"/>
      <c r="MR45" s="153"/>
      <c r="MS45" s="153"/>
      <c r="MT45" s="153"/>
      <c r="MU45" s="153"/>
      <c r="MV45" s="153"/>
      <c r="MW45" s="153"/>
      <c r="MX45" s="153"/>
      <c r="MY45" s="153"/>
      <c r="MZ45" s="153"/>
      <c r="NA45" s="153"/>
      <c r="NB45" s="153"/>
      <c r="NC45" s="153"/>
      <c r="ND45" s="153"/>
      <c r="NE45" s="153"/>
      <c r="NF45" s="153"/>
      <c r="NG45" s="153"/>
      <c r="NH45" s="153"/>
      <c r="NI45" s="153"/>
      <c r="NJ45" s="153"/>
      <c r="NK45" s="153"/>
      <c r="NL45" s="153"/>
      <c r="NM45" s="153"/>
      <c r="NN45" s="153"/>
      <c r="NO45" s="153"/>
      <c r="NP45" s="153"/>
      <c r="NQ45" s="153"/>
      <c r="NR45" s="153"/>
      <c r="NS45" s="153"/>
      <c r="NT45" s="153"/>
      <c r="NU45" s="153"/>
    </row>
    <row r="46" spans="1:395" ht="12" customHeight="1">
      <c r="B46" s="179" t="s">
        <v>88</v>
      </c>
      <c r="C46" s="157">
        <v>0</v>
      </c>
      <c r="D46" s="107">
        <v>0</v>
      </c>
      <c r="E46" s="126">
        <v>0</v>
      </c>
      <c r="F46" s="126">
        <v>0</v>
      </c>
      <c r="G46" s="126">
        <v>0</v>
      </c>
      <c r="H46" s="126">
        <v>0</v>
      </c>
      <c r="I46" s="157">
        <v>0</v>
      </c>
      <c r="J46" s="107">
        <v>0</v>
      </c>
      <c r="K46" s="126">
        <v>0</v>
      </c>
      <c r="L46" s="126">
        <v>0</v>
      </c>
      <c r="M46" s="126">
        <v>0</v>
      </c>
      <c r="N46" s="126">
        <v>0</v>
      </c>
      <c r="O46" s="157">
        <v>0</v>
      </c>
      <c r="P46" s="107">
        <v>0</v>
      </c>
      <c r="Q46" s="126">
        <v>0</v>
      </c>
      <c r="R46" s="126">
        <v>0</v>
      </c>
      <c r="S46" s="126">
        <v>0</v>
      </c>
      <c r="T46" s="126">
        <v>0</v>
      </c>
      <c r="U46" s="157">
        <v>0</v>
      </c>
      <c r="V46" s="107">
        <v>0</v>
      </c>
      <c r="W46" s="126">
        <v>0</v>
      </c>
      <c r="X46" s="126">
        <v>0</v>
      </c>
      <c r="Y46" s="126">
        <v>0</v>
      </c>
      <c r="Z46" s="126">
        <v>0</v>
      </c>
      <c r="AA46" s="157">
        <v>0</v>
      </c>
      <c r="AB46" s="107">
        <v>0</v>
      </c>
      <c r="AC46" s="126">
        <v>0</v>
      </c>
      <c r="AD46" s="126">
        <v>0</v>
      </c>
      <c r="AE46" s="126">
        <v>0</v>
      </c>
      <c r="AF46" s="126">
        <v>0</v>
      </c>
      <c r="AG46" s="157">
        <v>0</v>
      </c>
      <c r="AH46" s="107">
        <v>0</v>
      </c>
      <c r="AI46" s="126">
        <v>0</v>
      </c>
      <c r="AJ46" s="126">
        <v>0</v>
      </c>
      <c r="AK46" s="126">
        <v>0</v>
      </c>
      <c r="AL46" s="126">
        <v>0</v>
      </c>
      <c r="AM46" s="157">
        <v>0</v>
      </c>
      <c r="AN46" s="107">
        <v>0</v>
      </c>
      <c r="AO46" s="126">
        <v>0</v>
      </c>
      <c r="AP46" s="126">
        <v>0</v>
      </c>
      <c r="AQ46" s="126">
        <v>0</v>
      </c>
      <c r="AR46" s="126">
        <v>0</v>
      </c>
      <c r="AS46" s="157">
        <v>0</v>
      </c>
      <c r="AT46" s="107">
        <v>0</v>
      </c>
      <c r="AU46" s="126">
        <v>0</v>
      </c>
      <c r="AV46" s="126">
        <v>0</v>
      </c>
      <c r="AW46" s="126">
        <v>0</v>
      </c>
      <c r="AX46" s="126">
        <v>0</v>
      </c>
      <c r="AY46" s="157">
        <v>0</v>
      </c>
      <c r="AZ46" s="107">
        <v>0</v>
      </c>
      <c r="BA46" s="126">
        <v>0</v>
      </c>
      <c r="BB46" s="126">
        <v>0</v>
      </c>
      <c r="BC46" s="126">
        <v>0</v>
      </c>
      <c r="BD46" s="126">
        <v>0</v>
      </c>
      <c r="BE46" s="157">
        <v>0</v>
      </c>
      <c r="BF46" s="107">
        <v>0</v>
      </c>
      <c r="BG46" s="126">
        <v>0</v>
      </c>
      <c r="BH46" s="126">
        <v>0</v>
      </c>
      <c r="BI46" s="126">
        <v>0</v>
      </c>
      <c r="BJ46" s="126">
        <v>0</v>
      </c>
      <c r="BK46" s="157">
        <v>0</v>
      </c>
      <c r="BL46" s="107">
        <v>0</v>
      </c>
      <c r="BM46" s="126">
        <v>0</v>
      </c>
      <c r="BN46" s="126">
        <v>0</v>
      </c>
      <c r="BO46" s="126">
        <v>0</v>
      </c>
      <c r="BP46" s="126">
        <v>0</v>
      </c>
      <c r="BQ46" s="157">
        <v>0</v>
      </c>
      <c r="BR46" s="107">
        <v>0</v>
      </c>
      <c r="BS46" s="126">
        <v>0</v>
      </c>
      <c r="BT46" s="126">
        <v>0</v>
      </c>
      <c r="BU46" s="126">
        <v>0</v>
      </c>
      <c r="BV46" s="126">
        <v>0</v>
      </c>
      <c r="BW46" s="157">
        <v>0</v>
      </c>
      <c r="BX46" s="107">
        <v>0</v>
      </c>
      <c r="BY46" s="126">
        <v>0</v>
      </c>
      <c r="BZ46" s="126">
        <v>0</v>
      </c>
      <c r="CA46" s="126">
        <v>0</v>
      </c>
      <c r="CB46" s="126">
        <v>0</v>
      </c>
      <c r="CC46" s="157">
        <v>1764.1649008130519</v>
      </c>
      <c r="CD46" s="107">
        <v>0</v>
      </c>
      <c r="CE46" s="126">
        <v>0</v>
      </c>
      <c r="CF46" s="126">
        <v>0</v>
      </c>
      <c r="CG46" s="126">
        <v>0</v>
      </c>
      <c r="CH46" s="126">
        <v>0</v>
      </c>
      <c r="CI46" s="157">
        <v>0</v>
      </c>
      <c r="CJ46" s="107">
        <v>0</v>
      </c>
      <c r="CK46" s="126">
        <v>0</v>
      </c>
      <c r="CL46" s="126">
        <v>0</v>
      </c>
      <c r="CM46" s="126">
        <v>0</v>
      </c>
      <c r="CN46" s="126">
        <v>0</v>
      </c>
      <c r="CO46" s="157">
        <v>0</v>
      </c>
      <c r="CP46" s="107">
        <v>0</v>
      </c>
      <c r="CQ46" s="126">
        <v>0</v>
      </c>
      <c r="CR46" s="126">
        <v>0</v>
      </c>
      <c r="CS46" s="126">
        <v>0</v>
      </c>
      <c r="CT46" s="126">
        <v>0</v>
      </c>
      <c r="CU46" s="157">
        <v>0</v>
      </c>
      <c r="CV46" s="107">
        <v>0</v>
      </c>
      <c r="CW46" s="126">
        <v>0</v>
      </c>
      <c r="CX46" s="126">
        <v>0</v>
      </c>
      <c r="CY46" s="126">
        <v>0</v>
      </c>
      <c r="CZ46" s="126">
        <v>0</v>
      </c>
      <c r="DA46" s="157">
        <v>0</v>
      </c>
      <c r="DB46" s="107">
        <v>0</v>
      </c>
      <c r="DC46" s="126">
        <v>0</v>
      </c>
      <c r="DD46" s="126">
        <v>0</v>
      </c>
      <c r="DE46" s="126">
        <v>0</v>
      </c>
      <c r="DF46" s="126">
        <v>0</v>
      </c>
      <c r="DG46" s="157">
        <v>0</v>
      </c>
      <c r="DH46" s="107">
        <v>0</v>
      </c>
      <c r="DI46" s="126">
        <v>0</v>
      </c>
      <c r="DJ46" s="126">
        <v>0</v>
      </c>
      <c r="DK46" s="126">
        <v>0</v>
      </c>
      <c r="DL46" s="126">
        <v>0</v>
      </c>
      <c r="DM46" s="157">
        <v>0</v>
      </c>
      <c r="DN46" s="107">
        <v>0</v>
      </c>
      <c r="DO46" s="126">
        <v>0</v>
      </c>
      <c r="DP46" s="126">
        <v>0</v>
      </c>
      <c r="DQ46" s="126">
        <v>0</v>
      </c>
      <c r="DR46" s="126">
        <v>0</v>
      </c>
      <c r="DS46" s="157">
        <v>0</v>
      </c>
      <c r="DT46" s="107">
        <v>0</v>
      </c>
      <c r="DU46" s="126">
        <v>0</v>
      </c>
      <c r="DV46" s="126">
        <v>0</v>
      </c>
      <c r="DW46" s="126">
        <v>0</v>
      </c>
      <c r="DX46" s="126">
        <v>0</v>
      </c>
      <c r="DY46" s="157">
        <v>0</v>
      </c>
      <c r="DZ46" s="107">
        <v>0</v>
      </c>
      <c r="EA46" s="126">
        <v>0</v>
      </c>
      <c r="EB46" s="126">
        <v>0</v>
      </c>
      <c r="EC46" s="126">
        <v>0</v>
      </c>
      <c r="ED46" s="126">
        <v>0</v>
      </c>
      <c r="EE46" s="127">
        <v>0</v>
      </c>
      <c r="EF46" s="107">
        <v>0</v>
      </c>
      <c r="EG46" s="126">
        <v>0</v>
      </c>
      <c r="EH46" s="126">
        <v>0</v>
      </c>
      <c r="EI46" s="126">
        <v>0</v>
      </c>
      <c r="EJ46" s="126">
        <v>0</v>
      </c>
      <c r="EK46" s="127">
        <v>0</v>
      </c>
      <c r="EL46" s="107">
        <v>0</v>
      </c>
      <c r="EM46" s="126">
        <v>0</v>
      </c>
      <c r="EN46" s="126">
        <v>0</v>
      </c>
      <c r="EO46" s="126">
        <v>0</v>
      </c>
      <c r="EP46" s="126">
        <v>0</v>
      </c>
      <c r="EQ46" s="286">
        <v>0</v>
      </c>
      <c r="IY46" s="153"/>
      <c r="IZ46" s="153"/>
      <c r="JA46" s="153"/>
      <c r="JB46" s="153"/>
      <c r="JC46" s="153"/>
      <c r="JD46" s="153"/>
      <c r="JE46" s="153"/>
      <c r="JF46" s="153"/>
      <c r="JG46" s="153"/>
      <c r="JH46" s="153"/>
      <c r="JI46" s="153"/>
      <c r="JJ46" s="153"/>
      <c r="JK46" s="153"/>
      <c r="JL46" s="153"/>
      <c r="JM46" s="153"/>
      <c r="JN46" s="153"/>
      <c r="JO46" s="153"/>
      <c r="JP46" s="153"/>
      <c r="JQ46" s="153"/>
      <c r="JR46" s="153"/>
      <c r="JS46" s="153"/>
      <c r="JT46" s="153"/>
      <c r="JU46" s="153"/>
      <c r="JV46" s="153"/>
      <c r="JW46" s="153"/>
      <c r="JX46" s="153"/>
      <c r="JY46" s="153"/>
      <c r="JZ46" s="153"/>
      <c r="KA46" s="153"/>
      <c r="KB46" s="153"/>
      <c r="KC46" s="153"/>
      <c r="KD46" s="153"/>
      <c r="KE46" s="153"/>
      <c r="KF46" s="153"/>
      <c r="KG46" s="153"/>
      <c r="KH46" s="153"/>
      <c r="KI46" s="153"/>
      <c r="KJ46" s="153"/>
      <c r="KK46" s="153"/>
      <c r="KL46" s="153"/>
      <c r="KM46" s="153"/>
      <c r="KN46" s="153"/>
      <c r="KO46" s="153"/>
      <c r="KP46" s="153"/>
      <c r="KQ46" s="153"/>
      <c r="KR46" s="153"/>
      <c r="KS46" s="153"/>
      <c r="KT46" s="153"/>
      <c r="KU46" s="153"/>
      <c r="KV46" s="153"/>
      <c r="KW46" s="153"/>
      <c r="KX46" s="153"/>
      <c r="KY46" s="153"/>
      <c r="KZ46" s="153"/>
      <c r="LA46" s="153"/>
      <c r="LB46" s="153"/>
      <c r="LC46" s="153"/>
      <c r="LD46" s="153"/>
      <c r="LE46" s="153"/>
      <c r="LF46" s="153"/>
      <c r="LG46" s="153"/>
      <c r="LH46" s="153"/>
      <c r="LI46" s="153"/>
      <c r="LJ46" s="153"/>
      <c r="LK46" s="153"/>
      <c r="LL46" s="153"/>
      <c r="LM46" s="153"/>
      <c r="LN46" s="153"/>
      <c r="LO46" s="153"/>
      <c r="LP46" s="153"/>
      <c r="LQ46" s="153"/>
      <c r="LR46" s="153"/>
      <c r="LS46" s="153"/>
      <c r="LT46" s="153"/>
      <c r="LU46" s="153"/>
      <c r="LV46" s="153"/>
      <c r="LW46" s="153"/>
      <c r="LX46" s="153"/>
      <c r="LY46" s="153"/>
      <c r="LZ46" s="153"/>
      <c r="MA46" s="153"/>
      <c r="MB46" s="153"/>
      <c r="MC46" s="153"/>
      <c r="MD46" s="153"/>
      <c r="ME46" s="153"/>
      <c r="MF46" s="153"/>
      <c r="MG46" s="153"/>
      <c r="MH46" s="153"/>
      <c r="MI46" s="153"/>
      <c r="MJ46" s="153"/>
      <c r="MK46" s="153"/>
      <c r="ML46" s="153"/>
      <c r="MM46" s="153"/>
      <c r="MN46" s="153"/>
      <c r="MO46" s="153"/>
      <c r="MP46" s="153"/>
      <c r="MQ46" s="153"/>
      <c r="MR46" s="153"/>
      <c r="MS46" s="153"/>
      <c r="MT46" s="153"/>
      <c r="MU46" s="153"/>
      <c r="MV46" s="153"/>
      <c r="MW46" s="153"/>
      <c r="MX46" s="153"/>
      <c r="MY46" s="153"/>
      <c r="MZ46" s="153"/>
      <c r="NA46" s="153"/>
      <c r="NB46" s="153"/>
      <c r="NC46" s="153"/>
      <c r="ND46" s="153"/>
      <c r="NE46" s="153"/>
      <c r="NF46" s="153"/>
      <c r="NG46" s="153"/>
      <c r="NH46" s="153"/>
      <c r="NI46" s="153"/>
      <c r="NJ46" s="153"/>
      <c r="NK46" s="153"/>
      <c r="NL46" s="153"/>
      <c r="NM46" s="153"/>
      <c r="NN46" s="153"/>
      <c r="NO46" s="153"/>
      <c r="NP46" s="153"/>
      <c r="NQ46" s="153"/>
      <c r="NR46" s="153"/>
      <c r="NS46" s="153"/>
      <c r="NT46" s="153"/>
      <c r="NU46" s="153"/>
    </row>
    <row r="47" spans="1:395" ht="12" customHeight="1">
      <c r="B47" s="179" t="s">
        <v>89</v>
      </c>
      <c r="C47" s="157">
        <v>0</v>
      </c>
      <c r="D47" s="107">
        <v>0</v>
      </c>
      <c r="E47" s="126">
        <v>0</v>
      </c>
      <c r="F47" s="126">
        <v>0</v>
      </c>
      <c r="G47" s="126">
        <v>0</v>
      </c>
      <c r="H47" s="126">
        <v>0</v>
      </c>
      <c r="I47" s="157">
        <v>0</v>
      </c>
      <c r="J47" s="107">
        <v>0</v>
      </c>
      <c r="K47" s="126">
        <v>0</v>
      </c>
      <c r="L47" s="126">
        <v>0</v>
      </c>
      <c r="M47" s="126">
        <v>0</v>
      </c>
      <c r="N47" s="126">
        <v>0</v>
      </c>
      <c r="O47" s="157">
        <v>0</v>
      </c>
      <c r="P47" s="107">
        <v>0</v>
      </c>
      <c r="Q47" s="126">
        <v>0</v>
      </c>
      <c r="R47" s="126">
        <v>0</v>
      </c>
      <c r="S47" s="126">
        <v>0</v>
      </c>
      <c r="T47" s="126">
        <v>0</v>
      </c>
      <c r="U47" s="157">
        <v>0</v>
      </c>
      <c r="V47" s="107">
        <v>0</v>
      </c>
      <c r="W47" s="126">
        <v>0</v>
      </c>
      <c r="X47" s="126">
        <v>0</v>
      </c>
      <c r="Y47" s="126">
        <v>0</v>
      </c>
      <c r="Z47" s="126">
        <v>0</v>
      </c>
      <c r="AA47" s="157">
        <v>0</v>
      </c>
      <c r="AB47" s="107">
        <v>0</v>
      </c>
      <c r="AC47" s="126">
        <v>0</v>
      </c>
      <c r="AD47" s="126">
        <v>0</v>
      </c>
      <c r="AE47" s="126">
        <v>0</v>
      </c>
      <c r="AF47" s="126">
        <v>0</v>
      </c>
      <c r="AG47" s="157">
        <v>0</v>
      </c>
      <c r="AH47" s="107">
        <v>0</v>
      </c>
      <c r="AI47" s="126">
        <v>0</v>
      </c>
      <c r="AJ47" s="126">
        <v>0</v>
      </c>
      <c r="AK47" s="126">
        <v>0</v>
      </c>
      <c r="AL47" s="126">
        <v>0</v>
      </c>
      <c r="AM47" s="157">
        <v>0</v>
      </c>
      <c r="AN47" s="107">
        <v>0</v>
      </c>
      <c r="AO47" s="126">
        <v>0</v>
      </c>
      <c r="AP47" s="126">
        <v>0</v>
      </c>
      <c r="AQ47" s="126">
        <v>0</v>
      </c>
      <c r="AR47" s="126">
        <v>0</v>
      </c>
      <c r="AS47" s="157">
        <v>0</v>
      </c>
      <c r="AT47" s="107">
        <v>0</v>
      </c>
      <c r="AU47" s="126">
        <v>0</v>
      </c>
      <c r="AV47" s="126">
        <v>0</v>
      </c>
      <c r="AW47" s="126">
        <v>0</v>
      </c>
      <c r="AX47" s="126">
        <v>0</v>
      </c>
      <c r="AY47" s="157">
        <v>0</v>
      </c>
      <c r="AZ47" s="107">
        <v>0</v>
      </c>
      <c r="BA47" s="126">
        <v>0</v>
      </c>
      <c r="BB47" s="126">
        <v>0</v>
      </c>
      <c r="BC47" s="126">
        <v>0</v>
      </c>
      <c r="BD47" s="126">
        <v>0</v>
      </c>
      <c r="BE47" s="157">
        <v>0</v>
      </c>
      <c r="BF47" s="107">
        <v>0</v>
      </c>
      <c r="BG47" s="126">
        <v>0</v>
      </c>
      <c r="BH47" s="126">
        <v>0</v>
      </c>
      <c r="BI47" s="126">
        <v>0</v>
      </c>
      <c r="BJ47" s="126">
        <v>0</v>
      </c>
      <c r="BK47" s="157">
        <v>0</v>
      </c>
      <c r="BL47" s="107">
        <v>0</v>
      </c>
      <c r="BM47" s="126">
        <v>0</v>
      </c>
      <c r="BN47" s="126">
        <v>0</v>
      </c>
      <c r="BO47" s="126">
        <v>0</v>
      </c>
      <c r="BP47" s="126">
        <v>0</v>
      </c>
      <c r="BQ47" s="157">
        <v>0</v>
      </c>
      <c r="BR47" s="107">
        <v>0</v>
      </c>
      <c r="BS47" s="126">
        <v>0</v>
      </c>
      <c r="BT47" s="126">
        <v>0</v>
      </c>
      <c r="BU47" s="126">
        <v>0</v>
      </c>
      <c r="BV47" s="126">
        <v>0</v>
      </c>
      <c r="BW47" s="157">
        <v>0</v>
      </c>
      <c r="BX47" s="107">
        <v>0</v>
      </c>
      <c r="BY47" s="126">
        <v>0</v>
      </c>
      <c r="BZ47" s="126">
        <v>17.740393983494286</v>
      </c>
      <c r="CA47" s="126">
        <v>0</v>
      </c>
      <c r="CB47" s="126">
        <v>0</v>
      </c>
      <c r="CC47" s="157">
        <v>968.28560228615697</v>
      </c>
      <c r="CD47" s="107">
        <v>0</v>
      </c>
      <c r="CE47" s="126">
        <v>0</v>
      </c>
      <c r="CF47" s="126">
        <v>0</v>
      </c>
      <c r="CG47" s="126">
        <v>0</v>
      </c>
      <c r="CH47" s="126">
        <v>0</v>
      </c>
      <c r="CI47" s="157">
        <v>0</v>
      </c>
      <c r="CJ47" s="107">
        <v>0</v>
      </c>
      <c r="CK47" s="126">
        <v>0</v>
      </c>
      <c r="CL47" s="126">
        <v>0</v>
      </c>
      <c r="CM47" s="126">
        <v>0</v>
      </c>
      <c r="CN47" s="126">
        <v>0</v>
      </c>
      <c r="CO47" s="157">
        <v>0</v>
      </c>
      <c r="CP47" s="107">
        <v>0</v>
      </c>
      <c r="CQ47" s="126">
        <v>0</v>
      </c>
      <c r="CR47" s="126">
        <v>0</v>
      </c>
      <c r="CS47" s="126">
        <v>0</v>
      </c>
      <c r="CT47" s="126">
        <v>0</v>
      </c>
      <c r="CU47" s="157">
        <v>0</v>
      </c>
      <c r="CV47" s="107">
        <v>0</v>
      </c>
      <c r="CW47" s="126">
        <v>0</v>
      </c>
      <c r="CX47" s="126">
        <v>0</v>
      </c>
      <c r="CY47" s="126">
        <v>0</v>
      </c>
      <c r="CZ47" s="126">
        <v>0</v>
      </c>
      <c r="DA47" s="157">
        <v>0</v>
      </c>
      <c r="DB47" s="107">
        <v>0</v>
      </c>
      <c r="DC47" s="126">
        <v>0</v>
      </c>
      <c r="DD47" s="126">
        <v>0</v>
      </c>
      <c r="DE47" s="126">
        <v>0</v>
      </c>
      <c r="DF47" s="126">
        <v>0</v>
      </c>
      <c r="DG47" s="157">
        <v>0</v>
      </c>
      <c r="DH47" s="107">
        <v>0</v>
      </c>
      <c r="DI47" s="126">
        <v>0</v>
      </c>
      <c r="DJ47" s="126">
        <v>0</v>
      </c>
      <c r="DK47" s="126">
        <v>0</v>
      </c>
      <c r="DL47" s="126">
        <v>0</v>
      </c>
      <c r="DM47" s="157">
        <v>0</v>
      </c>
      <c r="DN47" s="107">
        <v>0</v>
      </c>
      <c r="DO47" s="126">
        <v>0</v>
      </c>
      <c r="DP47" s="126">
        <v>0</v>
      </c>
      <c r="DQ47" s="126">
        <v>0</v>
      </c>
      <c r="DR47" s="126">
        <v>0</v>
      </c>
      <c r="DS47" s="157">
        <v>0</v>
      </c>
      <c r="DT47" s="107">
        <v>0</v>
      </c>
      <c r="DU47" s="126">
        <v>0</v>
      </c>
      <c r="DV47" s="126">
        <v>0</v>
      </c>
      <c r="DW47" s="126">
        <v>0</v>
      </c>
      <c r="DX47" s="126">
        <v>0</v>
      </c>
      <c r="DY47" s="157">
        <v>0</v>
      </c>
      <c r="DZ47" s="107">
        <v>0</v>
      </c>
      <c r="EA47" s="126">
        <v>0</v>
      </c>
      <c r="EB47" s="126">
        <v>0</v>
      </c>
      <c r="EC47" s="126">
        <v>0</v>
      </c>
      <c r="ED47" s="126">
        <v>0</v>
      </c>
      <c r="EE47" s="127">
        <v>0</v>
      </c>
      <c r="EF47" s="107">
        <v>0</v>
      </c>
      <c r="EG47" s="126">
        <v>0</v>
      </c>
      <c r="EH47" s="126">
        <v>0</v>
      </c>
      <c r="EI47" s="126">
        <v>0</v>
      </c>
      <c r="EJ47" s="126">
        <v>0</v>
      </c>
      <c r="EK47" s="127">
        <v>0</v>
      </c>
      <c r="EL47" s="107">
        <v>0</v>
      </c>
      <c r="EM47" s="126">
        <v>0</v>
      </c>
      <c r="EN47" s="126">
        <v>0</v>
      </c>
      <c r="EO47" s="126">
        <v>0</v>
      </c>
      <c r="EP47" s="126">
        <v>0</v>
      </c>
      <c r="EQ47" s="286">
        <v>0</v>
      </c>
      <c r="IY47" s="153"/>
      <c r="IZ47" s="153"/>
      <c r="JA47" s="153"/>
      <c r="JB47" s="153"/>
      <c r="JC47" s="153"/>
      <c r="JD47" s="153"/>
      <c r="JE47" s="153"/>
      <c r="JF47" s="153"/>
      <c r="JG47" s="153"/>
      <c r="JH47" s="153"/>
      <c r="JI47" s="153"/>
      <c r="JJ47" s="153"/>
      <c r="JK47" s="153"/>
      <c r="JL47" s="153"/>
      <c r="JM47" s="153"/>
      <c r="JN47" s="153"/>
      <c r="JO47" s="153"/>
      <c r="JP47" s="153"/>
      <c r="JQ47" s="153"/>
      <c r="JR47" s="153"/>
      <c r="JS47" s="153"/>
      <c r="JT47" s="153"/>
      <c r="JU47" s="153"/>
      <c r="JV47" s="153"/>
      <c r="JW47" s="153"/>
      <c r="JX47" s="153"/>
      <c r="JY47" s="153"/>
      <c r="JZ47" s="153"/>
      <c r="KA47" s="153"/>
      <c r="KB47" s="153"/>
      <c r="KC47" s="153"/>
      <c r="KD47" s="153"/>
      <c r="KE47" s="153"/>
      <c r="KF47" s="153"/>
      <c r="KG47" s="153"/>
      <c r="KH47" s="153"/>
      <c r="KI47" s="153"/>
      <c r="KJ47" s="153"/>
      <c r="KK47" s="153"/>
      <c r="KL47" s="153"/>
      <c r="KM47" s="153"/>
      <c r="KN47" s="153"/>
      <c r="KO47" s="153"/>
      <c r="KP47" s="153"/>
      <c r="KQ47" s="153"/>
      <c r="KR47" s="153"/>
      <c r="KS47" s="153"/>
      <c r="KT47" s="153"/>
      <c r="KU47" s="153"/>
      <c r="KV47" s="153"/>
      <c r="KW47" s="153"/>
      <c r="KX47" s="153"/>
      <c r="KY47" s="153"/>
      <c r="KZ47" s="153"/>
      <c r="LA47" s="153"/>
      <c r="LB47" s="153"/>
      <c r="LC47" s="153"/>
      <c r="LD47" s="153"/>
      <c r="LE47" s="153"/>
      <c r="LF47" s="153"/>
      <c r="LG47" s="153"/>
      <c r="LH47" s="153"/>
      <c r="LI47" s="153"/>
      <c r="LJ47" s="153"/>
      <c r="LK47" s="153"/>
      <c r="LL47" s="153"/>
      <c r="LM47" s="153"/>
      <c r="LN47" s="153"/>
      <c r="LO47" s="153"/>
      <c r="LP47" s="153"/>
      <c r="LQ47" s="153"/>
      <c r="LR47" s="153"/>
      <c r="LS47" s="153"/>
      <c r="LT47" s="153"/>
      <c r="LU47" s="153"/>
      <c r="LV47" s="153"/>
      <c r="LW47" s="153"/>
      <c r="LX47" s="153"/>
      <c r="LY47" s="153"/>
      <c r="LZ47" s="153"/>
      <c r="MA47" s="153"/>
      <c r="MB47" s="153"/>
      <c r="MC47" s="153"/>
      <c r="MD47" s="153"/>
      <c r="ME47" s="153"/>
      <c r="MF47" s="153"/>
      <c r="MG47" s="153"/>
      <c r="MH47" s="153"/>
      <c r="MI47" s="153"/>
      <c r="MJ47" s="153"/>
      <c r="MK47" s="153"/>
      <c r="ML47" s="153"/>
      <c r="MM47" s="153"/>
      <c r="MN47" s="153"/>
      <c r="MO47" s="153"/>
      <c r="MP47" s="153"/>
      <c r="MQ47" s="153"/>
      <c r="MR47" s="153"/>
      <c r="MS47" s="153"/>
      <c r="MT47" s="153"/>
      <c r="MU47" s="153"/>
      <c r="MV47" s="153"/>
      <c r="MW47" s="153"/>
      <c r="MX47" s="153"/>
      <c r="MY47" s="153"/>
      <c r="MZ47" s="153"/>
      <c r="NA47" s="153"/>
      <c r="NB47" s="153"/>
      <c r="NC47" s="153"/>
      <c r="ND47" s="153"/>
      <c r="NE47" s="153"/>
      <c r="NF47" s="153"/>
      <c r="NG47" s="153"/>
      <c r="NH47" s="153"/>
      <c r="NI47" s="153"/>
      <c r="NJ47" s="153"/>
      <c r="NK47" s="153"/>
      <c r="NL47" s="153"/>
      <c r="NM47" s="153"/>
      <c r="NN47" s="153"/>
      <c r="NO47" s="153"/>
      <c r="NP47" s="153"/>
      <c r="NQ47" s="153"/>
      <c r="NR47" s="153"/>
      <c r="NS47" s="153"/>
      <c r="NT47" s="153"/>
      <c r="NU47" s="153"/>
    </row>
    <row r="48" spans="1:395" ht="12" customHeight="1">
      <c r="B48" s="179" t="s">
        <v>90</v>
      </c>
      <c r="C48" s="157">
        <v>0</v>
      </c>
      <c r="D48" s="107">
        <v>0</v>
      </c>
      <c r="E48" s="126">
        <v>0</v>
      </c>
      <c r="F48" s="126">
        <v>0</v>
      </c>
      <c r="G48" s="126">
        <v>0</v>
      </c>
      <c r="H48" s="126">
        <v>0</v>
      </c>
      <c r="I48" s="157">
        <v>0</v>
      </c>
      <c r="J48" s="107">
        <v>0</v>
      </c>
      <c r="K48" s="126">
        <v>0</v>
      </c>
      <c r="L48" s="126">
        <v>0</v>
      </c>
      <c r="M48" s="126">
        <v>0</v>
      </c>
      <c r="N48" s="126">
        <v>0</v>
      </c>
      <c r="O48" s="157">
        <v>0</v>
      </c>
      <c r="P48" s="107">
        <v>0</v>
      </c>
      <c r="Q48" s="126">
        <v>0</v>
      </c>
      <c r="R48" s="126">
        <v>0</v>
      </c>
      <c r="S48" s="126">
        <v>0</v>
      </c>
      <c r="T48" s="126">
        <v>0</v>
      </c>
      <c r="U48" s="157">
        <v>0</v>
      </c>
      <c r="V48" s="107">
        <v>0</v>
      </c>
      <c r="W48" s="126">
        <v>0</v>
      </c>
      <c r="X48" s="126">
        <v>0</v>
      </c>
      <c r="Y48" s="126">
        <v>0</v>
      </c>
      <c r="Z48" s="126">
        <v>0</v>
      </c>
      <c r="AA48" s="157">
        <v>0</v>
      </c>
      <c r="AB48" s="107">
        <v>0</v>
      </c>
      <c r="AC48" s="126">
        <v>0</v>
      </c>
      <c r="AD48" s="126">
        <v>0</v>
      </c>
      <c r="AE48" s="126">
        <v>0</v>
      </c>
      <c r="AF48" s="126">
        <v>0</v>
      </c>
      <c r="AG48" s="157">
        <v>0</v>
      </c>
      <c r="AH48" s="107">
        <v>0</v>
      </c>
      <c r="AI48" s="126">
        <v>0</v>
      </c>
      <c r="AJ48" s="126">
        <v>0</v>
      </c>
      <c r="AK48" s="126">
        <v>0</v>
      </c>
      <c r="AL48" s="126">
        <v>0</v>
      </c>
      <c r="AM48" s="157">
        <v>0</v>
      </c>
      <c r="AN48" s="107">
        <v>0</v>
      </c>
      <c r="AO48" s="126">
        <v>0</v>
      </c>
      <c r="AP48" s="126">
        <v>0</v>
      </c>
      <c r="AQ48" s="126">
        <v>0</v>
      </c>
      <c r="AR48" s="126">
        <v>0</v>
      </c>
      <c r="AS48" s="157">
        <v>0</v>
      </c>
      <c r="AT48" s="107">
        <v>0</v>
      </c>
      <c r="AU48" s="126">
        <v>0</v>
      </c>
      <c r="AV48" s="126">
        <v>0</v>
      </c>
      <c r="AW48" s="126">
        <v>0</v>
      </c>
      <c r="AX48" s="126">
        <v>0</v>
      </c>
      <c r="AY48" s="157">
        <v>0</v>
      </c>
      <c r="AZ48" s="107">
        <v>0</v>
      </c>
      <c r="BA48" s="126">
        <v>0</v>
      </c>
      <c r="BB48" s="126">
        <v>0</v>
      </c>
      <c r="BC48" s="126">
        <v>0</v>
      </c>
      <c r="BD48" s="126">
        <v>0</v>
      </c>
      <c r="BE48" s="157">
        <v>0</v>
      </c>
      <c r="BF48" s="107">
        <v>0</v>
      </c>
      <c r="BG48" s="126">
        <v>0</v>
      </c>
      <c r="BH48" s="126">
        <v>0</v>
      </c>
      <c r="BI48" s="126">
        <v>0</v>
      </c>
      <c r="BJ48" s="126">
        <v>0</v>
      </c>
      <c r="BK48" s="157">
        <v>0</v>
      </c>
      <c r="BL48" s="107">
        <v>0</v>
      </c>
      <c r="BM48" s="126">
        <v>0</v>
      </c>
      <c r="BN48" s="126">
        <v>0</v>
      </c>
      <c r="BO48" s="126">
        <v>0</v>
      </c>
      <c r="BP48" s="126">
        <v>0</v>
      </c>
      <c r="BQ48" s="157">
        <v>0</v>
      </c>
      <c r="BR48" s="107">
        <v>0</v>
      </c>
      <c r="BS48" s="126">
        <v>0</v>
      </c>
      <c r="BT48" s="126">
        <v>0</v>
      </c>
      <c r="BU48" s="126">
        <v>0</v>
      </c>
      <c r="BV48" s="126">
        <v>0</v>
      </c>
      <c r="BW48" s="157">
        <v>0</v>
      </c>
      <c r="BX48" s="107">
        <v>0</v>
      </c>
      <c r="BY48" s="126">
        <v>0</v>
      </c>
      <c r="BZ48" s="126">
        <v>0</v>
      </c>
      <c r="CA48" s="126">
        <v>1.99999999999818E-2</v>
      </c>
      <c r="CB48" s="126">
        <v>0</v>
      </c>
      <c r="CC48" s="157">
        <v>3406.2899999999995</v>
      </c>
      <c r="CD48" s="107">
        <v>0</v>
      </c>
      <c r="CE48" s="126">
        <v>0</v>
      </c>
      <c r="CF48" s="126">
        <v>0</v>
      </c>
      <c r="CG48" s="126">
        <v>0</v>
      </c>
      <c r="CH48" s="126">
        <v>0</v>
      </c>
      <c r="CI48" s="157">
        <v>0</v>
      </c>
      <c r="CJ48" s="107">
        <v>0</v>
      </c>
      <c r="CK48" s="126">
        <v>0</v>
      </c>
      <c r="CL48" s="126">
        <v>0</v>
      </c>
      <c r="CM48" s="126">
        <v>0</v>
      </c>
      <c r="CN48" s="126">
        <v>0</v>
      </c>
      <c r="CO48" s="157">
        <v>0</v>
      </c>
      <c r="CP48" s="107">
        <v>0</v>
      </c>
      <c r="CQ48" s="126">
        <v>0</v>
      </c>
      <c r="CR48" s="126">
        <v>0</v>
      </c>
      <c r="CS48" s="126">
        <v>0</v>
      </c>
      <c r="CT48" s="126">
        <v>0</v>
      </c>
      <c r="CU48" s="157">
        <v>0</v>
      </c>
      <c r="CV48" s="107">
        <v>0</v>
      </c>
      <c r="CW48" s="126">
        <v>0</v>
      </c>
      <c r="CX48" s="126">
        <v>0</v>
      </c>
      <c r="CY48" s="126">
        <v>0</v>
      </c>
      <c r="CZ48" s="126">
        <v>0</v>
      </c>
      <c r="DA48" s="157">
        <v>0</v>
      </c>
      <c r="DB48" s="107">
        <v>0</v>
      </c>
      <c r="DC48" s="126">
        <v>0</v>
      </c>
      <c r="DD48" s="126">
        <v>0</v>
      </c>
      <c r="DE48" s="126">
        <v>0</v>
      </c>
      <c r="DF48" s="126">
        <v>0</v>
      </c>
      <c r="DG48" s="157">
        <v>0</v>
      </c>
      <c r="DH48" s="107">
        <v>0</v>
      </c>
      <c r="DI48" s="126">
        <v>0</v>
      </c>
      <c r="DJ48" s="126">
        <v>0</v>
      </c>
      <c r="DK48" s="126">
        <v>0</v>
      </c>
      <c r="DL48" s="126">
        <v>0</v>
      </c>
      <c r="DM48" s="157">
        <v>0</v>
      </c>
      <c r="DN48" s="107">
        <v>0</v>
      </c>
      <c r="DO48" s="126">
        <v>0</v>
      </c>
      <c r="DP48" s="126">
        <v>0</v>
      </c>
      <c r="DQ48" s="126">
        <v>0</v>
      </c>
      <c r="DR48" s="126">
        <v>0</v>
      </c>
      <c r="DS48" s="157">
        <v>0</v>
      </c>
      <c r="DT48" s="107">
        <v>0</v>
      </c>
      <c r="DU48" s="126">
        <v>0</v>
      </c>
      <c r="DV48" s="126">
        <v>0</v>
      </c>
      <c r="DW48" s="126">
        <v>0</v>
      </c>
      <c r="DX48" s="126">
        <v>0</v>
      </c>
      <c r="DY48" s="157">
        <v>0</v>
      </c>
      <c r="DZ48" s="107">
        <v>0</v>
      </c>
      <c r="EA48" s="126">
        <v>0</v>
      </c>
      <c r="EB48" s="126">
        <v>0</v>
      </c>
      <c r="EC48" s="126">
        <v>0</v>
      </c>
      <c r="ED48" s="126">
        <v>0</v>
      </c>
      <c r="EE48" s="127">
        <v>0</v>
      </c>
      <c r="EF48" s="107">
        <v>0</v>
      </c>
      <c r="EG48" s="126">
        <v>0</v>
      </c>
      <c r="EH48" s="126">
        <v>0</v>
      </c>
      <c r="EI48" s="126">
        <v>0</v>
      </c>
      <c r="EJ48" s="126">
        <v>0</v>
      </c>
      <c r="EK48" s="127">
        <v>0</v>
      </c>
      <c r="EL48" s="107">
        <v>0</v>
      </c>
      <c r="EM48" s="126">
        <v>0</v>
      </c>
      <c r="EN48" s="126">
        <v>0</v>
      </c>
      <c r="EO48" s="126">
        <v>0</v>
      </c>
      <c r="EP48" s="126">
        <v>0</v>
      </c>
      <c r="EQ48" s="286">
        <v>0</v>
      </c>
      <c r="IY48" s="153"/>
      <c r="IZ48" s="153"/>
      <c r="JA48" s="153"/>
      <c r="JB48" s="153"/>
      <c r="JC48" s="153"/>
      <c r="JD48" s="153"/>
      <c r="JE48" s="153"/>
      <c r="JF48" s="153"/>
      <c r="JG48" s="153"/>
      <c r="JH48" s="153"/>
      <c r="JI48" s="153"/>
      <c r="JJ48" s="153"/>
      <c r="JK48" s="153"/>
      <c r="JL48" s="153"/>
      <c r="JM48" s="153"/>
      <c r="JN48" s="153"/>
      <c r="JO48" s="153"/>
      <c r="JP48" s="153"/>
      <c r="JQ48" s="153"/>
      <c r="JR48" s="153"/>
      <c r="JS48" s="153"/>
      <c r="JT48" s="153"/>
      <c r="JU48" s="153"/>
      <c r="JV48" s="153"/>
      <c r="JW48" s="153"/>
      <c r="JX48" s="153"/>
      <c r="JY48" s="153"/>
      <c r="JZ48" s="153"/>
      <c r="KA48" s="153"/>
      <c r="KB48" s="153"/>
      <c r="KC48" s="153"/>
      <c r="KD48" s="153"/>
      <c r="KE48" s="153"/>
      <c r="KF48" s="153"/>
      <c r="KG48" s="153"/>
      <c r="KH48" s="153"/>
      <c r="KI48" s="153"/>
      <c r="KJ48" s="153"/>
      <c r="KK48" s="153"/>
      <c r="KL48" s="153"/>
      <c r="KM48" s="153"/>
      <c r="KN48" s="153"/>
      <c r="KO48" s="153"/>
      <c r="KP48" s="153"/>
      <c r="KQ48" s="153"/>
      <c r="KR48" s="153"/>
      <c r="KS48" s="153"/>
      <c r="KT48" s="153"/>
      <c r="KU48" s="153"/>
      <c r="KV48" s="153"/>
      <c r="KW48" s="153"/>
      <c r="KX48" s="153"/>
      <c r="KY48" s="153"/>
      <c r="KZ48" s="153"/>
      <c r="LA48" s="153"/>
      <c r="LB48" s="153"/>
      <c r="LC48" s="153"/>
      <c r="LD48" s="153"/>
      <c r="LE48" s="153"/>
      <c r="LF48" s="153"/>
      <c r="LG48" s="153"/>
      <c r="LH48" s="153"/>
      <c r="LI48" s="153"/>
      <c r="LJ48" s="153"/>
      <c r="LK48" s="153"/>
      <c r="LL48" s="153"/>
      <c r="LM48" s="153"/>
      <c r="LN48" s="153"/>
      <c r="LO48" s="153"/>
      <c r="LP48" s="153"/>
      <c r="LQ48" s="153"/>
      <c r="LR48" s="153"/>
      <c r="LS48" s="153"/>
      <c r="LT48" s="153"/>
      <c r="LU48" s="153"/>
      <c r="LV48" s="153"/>
      <c r="LW48" s="153"/>
      <c r="LX48" s="153"/>
      <c r="LY48" s="153"/>
      <c r="LZ48" s="153"/>
      <c r="MA48" s="153"/>
      <c r="MB48" s="153"/>
      <c r="MC48" s="153"/>
      <c r="MD48" s="153"/>
      <c r="ME48" s="153"/>
      <c r="MF48" s="153"/>
      <c r="MG48" s="153"/>
      <c r="MH48" s="153"/>
      <c r="MI48" s="153"/>
      <c r="MJ48" s="153"/>
      <c r="MK48" s="153"/>
      <c r="ML48" s="153"/>
      <c r="MM48" s="153"/>
      <c r="MN48" s="153"/>
      <c r="MO48" s="153"/>
      <c r="MP48" s="153"/>
      <c r="MQ48" s="153"/>
      <c r="MR48" s="153"/>
      <c r="MS48" s="153"/>
      <c r="MT48" s="153"/>
      <c r="MU48" s="153"/>
      <c r="MV48" s="153"/>
      <c r="MW48" s="153"/>
      <c r="MX48" s="153"/>
      <c r="MY48" s="153"/>
      <c r="MZ48" s="153"/>
      <c r="NA48" s="153"/>
      <c r="NB48" s="153"/>
      <c r="NC48" s="153"/>
      <c r="ND48" s="153"/>
      <c r="NE48" s="153"/>
      <c r="NF48" s="153"/>
      <c r="NG48" s="153"/>
      <c r="NH48" s="153"/>
      <c r="NI48" s="153"/>
      <c r="NJ48" s="153"/>
      <c r="NK48" s="153"/>
      <c r="NL48" s="153"/>
      <c r="NM48" s="153"/>
      <c r="NN48" s="153"/>
      <c r="NO48" s="153"/>
      <c r="NP48" s="153"/>
      <c r="NQ48" s="153"/>
      <c r="NR48" s="153"/>
      <c r="NS48" s="153"/>
      <c r="NT48" s="153"/>
      <c r="NU48" s="153"/>
    </row>
    <row r="49" spans="2:385" ht="12" customHeight="1">
      <c r="B49" s="158" t="s">
        <v>97</v>
      </c>
      <c r="C49" s="157">
        <v>50558.251097572422</v>
      </c>
      <c r="D49" s="107">
        <v>6490.2000000000044</v>
      </c>
      <c r="E49" s="126">
        <v>6490.2000000000044</v>
      </c>
      <c r="F49" s="126">
        <v>0</v>
      </c>
      <c r="G49" s="126">
        <v>0</v>
      </c>
      <c r="H49" s="126">
        <v>0</v>
      </c>
      <c r="I49" s="157">
        <v>57048.451097572426</v>
      </c>
      <c r="J49" s="107">
        <v>13138.400000000009</v>
      </c>
      <c r="K49" s="126">
        <v>13119.899999999994</v>
      </c>
      <c r="L49" s="126">
        <v>18.500000000014552</v>
      </c>
      <c r="M49" s="126">
        <v>0</v>
      </c>
      <c r="N49" s="126">
        <v>0</v>
      </c>
      <c r="O49" s="157">
        <v>70186.851097572435</v>
      </c>
      <c r="P49" s="107">
        <v>11019.018590000007</v>
      </c>
      <c r="Q49" s="126">
        <v>11000.628447777781</v>
      </c>
      <c r="R49" s="126">
        <v>18.390142222225698</v>
      </c>
      <c r="S49" s="126">
        <v>0</v>
      </c>
      <c r="T49" s="126">
        <v>0</v>
      </c>
      <c r="U49" s="157">
        <v>81205.869687572442</v>
      </c>
      <c r="V49" s="107">
        <v>-75402.725759999943</v>
      </c>
      <c r="W49" s="126">
        <v>-75368.143364444448</v>
      </c>
      <c r="X49" s="126">
        <v>-34.582395555496198</v>
      </c>
      <c r="Y49" s="126">
        <v>0</v>
      </c>
      <c r="Z49" s="126">
        <v>0</v>
      </c>
      <c r="AA49" s="157">
        <v>5803.1439275724961</v>
      </c>
      <c r="AB49" s="107">
        <v>0</v>
      </c>
      <c r="AC49" s="126">
        <v>0</v>
      </c>
      <c r="AD49" s="126">
        <v>0</v>
      </c>
      <c r="AE49" s="126">
        <v>0</v>
      </c>
      <c r="AF49" s="126">
        <v>0</v>
      </c>
      <c r="AG49" s="157">
        <v>5803.1439275724961</v>
      </c>
      <c r="AH49" s="107">
        <v>0</v>
      </c>
      <c r="AI49" s="126">
        <v>0</v>
      </c>
      <c r="AJ49" s="126">
        <v>0</v>
      </c>
      <c r="AK49" s="126">
        <v>0</v>
      </c>
      <c r="AL49" s="126">
        <v>0</v>
      </c>
      <c r="AM49" s="157">
        <v>5803.1439275724961</v>
      </c>
      <c r="AN49" s="107">
        <v>0</v>
      </c>
      <c r="AO49" s="126">
        <v>0</v>
      </c>
      <c r="AP49" s="126">
        <v>0</v>
      </c>
      <c r="AQ49" s="126">
        <v>0</v>
      </c>
      <c r="AR49" s="126">
        <v>0</v>
      </c>
      <c r="AS49" s="157">
        <v>5803.1439275724961</v>
      </c>
      <c r="AT49" s="107">
        <v>200</v>
      </c>
      <c r="AU49" s="126">
        <v>200</v>
      </c>
      <c r="AV49" s="126">
        <v>0</v>
      </c>
      <c r="AW49" s="126">
        <v>0</v>
      </c>
      <c r="AX49" s="126">
        <v>0</v>
      </c>
      <c r="AY49" s="157">
        <v>6003.1439275724961</v>
      </c>
      <c r="AZ49" s="107">
        <v>4337.8599999999997</v>
      </c>
      <c r="BA49" s="126">
        <v>4393.5749999999998</v>
      </c>
      <c r="BB49" s="126">
        <v>-55.715000000000103</v>
      </c>
      <c r="BC49" s="126">
        <v>0</v>
      </c>
      <c r="BD49" s="126">
        <v>0</v>
      </c>
      <c r="BE49" s="157">
        <v>10341.003927572496</v>
      </c>
      <c r="BF49" s="107">
        <v>-298.56299999999999</v>
      </c>
      <c r="BG49" s="126">
        <v>-279.99299999999999</v>
      </c>
      <c r="BH49" s="126">
        <v>-18.57</v>
      </c>
      <c r="BI49" s="126">
        <v>0</v>
      </c>
      <c r="BJ49" s="126">
        <v>0</v>
      </c>
      <c r="BK49" s="157">
        <v>10042.440927572496</v>
      </c>
      <c r="BL49" s="107">
        <v>-55.720000000000255</v>
      </c>
      <c r="BM49" s="126">
        <v>0</v>
      </c>
      <c r="BN49" s="126">
        <v>0</v>
      </c>
      <c r="BO49" s="126">
        <v>-55.720000000000255</v>
      </c>
      <c r="BP49" s="126">
        <v>0</v>
      </c>
      <c r="BQ49" s="157">
        <v>9986.7209275724963</v>
      </c>
      <c r="BR49" s="107">
        <v>-4263.57</v>
      </c>
      <c r="BS49" s="126">
        <v>-4245</v>
      </c>
      <c r="BT49" s="126">
        <v>-18.569999999999698</v>
      </c>
      <c r="BU49" s="126">
        <v>0</v>
      </c>
      <c r="BV49" s="126">
        <v>0</v>
      </c>
      <c r="BW49" s="157">
        <v>5723.1509275724957</v>
      </c>
      <c r="BX49" s="107">
        <v>117.00478</v>
      </c>
      <c r="BY49" s="126">
        <v>117.00478</v>
      </c>
      <c r="BZ49" s="126">
        <v>0</v>
      </c>
      <c r="CA49" s="126">
        <v>0</v>
      </c>
      <c r="CB49" s="126">
        <v>0</v>
      </c>
      <c r="CC49" s="157">
        <v>5840.1557075724959</v>
      </c>
      <c r="CD49" s="107">
        <v>1446.9347799992299</v>
      </c>
      <c r="CE49" s="126">
        <v>1446.9347799992299</v>
      </c>
      <c r="CF49" s="126">
        <v>0</v>
      </c>
      <c r="CG49" s="126">
        <v>0</v>
      </c>
      <c r="CH49" s="126">
        <v>0</v>
      </c>
      <c r="CI49" s="157">
        <v>7287.090487571726</v>
      </c>
      <c r="CJ49" s="107">
        <v>2104.5830499999997</v>
      </c>
      <c r="CK49" s="126">
        <v>2104.5830499999997</v>
      </c>
      <c r="CL49" s="126">
        <v>0</v>
      </c>
      <c r="CM49" s="126">
        <v>0</v>
      </c>
      <c r="CN49" s="126">
        <v>0</v>
      </c>
      <c r="CO49" s="157">
        <v>9391.6735375717271</v>
      </c>
      <c r="CP49" s="107">
        <v>0</v>
      </c>
      <c r="CQ49" s="126">
        <v>0</v>
      </c>
      <c r="CR49" s="126">
        <v>0</v>
      </c>
      <c r="CS49" s="126">
        <v>0</v>
      </c>
      <c r="CT49" s="126">
        <v>0</v>
      </c>
      <c r="CU49" s="157">
        <v>9391.6735375717271</v>
      </c>
      <c r="CV49" s="107">
        <v>120.16168</v>
      </c>
      <c r="CW49" s="126">
        <v>120.16168</v>
      </c>
      <c r="CX49" s="126">
        <v>0</v>
      </c>
      <c r="CY49" s="126">
        <v>0</v>
      </c>
      <c r="CZ49" s="126">
        <v>0</v>
      </c>
      <c r="DA49" s="157">
        <v>9511.8352175717264</v>
      </c>
      <c r="DB49" s="107">
        <v>-5621.0175670600729</v>
      </c>
      <c r="DC49" s="126">
        <v>-5621.0175670600729</v>
      </c>
      <c r="DD49" s="126">
        <v>0</v>
      </c>
      <c r="DE49" s="126">
        <v>0</v>
      </c>
      <c r="DF49" s="126">
        <v>0</v>
      </c>
      <c r="DG49" s="157">
        <v>3890.817650511653</v>
      </c>
      <c r="DH49" s="107">
        <v>156.21000044549999</v>
      </c>
      <c r="DI49" s="126">
        <v>-143.78999955450001</v>
      </c>
      <c r="DJ49" s="126">
        <v>0</v>
      </c>
      <c r="DK49" s="126">
        <v>300</v>
      </c>
      <c r="DL49" s="126">
        <v>0</v>
      </c>
      <c r="DM49" s="157">
        <v>4047.0276509571527</v>
      </c>
      <c r="DN49" s="107">
        <v>6093.7961100000002</v>
      </c>
      <c r="DO49" s="126">
        <v>393.79611</v>
      </c>
      <c r="DP49" s="126">
        <v>0</v>
      </c>
      <c r="DQ49" s="126">
        <v>5700</v>
      </c>
      <c r="DR49" s="126">
        <v>0</v>
      </c>
      <c r="DS49" s="157">
        <v>10140.823760957153</v>
      </c>
      <c r="DT49" s="107">
        <v>0</v>
      </c>
      <c r="DU49" s="126">
        <v>0</v>
      </c>
      <c r="DV49" s="126">
        <v>0</v>
      </c>
      <c r="DW49" s="126">
        <v>0</v>
      </c>
      <c r="DX49" s="126">
        <v>0</v>
      </c>
      <c r="DY49" s="157">
        <v>10140.823760957153</v>
      </c>
      <c r="DZ49" s="107">
        <v>0</v>
      </c>
      <c r="EA49" s="126">
        <v>0</v>
      </c>
      <c r="EB49" s="126">
        <v>0</v>
      </c>
      <c r="EC49" s="126">
        <v>0</v>
      </c>
      <c r="ED49" s="126">
        <v>0</v>
      </c>
      <c r="EE49" s="127">
        <v>10140.823760957153</v>
      </c>
      <c r="EF49" s="107">
        <v>11868.489733333299</v>
      </c>
      <c r="EG49" s="126">
        <v>11868.489733333299</v>
      </c>
      <c r="EH49" s="126">
        <v>0</v>
      </c>
      <c r="EI49" s="126">
        <v>-4.5474735088646412E-13</v>
      </c>
      <c r="EJ49" s="126">
        <v>0</v>
      </c>
      <c r="EK49" s="127">
        <v>22009.313494290454</v>
      </c>
      <c r="EL49" s="107">
        <v>-748.96069333330138</v>
      </c>
      <c r="EM49" s="126">
        <v>459.52999999999901</v>
      </c>
      <c r="EN49" s="126">
        <v>0</v>
      </c>
      <c r="EO49" s="126">
        <v>-1208.4906933333004</v>
      </c>
      <c r="EP49" s="126">
        <v>0</v>
      </c>
      <c r="EQ49" s="286">
        <v>21260.352800957149</v>
      </c>
      <c r="IY49" s="153"/>
      <c r="IZ49" s="153"/>
      <c r="JA49" s="153"/>
      <c r="JB49" s="153"/>
      <c r="JC49" s="153"/>
      <c r="JD49" s="153"/>
      <c r="JE49" s="153"/>
      <c r="JF49" s="153"/>
      <c r="JG49" s="153"/>
      <c r="JH49" s="153"/>
      <c r="JI49" s="153"/>
      <c r="JJ49" s="153"/>
      <c r="JK49" s="153"/>
      <c r="JL49" s="153"/>
      <c r="JM49" s="153"/>
      <c r="JN49" s="153"/>
      <c r="JO49" s="153"/>
      <c r="JP49" s="153"/>
      <c r="JQ49" s="153"/>
      <c r="JR49" s="153"/>
      <c r="JS49" s="153"/>
      <c r="JT49" s="153"/>
      <c r="JU49" s="153"/>
      <c r="JV49" s="153"/>
      <c r="JW49" s="153"/>
      <c r="JX49" s="153"/>
      <c r="JY49" s="153"/>
      <c r="JZ49" s="153"/>
      <c r="KA49" s="153"/>
      <c r="KB49" s="153"/>
      <c r="KC49" s="153"/>
      <c r="KD49" s="153"/>
      <c r="KE49" s="153"/>
      <c r="KF49" s="153"/>
      <c r="KG49" s="153"/>
      <c r="KH49" s="153"/>
      <c r="KI49" s="153"/>
      <c r="KJ49" s="153"/>
      <c r="KK49" s="153"/>
      <c r="KL49" s="153"/>
      <c r="KM49" s="153"/>
      <c r="KN49" s="153"/>
      <c r="KO49" s="153"/>
      <c r="KP49" s="153"/>
      <c r="KQ49" s="153"/>
      <c r="KR49" s="153"/>
      <c r="KS49" s="153"/>
      <c r="KT49" s="153"/>
      <c r="KU49" s="153"/>
      <c r="KV49" s="153"/>
      <c r="KW49" s="153"/>
      <c r="KX49" s="153"/>
      <c r="KY49" s="153"/>
      <c r="KZ49" s="153"/>
      <c r="LA49" s="153"/>
      <c r="LB49" s="153"/>
      <c r="LC49" s="153"/>
      <c r="LD49" s="153"/>
      <c r="LE49" s="153"/>
      <c r="LF49" s="153"/>
      <c r="LG49" s="153"/>
      <c r="LH49" s="153"/>
      <c r="LI49" s="153"/>
      <c r="LJ49" s="153"/>
      <c r="LK49" s="153"/>
      <c r="LL49" s="153"/>
      <c r="LM49" s="153"/>
      <c r="LN49" s="153"/>
      <c r="LO49" s="153"/>
      <c r="LP49" s="153"/>
      <c r="LQ49" s="153"/>
      <c r="LR49" s="153"/>
      <c r="LS49" s="153"/>
      <c r="LT49" s="153"/>
      <c r="LU49" s="153"/>
      <c r="LV49" s="153"/>
      <c r="LW49" s="153"/>
      <c r="LX49" s="153"/>
      <c r="LY49" s="153"/>
      <c r="LZ49" s="153"/>
      <c r="MA49" s="153"/>
      <c r="MB49" s="153"/>
      <c r="MC49" s="153"/>
      <c r="MD49" s="153"/>
      <c r="ME49" s="153"/>
      <c r="MF49" s="153"/>
      <c r="MG49" s="153"/>
      <c r="MH49" s="153"/>
      <c r="MI49" s="153"/>
      <c r="MJ49" s="153"/>
      <c r="MK49" s="153"/>
      <c r="ML49" s="153"/>
      <c r="MM49" s="153"/>
      <c r="MN49" s="153"/>
      <c r="MO49" s="153"/>
      <c r="MP49" s="153"/>
      <c r="MQ49" s="153"/>
      <c r="MR49" s="153"/>
      <c r="MS49" s="153"/>
      <c r="MT49" s="153"/>
      <c r="MU49" s="153"/>
      <c r="MV49" s="153"/>
      <c r="MW49" s="153"/>
      <c r="MX49" s="153"/>
      <c r="MY49" s="153"/>
      <c r="MZ49" s="153"/>
      <c r="NA49" s="153"/>
      <c r="NB49" s="153"/>
      <c r="NC49" s="153"/>
      <c r="ND49" s="153"/>
      <c r="NE49" s="153"/>
      <c r="NF49" s="153"/>
      <c r="NG49" s="153"/>
      <c r="NH49" s="153"/>
      <c r="NI49" s="153"/>
      <c r="NJ49" s="153"/>
      <c r="NK49" s="153"/>
      <c r="NL49" s="153"/>
      <c r="NM49" s="153"/>
      <c r="NN49" s="153"/>
      <c r="NO49" s="153"/>
      <c r="NP49" s="153"/>
      <c r="NQ49" s="153"/>
      <c r="NR49" s="153"/>
      <c r="NS49" s="153"/>
      <c r="NT49" s="153"/>
      <c r="NU49" s="153"/>
    </row>
    <row r="50" spans="2:385" ht="12" customHeight="1">
      <c r="B50" s="179" t="s">
        <v>79</v>
      </c>
      <c r="C50" s="157">
        <v>0</v>
      </c>
      <c r="D50" s="107">
        <v>0</v>
      </c>
      <c r="E50" s="126">
        <v>0</v>
      </c>
      <c r="F50" s="126">
        <v>0</v>
      </c>
      <c r="G50" s="126">
        <v>0</v>
      </c>
      <c r="H50" s="126">
        <v>0</v>
      </c>
      <c r="I50" s="157">
        <v>0</v>
      </c>
      <c r="J50" s="107">
        <v>0</v>
      </c>
      <c r="K50" s="126">
        <v>0</v>
      </c>
      <c r="L50" s="126">
        <v>0</v>
      </c>
      <c r="M50" s="126">
        <v>0</v>
      </c>
      <c r="N50" s="126">
        <v>0</v>
      </c>
      <c r="O50" s="157">
        <v>0</v>
      </c>
      <c r="P50" s="107">
        <v>0</v>
      </c>
      <c r="Q50" s="126">
        <v>0</v>
      </c>
      <c r="R50" s="126">
        <v>0</v>
      </c>
      <c r="S50" s="126">
        <v>0</v>
      </c>
      <c r="T50" s="126">
        <v>0</v>
      </c>
      <c r="U50" s="157">
        <v>0</v>
      </c>
      <c r="V50" s="107">
        <v>0</v>
      </c>
      <c r="W50" s="126">
        <v>0</v>
      </c>
      <c r="X50" s="126">
        <v>0</v>
      </c>
      <c r="Y50" s="126">
        <v>0</v>
      </c>
      <c r="Z50" s="126">
        <v>0</v>
      </c>
      <c r="AA50" s="157">
        <v>0</v>
      </c>
      <c r="AB50" s="107">
        <v>0</v>
      </c>
      <c r="AC50" s="126">
        <v>0</v>
      </c>
      <c r="AD50" s="126">
        <v>0</v>
      </c>
      <c r="AE50" s="126">
        <v>0</v>
      </c>
      <c r="AF50" s="126">
        <v>0</v>
      </c>
      <c r="AG50" s="157">
        <v>0</v>
      </c>
      <c r="AH50" s="107">
        <v>0</v>
      </c>
      <c r="AI50" s="126">
        <v>0</v>
      </c>
      <c r="AJ50" s="126">
        <v>0</v>
      </c>
      <c r="AK50" s="126">
        <v>0</v>
      </c>
      <c r="AL50" s="126">
        <v>0</v>
      </c>
      <c r="AM50" s="157">
        <v>0</v>
      </c>
      <c r="AN50" s="107">
        <v>0</v>
      </c>
      <c r="AO50" s="126">
        <v>0</v>
      </c>
      <c r="AP50" s="126">
        <v>0</v>
      </c>
      <c r="AQ50" s="126">
        <v>0</v>
      </c>
      <c r="AR50" s="126">
        <v>0</v>
      </c>
      <c r="AS50" s="157">
        <v>0</v>
      </c>
      <c r="AT50" s="107">
        <v>0</v>
      </c>
      <c r="AU50" s="126">
        <v>0</v>
      </c>
      <c r="AV50" s="126">
        <v>0</v>
      </c>
      <c r="AW50" s="126">
        <v>0</v>
      </c>
      <c r="AX50" s="126">
        <v>0</v>
      </c>
      <c r="AY50" s="157">
        <v>0</v>
      </c>
      <c r="AZ50" s="107">
        <v>0</v>
      </c>
      <c r="BA50" s="126">
        <v>0</v>
      </c>
      <c r="BB50" s="126">
        <v>0</v>
      </c>
      <c r="BC50" s="126">
        <v>0</v>
      </c>
      <c r="BD50" s="126">
        <v>0</v>
      </c>
      <c r="BE50" s="157">
        <v>0</v>
      </c>
      <c r="BF50" s="107">
        <v>0</v>
      </c>
      <c r="BG50" s="126">
        <v>0</v>
      </c>
      <c r="BH50" s="126">
        <v>0</v>
      </c>
      <c r="BI50" s="126">
        <v>0</v>
      </c>
      <c r="BJ50" s="126">
        <v>0</v>
      </c>
      <c r="BK50" s="157">
        <v>0</v>
      </c>
      <c r="BL50" s="107">
        <v>0</v>
      </c>
      <c r="BM50" s="126">
        <v>0</v>
      </c>
      <c r="BN50" s="126">
        <v>0</v>
      </c>
      <c r="BO50" s="126">
        <v>0</v>
      </c>
      <c r="BP50" s="126">
        <v>0</v>
      </c>
      <c r="BQ50" s="157">
        <v>0</v>
      </c>
      <c r="BR50" s="107">
        <v>0</v>
      </c>
      <c r="BS50" s="126">
        <v>0</v>
      </c>
      <c r="BT50" s="126">
        <v>0</v>
      </c>
      <c r="BU50" s="126">
        <v>0</v>
      </c>
      <c r="BV50" s="126">
        <v>0</v>
      </c>
      <c r="BW50" s="157">
        <v>0</v>
      </c>
      <c r="BX50" s="107">
        <v>0</v>
      </c>
      <c r="BY50" s="126">
        <v>0</v>
      </c>
      <c r="BZ50" s="126">
        <v>0</v>
      </c>
      <c r="CA50" s="126">
        <v>0</v>
      </c>
      <c r="CB50" s="126">
        <v>0</v>
      </c>
      <c r="CC50" s="157">
        <v>0</v>
      </c>
      <c r="CD50" s="107">
        <v>0</v>
      </c>
      <c r="CE50" s="126">
        <v>0</v>
      </c>
      <c r="CF50" s="126">
        <v>0</v>
      </c>
      <c r="CG50" s="126">
        <v>0</v>
      </c>
      <c r="CH50" s="126">
        <v>0</v>
      </c>
      <c r="CI50" s="157">
        <v>0</v>
      </c>
      <c r="CJ50" s="107">
        <v>0</v>
      </c>
      <c r="CK50" s="126">
        <v>0</v>
      </c>
      <c r="CL50" s="126">
        <v>0</v>
      </c>
      <c r="CM50" s="126">
        <v>0</v>
      </c>
      <c r="CN50" s="126">
        <v>0</v>
      </c>
      <c r="CO50" s="157">
        <v>0</v>
      </c>
      <c r="CP50" s="107">
        <v>0</v>
      </c>
      <c r="CQ50" s="126">
        <v>0</v>
      </c>
      <c r="CR50" s="126">
        <v>0</v>
      </c>
      <c r="CS50" s="126">
        <v>0</v>
      </c>
      <c r="CT50" s="126">
        <v>0</v>
      </c>
      <c r="CU50" s="157">
        <v>0</v>
      </c>
      <c r="CV50" s="107">
        <v>0</v>
      </c>
      <c r="CW50" s="126">
        <v>0</v>
      </c>
      <c r="CX50" s="126">
        <v>0</v>
      </c>
      <c r="CY50" s="126">
        <v>0</v>
      </c>
      <c r="CZ50" s="126">
        <v>0</v>
      </c>
      <c r="DA50" s="157">
        <v>0</v>
      </c>
      <c r="DB50" s="107">
        <v>0</v>
      </c>
      <c r="DC50" s="126">
        <v>0</v>
      </c>
      <c r="DD50" s="126">
        <v>0</v>
      </c>
      <c r="DE50" s="126">
        <v>0</v>
      </c>
      <c r="DF50" s="126">
        <v>0</v>
      </c>
      <c r="DG50" s="157">
        <v>0</v>
      </c>
      <c r="DH50" s="107">
        <v>0</v>
      </c>
      <c r="DI50" s="126">
        <v>0</v>
      </c>
      <c r="DJ50" s="126">
        <v>0</v>
      </c>
      <c r="DK50" s="126">
        <v>0</v>
      </c>
      <c r="DL50" s="126">
        <v>0</v>
      </c>
      <c r="DM50" s="157">
        <v>0</v>
      </c>
      <c r="DN50" s="107">
        <v>0</v>
      </c>
      <c r="DO50" s="126">
        <v>0</v>
      </c>
      <c r="DP50" s="126">
        <v>0</v>
      </c>
      <c r="DQ50" s="126">
        <v>0</v>
      </c>
      <c r="DR50" s="126">
        <v>0</v>
      </c>
      <c r="DS50" s="157">
        <v>0</v>
      </c>
      <c r="DT50" s="107">
        <v>0</v>
      </c>
      <c r="DU50" s="126">
        <v>0</v>
      </c>
      <c r="DV50" s="126">
        <v>0</v>
      </c>
      <c r="DW50" s="126">
        <v>0</v>
      </c>
      <c r="DX50" s="126">
        <v>0</v>
      </c>
      <c r="DY50" s="157">
        <v>0</v>
      </c>
      <c r="DZ50" s="107">
        <v>0</v>
      </c>
      <c r="EA50" s="126">
        <v>0</v>
      </c>
      <c r="EB50" s="126">
        <v>0</v>
      </c>
      <c r="EC50" s="126">
        <v>0</v>
      </c>
      <c r="ED50" s="126">
        <v>0</v>
      </c>
      <c r="EE50" s="127">
        <v>0</v>
      </c>
      <c r="EF50" s="107">
        <v>0</v>
      </c>
      <c r="EG50" s="126">
        <v>0</v>
      </c>
      <c r="EH50" s="126">
        <v>0</v>
      </c>
      <c r="EI50" s="126">
        <v>0</v>
      </c>
      <c r="EJ50" s="126">
        <v>0</v>
      </c>
      <c r="EK50" s="127">
        <v>0</v>
      </c>
      <c r="EL50" s="107">
        <v>0</v>
      </c>
      <c r="EM50" s="126">
        <v>0</v>
      </c>
      <c r="EN50" s="126">
        <v>0</v>
      </c>
      <c r="EO50" s="126">
        <v>0</v>
      </c>
      <c r="EP50" s="126">
        <v>0</v>
      </c>
      <c r="EQ50" s="286">
        <v>0</v>
      </c>
      <c r="IY50" s="153"/>
      <c r="IZ50" s="153"/>
      <c r="JA50" s="153"/>
      <c r="JB50" s="153"/>
      <c r="JC50" s="153"/>
      <c r="JD50" s="153"/>
      <c r="JE50" s="153"/>
      <c r="JF50" s="153"/>
      <c r="JG50" s="153"/>
      <c r="JH50" s="153"/>
      <c r="JI50" s="153"/>
      <c r="JJ50" s="153"/>
      <c r="JK50" s="153"/>
      <c r="JL50" s="153"/>
      <c r="JM50" s="153"/>
      <c r="JN50" s="153"/>
      <c r="JO50" s="153"/>
      <c r="JP50" s="153"/>
      <c r="JQ50" s="153"/>
      <c r="JR50" s="153"/>
      <c r="JS50" s="153"/>
      <c r="JT50" s="153"/>
      <c r="JU50" s="153"/>
      <c r="JV50" s="153"/>
      <c r="JW50" s="153"/>
      <c r="JX50" s="153"/>
      <c r="JY50" s="153"/>
      <c r="JZ50" s="153"/>
      <c r="KA50" s="153"/>
      <c r="KB50" s="153"/>
      <c r="KC50" s="153"/>
      <c r="KD50" s="153"/>
      <c r="KE50" s="153"/>
      <c r="KF50" s="153"/>
      <c r="KG50" s="153"/>
      <c r="KH50" s="153"/>
      <c r="KI50" s="153"/>
      <c r="KJ50" s="153"/>
      <c r="KK50" s="153"/>
      <c r="KL50" s="153"/>
      <c r="KM50" s="153"/>
      <c r="KN50" s="153"/>
      <c r="KO50" s="153"/>
      <c r="KP50" s="153"/>
      <c r="KQ50" s="153"/>
      <c r="KR50" s="153"/>
      <c r="KS50" s="153"/>
      <c r="KT50" s="153"/>
      <c r="KU50" s="153"/>
      <c r="KV50" s="153"/>
      <c r="KW50" s="153"/>
      <c r="KX50" s="153"/>
      <c r="KY50" s="153"/>
      <c r="KZ50" s="153"/>
      <c r="LA50" s="153"/>
      <c r="LB50" s="153"/>
      <c r="LC50" s="153"/>
      <c r="LD50" s="153"/>
      <c r="LE50" s="153"/>
      <c r="LF50" s="153"/>
      <c r="LG50" s="153"/>
      <c r="LH50" s="153"/>
      <c r="LI50" s="153"/>
      <c r="LJ50" s="153"/>
      <c r="LK50" s="153"/>
      <c r="LL50" s="153"/>
      <c r="LM50" s="153"/>
      <c r="LN50" s="153"/>
      <c r="LO50" s="153"/>
      <c r="LP50" s="153"/>
      <c r="LQ50" s="153"/>
      <c r="LR50" s="153"/>
      <c r="LS50" s="153"/>
      <c r="LT50" s="153"/>
      <c r="LU50" s="153"/>
      <c r="LV50" s="153"/>
      <c r="LW50" s="153"/>
      <c r="LX50" s="153"/>
      <c r="LY50" s="153"/>
      <c r="LZ50" s="153"/>
      <c r="MA50" s="153"/>
      <c r="MB50" s="153"/>
      <c r="MC50" s="153"/>
      <c r="MD50" s="153"/>
      <c r="ME50" s="153"/>
      <c r="MF50" s="153"/>
      <c r="MG50" s="153"/>
      <c r="MH50" s="153"/>
      <c r="MI50" s="153"/>
      <c r="MJ50" s="153"/>
      <c r="MK50" s="153"/>
      <c r="ML50" s="153"/>
      <c r="MM50" s="153"/>
      <c r="MN50" s="153"/>
      <c r="MO50" s="153"/>
      <c r="MP50" s="153"/>
      <c r="MQ50" s="153"/>
      <c r="MR50" s="153"/>
      <c r="MS50" s="153"/>
      <c r="MT50" s="153"/>
      <c r="MU50" s="153"/>
      <c r="MV50" s="153"/>
      <c r="MW50" s="153"/>
      <c r="MX50" s="153"/>
      <c r="MY50" s="153"/>
      <c r="MZ50" s="153"/>
      <c r="NA50" s="153"/>
      <c r="NB50" s="153"/>
      <c r="NC50" s="153"/>
      <c r="ND50" s="153"/>
      <c r="NE50" s="153"/>
      <c r="NF50" s="153"/>
      <c r="NG50" s="153"/>
      <c r="NH50" s="153"/>
      <c r="NI50" s="153"/>
      <c r="NJ50" s="153"/>
      <c r="NK50" s="153"/>
      <c r="NL50" s="153"/>
      <c r="NM50" s="153"/>
      <c r="NN50" s="153"/>
      <c r="NO50" s="153"/>
      <c r="NP50" s="153"/>
      <c r="NQ50" s="153"/>
      <c r="NR50" s="153"/>
      <c r="NS50" s="153"/>
      <c r="NT50" s="153"/>
      <c r="NU50" s="153"/>
    </row>
    <row r="51" spans="2:385" ht="12" customHeight="1">
      <c r="B51" s="179" t="s">
        <v>91</v>
      </c>
      <c r="C51" s="157">
        <v>0</v>
      </c>
      <c r="D51" s="107">
        <v>0</v>
      </c>
      <c r="E51" s="126">
        <v>0</v>
      </c>
      <c r="F51" s="126">
        <v>0</v>
      </c>
      <c r="G51" s="126">
        <v>0</v>
      </c>
      <c r="H51" s="126">
        <v>0</v>
      </c>
      <c r="I51" s="157">
        <v>0</v>
      </c>
      <c r="J51" s="107">
        <v>0</v>
      </c>
      <c r="K51" s="126">
        <v>0</v>
      </c>
      <c r="L51" s="126">
        <v>0</v>
      </c>
      <c r="M51" s="126">
        <v>0</v>
      </c>
      <c r="N51" s="126">
        <v>0</v>
      </c>
      <c r="O51" s="157">
        <v>0</v>
      </c>
      <c r="P51" s="107">
        <v>0</v>
      </c>
      <c r="Q51" s="126">
        <v>0</v>
      </c>
      <c r="R51" s="126">
        <v>0</v>
      </c>
      <c r="S51" s="126">
        <v>0</v>
      </c>
      <c r="T51" s="126">
        <v>0</v>
      </c>
      <c r="U51" s="157">
        <v>0</v>
      </c>
      <c r="V51" s="107">
        <v>0</v>
      </c>
      <c r="W51" s="126">
        <v>0</v>
      </c>
      <c r="X51" s="126">
        <v>0</v>
      </c>
      <c r="Y51" s="126">
        <v>0</v>
      </c>
      <c r="Z51" s="126">
        <v>0</v>
      </c>
      <c r="AA51" s="157">
        <v>0</v>
      </c>
      <c r="AB51" s="107">
        <v>0</v>
      </c>
      <c r="AC51" s="126">
        <v>0</v>
      </c>
      <c r="AD51" s="126">
        <v>0</v>
      </c>
      <c r="AE51" s="126">
        <v>0</v>
      </c>
      <c r="AF51" s="126">
        <v>0</v>
      </c>
      <c r="AG51" s="157">
        <v>0</v>
      </c>
      <c r="AH51" s="107">
        <v>0</v>
      </c>
      <c r="AI51" s="126">
        <v>0</v>
      </c>
      <c r="AJ51" s="126">
        <v>0</v>
      </c>
      <c r="AK51" s="126">
        <v>0</v>
      </c>
      <c r="AL51" s="126">
        <v>0</v>
      </c>
      <c r="AM51" s="157">
        <v>0</v>
      </c>
      <c r="AN51" s="107">
        <v>0</v>
      </c>
      <c r="AO51" s="126">
        <v>0</v>
      </c>
      <c r="AP51" s="126">
        <v>0</v>
      </c>
      <c r="AQ51" s="126">
        <v>0</v>
      </c>
      <c r="AR51" s="126">
        <v>0</v>
      </c>
      <c r="AS51" s="157">
        <v>0</v>
      </c>
      <c r="AT51" s="107">
        <v>0</v>
      </c>
      <c r="AU51" s="126">
        <v>0</v>
      </c>
      <c r="AV51" s="126">
        <v>0</v>
      </c>
      <c r="AW51" s="126">
        <v>0</v>
      </c>
      <c r="AX51" s="126">
        <v>0</v>
      </c>
      <c r="AY51" s="157">
        <v>0</v>
      </c>
      <c r="AZ51" s="107">
        <v>0</v>
      </c>
      <c r="BA51" s="126">
        <v>0</v>
      </c>
      <c r="BB51" s="126">
        <v>0</v>
      </c>
      <c r="BC51" s="126">
        <v>0</v>
      </c>
      <c r="BD51" s="126">
        <v>0</v>
      </c>
      <c r="BE51" s="157">
        <v>0</v>
      </c>
      <c r="BF51" s="107">
        <v>0</v>
      </c>
      <c r="BG51" s="126">
        <v>0</v>
      </c>
      <c r="BH51" s="126">
        <v>0</v>
      </c>
      <c r="BI51" s="126">
        <v>0</v>
      </c>
      <c r="BJ51" s="126">
        <v>0</v>
      </c>
      <c r="BK51" s="157">
        <v>0</v>
      </c>
      <c r="BL51" s="107">
        <v>0</v>
      </c>
      <c r="BM51" s="126">
        <v>0</v>
      </c>
      <c r="BN51" s="126">
        <v>0</v>
      </c>
      <c r="BO51" s="126">
        <v>0</v>
      </c>
      <c r="BP51" s="126">
        <v>0</v>
      </c>
      <c r="BQ51" s="157">
        <v>0</v>
      </c>
      <c r="BR51" s="107">
        <v>0</v>
      </c>
      <c r="BS51" s="126">
        <v>0</v>
      </c>
      <c r="BT51" s="126">
        <v>0</v>
      </c>
      <c r="BU51" s="126">
        <v>0</v>
      </c>
      <c r="BV51" s="126">
        <v>0</v>
      </c>
      <c r="BW51" s="157">
        <v>0</v>
      </c>
      <c r="BX51" s="107">
        <v>0</v>
      </c>
      <c r="BY51" s="126">
        <v>0</v>
      </c>
      <c r="BZ51" s="126">
        <v>0</v>
      </c>
      <c r="CA51" s="126">
        <v>0</v>
      </c>
      <c r="CB51" s="126">
        <v>0</v>
      </c>
      <c r="CC51" s="157">
        <v>0</v>
      </c>
      <c r="CD51" s="107">
        <v>0</v>
      </c>
      <c r="CE51" s="126">
        <v>0</v>
      </c>
      <c r="CF51" s="126">
        <v>0</v>
      </c>
      <c r="CG51" s="126">
        <v>0</v>
      </c>
      <c r="CH51" s="126">
        <v>0</v>
      </c>
      <c r="CI51" s="157">
        <v>0</v>
      </c>
      <c r="CJ51" s="107">
        <v>0</v>
      </c>
      <c r="CK51" s="126">
        <v>0</v>
      </c>
      <c r="CL51" s="126">
        <v>0</v>
      </c>
      <c r="CM51" s="126">
        <v>0</v>
      </c>
      <c r="CN51" s="126">
        <v>0</v>
      </c>
      <c r="CO51" s="157">
        <v>0</v>
      </c>
      <c r="CP51" s="107">
        <v>0</v>
      </c>
      <c r="CQ51" s="126">
        <v>0</v>
      </c>
      <c r="CR51" s="126">
        <v>0</v>
      </c>
      <c r="CS51" s="126">
        <v>0</v>
      </c>
      <c r="CT51" s="126">
        <v>0</v>
      </c>
      <c r="CU51" s="157">
        <v>0</v>
      </c>
      <c r="CV51" s="107">
        <v>0</v>
      </c>
      <c r="CW51" s="126">
        <v>0</v>
      </c>
      <c r="CX51" s="126">
        <v>0</v>
      </c>
      <c r="CY51" s="126">
        <v>0</v>
      </c>
      <c r="CZ51" s="126">
        <v>0</v>
      </c>
      <c r="DA51" s="157">
        <v>0</v>
      </c>
      <c r="DB51" s="107">
        <v>0</v>
      </c>
      <c r="DC51" s="126">
        <v>0</v>
      </c>
      <c r="DD51" s="126">
        <v>0</v>
      </c>
      <c r="DE51" s="126">
        <v>0</v>
      </c>
      <c r="DF51" s="126">
        <v>0</v>
      </c>
      <c r="DG51" s="157">
        <v>0</v>
      </c>
      <c r="DH51" s="107">
        <v>0</v>
      </c>
      <c r="DI51" s="126">
        <v>0</v>
      </c>
      <c r="DJ51" s="126">
        <v>0</v>
      </c>
      <c r="DK51" s="126">
        <v>0</v>
      </c>
      <c r="DL51" s="126">
        <v>0</v>
      </c>
      <c r="DM51" s="157">
        <v>0</v>
      </c>
      <c r="DN51" s="107">
        <v>0</v>
      </c>
      <c r="DO51" s="126">
        <v>0</v>
      </c>
      <c r="DP51" s="126">
        <v>0</v>
      </c>
      <c r="DQ51" s="126">
        <v>0</v>
      </c>
      <c r="DR51" s="126">
        <v>0</v>
      </c>
      <c r="DS51" s="157">
        <v>0</v>
      </c>
      <c r="DT51" s="107">
        <v>0</v>
      </c>
      <c r="DU51" s="126">
        <v>0</v>
      </c>
      <c r="DV51" s="126">
        <v>0</v>
      </c>
      <c r="DW51" s="126">
        <v>0</v>
      </c>
      <c r="DX51" s="126">
        <v>0</v>
      </c>
      <c r="DY51" s="157">
        <v>0</v>
      </c>
      <c r="DZ51" s="107">
        <v>0</v>
      </c>
      <c r="EA51" s="126">
        <v>0</v>
      </c>
      <c r="EB51" s="126">
        <v>0</v>
      </c>
      <c r="EC51" s="126">
        <v>0</v>
      </c>
      <c r="ED51" s="126">
        <v>0</v>
      </c>
      <c r="EE51" s="127">
        <v>0</v>
      </c>
      <c r="EF51" s="107">
        <v>0</v>
      </c>
      <c r="EG51" s="126">
        <v>0</v>
      </c>
      <c r="EH51" s="126">
        <v>0</v>
      </c>
      <c r="EI51" s="126">
        <v>0</v>
      </c>
      <c r="EJ51" s="126">
        <v>0</v>
      </c>
      <c r="EK51" s="127">
        <v>0</v>
      </c>
      <c r="EL51" s="107">
        <v>0</v>
      </c>
      <c r="EM51" s="126">
        <v>0</v>
      </c>
      <c r="EN51" s="126">
        <v>0</v>
      </c>
      <c r="EO51" s="126">
        <v>0</v>
      </c>
      <c r="EP51" s="126">
        <v>0</v>
      </c>
      <c r="EQ51" s="286">
        <v>0</v>
      </c>
      <c r="IY51" s="153"/>
      <c r="IZ51" s="153"/>
      <c r="JA51" s="153"/>
      <c r="JB51" s="153"/>
      <c r="JC51" s="153"/>
      <c r="JD51" s="153"/>
      <c r="JE51" s="153"/>
      <c r="JF51" s="153"/>
      <c r="JG51" s="153"/>
      <c r="JH51" s="153"/>
      <c r="JI51" s="153"/>
      <c r="JJ51" s="153"/>
      <c r="JK51" s="153"/>
      <c r="JL51" s="153"/>
      <c r="JM51" s="153"/>
      <c r="JN51" s="153"/>
      <c r="JO51" s="153"/>
      <c r="JP51" s="153"/>
      <c r="JQ51" s="153"/>
      <c r="JR51" s="153"/>
      <c r="JS51" s="153"/>
      <c r="JT51" s="153"/>
      <c r="JU51" s="153"/>
      <c r="JV51" s="153"/>
      <c r="JW51" s="153"/>
      <c r="JX51" s="153"/>
      <c r="JY51" s="153"/>
      <c r="JZ51" s="153"/>
      <c r="KA51" s="153"/>
      <c r="KB51" s="153"/>
      <c r="KC51" s="153"/>
      <c r="KD51" s="153"/>
      <c r="KE51" s="153"/>
      <c r="KF51" s="153"/>
      <c r="KG51" s="153"/>
      <c r="KH51" s="153"/>
      <c r="KI51" s="153"/>
      <c r="KJ51" s="153"/>
      <c r="KK51" s="153"/>
      <c r="KL51" s="153"/>
      <c r="KM51" s="153"/>
      <c r="KN51" s="153"/>
      <c r="KO51" s="153"/>
      <c r="KP51" s="153"/>
      <c r="KQ51" s="153"/>
      <c r="KR51" s="153"/>
      <c r="KS51" s="153"/>
      <c r="KT51" s="153"/>
      <c r="KU51" s="153"/>
      <c r="KV51" s="153"/>
      <c r="KW51" s="153"/>
      <c r="KX51" s="153"/>
      <c r="KY51" s="153"/>
      <c r="KZ51" s="153"/>
      <c r="LA51" s="153"/>
      <c r="LB51" s="153"/>
      <c r="LC51" s="153"/>
      <c r="LD51" s="153"/>
      <c r="LE51" s="153"/>
      <c r="LF51" s="153"/>
      <c r="LG51" s="153"/>
      <c r="LH51" s="153"/>
      <c r="LI51" s="153"/>
      <c r="LJ51" s="153"/>
      <c r="LK51" s="153"/>
      <c r="LL51" s="153"/>
      <c r="LM51" s="153"/>
      <c r="LN51" s="153"/>
      <c r="LO51" s="153"/>
      <c r="LP51" s="153"/>
      <c r="LQ51" s="153"/>
      <c r="LR51" s="153"/>
      <c r="LS51" s="153"/>
      <c r="LT51" s="153"/>
      <c r="LU51" s="153"/>
      <c r="LV51" s="153"/>
      <c r="LW51" s="153"/>
      <c r="LX51" s="153"/>
      <c r="LY51" s="153"/>
      <c r="LZ51" s="153"/>
      <c r="MA51" s="153"/>
      <c r="MB51" s="153"/>
      <c r="MC51" s="153"/>
      <c r="MD51" s="153"/>
      <c r="ME51" s="153"/>
      <c r="MF51" s="153"/>
      <c r="MG51" s="153"/>
      <c r="MH51" s="153"/>
      <c r="MI51" s="153"/>
      <c r="MJ51" s="153"/>
      <c r="MK51" s="153"/>
      <c r="ML51" s="153"/>
      <c r="MM51" s="153"/>
      <c r="MN51" s="153"/>
      <c r="MO51" s="153"/>
      <c r="MP51" s="153"/>
      <c r="MQ51" s="153"/>
      <c r="MR51" s="153"/>
      <c r="MS51" s="153"/>
      <c r="MT51" s="153"/>
      <c r="MU51" s="153"/>
      <c r="MV51" s="153"/>
      <c r="MW51" s="153"/>
      <c r="MX51" s="153"/>
      <c r="MY51" s="153"/>
      <c r="MZ51" s="153"/>
      <c r="NA51" s="153"/>
      <c r="NB51" s="153"/>
      <c r="NC51" s="153"/>
      <c r="ND51" s="153"/>
      <c r="NE51" s="153"/>
      <c r="NF51" s="153"/>
      <c r="NG51" s="153"/>
      <c r="NH51" s="153"/>
      <c r="NI51" s="153"/>
      <c r="NJ51" s="153"/>
      <c r="NK51" s="153"/>
      <c r="NL51" s="153"/>
      <c r="NM51" s="153"/>
      <c r="NN51" s="153"/>
      <c r="NO51" s="153"/>
      <c r="NP51" s="153"/>
      <c r="NQ51" s="153"/>
      <c r="NR51" s="153"/>
      <c r="NS51" s="153"/>
      <c r="NT51" s="153"/>
      <c r="NU51" s="153"/>
    </row>
    <row r="52" spans="2:385" ht="12" customHeight="1">
      <c r="B52" s="179" t="s">
        <v>92</v>
      </c>
      <c r="C52" s="157">
        <v>0</v>
      </c>
      <c r="D52" s="107">
        <v>0</v>
      </c>
      <c r="E52" s="126">
        <v>0</v>
      </c>
      <c r="F52" s="126">
        <v>0</v>
      </c>
      <c r="G52" s="126">
        <v>0</v>
      </c>
      <c r="H52" s="126">
        <v>0</v>
      </c>
      <c r="I52" s="157">
        <v>0</v>
      </c>
      <c r="J52" s="107">
        <v>0</v>
      </c>
      <c r="K52" s="126">
        <v>0</v>
      </c>
      <c r="L52" s="126">
        <v>0</v>
      </c>
      <c r="M52" s="126">
        <v>0</v>
      </c>
      <c r="N52" s="126">
        <v>0</v>
      </c>
      <c r="O52" s="157">
        <v>0</v>
      </c>
      <c r="P52" s="107">
        <v>0</v>
      </c>
      <c r="Q52" s="126">
        <v>0</v>
      </c>
      <c r="R52" s="126">
        <v>0</v>
      </c>
      <c r="S52" s="126">
        <v>0</v>
      </c>
      <c r="T52" s="126">
        <v>0</v>
      </c>
      <c r="U52" s="157">
        <v>0</v>
      </c>
      <c r="V52" s="107">
        <v>0</v>
      </c>
      <c r="W52" s="126">
        <v>0</v>
      </c>
      <c r="X52" s="126">
        <v>0</v>
      </c>
      <c r="Y52" s="126">
        <v>0</v>
      </c>
      <c r="Z52" s="126">
        <v>0</v>
      </c>
      <c r="AA52" s="157">
        <v>0</v>
      </c>
      <c r="AB52" s="107">
        <v>0</v>
      </c>
      <c r="AC52" s="126">
        <v>0</v>
      </c>
      <c r="AD52" s="126">
        <v>0</v>
      </c>
      <c r="AE52" s="126">
        <v>0</v>
      </c>
      <c r="AF52" s="126">
        <v>0</v>
      </c>
      <c r="AG52" s="157">
        <v>0</v>
      </c>
      <c r="AH52" s="107">
        <v>0</v>
      </c>
      <c r="AI52" s="126">
        <v>0</v>
      </c>
      <c r="AJ52" s="126">
        <v>0</v>
      </c>
      <c r="AK52" s="126">
        <v>0</v>
      </c>
      <c r="AL52" s="126">
        <v>0</v>
      </c>
      <c r="AM52" s="157">
        <v>0</v>
      </c>
      <c r="AN52" s="107">
        <v>0</v>
      </c>
      <c r="AO52" s="126">
        <v>0</v>
      </c>
      <c r="AP52" s="126">
        <v>0</v>
      </c>
      <c r="AQ52" s="126">
        <v>0</v>
      </c>
      <c r="AR52" s="126">
        <v>0</v>
      </c>
      <c r="AS52" s="157">
        <v>0</v>
      </c>
      <c r="AT52" s="107">
        <v>0</v>
      </c>
      <c r="AU52" s="126">
        <v>0</v>
      </c>
      <c r="AV52" s="126">
        <v>0</v>
      </c>
      <c r="AW52" s="126">
        <v>0</v>
      </c>
      <c r="AX52" s="126">
        <v>0</v>
      </c>
      <c r="AY52" s="157">
        <v>0</v>
      </c>
      <c r="AZ52" s="107">
        <v>0</v>
      </c>
      <c r="BA52" s="126">
        <v>0</v>
      </c>
      <c r="BB52" s="126">
        <v>0</v>
      </c>
      <c r="BC52" s="126">
        <v>0</v>
      </c>
      <c r="BD52" s="126">
        <v>0</v>
      </c>
      <c r="BE52" s="157">
        <v>0</v>
      </c>
      <c r="BF52" s="107">
        <v>0</v>
      </c>
      <c r="BG52" s="126">
        <v>0</v>
      </c>
      <c r="BH52" s="126">
        <v>0</v>
      </c>
      <c r="BI52" s="126">
        <v>0</v>
      </c>
      <c r="BJ52" s="126">
        <v>0</v>
      </c>
      <c r="BK52" s="157">
        <v>0</v>
      </c>
      <c r="BL52" s="107">
        <v>0</v>
      </c>
      <c r="BM52" s="126">
        <v>0</v>
      </c>
      <c r="BN52" s="126">
        <v>0</v>
      </c>
      <c r="BO52" s="126">
        <v>0</v>
      </c>
      <c r="BP52" s="126">
        <v>0</v>
      </c>
      <c r="BQ52" s="157">
        <v>0</v>
      </c>
      <c r="BR52" s="107">
        <v>0</v>
      </c>
      <c r="BS52" s="126">
        <v>0</v>
      </c>
      <c r="BT52" s="126">
        <v>0</v>
      </c>
      <c r="BU52" s="126">
        <v>0</v>
      </c>
      <c r="BV52" s="126">
        <v>0</v>
      </c>
      <c r="BW52" s="157">
        <v>0</v>
      </c>
      <c r="BX52" s="107">
        <v>0</v>
      </c>
      <c r="BY52" s="126">
        <v>0</v>
      </c>
      <c r="BZ52" s="126">
        <v>0</v>
      </c>
      <c r="CA52" s="126">
        <v>0</v>
      </c>
      <c r="CB52" s="126">
        <v>0</v>
      </c>
      <c r="CC52" s="157">
        <v>0</v>
      </c>
      <c r="CD52" s="107">
        <v>0</v>
      </c>
      <c r="CE52" s="126">
        <v>0</v>
      </c>
      <c r="CF52" s="126">
        <v>0</v>
      </c>
      <c r="CG52" s="126">
        <v>0</v>
      </c>
      <c r="CH52" s="126">
        <v>0</v>
      </c>
      <c r="CI52" s="157">
        <v>0</v>
      </c>
      <c r="CJ52" s="107">
        <v>0</v>
      </c>
      <c r="CK52" s="126">
        <v>0</v>
      </c>
      <c r="CL52" s="126">
        <v>0</v>
      </c>
      <c r="CM52" s="126">
        <v>0</v>
      </c>
      <c r="CN52" s="126">
        <v>0</v>
      </c>
      <c r="CO52" s="157">
        <v>0</v>
      </c>
      <c r="CP52" s="107">
        <v>0</v>
      </c>
      <c r="CQ52" s="126">
        <v>0</v>
      </c>
      <c r="CR52" s="126">
        <v>0</v>
      </c>
      <c r="CS52" s="126">
        <v>0</v>
      </c>
      <c r="CT52" s="126">
        <v>0</v>
      </c>
      <c r="CU52" s="157">
        <v>0</v>
      </c>
      <c r="CV52" s="107">
        <v>0</v>
      </c>
      <c r="CW52" s="126">
        <v>0</v>
      </c>
      <c r="CX52" s="126">
        <v>0</v>
      </c>
      <c r="CY52" s="126">
        <v>0</v>
      </c>
      <c r="CZ52" s="126">
        <v>0</v>
      </c>
      <c r="DA52" s="157">
        <v>0</v>
      </c>
      <c r="DB52" s="107">
        <v>0</v>
      </c>
      <c r="DC52" s="126">
        <v>0</v>
      </c>
      <c r="DD52" s="126">
        <v>0</v>
      </c>
      <c r="DE52" s="126">
        <v>0</v>
      </c>
      <c r="DF52" s="126">
        <v>0</v>
      </c>
      <c r="DG52" s="157">
        <v>0</v>
      </c>
      <c r="DH52" s="107">
        <v>0</v>
      </c>
      <c r="DI52" s="126">
        <v>0</v>
      </c>
      <c r="DJ52" s="126">
        <v>0</v>
      </c>
      <c r="DK52" s="126">
        <v>0</v>
      </c>
      <c r="DL52" s="126">
        <v>0</v>
      </c>
      <c r="DM52" s="157">
        <v>0</v>
      </c>
      <c r="DN52" s="107">
        <v>0</v>
      </c>
      <c r="DO52" s="126">
        <v>0</v>
      </c>
      <c r="DP52" s="126">
        <v>0</v>
      </c>
      <c r="DQ52" s="126">
        <v>0</v>
      </c>
      <c r="DR52" s="126">
        <v>0</v>
      </c>
      <c r="DS52" s="157">
        <v>0</v>
      </c>
      <c r="DT52" s="107">
        <v>0</v>
      </c>
      <c r="DU52" s="126">
        <v>0</v>
      </c>
      <c r="DV52" s="126">
        <v>0</v>
      </c>
      <c r="DW52" s="126">
        <v>0</v>
      </c>
      <c r="DX52" s="126">
        <v>0</v>
      </c>
      <c r="DY52" s="157">
        <v>0</v>
      </c>
      <c r="DZ52" s="107">
        <v>0</v>
      </c>
      <c r="EA52" s="126">
        <v>0</v>
      </c>
      <c r="EB52" s="126">
        <v>0</v>
      </c>
      <c r="EC52" s="126">
        <v>0</v>
      </c>
      <c r="ED52" s="126">
        <v>0</v>
      </c>
      <c r="EE52" s="127">
        <v>0</v>
      </c>
      <c r="EF52" s="107">
        <v>0</v>
      </c>
      <c r="EG52" s="126">
        <v>0</v>
      </c>
      <c r="EH52" s="126">
        <v>0</v>
      </c>
      <c r="EI52" s="126">
        <v>0</v>
      </c>
      <c r="EJ52" s="126">
        <v>0</v>
      </c>
      <c r="EK52" s="127">
        <v>0</v>
      </c>
      <c r="EL52" s="107">
        <v>0</v>
      </c>
      <c r="EM52" s="126">
        <v>0</v>
      </c>
      <c r="EN52" s="126">
        <v>0</v>
      </c>
      <c r="EO52" s="126">
        <v>0</v>
      </c>
      <c r="EP52" s="126">
        <v>0</v>
      </c>
      <c r="EQ52" s="286">
        <v>0</v>
      </c>
      <c r="IY52" s="153"/>
      <c r="IZ52" s="153"/>
      <c r="JA52" s="153"/>
      <c r="JB52" s="153"/>
      <c r="JC52" s="153"/>
      <c r="JD52" s="153"/>
      <c r="JE52" s="153"/>
      <c r="JF52" s="153"/>
      <c r="JG52" s="153"/>
      <c r="JH52" s="153"/>
      <c r="JI52" s="153"/>
      <c r="JJ52" s="153"/>
      <c r="JK52" s="153"/>
      <c r="JL52" s="153"/>
      <c r="JM52" s="153"/>
      <c r="JN52" s="153"/>
      <c r="JO52" s="153"/>
      <c r="JP52" s="153"/>
      <c r="JQ52" s="153"/>
      <c r="JR52" s="153"/>
      <c r="JS52" s="153"/>
      <c r="JT52" s="153"/>
      <c r="JU52" s="153"/>
      <c r="JV52" s="153"/>
      <c r="JW52" s="153"/>
      <c r="JX52" s="153"/>
      <c r="JY52" s="153"/>
      <c r="JZ52" s="153"/>
      <c r="KA52" s="153"/>
      <c r="KB52" s="153"/>
      <c r="KC52" s="153"/>
      <c r="KD52" s="153"/>
      <c r="KE52" s="153"/>
      <c r="KF52" s="153"/>
      <c r="KG52" s="153"/>
      <c r="KH52" s="153"/>
      <c r="KI52" s="153"/>
      <c r="KJ52" s="153"/>
      <c r="KK52" s="153"/>
      <c r="KL52" s="153"/>
      <c r="KM52" s="153"/>
      <c r="KN52" s="153"/>
      <c r="KO52" s="153"/>
      <c r="KP52" s="153"/>
      <c r="KQ52" s="153"/>
      <c r="KR52" s="153"/>
      <c r="KS52" s="153"/>
      <c r="KT52" s="153"/>
      <c r="KU52" s="153"/>
      <c r="KV52" s="153"/>
      <c r="KW52" s="153"/>
      <c r="KX52" s="153"/>
      <c r="KY52" s="153"/>
      <c r="KZ52" s="153"/>
      <c r="LA52" s="153"/>
      <c r="LB52" s="153"/>
      <c r="LC52" s="153"/>
      <c r="LD52" s="153"/>
      <c r="LE52" s="153"/>
      <c r="LF52" s="153"/>
      <c r="LG52" s="153"/>
      <c r="LH52" s="153"/>
      <c r="LI52" s="153"/>
      <c r="LJ52" s="153"/>
      <c r="LK52" s="153"/>
      <c r="LL52" s="153"/>
      <c r="LM52" s="153"/>
      <c r="LN52" s="153"/>
      <c r="LO52" s="153"/>
      <c r="LP52" s="153"/>
      <c r="LQ52" s="153"/>
      <c r="LR52" s="153"/>
      <c r="LS52" s="153"/>
      <c r="LT52" s="153"/>
      <c r="LU52" s="153"/>
      <c r="LV52" s="153"/>
      <c r="LW52" s="153"/>
      <c r="LX52" s="153"/>
      <c r="LY52" s="153"/>
      <c r="LZ52" s="153"/>
      <c r="MA52" s="153"/>
      <c r="MB52" s="153"/>
      <c r="MC52" s="153"/>
      <c r="MD52" s="153"/>
      <c r="ME52" s="153"/>
      <c r="MF52" s="153"/>
      <c r="MG52" s="153"/>
      <c r="MH52" s="153"/>
      <c r="MI52" s="153"/>
      <c r="MJ52" s="153"/>
      <c r="MK52" s="153"/>
      <c r="ML52" s="153"/>
      <c r="MM52" s="153"/>
      <c r="MN52" s="153"/>
      <c r="MO52" s="153"/>
      <c r="MP52" s="153"/>
      <c r="MQ52" s="153"/>
      <c r="MR52" s="153"/>
      <c r="MS52" s="153"/>
      <c r="MT52" s="153"/>
      <c r="MU52" s="153"/>
      <c r="MV52" s="153"/>
      <c r="MW52" s="153"/>
      <c r="MX52" s="153"/>
      <c r="MY52" s="153"/>
      <c r="MZ52" s="153"/>
      <c r="NA52" s="153"/>
      <c r="NB52" s="153"/>
      <c r="NC52" s="153"/>
      <c r="ND52" s="153"/>
      <c r="NE52" s="153"/>
      <c r="NF52" s="153"/>
      <c r="NG52" s="153"/>
      <c r="NH52" s="153"/>
      <c r="NI52" s="153"/>
      <c r="NJ52" s="153"/>
      <c r="NK52" s="153"/>
      <c r="NL52" s="153"/>
      <c r="NM52" s="153"/>
      <c r="NN52" s="153"/>
      <c r="NO52" s="153"/>
      <c r="NP52" s="153"/>
      <c r="NQ52" s="153"/>
      <c r="NR52" s="153"/>
      <c r="NS52" s="153"/>
      <c r="NT52" s="153"/>
      <c r="NU52" s="153"/>
    </row>
    <row r="53" spans="2:385" ht="12" customHeight="1">
      <c r="B53" s="179" t="s">
        <v>80</v>
      </c>
      <c r="C53" s="157">
        <v>0</v>
      </c>
      <c r="D53" s="107">
        <v>0</v>
      </c>
      <c r="E53" s="126">
        <v>0</v>
      </c>
      <c r="F53" s="126">
        <v>0</v>
      </c>
      <c r="G53" s="126">
        <v>0</v>
      </c>
      <c r="H53" s="126">
        <v>0</v>
      </c>
      <c r="I53" s="157">
        <v>0</v>
      </c>
      <c r="J53" s="107">
        <v>0</v>
      </c>
      <c r="K53" s="126">
        <v>0</v>
      </c>
      <c r="L53" s="126">
        <v>0</v>
      </c>
      <c r="M53" s="126">
        <v>0</v>
      </c>
      <c r="N53" s="126">
        <v>0</v>
      </c>
      <c r="O53" s="157">
        <v>0</v>
      </c>
      <c r="P53" s="107">
        <v>0</v>
      </c>
      <c r="Q53" s="126">
        <v>0</v>
      </c>
      <c r="R53" s="126">
        <v>0</v>
      </c>
      <c r="S53" s="126">
        <v>0</v>
      </c>
      <c r="T53" s="126">
        <v>0</v>
      </c>
      <c r="U53" s="157">
        <v>0</v>
      </c>
      <c r="V53" s="107">
        <v>0</v>
      </c>
      <c r="W53" s="126">
        <v>0</v>
      </c>
      <c r="X53" s="126">
        <v>0</v>
      </c>
      <c r="Y53" s="126">
        <v>0</v>
      </c>
      <c r="Z53" s="126">
        <v>0</v>
      </c>
      <c r="AA53" s="157">
        <v>0</v>
      </c>
      <c r="AB53" s="107">
        <v>0</v>
      </c>
      <c r="AC53" s="126">
        <v>0</v>
      </c>
      <c r="AD53" s="126">
        <v>0</v>
      </c>
      <c r="AE53" s="126">
        <v>0</v>
      </c>
      <c r="AF53" s="126">
        <v>0</v>
      </c>
      <c r="AG53" s="157">
        <v>0</v>
      </c>
      <c r="AH53" s="107">
        <v>0</v>
      </c>
      <c r="AI53" s="126">
        <v>0</v>
      </c>
      <c r="AJ53" s="126">
        <v>0</v>
      </c>
      <c r="AK53" s="126">
        <v>0</v>
      </c>
      <c r="AL53" s="126">
        <v>0</v>
      </c>
      <c r="AM53" s="157">
        <v>0</v>
      </c>
      <c r="AN53" s="107">
        <v>0</v>
      </c>
      <c r="AO53" s="126">
        <v>0</v>
      </c>
      <c r="AP53" s="126">
        <v>0</v>
      </c>
      <c r="AQ53" s="126">
        <v>0</v>
      </c>
      <c r="AR53" s="126">
        <v>0</v>
      </c>
      <c r="AS53" s="157">
        <v>0</v>
      </c>
      <c r="AT53" s="107">
        <v>0</v>
      </c>
      <c r="AU53" s="126">
        <v>0</v>
      </c>
      <c r="AV53" s="126">
        <v>0</v>
      </c>
      <c r="AW53" s="126">
        <v>0</v>
      </c>
      <c r="AX53" s="126">
        <v>0</v>
      </c>
      <c r="AY53" s="157">
        <v>0</v>
      </c>
      <c r="AZ53" s="107">
        <v>0</v>
      </c>
      <c r="BA53" s="126">
        <v>0</v>
      </c>
      <c r="BB53" s="126">
        <v>0</v>
      </c>
      <c r="BC53" s="126">
        <v>0</v>
      </c>
      <c r="BD53" s="126">
        <v>0</v>
      </c>
      <c r="BE53" s="157">
        <v>0</v>
      </c>
      <c r="BF53" s="107">
        <v>0</v>
      </c>
      <c r="BG53" s="126">
        <v>0</v>
      </c>
      <c r="BH53" s="126">
        <v>0</v>
      </c>
      <c r="BI53" s="126">
        <v>0</v>
      </c>
      <c r="BJ53" s="126">
        <v>0</v>
      </c>
      <c r="BK53" s="157">
        <v>0</v>
      </c>
      <c r="BL53" s="107">
        <v>0</v>
      </c>
      <c r="BM53" s="126">
        <v>0</v>
      </c>
      <c r="BN53" s="126">
        <v>0</v>
      </c>
      <c r="BO53" s="126">
        <v>0</v>
      </c>
      <c r="BP53" s="126">
        <v>0</v>
      </c>
      <c r="BQ53" s="157">
        <v>0</v>
      </c>
      <c r="BR53" s="107">
        <v>0</v>
      </c>
      <c r="BS53" s="126">
        <v>0</v>
      </c>
      <c r="BT53" s="126">
        <v>0</v>
      </c>
      <c r="BU53" s="126">
        <v>0</v>
      </c>
      <c r="BV53" s="126">
        <v>0</v>
      </c>
      <c r="BW53" s="157">
        <v>0</v>
      </c>
      <c r="BX53" s="107">
        <v>0</v>
      </c>
      <c r="BY53" s="126">
        <v>0</v>
      </c>
      <c r="BZ53" s="126">
        <v>0</v>
      </c>
      <c r="CA53" s="126">
        <v>0</v>
      </c>
      <c r="CB53" s="126">
        <v>0</v>
      </c>
      <c r="CC53" s="157">
        <v>0</v>
      </c>
      <c r="CD53" s="107">
        <v>0</v>
      </c>
      <c r="CE53" s="126">
        <v>0</v>
      </c>
      <c r="CF53" s="126">
        <v>0</v>
      </c>
      <c r="CG53" s="126">
        <v>0</v>
      </c>
      <c r="CH53" s="126">
        <v>0</v>
      </c>
      <c r="CI53" s="157">
        <v>0</v>
      </c>
      <c r="CJ53" s="107">
        <v>0</v>
      </c>
      <c r="CK53" s="126">
        <v>0</v>
      </c>
      <c r="CL53" s="126">
        <v>0</v>
      </c>
      <c r="CM53" s="126">
        <v>0</v>
      </c>
      <c r="CN53" s="126">
        <v>0</v>
      </c>
      <c r="CO53" s="157">
        <v>0</v>
      </c>
      <c r="CP53" s="107">
        <v>0</v>
      </c>
      <c r="CQ53" s="126">
        <v>0</v>
      </c>
      <c r="CR53" s="126">
        <v>0</v>
      </c>
      <c r="CS53" s="126">
        <v>0</v>
      </c>
      <c r="CT53" s="126">
        <v>0</v>
      </c>
      <c r="CU53" s="157">
        <v>0</v>
      </c>
      <c r="CV53" s="107">
        <v>0</v>
      </c>
      <c r="CW53" s="126">
        <v>0</v>
      </c>
      <c r="CX53" s="126">
        <v>0</v>
      </c>
      <c r="CY53" s="126">
        <v>0</v>
      </c>
      <c r="CZ53" s="126">
        <v>0</v>
      </c>
      <c r="DA53" s="157">
        <v>0</v>
      </c>
      <c r="DB53" s="107">
        <v>0</v>
      </c>
      <c r="DC53" s="126">
        <v>0</v>
      </c>
      <c r="DD53" s="126">
        <v>0</v>
      </c>
      <c r="DE53" s="126">
        <v>0</v>
      </c>
      <c r="DF53" s="126">
        <v>0</v>
      </c>
      <c r="DG53" s="157">
        <v>0</v>
      </c>
      <c r="DH53" s="107">
        <v>0</v>
      </c>
      <c r="DI53" s="126">
        <v>0</v>
      </c>
      <c r="DJ53" s="126">
        <v>0</v>
      </c>
      <c r="DK53" s="126">
        <v>0</v>
      </c>
      <c r="DL53" s="126">
        <v>0</v>
      </c>
      <c r="DM53" s="157">
        <v>0</v>
      </c>
      <c r="DN53" s="107">
        <v>0</v>
      </c>
      <c r="DO53" s="126">
        <v>0</v>
      </c>
      <c r="DP53" s="126">
        <v>0</v>
      </c>
      <c r="DQ53" s="126">
        <v>0</v>
      </c>
      <c r="DR53" s="126">
        <v>0</v>
      </c>
      <c r="DS53" s="157">
        <v>0</v>
      </c>
      <c r="DT53" s="107">
        <v>0</v>
      </c>
      <c r="DU53" s="126">
        <v>0</v>
      </c>
      <c r="DV53" s="126">
        <v>0</v>
      </c>
      <c r="DW53" s="126">
        <v>0</v>
      </c>
      <c r="DX53" s="126">
        <v>0</v>
      </c>
      <c r="DY53" s="157">
        <v>0</v>
      </c>
      <c r="DZ53" s="107">
        <v>0</v>
      </c>
      <c r="EA53" s="126">
        <v>0</v>
      </c>
      <c r="EB53" s="126">
        <v>0</v>
      </c>
      <c r="EC53" s="126">
        <v>0</v>
      </c>
      <c r="ED53" s="126">
        <v>0</v>
      </c>
      <c r="EE53" s="127">
        <v>0</v>
      </c>
      <c r="EF53" s="107">
        <v>0</v>
      </c>
      <c r="EG53" s="126">
        <v>0</v>
      </c>
      <c r="EH53" s="126">
        <v>0</v>
      </c>
      <c r="EI53" s="126">
        <v>0</v>
      </c>
      <c r="EJ53" s="126">
        <v>0</v>
      </c>
      <c r="EK53" s="127">
        <v>0</v>
      </c>
      <c r="EL53" s="107">
        <v>0</v>
      </c>
      <c r="EM53" s="126">
        <v>0</v>
      </c>
      <c r="EN53" s="126">
        <v>0</v>
      </c>
      <c r="EO53" s="126">
        <v>0</v>
      </c>
      <c r="EP53" s="126">
        <v>0</v>
      </c>
      <c r="EQ53" s="286">
        <v>0</v>
      </c>
      <c r="IY53" s="153"/>
      <c r="IZ53" s="153"/>
      <c r="JA53" s="153"/>
      <c r="JB53" s="153"/>
      <c r="JC53" s="153"/>
      <c r="JD53" s="153"/>
      <c r="JE53" s="153"/>
      <c r="JF53" s="153"/>
      <c r="JG53" s="153"/>
      <c r="JH53" s="153"/>
      <c r="JI53" s="153"/>
      <c r="JJ53" s="153"/>
      <c r="JK53" s="153"/>
      <c r="JL53" s="153"/>
      <c r="JM53" s="153"/>
      <c r="JN53" s="153"/>
      <c r="JO53" s="153"/>
      <c r="JP53" s="153"/>
      <c r="JQ53" s="153"/>
      <c r="JR53" s="153"/>
      <c r="JS53" s="153"/>
      <c r="JT53" s="153"/>
      <c r="JU53" s="153"/>
      <c r="JV53" s="153"/>
      <c r="JW53" s="153"/>
      <c r="JX53" s="153"/>
      <c r="JY53" s="153"/>
      <c r="JZ53" s="153"/>
      <c r="KA53" s="153"/>
      <c r="KB53" s="153"/>
      <c r="KC53" s="153"/>
      <c r="KD53" s="153"/>
      <c r="KE53" s="153"/>
      <c r="KF53" s="153"/>
      <c r="KG53" s="153"/>
      <c r="KH53" s="153"/>
      <c r="KI53" s="153"/>
      <c r="KJ53" s="153"/>
      <c r="KK53" s="153"/>
      <c r="KL53" s="153"/>
      <c r="KM53" s="153"/>
      <c r="KN53" s="153"/>
      <c r="KO53" s="153"/>
      <c r="KP53" s="153"/>
      <c r="KQ53" s="153"/>
      <c r="KR53" s="153"/>
      <c r="KS53" s="153"/>
      <c r="KT53" s="153"/>
      <c r="KU53" s="153"/>
      <c r="KV53" s="153"/>
      <c r="KW53" s="153"/>
      <c r="KX53" s="153"/>
      <c r="KY53" s="153"/>
      <c r="KZ53" s="153"/>
      <c r="LA53" s="153"/>
      <c r="LB53" s="153"/>
      <c r="LC53" s="153"/>
      <c r="LD53" s="153"/>
      <c r="LE53" s="153"/>
      <c r="LF53" s="153"/>
      <c r="LG53" s="153"/>
      <c r="LH53" s="153"/>
      <c r="LI53" s="153"/>
      <c r="LJ53" s="153"/>
      <c r="LK53" s="153"/>
      <c r="LL53" s="153"/>
      <c r="LM53" s="153"/>
      <c r="LN53" s="153"/>
      <c r="LO53" s="153"/>
      <c r="LP53" s="153"/>
      <c r="LQ53" s="153"/>
      <c r="LR53" s="153"/>
      <c r="LS53" s="153"/>
      <c r="LT53" s="153"/>
      <c r="LU53" s="153"/>
      <c r="LV53" s="153"/>
      <c r="LW53" s="153"/>
      <c r="LX53" s="153"/>
      <c r="LY53" s="153"/>
      <c r="LZ53" s="153"/>
      <c r="MA53" s="153"/>
      <c r="MB53" s="153"/>
      <c r="MC53" s="153"/>
      <c r="MD53" s="153"/>
      <c r="ME53" s="153"/>
      <c r="MF53" s="153"/>
      <c r="MG53" s="153"/>
      <c r="MH53" s="153"/>
      <c r="MI53" s="153"/>
      <c r="MJ53" s="153"/>
      <c r="MK53" s="153"/>
      <c r="ML53" s="153"/>
      <c r="MM53" s="153"/>
      <c r="MN53" s="153"/>
      <c r="MO53" s="153"/>
      <c r="MP53" s="153"/>
      <c r="MQ53" s="153"/>
      <c r="MR53" s="153"/>
      <c r="MS53" s="153"/>
      <c r="MT53" s="153"/>
      <c r="MU53" s="153"/>
      <c r="MV53" s="153"/>
      <c r="MW53" s="153"/>
      <c r="MX53" s="153"/>
      <c r="MY53" s="153"/>
      <c r="MZ53" s="153"/>
      <c r="NA53" s="153"/>
      <c r="NB53" s="153"/>
      <c r="NC53" s="153"/>
      <c r="ND53" s="153"/>
      <c r="NE53" s="153"/>
      <c r="NF53" s="153"/>
      <c r="NG53" s="153"/>
      <c r="NH53" s="153"/>
      <c r="NI53" s="153"/>
      <c r="NJ53" s="153"/>
      <c r="NK53" s="153"/>
      <c r="NL53" s="153"/>
      <c r="NM53" s="153"/>
      <c r="NN53" s="153"/>
      <c r="NO53" s="153"/>
      <c r="NP53" s="153"/>
      <c r="NQ53" s="153"/>
      <c r="NR53" s="153"/>
      <c r="NS53" s="153"/>
      <c r="NT53" s="153"/>
      <c r="NU53" s="153"/>
    </row>
    <row r="54" spans="2:385" ht="12" customHeight="1">
      <c r="B54" s="179" t="s">
        <v>91</v>
      </c>
      <c r="C54" s="157">
        <v>0</v>
      </c>
      <c r="D54" s="107">
        <v>0</v>
      </c>
      <c r="E54" s="126">
        <v>0</v>
      </c>
      <c r="F54" s="126">
        <v>0</v>
      </c>
      <c r="G54" s="126">
        <v>0</v>
      </c>
      <c r="H54" s="126">
        <v>0</v>
      </c>
      <c r="I54" s="157">
        <v>0</v>
      </c>
      <c r="J54" s="107">
        <v>0</v>
      </c>
      <c r="K54" s="126">
        <v>0</v>
      </c>
      <c r="L54" s="126">
        <v>0</v>
      </c>
      <c r="M54" s="126">
        <v>0</v>
      </c>
      <c r="N54" s="126">
        <v>0</v>
      </c>
      <c r="O54" s="157">
        <v>0</v>
      </c>
      <c r="P54" s="107">
        <v>0</v>
      </c>
      <c r="Q54" s="126">
        <v>0</v>
      </c>
      <c r="R54" s="126">
        <v>0</v>
      </c>
      <c r="S54" s="126">
        <v>0</v>
      </c>
      <c r="T54" s="126">
        <v>0</v>
      </c>
      <c r="U54" s="157">
        <v>0</v>
      </c>
      <c r="V54" s="107">
        <v>0</v>
      </c>
      <c r="W54" s="126">
        <v>0</v>
      </c>
      <c r="X54" s="126">
        <v>0</v>
      </c>
      <c r="Y54" s="126">
        <v>0</v>
      </c>
      <c r="Z54" s="126">
        <v>0</v>
      </c>
      <c r="AA54" s="157">
        <v>0</v>
      </c>
      <c r="AB54" s="107">
        <v>0</v>
      </c>
      <c r="AC54" s="126">
        <v>0</v>
      </c>
      <c r="AD54" s="126">
        <v>0</v>
      </c>
      <c r="AE54" s="126">
        <v>0</v>
      </c>
      <c r="AF54" s="126">
        <v>0</v>
      </c>
      <c r="AG54" s="157">
        <v>0</v>
      </c>
      <c r="AH54" s="107">
        <v>0</v>
      </c>
      <c r="AI54" s="126">
        <v>0</v>
      </c>
      <c r="AJ54" s="126">
        <v>0</v>
      </c>
      <c r="AK54" s="126">
        <v>0</v>
      </c>
      <c r="AL54" s="126">
        <v>0</v>
      </c>
      <c r="AM54" s="157">
        <v>0</v>
      </c>
      <c r="AN54" s="107">
        <v>0</v>
      </c>
      <c r="AO54" s="126">
        <v>0</v>
      </c>
      <c r="AP54" s="126">
        <v>0</v>
      </c>
      <c r="AQ54" s="126">
        <v>0</v>
      </c>
      <c r="AR54" s="126">
        <v>0</v>
      </c>
      <c r="AS54" s="157">
        <v>0</v>
      </c>
      <c r="AT54" s="107">
        <v>0</v>
      </c>
      <c r="AU54" s="126">
        <v>0</v>
      </c>
      <c r="AV54" s="126">
        <v>0</v>
      </c>
      <c r="AW54" s="126">
        <v>0</v>
      </c>
      <c r="AX54" s="126">
        <v>0</v>
      </c>
      <c r="AY54" s="157">
        <v>0</v>
      </c>
      <c r="AZ54" s="107">
        <v>0</v>
      </c>
      <c r="BA54" s="126">
        <v>0</v>
      </c>
      <c r="BB54" s="126">
        <v>0</v>
      </c>
      <c r="BC54" s="126">
        <v>0</v>
      </c>
      <c r="BD54" s="126">
        <v>0</v>
      </c>
      <c r="BE54" s="157">
        <v>0</v>
      </c>
      <c r="BF54" s="107">
        <v>0</v>
      </c>
      <c r="BG54" s="126">
        <v>0</v>
      </c>
      <c r="BH54" s="126">
        <v>0</v>
      </c>
      <c r="BI54" s="126">
        <v>0</v>
      </c>
      <c r="BJ54" s="126">
        <v>0</v>
      </c>
      <c r="BK54" s="157">
        <v>0</v>
      </c>
      <c r="BL54" s="107">
        <v>0</v>
      </c>
      <c r="BM54" s="126">
        <v>0</v>
      </c>
      <c r="BN54" s="126">
        <v>0</v>
      </c>
      <c r="BO54" s="126">
        <v>0</v>
      </c>
      <c r="BP54" s="126">
        <v>0</v>
      </c>
      <c r="BQ54" s="157">
        <v>0</v>
      </c>
      <c r="BR54" s="107">
        <v>0</v>
      </c>
      <c r="BS54" s="126">
        <v>0</v>
      </c>
      <c r="BT54" s="126">
        <v>0</v>
      </c>
      <c r="BU54" s="126">
        <v>0</v>
      </c>
      <c r="BV54" s="126">
        <v>0</v>
      </c>
      <c r="BW54" s="157">
        <v>0</v>
      </c>
      <c r="BX54" s="107">
        <v>0</v>
      </c>
      <c r="BY54" s="126">
        <v>0</v>
      </c>
      <c r="BZ54" s="126">
        <v>0</v>
      </c>
      <c r="CA54" s="126">
        <v>0</v>
      </c>
      <c r="CB54" s="126">
        <v>0</v>
      </c>
      <c r="CC54" s="157">
        <v>0</v>
      </c>
      <c r="CD54" s="107">
        <v>0</v>
      </c>
      <c r="CE54" s="126">
        <v>0</v>
      </c>
      <c r="CF54" s="126">
        <v>0</v>
      </c>
      <c r="CG54" s="126">
        <v>0</v>
      </c>
      <c r="CH54" s="126">
        <v>0</v>
      </c>
      <c r="CI54" s="157">
        <v>0</v>
      </c>
      <c r="CJ54" s="107">
        <v>0</v>
      </c>
      <c r="CK54" s="126">
        <v>0</v>
      </c>
      <c r="CL54" s="126">
        <v>0</v>
      </c>
      <c r="CM54" s="126">
        <v>0</v>
      </c>
      <c r="CN54" s="126">
        <v>0</v>
      </c>
      <c r="CO54" s="157">
        <v>0</v>
      </c>
      <c r="CP54" s="107">
        <v>0</v>
      </c>
      <c r="CQ54" s="126">
        <v>0</v>
      </c>
      <c r="CR54" s="126">
        <v>0</v>
      </c>
      <c r="CS54" s="126">
        <v>0</v>
      </c>
      <c r="CT54" s="126">
        <v>0</v>
      </c>
      <c r="CU54" s="157">
        <v>0</v>
      </c>
      <c r="CV54" s="107">
        <v>0</v>
      </c>
      <c r="CW54" s="126">
        <v>0</v>
      </c>
      <c r="CX54" s="126">
        <v>0</v>
      </c>
      <c r="CY54" s="126">
        <v>0</v>
      </c>
      <c r="CZ54" s="126">
        <v>0</v>
      </c>
      <c r="DA54" s="157">
        <v>0</v>
      </c>
      <c r="DB54" s="107">
        <v>0</v>
      </c>
      <c r="DC54" s="126">
        <v>0</v>
      </c>
      <c r="DD54" s="126">
        <v>0</v>
      </c>
      <c r="DE54" s="126">
        <v>0</v>
      </c>
      <c r="DF54" s="126">
        <v>0</v>
      </c>
      <c r="DG54" s="157">
        <v>0</v>
      </c>
      <c r="DH54" s="107">
        <v>0</v>
      </c>
      <c r="DI54" s="126">
        <v>0</v>
      </c>
      <c r="DJ54" s="126">
        <v>0</v>
      </c>
      <c r="DK54" s="126">
        <v>0</v>
      </c>
      <c r="DL54" s="126">
        <v>0</v>
      </c>
      <c r="DM54" s="157">
        <v>0</v>
      </c>
      <c r="DN54" s="107">
        <v>0</v>
      </c>
      <c r="DO54" s="126">
        <v>0</v>
      </c>
      <c r="DP54" s="126">
        <v>0</v>
      </c>
      <c r="DQ54" s="126">
        <v>0</v>
      </c>
      <c r="DR54" s="126">
        <v>0</v>
      </c>
      <c r="DS54" s="157">
        <v>0</v>
      </c>
      <c r="DT54" s="107">
        <v>0</v>
      </c>
      <c r="DU54" s="126">
        <v>0</v>
      </c>
      <c r="DV54" s="126">
        <v>0</v>
      </c>
      <c r="DW54" s="126">
        <v>0</v>
      </c>
      <c r="DX54" s="126">
        <v>0</v>
      </c>
      <c r="DY54" s="157">
        <v>0</v>
      </c>
      <c r="DZ54" s="107">
        <v>0</v>
      </c>
      <c r="EA54" s="126">
        <v>0</v>
      </c>
      <c r="EB54" s="126">
        <v>0</v>
      </c>
      <c r="EC54" s="126">
        <v>0</v>
      </c>
      <c r="ED54" s="126">
        <v>0</v>
      </c>
      <c r="EE54" s="127">
        <v>0</v>
      </c>
      <c r="EF54" s="107">
        <v>0</v>
      </c>
      <c r="EG54" s="126">
        <v>0</v>
      </c>
      <c r="EH54" s="126">
        <v>0</v>
      </c>
      <c r="EI54" s="126">
        <v>0</v>
      </c>
      <c r="EJ54" s="126">
        <v>0</v>
      </c>
      <c r="EK54" s="127">
        <v>0</v>
      </c>
      <c r="EL54" s="107">
        <v>0</v>
      </c>
      <c r="EM54" s="126">
        <v>0</v>
      </c>
      <c r="EN54" s="126">
        <v>0</v>
      </c>
      <c r="EO54" s="126">
        <v>0</v>
      </c>
      <c r="EP54" s="126">
        <v>0</v>
      </c>
      <c r="EQ54" s="286">
        <v>0</v>
      </c>
      <c r="IY54" s="153"/>
      <c r="IZ54" s="153"/>
      <c r="JA54" s="153"/>
      <c r="JB54" s="153"/>
      <c r="JC54" s="153"/>
      <c r="JD54" s="153"/>
      <c r="JE54" s="153"/>
      <c r="JF54" s="153"/>
      <c r="JG54" s="153"/>
      <c r="JH54" s="153"/>
      <c r="JI54" s="153"/>
      <c r="JJ54" s="153"/>
      <c r="JK54" s="153"/>
      <c r="JL54" s="153"/>
      <c r="JM54" s="153"/>
      <c r="JN54" s="153"/>
      <c r="JO54" s="153"/>
      <c r="JP54" s="153"/>
      <c r="JQ54" s="153"/>
      <c r="JR54" s="153"/>
      <c r="JS54" s="153"/>
      <c r="JT54" s="153"/>
      <c r="JU54" s="153"/>
      <c r="JV54" s="153"/>
      <c r="JW54" s="153"/>
      <c r="JX54" s="153"/>
      <c r="JY54" s="153"/>
      <c r="JZ54" s="153"/>
      <c r="KA54" s="153"/>
      <c r="KB54" s="153"/>
      <c r="KC54" s="153"/>
      <c r="KD54" s="153"/>
      <c r="KE54" s="153"/>
      <c r="KF54" s="153"/>
      <c r="KG54" s="153"/>
      <c r="KH54" s="153"/>
      <c r="KI54" s="153"/>
      <c r="KJ54" s="153"/>
      <c r="KK54" s="153"/>
      <c r="KL54" s="153"/>
      <c r="KM54" s="153"/>
      <c r="KN54" s="153"/>
      <c r="KO54" s="153"/>
      <c r="KP54" s="153"/>
      <c r="KQ54" s="153"/>
      <c r="KR54" s="153"/>
      <c r="KS54" s="153"/>
      <c r="KT54" s="153"/>
      <c r="KU54" s="153"/>
      <c r="KV54" s="153"/>
      <c r="KW54" s="153"/>
      <c r="KX54" s="153"/>
      <c r="KY54" s="153"/>
      <c r="KZ54" s="153"/>
      <c r="LA54" s="153"/>
      <c r="LB54" s="153"/>
      <c r="LC54" s="153"/>
      <c r="LD54" s="153"/>
      <c r="LE54" s="153"/>
      <c r="LF54" s="153"/>
      <c r="LG54" s="153"/>
      <c r="LH54" s="153"/>
      <c r="LI54" s="153"/>
      <c r="LJ54" s="153"/>
      <c r="LK54" s="153"/>
      <c r="LL54" s="153"/>
      <c r="LM54" s="153"/>
      <c r="LN54" s="153"/>
      <c r="LO54" s="153"/>
      <c r="LP54" s="153"/>
      <c r="LQ54" s="153"/>
      <c r="LR54" s="153"/>
      <c r="LS54" s="153"/>
      <c r="LT54" s="153"/>
      <c r="LU54" s="153"/>
      <c r="LV54" s="153"/>
      <c r="LW54" s="153"/>
      <c r="LX54" s="153"/>
      <c r="LY54" s="153"/>
      <c r="LZ54" s="153"/>
      <c r="MA54" s="153"/>
      <c r="MB54" s="153"/>
      <c r="MC54" s="153"/>
      <c r="MD54" s="153"/>
      <c r="ME54" s="153"/>
      <c r="MF54" s="153"/>
      <c r="MG54" s="153"/>
      <c r="MH54" s="153"/>
      <c r="MI54" s="153"/>
      <c r="MJ54" s="153"/>
      <c r="MK54" s="153"/>
      <c r="ML54" s="153"/>
      <c r="MM54" s="153"/>
      <c r="MN54" s="153"/>
      <c r="MO54" s="153"/>
      <c r="MP54" s="153"/>
      <c r="MQ54" s="153"/>
      <c r="MR54" s="153"/>
      <c r="MS54" s="153"/>
      <c r="MT54" s="153"/>
      <c r="MU54" s="153"/>
      <c r="MV54" s="153"/>
      <c r="MW54" s="153"/>
      <c r="MX54" s="153"/>
      <c r="MY54" s="153"/>
      <c r="MZ54" s="153"/>
      <c r="NA54" s="153"/>
      <c r="NB54" s="153"/>
      <c r="NC54" s="153"/>
      <c r="ND54" s="153"/>
      <c r="NE54" s="153"/>
      <c r="NF54" s="153"/>
      <c r="NG54" s="153"/>
      <c r="NH54" s="153"/>
      <c r="NI54" s="153"/>
      <c r="NJ54" s="153"/>
      <c r="NK54" s="153"/>
      <c r="NL54" s="153"/>
      <c r="NM54" s="153"/>
      <c r="NN54" s="153"/>
      <c r="NO54" s="153"/>
      <c r="NP54" s="153"/>
      <c r="NQ54" s="153"/>
      <c r="NR54" s="153"/>
      <c r="NS54" s="153"/>
      <c r="NT54" s="153"/>
      <c r="NU54" s="153"/>
    </row>
    <row r="55" spans="2:385" ht="12" customHeight="1">
      <c r="B55" s="179" t="s">
        <v>92</v>
      </c>
      <c r="C55" s="157">
        <v>0</v>
      </c>
      <c r="D55" s="107">
        <v>0</v>
      </c>
      <c r="E55" s="126">
        <v>0</v>
      </c>
      <c r="F55" s="126">
        <v>0</v>
      </c>
      <c r="G55" s="126">
        <v>0</v>
      </c>
      <c r="H55" s="126">
        <v>0</v>
      </c>
      <c r="I55" s="157">
        <v>0</v>
      </c>
      <c r="J55" s="107">
        <v>0</v>
      </c>
      <c r="K55" s="126">
        <v>0</v>
      </c>
      <c r="L55" s="126">
        <v>0</v>
      </c>
      <c r="M55" s="126">
        <v>0</v>
      </c>
      <c r="N55" s="126">
        <v>0</v>
      </c>
      <c r="O55" s="157">
        <v>0</v>
      </c>
      <c r="P55" s="107">
        <v>0</v>
      </c>
      <c r="Q55" s="126">
        <v>0</v>
      </c>
      <c r="R55" s="126">
        <v>0</v>
      </c>
      <c r="S55" s="126">
        <v>0</v>
      </c>
      <c r="T55" s="126">
        <v>0</v>
      </c>
      <c r="U55" s="157">
        <v>0</v>
      </c>
      <c r="V55" s="107">
        <v>0</v>
      </c>
      <c r="W55" s="126">
        <v>0</v>
      </c>
      <c r="X55" s="126">
        <v>0</v>
      </c>
      <c r="Y55" s="126">
        <v>0</v>
      </c>
      <c r="Z55" s="126">
        <v>0</v>
      </c>
      <c r="AA55" s="157">
        <v>0</v>
      </c>
      <c r="AB55" s="107">
        <v>0</v>
      </c>
      <c r="AC55" s="126">
        <v>0</v>
      </c>
      <c r="AD55" s="126">
        <v>0</v>
      </c>
      <c r="AE55" s="126">
        <v>0</v>
      </c>
      <c r="AF55" s="126">
        <v>0</v>
      </c>
      <c r="AG55" s="157">
        <v>0</v>
      </c>
      <c r="AH55" s="107">
        <v>0</v>
      </c>
      <c r="AI55" s="126">
        <v>0</v>
      </c>
      <c r="AJ55" s="126">
        <v>0</v>
      </c>
      <c r="AK55" s="126">
        <v>0</v>
      </c>
      <c r="AL55" s="126">
        <v>0</v>
      </c>
      <c r="AM55" s="157">
        <v>0</v>
      </c>
      <c r="AN55" s="107">
        <v>0</v>
      </c>
      <c r="AO55" s="126">
        <v>0</v>
      </c>
      <c r="AP55" s="126">
        <v>0</v>
      </c>
      <c r="AQ55" s="126">
        <v>0</v>
      </c>
      <c r="AR55" s="126">
        <v>0</v>
      </c>
      <c r="AS55" s="157">
        <v>0</v>
      </c>
      <c r="AT55" s="107">
        <v>0</v>
      </c>
      <c r="AU55" s="126">
        <v>0</v>
      </c>
      <c r="AV55" s="126">
        <v>0</v>
      </c>
      <c r="AW55" s="126">
        <v>0</v>
      </c>
      <c r="AX55" s="126">
        <v>0</v>
      </c>
      <c r="AY55" s="157">
        <v>0</v>
      </c>
      <c r="AZ55" s="107">
        <v>0</v>
      </c>
      <c r="BA55" s="126">
        <v>0</v>
      </c>
      <c r="BB55" s="126">
        <v>0</v>
      </c>
      <c r="BC55" s="126">
        <v>0</v>
      </c>
      <c r="BD55" s="126">
        <v>0</v>
      </c>
      <c r="BE55" s="157">
        <v>0</v>
      </c>
      <c r="BF55" s="107">
        <v>0</v>
      </c>
      <c r="BG55" s="126">
        <v>0</v>
      </c>
      <c r="BH55" s="126">
        <v>0</v>
      </c>
      <c r="BI55" s="126">
        <v>0</v>
      </c>
      <c r="BJ55" s="126">
        <v>0</v>
      </c>
      <c r="BK55" s="157">
        <v>0</v>
      </c>
      <c r="BL55" s="107">
        <v>0</v>
      </c>
      <c r="BM55" s="126">
        <v>0</v>
      </c>
      <c r="BN55" s="126">
        <v>0</v>
      </c>
      <c r="BO55" s="126">
        <v>0</v>
      </c>
      <c r="BP55" s="126">
        <v>0</v>
      </c>
      <c r="BQ55" s="157">
        <v>0</v>
      </c>
      <c r="BR55" s="107">
        <v>0</v>
      </c>
      <c r="BS55" s="126">
        <v>0</v>
      </c>
      <c r="BT55" s="126">
        <v>0</v>
      </c>
      <c r="BU55" s="126">
        <v>0</v>
      </c>
      <c r="BV55" s="126">
        <v>0</v>
      </c>
      <c r="BW55" s="157">
        <v>0</v>
      </c>
      <c r="BX55" s="107">
        <v>0</v>
      </c>
      <c r="BY55" s="126">
        <v>0</v>
      </c>
      <c r="BZ55" s="126">
        <v>0</v>
      </c>
      <c r="CA55" s="126">
        <v>0</v>
      </c>
      <c r="CB55" s="126">
        <v>0</v>
      </c>
      <c r="CC55" s="157">
        <v>0</v>
      </c>
      <c r="CD55" s="107">
        <v>0</v>
      </c>
      <c r="CE55" s="126">
        <v>0</v>
      </c>
      <c r="CF55" s="126">
        <v>0</v>
      </c>
      <c r="CG55" s="126">
        <v>0</v>
      </c>
      <c r="CH55" s="126">
        <v>0</v>
      </c>
      <c r="CI55" s="157">
        <v>0</v>
      </c>
      <c r="CJ55" s="107">
        <v>0</v>
      </c>
      <c r="CK55" s="126">
        <v>0</v>
      </c>
      <c r="CL55" s="126">
        <v>0</v>
      </c>
      <c r="CM55" s="126">
        <v>0</v>
      </c>
      <c r="CN55" s="126">
        <v>0</v>
      </c>
      <c r="CO55" s="157">
        <v>0</v>
      </c>
      <c r="CP55" s="107">
        <v>0</v>
      </c>
      <c r="CQ55" s="126">
        <v>0</v>
      </c>
      <c r="CR55" s="126">
        <v>0</v>
      </c>
      <c r="CS55" s="126">
        <v>0</v>
      </c>
      <c r="CT55" s="126">
        <v>0</v>
      </c>
      <c r="CU55" s="157">
        <v>0</v>
      </c>
      <c r="CV55" s="107">
        <v>0</v>
      </c>
      <c r="CW55" s="126">
        <v>0</v>
      </c>
      <c r="CX55" s="126">
        <v>0</v>
      </c>
      <c r="CY55" s="126">
        <v>0</v>
      </c>
      <c r="CZ55" s="126">
        <v>0</v>
      </c>
      <c r="DA55" s="157">
        <v>0</v>
      </c>
      <c r="DB55" s="107">
        <v>0</v>
      </c>
      <c r="DC55" s="126">
        <v>0</v>
      </c>
      <c r="DD55" s="126">
        <v>0</v>
      </c>
      <c r="DE55" s="126">
        <v>0</v>
      </c>
      <c r="DF55" s="126">
        <v>0</v>
      </c>
      <c r="DG55" s="157">
        <v>0</v>
      </c>
      <c r="DH55" s="107">
        <v>0</v>
      </c>
      <c r="DI55" s="126">
        <v>0</v>
      </c>
      <c r="DJ55" s="126">
        <v>0</v>
      </c>
      <c r="DK55" s="126">
        <v>0</v>
      </c>
      <c r="DL55" s="126">
        <v>0</v>
      </c>
      <c r="DM55" s="157">
        <v>0</v>
      </c>
      <c r="DN55" s="107">
        <v>0</v>
      </c>
      <c r="DO55" s="126">
        <v>0</v>
      </c>
      <c r="DP55" s="126">
        <v>0</v>
      </c>
      <c r="DQ55" s="126">
        <v>0</v>
      </c>
      <c r="DR55" s="126">
        <v>0</v>
      </c>
      <c r="DS55" s="157">
        <v>0</v>
      </c>
      <c r="DT55" s="107">
        <v>0</v>
      </c>
      <c r="DU55" s="126">
        <v>0</v>
      </c>
      <c r="DV55" s="126">
        <v>0</v>
      </c>
      <c r="DW55" s="126">
        <v>0</v>
      </c>
      <c r="DX55" s="126">
        <v>0</v>
      </c>
      <c r="DY55" s="157">
        <v>0</v>
      </c>
      <c r="DZ55" s="107">
        <v>0</v>
      </c>
      <c r="EA55" s="126">
        <v>0</v>
      </c>
      <c r="EB55" s="126">
        <v>0</v>
      </c>
      <c r="EC55" s="126">
        <v>0</v>
      </c>
      <c r="ED55" s="126">
        <v>0</v>
      </c>
      <c r="EE55" s="127">
        <v>0</v>
      </c>
      <c r="EF55" s="107">
        <v>0</v>
      </c>
      <c r="EG55" s="126">
        <v>0</v>
      </c>
      <c r="EH55" s="126">
        <v>0</v>
      </c>
      <c r="EI55" s="126">
        <v>0</v>
      </c>
      <c r="EJ55" s="126">
        <v>0</v>
      </c>
      <c r="EK55" s="127">
        <v>0</v>
      </c>
      <c r="EL55" s="107">
        <v>0</v>
      </c>
      <c r="EM55" s="126">
        <v>0</v>
      </c>
      <c r="EN55" s="126">
        <v>0</v>
      </c>
      <c r="EO55" s="126">
        <v>0</v>
      </c>
      <c r="EP55" s="126">
        <v>0</v>
      </c>
      <c r="EQ55" s="286">
        <v>0</v>
      </c>
      <c r="IY55" s="153"/>
      <c r="IZ55" s="153"/>
      <c r="JA55" s="153"/>
      <c r="JB55" s="153"/>
      <c r="JC55" s="153"/>
      <c r="JD55" s="153"/>
      <c r="JE55" s="153"/>
      <c r="JF55" s="153"/>
      <c r="JG55" s="153"/>
      <c r="JH55" s="153"/>
      <c r="JI55" s="153"/>
      <c r="JJ55" s="153"/>
      <c r="JK55" s="153"/>
      <c r="JL55" s="153"/>
      <c r="JM55" s="153"/>
      <c r="JN55" s="153"/>
      <c r="JO55" s="153"/>
      <c r="JP55" s="153"/>
      <c r="JQ55" s="153"/>
      <c r="JR55" s="153"/>
      <c r="JS55" s="153"/>
      <c r="JT55" s="153"/>
      <c r="JU55" s="153"/>
      <c r="JV55" s="153"/>
      <c r="JW55" s="153"/>
      <c r="JX55" s="153"/>
      <c r="JY55" s="153"/>
      <c r="JZ55" s="153"/>
      <c r="KA55" s="153"/>
      <c r="KB55" s="153"/>
      <c r="KC55" s="153"/>
      <c r="KD55" s="153"/>
      <c r="KE55" s="153"/>
      <c r="KF55" s="153"/>
      <c r="KG55" s="153"/>
      <c r="KH55" s="153"/>
      <c r="KI55" s="153"/>
      <c r="KJ55" s="153"/>
      <c r="KK55" s="153"/>
      <c r="KL55" s="153"/>
      <c r="KM55" s="153"/>
      <c r="KN55" s="153"/>
      <c r="KO55" s="153"/>
      <c r="KP55" s="153"/>
      <c r="KQ55" s="153"/>
      <c r="KR55" s="153"/>
      <c r="KS55" s="153"/>
      <c r="KT55" s="153"/>
      <c r="KU55" s="153"/>
      <c r="KV55" s="153"/>
      <c r="KW55" s="153"/>
      <c r="KX55" s="153"/>
      <c r="KY55" s="153"/>
      <c r="KZ55" s="153"/>
      <c r="LA55" s="153"/>
      <c r="LB55" s="153"/>
      <c r="LC55" s="153"/>
      <c r="LD55" s="153"/>
      <c r="LE55" s="153"/>
      <c r="LF55" s="153"/>
      <c r="LG55" s="153"/>
      <c r="LH55" s="153"/>
      <c r="LI55" s="153"/>
      <c r="LJ55" s="153"/>
      <c r="LK55" s="153"/>
      <c r="LL55" s="153"/>
      <c r="LM55" s="153"/>
      <c r="LN55" s="153"/>
      <c r="LO55" s="153"/>
      <c r="LP55" s="153"/>
      <c r="LQ55" s="153"/>
      <c r="LR55" s="153"/>
      <c r="LS55" s="153"/>
      <c r="LT55" s="153"/>
      <c r="LU55" s="153"/>
      <c r="LV55" s="153"/>
      <c r="LW55" s="153"/>
      <c r="LX55" s="153"/>
      <c r="LY55" s="153"/>
      <c r="LZ55" s="153"/>
      <c r="MA55" s="153"/>
      <c r="MB55" s="153"/>
      <c r="MC55" s="153"/>
      <c r="MD55" s="153"/>
      <c r="ME55" s="153"/>
      <c r="MF55" s="153"/>
      <c r="MG55" s="153"/>
      <c r="MH55" s="153"/>
      <c r="MI55" s="153"/>
      <c r="MJ55" s="153"/>
      <c r="MK55" s="153"/>
      <c r="ML55" s="153"/>
      <c r="MM55" s="153"/>
      <c r="MN55" s="153"/>
      <c r="MO55" s="153"/>
      <c r="MP55" s="153"/>
      <c r="MQ55" s="153"/>
      <c r="MR55" s="153"/>
      <c r="MS55" s="153"/>
      <c r="MT55" s="153"/>
      <c r="MU55" s="153"/>
      <c r="MV55" s="153"/>
      <c r="MW55" s="153"/>
      <c r="MX55" s="153"/>
      <c r="MY55" s="153"/>
      <c r="MZ55" s="153"/>
      <c r="NA55" s="153"/>
      <c r="NB55" s="153"/>
      <c r="NC55" s="153"/>
      <c r="ND55" s="153"/>
      <c r="NE55" s="153"/>
      <c r="NF55" s="153"/>
      <c r="NG55" s="153"/>
      <c r="NH55" s="153"/>
      <c r="NI55" s="153"/>
      <c r="NJ55" s="153"/>
      <c r="NK55" s="153"/>
      <c r="NL55" s="153"/>
      <c r="NM55" s="153"/>
      <c r="NN55" s="153"/>
      <c r="NO55" s="153"/>
      <c r="NP55" s="153"/>
      <c r="NQ55" s="153"/>
      <c r="NR55" s="153"/>
      <c r="NS55" s="153"/>
      <c r="NT55" s="153"/>
      <c r="NU55" s="153"/>
    </row>
    <row r="56" spans="2:385" ht="12" customHeight="1">
      <c r="B56" s="179" t="s">
        <v>81</v>
      </c>
      <c r="C56" s="157">
        <v>0</v>
      </c>
      <c r="D56" s="107">
        <v>0</v>
      </c>
      <c r="E56" s="126">
        <v>0</v>
      </c>
      <c r="F56" s="126">
        <v>0</v>
      </c>
      <c r="G56" s="126">
        <v>0</v>
      </c>
      <c r="H56" s="126">
        <v>0</v>
      </c>
      <c r="I56" s="157">
        <v>0</v>
      </c>
      <c r="J56" s="107">
        <v>0</v>
      </c>
      <c r="K56" s="126">
        <v>0</v>
      </c>
      <c r="L56" s="126">
        <v>0</v>
      </c>
      <c r="M56" s="126">
        <v>0</v>
      </c>
      <c r="N56" s="126">
        <v>0</v>
      </c>
      <c r="O56" s="157">
        <v>0</v>
      </c>
      <c r="P56" s="107">
        <v>0</v>
      </c>
      <c r="Q56" s="126">
        <v>0</v>
      </c>
      <c r="R56" s="126">
        <v>0</v>
      </c>
      <c r="S56" s="126">
        <v>0</v>
      </c>
      <c r="T56" s="126">
        <v>0</v>
      </c>
      <c r="U56" s="157">
        <v>0</v>
      </c>
      <c r="V56" s="107">
        <v>0</v>
      </c>
      <c r="W56" s="126">
        <v>0</v>
      </c>
      <c r="X56" s="126">
        <v>0</v>
      </c>
      <c r="Y56" s="126">
        <v>0</v>
      </c>
      <c r="Z56" s="126">
        <v>0</v>
      </c>
      <c r="AA56" s="157">
        <v>0</v>
      </c>
      <c r="AB56" s="107">
        <v>0</v>
      </c>
      <c r="AC56" s="126">
        <v>0</v>
      </c>
      <c r="AD56" s="126">
        <v>0</v>
      </c>
      <c r="AE56" s="126">
        <v>0</v>
      </c>
      <c r="AF56" s="126">
        <v>0</v>
      </c>
      <c r="AG56" s="157">
        <v>0</v>
      </c>
      <c r="AH56" s="107">
        <v>0</v>
      </c>
      <c r="AI56" s="126">
        <v>0</v>
      </c>
      <c r="AJ56" s="126">
        <v>0</v>
      </c>
      <c r="AK56" s="126">
        <v>0</v>
      </c>
      <c r="AL56" s="126">
        <v>0</v>
      </c>
      <c r="AM56" s="157">
        <v>0</v>
      </c>
      <c r="AN56" s="107">
        <v>0</v>
      </c>
      <c r="AO56" s="126">
        <v>0</v>
      </c>
      <c r="AP56" s="126">
        <v>0</v>
      </c>
      <c r="AQ56" s="126">
        <v>0</v>
      </c>
      <c r="AR56" s="126">
        <v>0</v>
      </c>
      <c r="AS56" s="157">
        <v>0</v>
      </c>
      <c r="AT56" s="107">
        <v>0</v>
      </c>
      <c r="AU56" s="126">
        <v>0</v>
      </c>
      <c r="AV56" s="126">
        <v>0</v>
      </c>
      <c r="AW56" s="126">
        <v>0</v>
      </c>
      <c r="AX56" s="126">
        <v>0</v>
      </c>
      <c r="AY56" s="157">
        <v>0</v>
      </c>
      <c r="AZ56" s="107">
        <v>4337.8599999999997</v>
      </c>
      <c r="BA56" s="126">
        <v>4393.5749999999998</v>
      </c>
      <c r="BB56" s="126">
        <v>-55.715000000000103</v>
      </c>
      <c r="BC56" s="126">
        <v>0</v>
      </c>
      <c r="BD56" s="126">
        <v>0</v>
      </c>
      <c r="BE56" s="157">
        <v>4337.8599999999997</v>
      </c>
      <c r="BF56" s="107">
        <v>-18.57</v>
      </c>
      <c r="BG56" s="126">
        <v>0</v>
      </c>
      <c r="BH56" s="126">
        <v>-18.57</v>
      </c>
      <c r="BI56" s="126">
        <v>0</v>
      </c>
      <c r="BJ56" s="126">
        <v>0</v>
      </c>
      <c r="BK56" s="157">
        <v>4319.29</v>
      </c>
      <c r="BL56" s="107">
        <v>-55.720000000000255</v>
      </c>
      <c r="BM56" s="126">
        <v>0</v>
      </c>
      <c r="BN56" s="126">
        <v>0</v>
      </c>
      <c r="BO56" s="126">
        <v>-55.720000000000255</v>
      </c>
      <c r="BP56" s="126">
        <v>0</v>
      </c>
      <c r="BQ56" s="157">
        <v>4263.57</v>
      </c>
      <c r="BR56" s="107">
        <v>-4263.57</v>
      </c>
      <c r="BS56" s="126">
        <v>-4245</v>
      </c>
      <c r="BT56" s="126">
        <v>-18.569999999999698</v>
      </c>
      <c r="BU56" s="126">
        <v>0</v>
      </c>
      <c r="BV56" s="126">
        <v>0</v>
      </c>
      <c r="BW56" s="157">
        <v>0</v>
      </c>
      <c r="BX56" s="107">
        <v>117.00478</v>
      </c>
      <c r="BY56" s="126">
        <v>117.00478</v>
      </c>
      <c r="BZ56" s="126">
        <v>-117.00478</v>
      </c>
      <c r="CA56" s="126">
        <v>-117.00478</v>
      </c>
      <c r="CB56" s="126">
        <v>0</v>
      </c>
      <c r="CC56" s="157">
        <v>117.00478</v>
      </c>
      <c r="CD56" s="107">
        <v>145.29999999999993</v>
      </c>
      <c r="CE56" s="126">
        <v>145.29999999999993</v>
      </c>
      <c r="CF56" s="126">
        <v>0</v>
      </c>
      <c r="CG56" s="126">
        <v>0</v>
      </c>
      <c r="CH56" s="126">
        <v>0</v>
      </c>
      <c r="CI56" s="157">
        <v>262.30477999999994</v>
      </c>
      <c r="CJ56" s="107">
        <v>171.39660000000001</v>
      </c>
      <c r="CK56" s="126">
        <v>171.39660000000001</v>
      </c>
      <c r="CL56" s="126">
        <v>0</v>
      </c>
      <c r="CM56" s="126">
        <v>0</v>
      </c>
      <c r="CN56" s="126">
        <v>0</v>
      </c>
      <c r="CO56" s="157">
        <v>433.70137999999997</v>
      </c>
      <c r="CP56" s="107">
        <v>0</v>
      </c>
      <c r="CQ56" s="126">
        <v>0</v>
      </c>
      <c r="CR56" s="126">
        <v>0</v>
      </c>
      <c r="CS56" s="126">
        <v>0</v>
      </c>
      <c r="CT56" s="126">
        <v>0</v>
      </c>
      <c r="CU56" s="157">
        <v>433.70137999999997</v>
      </c>
      <c r="CV56" s="107">
        <v>-99.838319999999996</v>
      </c>
      <c r="CW56" s="126">
        <v>-99.838319999999996</v>
      </c>
      <c r="CX56" s="126">
        <v>0</v>
      </c>
      <c r="CY56" s="126">
        <v>0</v>
      </c>
      <c r="CZ56" s="126">
        <v>0</v>
      </c>
      <c r="DA56" s="157">
        <v>333.86305999999996</v>
      </c>
      <c r="DB56" s="107">
        <v>0</v>
      </c>
      <c r="DC56" s="126">
        <v>0</v>
      </c>
      <c r="DD56" s="126">
        <v>0</v>
      </c>
      <c r="DE56" s="126">
        <v>0</v>
      </c>
      <c r="DF56" s="126">
        <v>0</v>
      </c>
      <c r="DG56" s="157">
        <v>333.86305999999996</v>
      </c>
      <c r="DH56" s="107">
        <v>-252.82999955449998</v>
      </c>
      <c r="DI56" s="126">
        <v>-552.82999955449998</v>
      </c>
      <c r="DJ56" s="126">
        <v>0</v>
      </c>
      <c r="DK56" s="126">
        <v>300</v>
      </c>
      <c r="DL56" s="126">
        <v>0</v>
      </c>
      <c r="DM56" s="157">
        <v>81.033060445499984</v>
      </c>
      <c r="DN56" s="107">
        <v>5700</v>
      </c>
      <c r="DO56" s="126">
        <v>0</v>
      </c>
      <c r="DP56" s="126">
        <v>0</v>
      </c>
      <c r="DQ56" s="126">
        <v>5700</v>
      </c>
      <c r="DR56" s="126">
        <v>0</v>
      </c>
      <c r="DS56" s="157">
        <v>5781.0330604455003</v>
      </c>
      <c r="DT56" s="107">
        <v>0</v>
      </c>
      <c r="DU56" s="126">
        <v>0</v>
      </c>
      <c r="DV56" s="126">
        <v>0</v>
      </c>
      <c r="DW56" s="126">
        <v>0</v>
      </c>
      <c r="DX56" s="126">
        <v>0</v>
      </c>
      <c r="DY56" s="157">
        <v>5781.0330604455003</v>
      </c>
      <c r="DZ56" s="107">
        <v>0</v>
      </c>
      <c r="EA56" s="126">
        <v>0</v>
      </c>
      <c r="EB56" s="126">
        <v>0</v>
      </c>
      <c r="EC56" s="126">
        <v>0</v>
      </c>
      <c r="ED56" s="126">
        <v>0</v>
      </c>
      <c r="EE56" s="127">
        <v>5781.0330604455003</v>
      </c>
      <c r="EF56" s="107">
        <v>11868.489733333299</v>
      </c>
      <c r="EG56" s="126">
        <v>11868.489733333299</v>
      </c>
      <c r="EH56" s="126">
        <v>0</v>
      </c>
      <c r="EI56" s="126">
        <v>-4.5474735088646412E-13</v>
      </c>
      <c r="EJ56" s="126">
        <v>0</v>
      </c>
      <c r="EK56" s="127">
        <v>17649.5227937788</v>
      </c>
      <c r="EL56" s="107">
        <v>-748.96069333330138</v>
      </c>
      <c r="EM56" s="126">
        <v>459.52999999999901</v>
      </c>
      <c r="EN56" s="126">
        <v>0</v>
      </c>
      <c r="EO56" s="126">
        <v>-1208.4906933333004</v>
      </c>
      <c r="EP56" s="126">
        <v>0</v>
      </c>
      <c r="EQ56" s="286">
        <v>16900.562100445495</v>
      </c>
      <c r="IY56" s="153"/>
      <c r="IZ56" s="153"/>
      <c r="JA56" s="153"/>
      <c r="JB56" s="153"/>
      <c r="JC56" s="153"/>
      <c r="JD56" s="153"/>
      <c r="JE56" s="153"/>
      <c r="JF56" s="153"/>
      <c r="JG56" s="153"/>
      <c r="JH56" s="153"/>
      <c r="JI56" s="153"/>
      <c r="JJ56" s="153"/>
      <c r="JK56" s="153"/>
      <c r="JL56" s="153"/>
      <c r="JM56" s="153"/>
      <c r="JN56" s="153"/>
      <c r="JO56" s="153"/>
      <c r="JP56" s="153"/>
      <c r="JQ56" s="153"/>
      <c r="JR56" s="153"/>
      <c r="JS56" s="153"/>
      <c r="JT56" s="153"/>
      <c r="JU56" s="153"/>
      <c r="JV56" s="153"/>
      <c r="JW56" s="153"/>
      <c r="JX56" s="153"/>
      <c r="JY56" s="153"/>
      <c r="JZ56" s="153"/>
      <c r="KA56" s="153"/>
      <c r="KB56" s="153"/>
      <c r="KC56" s="153"/>
      <c r="KD56" s="153"/>
      <c r="KE56" s="153"/>
      <c r="KF56" s="153"/>
      <c r="KG56" s="153"/>
      <c r="KH56" s="153"/>
      <c r="KI56" s="153"/>
      <c r="KJ56" s="153"/>
      <c r="KK56" s="153"/>
      <c r="KL56" s="153"/>
      <c r="KM56" s="153"/>
      <c r="KN56" s="153"/>
      <c r="KO56" s="153"/>
      <c r="KP56" s="153"/>
      <c r="KQ56" s="153"/>
      <c r="KR56" s="153"/>
      <c r="KS56" s="153"/>
      <c r="KT56" s="153"/>
      <c r="KU56" s="153"/>
      <c r="KV56" s="153"/>
      <c r="KW56" s="153"/>
      <c r="KX56" s="153"/>
      <c r="KY56" s="153"/>
      <c r="KZ56" s="153"/>
      <c r="LA56" s="153"/>
      <c r="LB56" s="153"/>
      <c r="LC56" s="153"/>
      <c r="LD56" s="153"/>
      <c r="LE56" s="153"/>
      <c r="LF56" s="153"/>
      <c r="LG56" s="153"/>
      <c r="LH56" s="153"/>
      <c r="LI56" s="153"/>
      <c r="LJ56" s="153"/>
      <c r="LK56" s="153"/>
      <c r="LL56" s="153"/>
      <c r="LM56" s="153"/>
      <c r="LN56" s="153"/>
      <c r="LO56" s="153"/>
      <c r="LP56" s="153"/>
      <c r="LQ56" s="153"/>
      <c r="LR56" s="153"/>
      <c r="LS56" s="153"/>
      <c r="LT56" s="153"/>
      <c r="LU56" s="153"/>
      <c r="LV56" s="153"/>
      <c r="LW56" s="153"/>
      <c r="LX56" s="153"/>
      <c r="LY56" s="153"/>
      <c r="LZ56" s="153"/>
      <c r="MA56" s="153"/>
      <c r="MB56" s="153"/>
      <c r="MC56" s="153"/>
      <c r="MD56" s="153"/>
      <c r="ME56" s="153"/>
      <c r="MF56" s="153"/>
      <c r="MG56" s="153"/>
      <c r="MH56" s="153"/>
      <c r="MI56" s="153"/>
      <c r="MJ56" s="153"/>
      <c r="MK56" s="153"/>
      <c r="ML56" s="153"/>
      <c r="MM56" s="153"/>
      <c r="MN56" s="153"/>
      <c r="MO56" s="153"/>
      <c r="MP56" s="153"/>
      <c r="MQ56" s="153"/>
      <c r="MR56" s="153"/>
      <c r="MS56" s="153"/>
      <c r="MT56" s="153"/>
      <c r="MU56" s="153"/>
      <c r="MV56" s="153"/>
      <c r="MW56" s="153"/>
      <c r="MX56" s="153"/>
      <c r="MY56" s="153"/>
      <c r="MZ56" s="153"/>
      <c r="NA56" s="153"/>
      <c r="NB56" s="153"/>
      <c r="NC56" s="153"/>
      <c r="ND56" s="153"/>
      <c r="NE56" s="153"/>
      <c r="NF56" s="153"/>
      <c r="NG56" s="153"/>
      <c r="NH56" s="153"/>
      <c r="NI56" s="153"/>
      <c r="NJ56" s="153"/>
      <c r="NK56" s="153"/>
      <c r="NL56" s="153"/>
      <c r="NM56" s="153"/>
      <c r="NN56" s="153"/>
      <c r="NO56" s="153"/>
      <c r="NP56" s="153"/>
      <c r="NQ56" s="153"/>
      <c r="NR56" s="153"/>
      <c r="NS56" s="153"/>
      <c r="NT56" s="153"/>
      <c r="NU56" s="153"/>
    </row>
    <row r="57" spans="2:385" ht="12" customHeight="1">
      <c r="B57" s="179" t="s">
        <v>91</v>
      </c>
      <c r="C57" s="157">
        <v>0</v>
      </c>
      <c r="D57" s="107">
        <v>0</v>
      </c>
      <c r="E57" s="126">
        <v>0</v>
      </c>
      <c r="F57" s="126">
        <v>0</v>
      </c>
      <c r="G57" s="126">
        <v>0</v>
      </c>
      <c r="H57" s="126">
        <v>0</v>
      </c>
      <c r="I57" s="157">
        <v>0</v>
      </c>
      <c r="J57" s="107">
        <v>0</v>
      </c>
      <c r="K57" s="126">
        <v>0</v>
      </c>
      <c r="L57" s="126">
        <v>0</v>
      </c>
      <c r="M57" s="126">
        <v>0</v>
      </c>
      <c r="N57" s="126">
        <v>0</v>
      </c>
      <c r="O57" s="157">
        <v>0</v>
      </c>
      <c r="P57" s="107">
        <v>0</v>
      </c>
      <c r="Q57" s="126">
        <v>0</v>
      </c>
      <c r="R57" s="126">
        <v>0</v>
      </c>
      <c r="S57" s="126">
        <v>0</v>
      </c>
      <c r="T57" s="126">
        <v>0</v>
      </c>
      <c r="U57" s="157">
        <v>0</v>
      </c>
      <c r="V57" s="107">
        <v>0</v>
      </c>
      <c r="W57" s="126">
        <v>0</v>
      </c>
      <c r="X57" s="126">
        <v>0</v>
      </c>
      <c r="Y57" s="126">
        <v>0</v>
      </c>
      <c r="Z57" s="126">
        <v>0</v>
      </c>
      <c r="AA57" s="157">
        <v>0</v>
      </c>
      <c r="AB57" s="107">
        <v>0</v>
      </c>
      <c r="AC57" s="126">
        <v>0</v>
      </c>
      <c r="AD57" s="126">
        <v>0</v>
      </c>
      <c r="AE57" s="126">
        <v>0</v>
      </c>
      <c r="AF57" s="126">
        <v>0</v>
      </c>
      <c r="AG57" s="157">
        <v>0</v>
      </c>
      <c r="AH57" s="107">
        <v>0</v>
      </c>
      <c r="AI57" s="126">
        <v>0</v>
      </c>
      <c r="AJ57" s="126">
        <v>0</v>
      </c>
      <c r="AK57" s="126">
        <v>0</v>
      </c>
      <c r="AL57" s="126">
        <v>0</v>
      </c>
      <c r="AM57" s="157">
        <v>0</v>
      </c>
      <c r="AN57" s="107">
        <v>0</v>
      </c>
      <c r="AO57" s="126">
        <v>0</v>
      </c>
      <c r="AP57" s="126">
        <v>0</v>
      </c>
      <c r="AQ57" s="126">
        <v>0</v>
      </c>
      <c r="AR57" s="126">
        <v>0</v>
      </c>
      <c r="AS57" s="157">
        <v>0</v>
      </c>
      <c r="AT57" s="107">
        <v>0</v>
      </c>
      <c r="AU57" s="126">
        <v>0</v>
      </c>
      <c r="AV57" s="126">
        <v>0</v>
      </c>
      <c r="AW57" s="126">
        <v>0</v>
      </c>
      <c r="AX57" s="126">
        <v>0</v>
      </c>
      <c r="AY57" s="157">
        <v>0</v>
      </c>
      <c r="AZ57" s="107">
        <v>0</v>
      </c>
      <c r="BA57" s="126">
        <v>0</v>
      </c>
      <c r="BB57" s="126">
        <v>0</v>
      </c>
      <c r="BC57" s="126">
        <v>0</v>
      </c>
      <c r="BD57" s="126">
        <v>0</v>
      </c>
      <c r="BE57" s="157">
        <v>0</v>
      </c>
      <c r="BF57" s="107">
        <v>0</v>
      </c>
      <c r="BG57" s="126">
        <v>0</v>
      </c>
      <c r="BH57" s="126">
        <v>0</v>
      </c>
      <c r="BI57" s="126">
        <v>0</v>
      </c>
      <c r="BJ57" s="126">
        <v>0</v>
      </c>
      <c r="BK57" s="157">
        <v>0</v>
      </c>
      <c r="BL57" s="107">
        <v>0</v>
      </c>
      <c r="BM57" s="126">
        <v>0</v>
      </c>
      <c r="BN57" s="126">
        <v>0</v>
      </c>
      <c r="BO57" s="126">
        <v>0</v>
      </c>
      <c r="BP57" s="126">
        <v>0</v>
      </c>
      <c r="BQ57" s="157">
        <v>0</v>
      </c>
      <c r="BR57" s="107">
        <v>0</v>
      </c>
      <c r="BS57" s="126">
        <v>0</v>
      </c>
      <c r="BT57" s="126">
        <v>0</v>
      </c>
      <c r="BU57" s="126">
        <v>0</v>
      </c>
      <c r="BV57" s="126">
        <v>0</v>
      </c>
      <c r="BW57" s="157">
        <v>0</v>
      </c>
      <c r="BX57" s="107">
        <v>0</v>
      </c>
      <c r="BY57" s="126">
        <v>0</v>
      </c>
      <c r="BZ57" s="126">
        <v>0</v>
      </c>
      <c r="CA57" s="126">
        <v>0</v>
      </c>
      <c r="CB57" s="126">
        <v>0</v>
      </c>
      <c r="CC57" s="157">
        <v>0</v>
      </c>
      <c r="CD57" s="107">
        <v>0</v>
      </c>
      <c r="CE57" s="126">
        <v>0</v>
      </c>
      <c r="CF57" s="126">
        <v>0</v>
      </c>
      <c r="CG57" s="126">
        <v>0</v>
      </c>
      <c r="CH57" s="126">
        <v>0</v>
      </c>
      <c r="CI57" s="157">
        <v>0</v>
      </c>
      <c r="CJ57" s="107">
        <v>0</v>
      </c>
      <c r="CK57" s="126">
        <v>0</v>
      </c>
      <c r="CL57" s="126">
        <v>0</v>
      </c>
      <c r="CM57" s="126">
        <v>0</v>
      </c>
      <c r="CN57" s="126">
        <v>0</v>
      </c>
      <c r="CO57" s="157">
        <v>0</v>
      </c>
      <c r="CP57" s="107">
        <v>0</v>
      </c>
      <c r="CQ57" s="126">
        <v>0</v>
      </c>
      <c r="CR57" s="126">
        <v>0</v>
      </c>
      <c r="CS57" s="126">
        <v>0</v>
      </c>
      <c r="CT57" s="126">
        <v>0</v>
      </c>
      <c r="CU57" s="157">
        <v>0</v>
      </c>
      <c r="CV57" s="107">
        <v>0</v>
      </c>
      <c r="CW57" s="126">
        <v>0</v>
      </c>
      <c r="CX57" s="126">
        <v>0</v>
      </c>
      <c r="CY57" s="126">
        <v>0</v>
      </c>
      <c r="CZ57" s="126">
        <v>0</v>
      </c>
      <c r="DA57" s="157">
        <v>0</v>
      </c>
      <c r="DB57" s="107">
        <v>0</v>
      </c>
      <c r="DC57" s="126">
        <v>0</v>
      </c>
      <c r="DD57" s="126">
        <v>0</v>
      </c>
      <c r="DE57" s="126">
        <v>0</v>
      </c>
      <c r="DF57" s="126">
        <v>0</v>
      </c>
      <c r="DG57" s="157">
        <v>0</v>
      </c>
      <c r="DH57" s="107">
        <v>0</v>
      </c>
      <c r="DI57" s="126">
        <v>0</v>
      </c>
      <c r="DJ57" s="126">
        <v>0</v>
      </c>
      <c r="DK57" s="126">
        <v>0</v>
      </c>
      <c r="DL57" s="126">
        <v>0</v>
      </c>
      <c r="DM57" s="157">
        <v>0</v>
      </c>
      <c r="DN57" s="107">
        <v>0</v>
      </c>
      <c r="DO57" s="126">
        <v>0</v>
      </c>
      <c r="DP57" s="126">
        <v>0</v>
      </c>
      <c r="DQ57" s="126">
        <v>0</v>
      </c>
      <c r="DR57" s="126">
        <v>0</v>
      </c>
      <c r="DS57" s="157">
        <v>0</v>
      </c>
      <c r="DT57" s="107">
        <v>0</v>
      </c>
      <c r="DU57" s="126">
        <v>0</v>
      </c>
      <c r="DV57" s="126">
        <v>0</v>
      </c>
      <c r="DW57" s="126">
        <v>0</v>
      </c>
      <c r="DX57" s="126">
        <v>0</v>
      </c>
      <c r="DY57" s="157">
        <v>0</v>
      </c>
      <c r="DZ57" s="107">
        <v>0</v>
      </c>
      <c r="EA57" s="126">
        <v>0</v>
      </c>
      <c r="EB57" s="126">
        <v>0</v>
      </c>
      <c r="EC57" s="126">
        <v>0</v>
      </c>
      <c r="ED57" s="126">
        <v>0</v>
      </c>
      <c r="EE57" s="127">
        <v>0</v>
      </c>
      <c r="EF57" s="107">
        <v>0</v>
      </c>
      <c r="EG57" s="126">
        <v>0</v>
      </c>
      <c r="EH57" s="126">
        <v>0</v>
      </c>
      <c r="EI57" s="126">
        <v>0</v>
      </c>
      <c r="EJ57" s="126">
        <v>0</v>
      </c>
      <c r="EK57" s="127">
        <v>0</v>
      </c>
      <c r="EL57" s="107">
        <v>0</v>
      </c>
      <c r="EM57" s="126">
        <v>0</v>
      </c>
      <c r="EN57" s="126">
        <v>0</v>
      </c>
      <c r="EO57" s="126">
        <v>0</v>
      </c>
      <c r="EP57" s="126">
        <v>0</v>
      </c>
      <c r="EQ57" s="286">
        <v>0</v>
      </c>
      <c r="IY57" s="153"/>
      <c r="IZ57" s="153"/>
      <c r="JA57" s="153"/>
      <c r="JB57" s="153"/>
      <c r="JC57" s="153"/>
      <c r="JD57" s="153"/>
      <c r="JE57" s="153"/>
      <c r="JF57" s="153"/>
      <c r="JG57" s="153"/>
      <c r="JH57" s="153"/>
      <c r="JI57" s="153"/>
      <c r="JJ57" s="153"/>
      <c r="JK57" s="153"/>
      <c r="JL57" s="153"/>
      <c r="JM57" s="153"/>
      <c r="JN57" s="153"/>
      <c r="JO57" s="153"/>
      <c r="JP57" s="153"/>
      <c r="JQ57" s="153"/>
      <c r="JR57" s="153"/>
      <c r="JS57" s="153"/>
      <c r="JT57" s="153"/>
      <c r="JU57" s="153"/>
      <c r="JV57" s="153"/>
      <c r="JW57" s="153"/>
      <c r="JX57" s="153"/>
      <c r="JY57" s="153"/>
      <c r="JZ57" s="153"/>
      <c r="KA57" s="153"/>
      <c r="KB57" s="153"/>
      <c r="KC57" s="153"/>
      <c r="KD57" s="153"/>
      <c r="KE57" s="153"/>
      <c r="KF57" s="153"/>
      <c r="KG57" s="153"/>
      <c r="KH57" s="153"/>
      <c r="KI57" s="153"/>
      <c r="KJ57" s="153"/>
      <c r="KK57" s="153"/>
      <c r="KL57" s="153"/>
      <c r="KM57" s="153"/>
      <c r="KN57" s="153"/>
      <c r="KO57" s="153"/>
      <c r="KP57" s="153"/>
      <c r="KQ57" s="153"/>
      <c r="KR57" s="153"/>
      <c r="KS57" s="153"/>
      <c r="KT57" s="153"/>
      <c r="KU57" s="153"/>
      <c r="KV57" s="153"/>
      <c r="KW57" s="153"/>
      <c r="KX57" s="153"/>
      <c r="KY57" s="153"/>
      <c r="KZ57" s="153"/>
      <c r="LA57" s="153"/>
      <c r="LB57" s="153"/>
      <c r="LC57" s="153"/>
      <c r="LD57" s="153"/>
      <c r="LE57" s="153"/>
      <c r="LF57" s="153"/>
      <c r="LG57" s="153"/>
      <c r="LH57" s="153"/>
      <c r="LI57" s="153"/>
      <c r="LJ57" s="153"/>
      <c r="LK57" s="153"/>
      <c r="LL57" s="153"/>
      <c r="LM57" s="153"/>
      <c r="LN57" s="153"/>
      <c r="LO57" s="153"/>
      <c r="LP57" s="153"/>
      <c r="LQ57" s="153"/>
      <c r="LR57" s="153"/>
      <c r="LS57" s="153"/>
      <c r="LT57" s="153"/>
      <c r="LU57" s="153"/>
      <c r="LV57" s="153"/>
      <c r="LW57" s="153"/>
      <c r="LX57" s="153"/>
      <c r="LY57" s="153"/>
      <c r="LZ57" s="153"/>
      <c r="MA57" s="153"/>
      <c r="MB57" s="153"/>
      <c r="MC57" s="153"/>
      <c r="MD57" s="153"/>
      <c r="ME57" s="153"/>
      <c r="MF57" s="153"/>
      <c r="MG57" s="153"/>
      <c r="MH57" s="153"/>
      <c r="MI57" s="153"/>
      <c r="MJ57" s="153"/>
      <c r="MK57" s="153"/>
      <c r="ML57" s="153"/>
      <c r="MM57" s="153"/>
      <c r="MN57" s="153"/>
      <c r="MO57" s="153"/>
      <c r="MP57" s="153"/>
      <c r="MQ57" s="153"/>
      <c r="MR57" s="153"/>
      <c r="MS57" s="153"/>
      <c r="MT57" s="153"/>
      <c r="MU57" s="153"/>
      <c r="MV57" s="153"/>
      <c r="MW57" s="153"/>
      <c r="MX57" s="153"/>
      <c r="MY57" s="153"/>
      <c r="MZ57" s="153"/>
      <c r="NA57" s="153"/>
      <c r="NB57" s="153"/>
      <c r="NC57" s="153"/>
      <c r="ND57" s="153"/>
      <c r="NE57" s="153"/>
      <c r="NF57" s="153"/>
      <c r="NG57" s="153"/>
      <c r="NH57" s="153"/>
      <c r="NI57" s="153"/>
      <c r="NJ57" s="153"/>
      <c r="NK57" s="153"/>
      <c r="NL57" s="153"/>
      <c r="NM57" s="153"/>
      <c r="NN57" s="153"/>
      <c r="NO57" s="153"/>
      <c r="NP57" s="153"/>
      <c r="NQ57" s="153"/>
      <c r="NR57" s="153"/>
      <c r="NS57" s="153"/>
      <c r="NT57" s="153"/>
      <c r="NU57" s="153"/>
    </row>
    <row r="58" spans="2:385" ht="12" customHeight="1">
      <c r="B58" s="179" t="s">
        <v>92</v>
      </c>
      <c r="C58" s="157">
        <v>0</v>
      </c>
      <c r="D58" s="107">
        <v>0</v>
      </c>
      <c r="E58" s="126">
        <v>0</v>
      </c>
      <c r="F58" s="126">
        <v>0</v>
      </c>
      <c r="G58" s="126">
        <v>0</v>
      </c>
      <c r="H58" s="126">
        <v>0</v>
      </c>
      <c r="I58" s="157">
        <v>0</v>
      </c>
      <c r="J58" s="107">
        <v>0</v>
      </c>
      <c r="K58" s="126">
        <v>0</v>
      </c>
      <c r="L58" s="126">
        <v>0</v>
      </c>
      <c r="M58" s="126">
        <v>0</v>
      </c>
      <c r="N58" s="126">
        <v>0</v>
      </c>
      <c r="O58" s="157">
        <v>0</v>
      </c>
      <c r="P58" s="107">
        <v>0</v>
      </c>
      <c r="Q58" s="126">
        <v>0</v>
      </c>
      <c r="R58" s="126">
        <v>0</v>
      </c>
      <c r="S58" s="126">
        <v>0</v>
      </c>
      <c r="T58" s="126">
        <v>0</v>
      </c>
      <c r="U58" s="157">
        <v>0</v>
      </c>
      <c r="V58" s="107">
        <v>0</v>
      </c>
      <c r="W58" s="126">
        <v>0</v>
      </c>
      <c r="X58" s="126">
        <v>0</v>
      </c>
      <c r="Y58" s="126">
        <v>0</v>
      </c>
      <c r="Z58" s="126">
        <v>0</v>
      </c>
      <c r="AA58" s="157">
        <v>0</v>
      </c>
      <c r="AB58" s="107">
        <v>0</v>
      </c>
      <c r="AC58" s="126">
        <v>0</v>
      </c>
      <c r="AD58" s="126">
        <v>0</v>
      </c>
      <c r="AE58" s="126">
        <v>0</v>
      </c>
      <c r="AF58" s="126">
        <v>0</v>
      </c>
      <c r="AG58" s="157">
        <v>0</v>
      </c>
      <c r="AH58" s="107">
        <v>0</v>
      </c>
      <c r="AI58" s="126">
        <v>0</v>
      </c>
      <c r="AJ58" s="126">
        <v>0</v>
      </c>
      <c r="AK58" s="126">
        <v>0</v>
      </c>
      <c r="AL58" s="126">
        <v>0</v>
      </c>
      <c r="AM58" s="157">
        <v>0</v>
      </c>
      <c r="AN58" s="107">
        <v>0</v>
      </c>
      <c r="AO58" s="126">
        <v>0</v>
      </c>
      <c r="AP58" s="126">
        <v>0</v>
      </c>
      <c r="AQ58" s="126">
        <v>0</v>
      </c>
      <c r="AR58" s="126">
        <v>0</v>
      </c>
      <c r="AS58" s="157">
        <v>0</v>
      </c>
      <c r="AT58" s="107">
        <v>0</v>
      </c>
      <c r="AU58" s="126">
        <v>0</v>
      </c>
      <c r="AV58" s="126">
        <v>0</v>
      </c>
      <c r="AW58" s="126">
        <v>0</v>
      </c>
      <c r="AX58" s="126">
        <v>0</v>
      </c>
      <c r="AY58" s="157">
        <v>0</v>
      </c>
      <c r="AZ58" s="107">
        <v>4337.8599999999997</v>
      </c>
      <c r="BA58" s="126">
        <v>4393.5749999999998</v>
      </c>
      <c r="BB58" s="126">
        <v>-55.715000000000103</v>
      </c>
      <c r="BC58" s="126">
        <v>0</v>
      </c>
      <c r="BD58" s="126">
        <v>0</v>
      </c>
      <c r="BE58" s="157">
        <v>4337.8599999999997</v>
      </c>
      <c r="BF58" s="107">
        <v>-18.57</v>
      </c>
      <c r="BG58" s="126">
        <v>0</v>
      </c>
      <c r="BH58" s="126">
        <v>-18.57</v>
      </c>
      <c r="BI58" s="126">
        <v>0</v>
      </c>
      <c r="BJ58" s="126">
        <v>0</v>
      </c>
      <c r="BK58" s="157">
        <v>4319.29</v>
      </c>
      <c r="BL58" s="107">
        <v>-55.720000000000255</v>
      </c>
      <c r="BM58" s="126">
        <v>0</v>
      </c>
      <c r="BN58" s="126">
        <v>0</v>
      </c>
      <c r="BO58" s="126">
        <v>-55.720000000000255</v>
      </c>
      <c r="BP58" s="126">
        <v>0</v>
      </c>
      <c r="BQ58" s="157">
        <v>4263.57</v>
      </c>
      <c r="BR58" s="107">
        <v>-4263.57</v>
      </c>
      <c r="BS58" s="126">
        <v>-4245</v>
      </c>
      <c r="BT58" s="126">
        <v>-18.569999999999698</v>
      </c>
      <c r="BU58" s="126">
        <v>0</v>
      </c>
      <c r="BV58" s="126">
        <v>0</v>
      </c>
      <c r="BW58" s="157">
        <v>0</v>
      </c>
      <c r="BX58" s="107">
        <v>117.00478</v>
      </c>
      <c r="BY58" s="126">
        <v>117.00478</v>
      </c>
      <c r="BZ58" s="126">
        <v>-117.00478</v>
      </c>
      <c r="CA58" s="126">
        <v>-117.00478</v>
      </c>
      <c r="CB58" s="126">
        <v>0</v>
      </c>
      <c r="CC58" s="157">
        <v>117.00478</v>
      </c>
      <c r="CD58" s="107">
        <v>145.29999999999993</v>
      </c>
      <c r="CE58" s="126">
        <v>145.29999999999993</v>
      </c>
      <c r="CF58" s="126">
        <v>0</v>
      </c>
      <c r="CG58" s="126">
        <v>0</v>
      </c>
      <c r="CH58" s="126">
        <v>0</v>
      </c>
      <c r="CI58" s="157">
        <v>262.30477999999994</v>
      </c>
      <c r="CJ58" s="107">
        <v>171.39660000000001</v>
      </c>
      <c r="CK58" s="126">
        <v>171.39660000000001</v>
      </c>
      <c r="CL58" s="126">
        <v>0</v>
      </c>
      <c r="CM58" s="126">
        <v>0</v>
      </c>
      <c r="CN58" s="126">
        <v>0</v>
      </c>
      <c r="CO58" s="157">
        <v>433.70137999999997</v>
      </c>
      <c r="CP58" s="107">
        <v>0</v>
      </c>
      <c r="CQ58" s="126">
        <v>0</v>
      </c>
      <c r="CR58" s="126">
        <v>0</v>
      </c>
      <c r="CS58" s="126">
        <v>0</v>
      </c>
      <c r="CT58" s="126">
        <v>0</v>
      </c>
      <c r="CU58" s="157">
        <v>433.70137999999997</v>
      </c>
      <c r="CV58" s="107">
        <v>-99.838319999999996</v>
      </c>
      <c r="CW58" s="126">
        <v>-99.838319999999996</v>
      </c>
      <c r="CX58" s="126">
        <v>0</v>
      </c>
      <c r="CY58" s="126">
        <v>0</v>
      </c>
      <c r="CZ58" s="126">
        <v>0</v>
      </c>
      <c r="DA58" s="157">
        <v>333.86305999999996</v>
      </c>
      <c r="DB58" s="107">
        <v>0</v>
      </c>
      <c r="DC58" s="126">
        <v>0</v>
      </c>
      <c r="DD58" s="126">
        <v>0</v>
      </c>
      <c r="DE58" s="126">
        <v>0</v>
      </c>
      <c r="DF58" s="126">
        <v>0</v>
      </c>
      <c r="DG58" s="157">
        <v>333.86305999999996</v>
      </c>
      <c r="DH58" s="107">
        <v>-252.82999955449998</v>
      </c>
      <c r="DI58" s="126">
        <v>-552.82999955449998</v>
      </c>
      <c r="DJ58" s="126">
        <v>0</v>
      </c>
      <c r="DK58" s="126">
        <v>300</v>
      </c>
      <c r="DL58" s="126">
        <v>0</v>
      </c>
      <c r="DM58" s="157">
        <v>81.033060445499984</v>
      </c>
      <c r="DN58" s="107">
        <v>5700</v>
      </c>
      <c r="DO58" s="126">
        <v>0</v>
      </c>
      <c r="DP58" s="126">
        <v>0</v>
      </c>
      <c r="DQ58" s="126">
        <v>5700</v>
      </c>
      <c r="DR58" s="126">
        <v>0</v>
      </c>
      <c r="DS58" s="157">
        <v>5781.0330604455003</v>
      </c>
      <c r="DT58" s="107">
        <v>0</v>
      </c>
      <c r="DU58" s="126">
        <v>0</v>
      </c>
      <c r="DV58" s="126">
        <v>0</v>
      </c>
      <c r="DW58" s="126">
        <v>0</v>
      </c>
      <c r="DX58" s="126">
        <v>0</v>
      </c>
      <c r="DY58" s="157">
        <v>5781.0330604455003</v>
      </c>
      <c r="DZ58" s="107">
        <v>0</v>
      </c>
      <c r="EA58" s="126">
        <v>0</v>
      </c>
      <c r="EB58" s="126">
        <v>0</v>
      </c>
      <c r="EC58" s="126">
        <v>0</v>
      </c>
      <c r="ED58" s="126">
        <v>0</v>
      </c>
      <c r="EE58" s="127">
        <v>5781.0330604455003</v>
      </c>
      <c r="EF58" s="107">
        <v>11868.489733333299</v>
      </c>
      <c r="EG58" s="126">
        <v>11868.489733333299</v>
      </c>
      <c r="EH58" s="126">
        <v>0</v>
      </c>
      <c r="EI58" s="126">
        <v>-4.5474735088646412E-13</v>
      </c>
      <c r="EJ58" s="126">
        <v>0</v>
      </c>
      <c r="EK58" s="127">
        <v>17649.5227937788</v>
      </c>
      <c r="EL58" s="107">
        <v>-748.96069333330138</v>
      </c>
      <c r="EM58" s="126">
        <v>459.52999999999901</v>
      </c>
      <c r="EN58" s="126">
        <v>0</v>
      </c>
      <c r="EO58" s="126">
        <v>-1208.4906933333004</v>
      </c>
      <c r="EP58" s="126">
        <v>0</v>
      </c>
      <c r="EQ58" s="286">
        <v>16900.562100445495</v>
      </c>
      <c r="IY58" s="153"/>
      <c r="IZ58" s="153"/>
      <c r="JA58" s="153"/>
      <c r="JB58" s="153"/>
      <c r="JC58" s="153"/>
      <c r="JD58" s="153"/>
      <c r="JE58" s="153"/>
      <c r="JF58" s="153"/>
      <c r="JG58" s="153"/>
      <c r="JH58" s="153"/>
      <c r="JI58" s="153"/>
      <c r="JJ58" s="153"/>
      <c r="JK58" s="153"/>
      <c r="JL58" s="153"/>
      <c r="JM58" s="153"/>
      <c r="JN58" s="153"/>
      <c r="JO58" s="153"/>
      <c r="JP58" s="153"/>
      <c r="JQ58" s="153"/>
      <c r="JR58" s="153"/>
      <c r="JS58" s="153"/>
      <c r="JT58" s="153"/>
      <c r="JU58" s="153"/>
      <c r="JV58" s="153"/>
      <c r="JW58" s="153"/>
      <c r="JX58" s="153"/>
      <c r="JY58" s="153"/>
      <c r="JZ58" s="153"/>
      <c r="KA58" s="153"/>
      <c r="KB58" s="153"/>
      <c r="KC58" s="153"/>
      <c r="KD58" s="153"/>
      <c r="KE58" s="153"/>
      <c r="KF58" s="153"/>
      <c r="KG58" s="153"/>
      <c r="KH58" s="153"/>
      <c r="KI58" s="153"/>
      <c r="KJ58" s="153"/>
      <c r="KK58" s="153"/>
      <c r="KL58" s="153"/>
      <c r="KM58" s="153"/>
      <c r="KN58" s="153"/>
      <c r="KO58" s="153"/>
      <c r="KP58" s="153"/>
      <c r="KQ58" s="153"/>
      <c r="KR58" s="153"/>
      <c r="KS58" s="153"/>
      <c r="KT58" s="153"/>
      <c r="KU58" s="153"/>
      <c r="KV58" s="153"/>
      <c r="KW58" s="153"/>
      <c r="KX58" s="153"/>
      <c r="KY58" s="153"/>
      <c r="KZ58" s="153"/>
      <c r="LA58" s="153"/>
      <c r="LB58" s="153"/>
      <c r="LC58" s="153"/>
      <c r="LD58" s="153"/>
      <c r="LE58" s="153"/>
      <c r="LF58" s="153"/>
      <c r="LG58" s="153"/>
      <c r="LH58" s="153"/>
      <c r="LI58" s="153"/>
      <c r="LJ58" s="153"/>
      <c r="LK58" s="153"/>
      <c r="LL58" s="153"/>
      <c r="LM58" s="153"/>
      <c r="LN58" s="153"/>
      <c r="LO58" s="153"/>
      <c r="LP58" s="153"/>
      <c r="LQ58" s="153"/>
      <c r="LR58" s="153"/>
      <c r="LS58" s="153"/>
      <c r="LT58" s="153"/>
      <c r="LU58" s="153"/>
      <c r="LV58" s="153"/>
      <c r="LW58" s="153"/>
      <c r="LX58" s="153"/>
      <c r="LY58" s="153"/>
      <c r="LZ58" s="153"/>
      <c r="MA58" s="153"/>
      <c r="MB58" s="153"/>
      <c r="MC58" s="153"/>
      <c r="MD58" s="153"/>
      <c r="ME58" s="153"/>
      <c r="MF58" s="153"/>
      <c r="MG58" s="153"/>
      <c r="MH58" s="153"/>
      <c r="MI58" s="153"/>
      <c r="MJ58" s="153"/>
      <c r="MK58" s="153"/>
      <c r="ML58" s="153"/>
      <c r="MM58" s="153"/>
      <c r="MN58" s="153"/>
      <c r="MO58" s="153"/>
      <c r="MP58" s="153"/>
      <c r="MQ58" s="153"/>
      <c r="MR58" s="153"/>
      <c r="MS58" s="153"/>
      <c r="MT58" s="153"/>
      <c r="MU58" s="153"/>
      <c r="MV58" s="153"/>
      <c r="MW58" s="153"/>
      <c r="MX58" s="153"/>
      <c r="MY58" s="153"/>
      <c r="MZ58" s="153"/>
      <c r="NA58" s="153"/>
      <c r="NB58" s="153"/>
      <c r="NC58" s="153"/>
      <c r="ND58" s="153"/>
      <c r="NE58" s="153"/>
      <c r="NF58" s="153"/>
      <c r="NG58" s="153"/>
      <c r="NH58" s="153"/>
      <c r="NI58" s="153"/>
      <c r="NJ58" s="153"/>
      <c r="NK58" s="153"/>
      <c r="NL58" s="153"/>
      <c r="NM58" s="153"/>
      <c r="NN58" s="153"/>
      <c r="NO58" s="153"/>
      <c r="NP58" s="153"/>
      <c r="NQ58" s="153"/>
      <c r="NR58" s="153"/>
      <c r="NS58" s="153"/>
      <c r="NT58" s="153"/>
      <c r="NU58" s="153"/>
    </row>
    <row r="59" spans="2:385" ht="12" customHeight="1">
      <c r="B59" s="179" t="s">
        <v>82</v>
      </c>
      <c r="C59" s="157">
        <v>0</v>
      </c>
      <c r="D59" s="107">
        <v>0</v>
      </c>
      <c r="E59" s="126">
        <v>0</v>
      </c>
      <c r="F59" s="126">
        <v>0</v>
      </c>
      <c r="G59" s="126">
        <v>0</v>
      </c>
      <c r="H59" s="126">
        <v>0</v>
      </c>
      <c r="I59" s="157">
        <v>0</v>
      </c>
      <c r="J59" s="107">
        <v>0</v>
      </c>
      <c r="K59" s="126">
        <v>0</v>
      </c>
      <c r="L59" s="126">
        <v>0</v>
      </c>
      <c r="M59" s="126">
        <v>0</v>
      </c>
      <c r="N59" s="126">
        <v>0</v>
      </c>
      <c r="O59" s="157">
        <v>0</v>
      </c>
      <c r="P59" s="107">
        <v>0</v>
      </c>
      <c r="Q59" s="126">
        <v>0</v>
      </c>
      <c r="R59" s="126">
        <v>0</v>
      </c>
      <c r="S59" s="126">
        <v>0</v>
      </c>
      <c r="T59" s="126">
        <v>0</v>
      </c>
      <c r="U59" s="157">
        <v>0</v>
      </c>
      <c r="V59" s="107">
        <v>0</v>
      </c>
      <c r="W59" s="126">
        <v>0</v>
      </c>
      <c r="X59" s="126">
        <v>0</v>
      </c>
      <c r="Y59" s="126">
        <v>0</v>
      </c>
      <c r="Z59" s="126">
        <v>0</v>
      </c>
      <c r="AA59" s="157">
        <v>0</v>
      </c>
      <c r="AB59" s="107">
        <v>0</v>
      </c>
      <c r="AC59" s="126">
        <v>0</v>
      </c>
      <c r="AD59" s="126">
        <v>0</v>
      </c>
      <c r="AE59" s="126">
        <v>0</v>
      </c>
      <c r="AF59" s="126">
        <v>0</v>
      </c>
      <c r="AG59" s="157">
        <v>0</v>
      </c>
      <c r="AH59" s="107">
        <v>0</v>
      </c>
      <c r="AI59" s="126">
        <v>0</v>
      </c>
      <c r="AJ59" s="126">
        <v>0</v>
      </c>
      <c r="AK59" s="126">
        <v>0</v>
      </c>
      <c r="AL59" s="126">
        <v>0</v>
      </c>
      <c r="AM59" s="157">
        <v>0</v>
      </c>
      <c r="AN59" s="107">
        <v>0</v>
      </c>
      <c r="AO59" s="126">
        <v>0</v>
      </c>
      <c r="AP59" s="126">
        <v>0</v>
      </c>
      <c r="AQ59" s="126">
        <v>0</v>
      </c>
      <c r="AR59" s="126">
        <v>0</v>
      </c>
      <c r="AS59" s="157">
        <v>0</v>
      </c>
      <c r="AT59" s="107">
        <v>0</v>
      </c>
      <c r="AU59" s="126">
        <v>0</v>
      </c>
      <c r="AV59" s="126">
        <v>0</v>
      </c>
      <c r="AW59" s="126">
        <v>0</v>
      </c>
      <c r="AX59" s="126">
        <v>0</v>
      </c>
      <c r="AY59" s="157">
        <v>0</v>
      </c>
      <c r="AZ59" s="107">
        <v>0</v>
      </c>
      <c r="BA59" s="126">
        <v>0</v>
      </c>
      <c r="BB59" s="126">
        <v>0</v>
      </c>
      <c r="BC59" s="126">
        <v>0</v>
      </c>
      <c r="BD59" s="126">
        <v>0</v>
      </c>
      <c r="BE59" s="157">
        <v>0</v>
      </c>
      <c r="BF59" s="107">
        <v>0</v>
      </c>
      <c r="BG59" s="126">
        <v>0</v>
      </c>
      <c r="BH59" s="126">
        <v>0</v>
      </c>
      <c r="BI59" s="126">
        <v>0</v>
      </c>
      <c r="BJ59" s="126">
        <v>0</v>
      </c>
      <c r="BK59" s="157">
        <v>0</v>
      </c>
      <c r="BL59" s="107">
        <v>0</v>
      </c>
      <c r="BM59" s="126">
        <v>0</v>
      </c>
      <c r="BN59" s="126">
        <v>0</v>
      </c>
      <c r="BO59" s="126">
        <v>0</v>
      </c>
      <c r="BP59" s="126">
        <v>0</v>
      </c>
      <c r="BQ59" s="157">
        <v>0</v>
      </c>
      <c r="BR59" s="107">
        <v>0</v>
      </c>
      <c r="BS59" s="126">
        <v>0</v>
      </c>
      <c r="BT59" s="126">
        <v>0</v>
      </c>
      <c r="BU59" s="126">
        <v>0</v>
      </c>
      <c r="BV59" s="126">
        <v>0</v>
      </c>
      <c r="BW59" s="157">
        <v>0</v>
      </c>
      <c r="BX59" s="107">
        <v>0</v>
      </c>
      <c r="BY59" s="126">
        <v>0</v>
      </c>
      <c r="BZ59" s="126">
        <v>0</v>
      </c>
      <c r="CA59" s="126">
        <v>0</v>
      </c>
      <c r="CB59" s="126">
        <v>0</v>
      </c>
      <c r="CC59" s="157">
        <v>0</v>
      </c>
      <c r="CD59" s="107">
        <v>0</v>
      </c>
      <c r="CE59" s="126">
        <v>0</v>
      </c>
      <c r="CF59" s="126">
        <v>0</v>
      </c>
      <c r="CG59" s="126">
        <v>0</v>
      </c>
      <c r="CH59" s="126">
        <v>0</v>
      </c>
      <c r="CI59" s="157">
        <v>0</v>
      </c>
      <c r="CJ59" s="107">
        <v>0</v>
      </c>
      <c r="CK59" s="126">
        <v>0</v>
      </c>
      <c r="CL59" s="126">
        <v>0</v>
      </c>
      <c r="CM59" s="126">
        <v>0</v>
      </c>
      <c r="CN59" s="126">
        <v>0</v>
      </c>
      <c r="CO59" s="157">
        <v>0</v>
      </c>
      <c r="CP59" s="107">
        <v>0</v>
      </c>
      <c r="CQ59" s="126">
        <v>0</v>
      </c>
      <c r="CR59" s="126">
        <v>0</v>
      </c>
      <c r="CS59" s="126">
        <v>0</v>
      </c>
      <c r="CT59" s="126">
        <v>0</v>
      </c>
      <c r="CU59" s="157">
        <v>0</v>
      </c>
      <c r="CV59" s="107">
        <v>0</v>
      </c>
      <c r="CW59" s="126">
        <v>0</v>
      </c>
      <c r="CX59" s="126">
        <v>0</v>
      </c>
      <c r="CY59" s="126">
        <v>0</v>
      </c>
      <c r="CZ59" s="126">
        <v>0</v>
      </c>
      <c r="DA59" s="157">
        <v>0</v>
      </c>
      <c r="DB59" s="107">
        <v>0</v>
      </c>
      <c r="DC59" s="126">
        <v>0</v>
      </c>
      <c r="DD59" s="126">
        <v>0</v>
      </c>
      <c r="DE59" s="126">
        <v>0</v>
      </c>
      <c r="DF59" s="126">
        <v>0</v>
      </c>
      <c r="DG59" s="157">
        <v>0</v>
      </c>
      <c r="DH59" s="107">
        <v>0</v>
      </c>
      <c r="DI59" s="126">
        <v>0</v>
      </c>
      <c r="DJ59" s="126">
        <v>0</v>
      </c>
      <c r="DK59" s="126">
        <v>0</v>
      </c>
      <c r="DL59" s="126">
        <v>0</v>
      </c>
      <c r="DM59" s="157">
        <v>0</v>
      </c>
      <c r="DN59" s="107">
        <v>0</v>
      </c>
      <c r="DO59" s="126">
        <v>0</v>
      </c>
      <c r="DP59" s="126">
        <v>0</v>
      </c>
      <c r="DQ59" s="126">
        <v>0</v>
      </c>
      <c r="DR59" s="126">
        <v>0</v>
      </c>
      <c r="DS59" s="157">
        <v>0</v>
      </c>
      <c r="DT59" s="107">
        <v>0</v>
      </c>
      <c r="DU59" s="126">
        <v>0</v>
      </c>
      <c r="DV59" s="126">
        <v>0</v>
      </c>
      <c r="DW59" s="126">
        <v>0</v>
      </c>
      <c r="DX59" s="126">
        <v>0</v>
      </c>
      <c r="DY59" s="157">
        <v>0</v>
      </c>
      <c r="DZ59" s="107">
        <v>0</v>
      </c>
      <c r="EA59" s="126">
        <v>0</v>
      </c>
      <c r="EB59" s="126">
        <v>0</v>
      </c>
      <c r="EC59" s="126">
        <v>0</v>
      </c>
      <c r="ED59" s="126">
        <v>0</v>
      </c>
      <c r="EE59" s="127">
        <v>0</v>
      </c>
      <c r="EF59" s="107">
        <v>0</v>
      </c>
      <c r="EG59" s="126">
        <v>0</v>
      </c>
      <c r="EH59" s="126">
        <v>0</v>
      </c>
      <c r="EI59" s="126">
        <v>0</v>
      </c>
      <c r="EJ59" s="126">
        <v>0</v>
      </c>
      <c r="EK59" s="127">
        <v>0</v>
      </c>
      <c r="EL59" s="107">
        <v>0</v>
      </c>
      <c r="EM59" s="126">
        <v>0</v>
      </c>
      <c r="EN59" s="126">
        <v>0</v>
      </c>
      <c r="EO59" s="126">
        <v>0</v>
      </c>
      <c r="EP59" s="126">
        <v>0</v>
      </c>
      <c r="EQ59" s="286">
        <v>0</v>
      </c>
      <c r="IY59" s="153"/>
      <c r="IZ59" s="153"/>
      <c r="JA59" s="153"/>
      <c r="JB59" s="153"/>
      <c r="JC59" s="153"/>
      <c r="JD59" s="153"/>
      <c r="JE59" s="153"/>
      <c r="JF59" s="153"/>
      <c r="JG59" s="153"/>
      <c r="JH59" s="153"/>
      <c r="JI59" s="153"/>
      <c r="JJ59" s="153"/>
      <c r="JK59" s="153"/>
      <c r="JL59" s="153"/>
      <c r="JM59" s="153"/>
      <c r="JN59" s="153"/>
      <c r="JO59" s="153"/>
      <c r="JP59" s="153"/>
      <c r="JQ59" s="153"/>
      <c r="JR59" s="153"/>
      <c r="JS59" s="153"/>
      <c r="JT59" s="153"/>
      <c r="JU59" s="153"/>
      <c r="JV59" s="153"/>
      <c r="JW59" s="153"/>
      <c r="JX59" s="153"/>
      <c r="JY59" s="153"/>
      <c r="JZ59" s="153"/>
      <c r="KA59" s="153"/>
      <c r="KB59" s="153"/>
      <c r="KC59" s="153"/>
      <c r="KD59" s="153"/>
      <c r="KE59" s="153"/>
      <c r="KF59" s="153"/>
      <c r="KG59" s="153"/>
      <c r="KH59" s="153"/>
      <c r="KI59" s="153"/>
      <c r="KJ59" s="153"/>
      <c r="KK59" s="153"/>
      <c r="KL59" s="153"/>
      <c r="KM59" s="153"/>
      <c r="KN59" s="153"/>
      <c r="KO59" s="153"/>
      <c r="KP59" s="153"/>
      <c r="KQ59" s="153"/>
      <c r="KR59" s="153"/>
      <c r="KS59" s="153"/>
      <c r="KT59" s="153"/>
      <c r="KU59" s="153"/>
      <c r="KV59" s="153"/>
      <c r="KW59" s="153"/>
      <c r="KX59" s="153"/>
      <c r="KY59" s="153"/>
      <c r="KZ59" s="153"/>
      <c r="LA59" s="153"/>
      <c r="LB59" s="153"/>
      <c r="LC59" s="153"/>
      <c r="LD59" s="153"/>
      <c r="LE59" s="153"/>
      <c r="LF59" s="153"/>
      <c r="LG59" s="153"/>
      <c r="LH59" s="153"/>
      <c r="LI59" s="153"/>
      <c r="LJ59" s="153"/>
      <c r="LK59" s="153"/>
      <c r="LL59" s="153"/>
      <c r="LM59" s="153"/>
      <c r="LN59" s="153"/>
      <c r="LO59" s="153"/>
      <c r="LP59" s="153"/>
      <c r="LQ59" s="153"/>
      <c r="LR59" s="153"/>
      <c r="LS59" s="153"/>
      <c r="LT59" s="153"/>
      <c r="LU59" s="153"/>
      <c r="LV59" s="153"/>
      <c r="LW59" s="153"/>
      <c r="LX59" s="153"/>
      <c r="LY59" s="153"/>
      <c r="LZ59" s="153"/>
      <c r="MA59" s="153"/>
      <c r="MB59" s="153"/>
      <c r="MC59" s="153"/>
      <c r="MD59" s="153"/>
      <c r="ME59" s="153"/>
      <c r="MF59" s="153"/>
      <c r="MG59" s="153"/>
      <c r="MH59" s="153"/>
      <c r="MI59" s="153"/>
      <c r="MJ59" s="153"/>
      <c r="MK59" s="153"/>
      <c r="ML59" s="153"/>
      <c r="MM59" s="153"/>
      <c r="MN59" s="153"/>
      <c r="MO59" s="153"/>
      <c r="MP59" s="153"/>
      <c r="MQ59" s="153"/>
      <c r="MR59" s="153"/>
      <c r="MS59" s="153"/>
      <c r="MT59" s="153"/>
      <c r="MU59" s="153"/>
      <c r="MV59" s="153"/>
      <c r="MW59" s="153"/>
      <c r="MX59" s="153"/>
      <c r="MY59" s="153"/>
      <c r="MZ59" s="153"/>
      <c r="NA59" s="153"/>
      <c r="NB59" s="153"/>
      <c r="NC59" s="153"/>
      <c r="ND59" s="153"/>
      <c r="NE59" s="153"/>
      <c r="NF59" s="153"/>
      <c r="NG59" s="153"/>
      <c r="NH59" s="153"/>
      <c r="NI59" s="153"/>
      <c r="NJ59" s="153"/>
      <c r="NK59" s="153"/>
      <c r="NL59" s="153"/>
      <c r="NM59" s="153"/>
      <c r="NN59" s="153"/>
      <c r="NO59" s="153"/>
      <c r="NP59" s="153"/>
      <c r="NQ59" s="153"/>
      <c r="NR59" s="153"/>
      <c r="NS59" s="153"/>
      <c r="NT59" s="153"/>
      <c r="NU59" s="153"/>
    </row>
    <row r="60" spans="2:385" ht="12" customHeight="1">
      <c r="B60" s="179" t="s">
        <v>91</v>
      </c>
      <c r="C60" s="157">
        <v>0</v>
      </c>
      <c r="D60" s="107">
        <v>0</v>
      </c>
      <c r="E60" s="126">
        <v>0</v>
      </c>
      <c r="F60" s="126">
        <v>0</v>
      </c>
      <c r="G60" s="126">
        <v>0</v>
      </c>
      <c r="H60" s="126">
        <v>0</v>
      </c>
      <c r="I60" s="157">
        <v>0</v>
      </c>
      <c r="J60" s="107">
        <v>0</v>
      </c>
      <c r="K60" s="126">
        <v>0</v>
      </c>
      <c r="L60" s="126">
        <v>0</v>
      </c>
      <c r="M60" s="126">
        <v>0</v>
      </c>
      <c r="N60" s="126">
        <v>0</v>
      </c>
      <c r="O60" s="157">
        <v>0</v>
      </c>
      <c r="P60" s="107">
        <v>0</v>
      </c>
      <c r="Q60" s="126">
        <v>0</v>
      </c>
      <c r="R60" s="126">
        <v>0</v>
      </c>
      <c r="S60" s="126">
        <v>0</v>
      </c>
      <c r="T60" s="126">
        <v>0</v>
      </c>
      <c r="U60" s="157">
        <v>0</v>
      </c>
      <c r="V60" s="107">
        <v>0</v>
      </c>
      <c r="W60" s="126">
        <v>0</v>
      </c>
      <c r="X60" s="126">
        <v>0</v>
      </c>
      <c r="Y60" s="126">
        <v>0</v>
      </c>
      <c r="Z60" s="126">
        <v>0</v>
      </c>
      <c r="AA60" s="157">
        <v>0</v>
      </c>
      <c r="AB60" s="107">
        <v>0</v>
      </c>
      <c r="AC60" s="126">
        <v>0</v>
      </c>
      <c r="AD60" s="126">
        <v>0</v>
      </c>
      <c r="AE60" s="126">
        <v>0</v>
      </c>
      <c r="AF60" s="126">
        <v>0</v>
      </c>
      <c r="AG60" s="157">
        <v>0</v>
      </c>
      <c r="AH60" s="107">
        <v>0</v>
      </c>
      <c r="AI60" s="126">
        <v>0</v>
      </c>
      <c r="AJ60" s="126">
        <v>0</v>
      </c>
      <c r="AK60" s="126">
        <v>0</v>
      </c>
      <c r="AL60" s="126">
        <v>0</v>
      </c>
      <c r="AM60" s="157">
        <v>0</v>
      </c>
      <c r="AN60" s="107">
        <v>0</v>
      </c>
      <c r="AO60" s="126">
        <v>0</v>
      </c>
      <c r="AP60" s="126">
        <v>0</v>
      </c>
      <c r="AQ60" s="126">
        <v>0</v>
      </c>
      <c r="AR60" s="126">
        <v>0</v>
      </c>
      <c r="AS60" s="157">
        <v>0</v>
      </c>
      <c r="AT60" s="107">
        <v>0</v>
      </c>
      <c r="AU60" s="126">
        <v>0</v>
      </c>
      <c r="AV60" s="126">
        <v>0</v>
      </c>
      <c r="AW60" s="126">
        <v>0</v>
      </c>
      <c r="AX60" s="126">
        <v>0</v>
      </c>
      <c r="AY60" s="157">
        <v>0</v>
      </c>
      <c r="AZ60" s="107">
        <v>0</v>
      </c>
      <c r="BA60" s="126">
        <v>0</v>
      </c>
      <c r="BB60" s="126">
        <v>0</v>
      </c>
      <c r="BC60" s="126">
        <v>0</v>
      </c>
      <c r="BD60" s="126">
        <v>0</v>
      </c>
      <c r="BE60" s="157">
        <v>0</v>
      </c>
      <c r="BF60" s="107">
        <v>0</v>
      </c>
      <c r="BG60" s="126">
        <v>0</v>
      </c>
      <c r="BH60" s="126">
        <v>0</v>
      </c>
      <c r="BI60" s="126">
        <v>0</v>
      </c>
      <c r="BJ60" s="126">
        <v>0</v>
      </c>
      <c r="BK60" s="157">
        <v>0</v>
      </c>
      <c r="BL60" s="107">
        <v>0</v>
      </c>
      <c r="BM60" s="126">
        <v>0</v>
      </c>
      <c r="BN60" s="126">
        <v>0</v>
      </c>
      <c r="BO60" s="126">
        <v>0</v>
      </c>
      <c r="BP60" s="126">
        <v>0</v>
      </c>
      <c r="BQ60" s="157">
        <v>0</v>
      </c>
      <c r="BR60" s="107">
        <v>0</v>
      </c>
      <c r="BS60" s="126">
        <v>0</v>
      </c>
      <c r="BT60" s="126">
        <v>0</v>
      </c>
      <c r="BU60" s="126">
        <v>0</v>
      </c>
      <c r="BV60" s="126">
        <v>0</v>
      </c>
      <c r="BW60" s="157">
        <v>0</v>
      </c>
      <c r="BX60" s="107">
        <v>0</v>
      </c>
      <c r="BY60" s="126">
        <v>0</v>
      </c>
      <c r="BZ60" s="126">
        <v>0</v>
      </c>
      <c r="CA60" s="126">
        <v>0</v>
      </c>
      <c r="CB60" s="126">
        <v>0</v>
      </c>
      <c r="CC60" s="157">
        <v>0</v>
      </c>
      <c r="CD60" s="107">
        <v>0</v>
      </c>
      <c r="CE60" s="126">
        <v>0</v>
      </c>
      <c r="CF60" s="126">
        <v>0</v>
      </c>
      <c r="CG60" s="126">
        <v>0</v>
      </c>
      <c r="CH60" s="126">
        <v>0</v>
      </c>
      <c r="CI60" s="157">
        <v>0</v>
      </c>
      <c r="CJ60" s="107">
        <v>0</v>
      </c>
      <c r="CK60" s="126">
        <v>0</v>
      </c>
      <c r="CL60" s="126">
        <v>0</v>
      </c>
      <c r="CM60" s="126">
        <v>0</v>
      </c>
      <c r="CN60" s="126">
        <v>0</v>
      </c>
      <c r="CO60" s="157">
        <v>0</v>
      </c>
      <c r="CP60" s="107">
        <v>0</v>
      </c>
      <c r="CQ60" s="126">
        <v>0</v>
      </c>
      <c r="CR60" s="126">
        <v>0</v>
      </c>
      <c r="CS60" s="126">
        <v>0</v>
      </c>
      <c r="CT60" s="126">
        <v>0</v>
      </c>
      <c r="CU60" s="157">
        <v>0</v>
      </c>
      <c r="CV60" s="107">
        <v>0</v>
      </c>
      <c r="CW60" s="126">
        <v>0</v>
      </c>
      <c r="CX60" s="126">
        <v>0</v>
      </c>
      <c r="CY60" s="126">
        <v>0</v>
      </c>
      <c r="CZ60" s="126">
        <v>0</v>
      </c>
      <c r="DA60" s="157">
        <v>0</v>
      </c>
      <c r="DB60" s="107">
        <v>0</v>
      </c>
      <c r="DC60" s="126">
        <v>0</v>
      </c>
      <c r="DD60" s="126">
        <v>0</v>
      </c>
      <c r="DE60" s="126">
        <v>0</v>
      </c>
      <c r="DF60" s="126">
        <v>0</v>
      </c>
      <c r="DG60" s="157">
        <v>0</v>
      </c>
      <c r="DH60" s="107">
        <v>0</v>
      </c>
      <c r="DI60" s="126">
        <v>0</v>
      </c>
      <c r="DJ60" s="126">
        <v>0</v>
      </c>
      <c r="DK60" s="126">
        <v>0</v>
      </c>
      <c r="DL60" s="126">
        <v>0</v>
      </c>
      <c r="DM60" s="157">
        <v>0</v>
      </c>
      <c r="DN60" s="107">
        <v>0</v>
      </c>
      <c r="DO60" s="126">
        <v>0</v>
      </c>
      <c r="DP60" s="126">
        <v>0</v>
      </c>
      <c r="DQ60" s="126">
        <v>0</v>
      </c>
      <c r="DR60" s="126">
        <v>0</v>
      </c>
      <c r="DS60" s="157">
        <v>0</v>
      </c>
      <c r="DT60" s="107">
        <v>0</v>
      </c>
      <c r="DU60" s="126">
        <v>0</v>
      </c>
      <c r="DV60" s="126">
        <v>0</v>
      </c>
      <c r="DW60" s="126">
        <v>0</v>
      </c>
      <c r="DX60" s="126">
        <v>0</v>
      </c>
      <c r="DY60" s="157">
        <v>0</v>
      </c>
      <c r="DZ60" s="107">
        <v>0</v>
      </c>
      <c r="EA60" s="126">
        <v>0</v>
      </c>
      <c r="EB60" s="126">
        <v>0</v>
      </c>
      <c r="EC60" s="126">
        <v>0</v>
      </c>
      <c r="ED60" s="126">
        <v>0</v>
      </c>
      <c r="EE60" s="127">
        <v>0</v>
      </c>
      <c r="EF60" s="107">
        <v>0</v>
      </c>
      <c r="EG60" s="126">
        <v>0</v>
      </c>
      <c r="EH60" s="126">
        <v>0</v>
      </c>
      <c r="EI60" s="126">
        <v>0</v>
      </c>
      <c r="EJ60" s="126">
        <v>0</v>
      </c>
      <c r="EK60" s="127">
        <v>0</v>
      </c>
      <c r="EL60" s="107">
        <v>0</v>
      </c>
      <c r="EM60" s="126">
        <v>0</v>
      </c>
      <c r="EN60" s="126">
        <v>0</v>
      </c>
      <c r="EO60" s="126">
        <v>0</v>
      </c>
      <c r="EP60" s="126">
        <v>0</v>
      </c>
      <c r="EQ60" s="286">
        <v>0</v>
      </c>
      <c r="IY60" s="153"/>
      <c r="IZ60" s="153"/>
      <c r="JA60" s="153"/>
      <c r="JB60" s="153"/>
      <c r="JC60" s="153"/>
      <c r="JD60" s="153"/>
      <c r="JE60" s="153"/>
      <c r="JF60" s="153"/>
      <c r="JG60" s="153"/>
      <c r="JH60" s="153"/>
      <c r="JI60" s="153"/>
      <c r="JJ60" s="153"/>
      <c r="JK60" s="153"/>
      <c r="JL60" s="153"/>
      <c r="JM60" s="153"/>
      <c r="JN60" s="153"/>
      <c r="JO60" s="153"/>
      <c r="JP60" s="153"/>
      <c r="JQ60" s="153"/>
      <c r="JR60" s="153"/>
      <c r="JS60" s="153"/>
      <c r="JT60" s="153"/>
      <c r="JU60" s="153"/>
      <c r="JV60" s="153"/>
      <c r="JW60" s="153"/>
      <c r="JX60" s="153"/>
      <c r="JY60" s="153"/>
      <c r="JZ60" s="153"/>
      <c r="KA60" s="153"/>
      <c r="KB60" s="153"/>
      <c r="KC60" s="153"/>
      <c r="KD60" s="153"/>
      <c r="KE60" s="153"/>
      <c r="KF60" s="153"/>
      <c r="KG60" s="153"/>
      <c r="KH60" s="153"/>
      <c r="KI60" s="153"/>
      <c r="KJ60" s="153"/>
      <c r="KK60" s="153"/>
      <c r="KL60" s="153"/>
      <c r="KM60" s="153"/>
      <c r="KN60" s="153"/>
      <c r="KO60" s="153"/>
      <c r="KP60" s="153"/>
      <c r="KQ60" s="153"/>
      <c r="KR60" s="153"/>
      <c r="KS60" s="153"/>
      <c r="KT60" s="153"/>
      <c r="KU60" s="153"/>
      <c r="KV60" s="153"/>
      <c r="KW60" s="153"/>
      <c r="KX60" s="153"/>
      <c r="KY60" s="153"/>
      <c r="KZ60" s="153"/>
      <c r="LA60" s="153"/>
      <c r="LB60" s="153"/>
      <c r="LC60" s="153"/>
      <c r="LD60" s="153"/>
      <c r="LE60" s="153"/>
      <c r="LF60" s="153"/>
      <c r="LG60" s="153"/>
      <c r="LH60" s="153"/>
      <c r="LI60" s="153"/>
      <c r="LJ60" s="153"/>
      <c r="LK60" s="153"/>
      <c r="LL60" s="153"/>
      <c r="LM60" s="153"/>
      <c r="LN60" s="153"/>
      <c r="LO60" s="153"/>
      <c r="LP60" s="153"/>
      <c r="LQ60" s="153"/>
      <c r="LR60" s="153"/>
      <c r="LS60" s="153"/>
      <c r="LT60" s="153"/>
      <c r="LU60" s="153"/>
      <c r="LV60" s="153"/>
      <c r="LW60" s="153"/>
      <c r="LX60" s="153"/>
      <c r="LY60" s="153"/>
      <c r="LZ60" s="153"/>
      <c r="MA60" s="153"/>
      <c r="MB60" s="153"/>
      <c r="MC60" s="153"/>
      <c r="MD60" s="153"/>
      <c r="ME60" s="153"/>
      <c r="MF60" s="153"/>
      <c r="MG60" s="153"/>
      <c r="MH60" s="153"/>
      <c r="MI60" s="153"/>
      <c r="MJ60" s="153"/>
      <c r="MK60" s="153"/>
      <c r="ML60" s="153"/>
      <c r="MM60" s="153"/>
      <c r="MN60" s="153"/>
      <c r="MO60" s="153"/>
      <c r="MP60" s="153"/>
      <c r="MQ60" s="153"/>
      <c r="MR60" s="153"/>
      <c r="MS60" s="153"/>
      <c r="MT60" s="153"/>
      <c r="MU60" s="153"/>
      <c r="MV60" s="153"/>
      <c r="MW60" s="153"/>
      <c r="MX60" s="153"/>
      <c r="MY60" s="153"/>
      <c r="MZ60" s="153"/>
      <c r="NA60" s="153"/>
      <c r="NB60" s="153"/>
      <c r="NC60" s="153"/>
      <c r="ND60" s="153"/>
      <c r="NE60" s="153"/>
      <c r="NF60" s="153"/>
      <c r="NG60" s="153"/>
      <c r="NH60" s="153"/>
      <c r="NI60" s="153"/>
      <c r="NJ60" s="153"/>
      <c r="NK60" s="153"/>
      <c r="NL60" s="153"/>
      <c r="NM60" s="153"/>
      <c r="NN60" s="153"/>
      <c r="NO60" s="153"/>
      <c r="NP60" s="153"/>
      <c r="NQ60" s="153"/>
      <c r="NR60" s="153"/>
      <c r="NS60" s="153"/>
      <c r="NT60" s="153"/>
      <c r="NU60" s="153"/>
    </row>
    <row r="61" spans="2:385" ht="12" customHeight="1">
      <c r="B61" s="179" t="s">
        <v>92</v>
      </c>
      <c r="C61" s="157">
        <v>0</v>
      </c>
      <c r="D61" s="107">
        <v>0</v>
      </c>
      <c r="E61" s="126">
        <v>0</v>
      </c>
      <c r="F61" s="126">
        <v>0</v>
      </c>
      <c r="G61" s="126">
        <v>0</v>
      </c>
      <c r="H61" s="126">
        <v>0</v>
      </c>
      <c r="I61" s="157">
        <v>0</v>
      </c>
      <c r="J61" s="107">
        <v>0</v>
      </c>
      <c r="K61" s="126">
        <v>0</v>
      </c>
      <c r="L61" s="126">
        <v>0</v>
      </c>
      <c r="M61" s="126">
        <v>0</v>
      </c>
      <c r="N61" s="126">
        <v>0</v>
      </c>
      <c r="O61" s="157">
        <v>0</v>
      </c>
      <c r="P61" s="107">
        <v>0</v>
      </c>
      <c r="Q61" s="126">
        <v>0</v>
      </c>
      <c r="R61" s="126">
        <v>0</v>
      </c>
      <c r="S61" s="126">
        <v>0</v>
      </c>
      <c r="T61" s="126">
        <v>0</v>
      </c>
      <c r="U61" s="157">
        <v>0</v>
      </c>
      <c r="V61" s="107">
        <v>0</v>
      </c>
      <c r="W61" s="126">
        <v>0</v>
      </c>
      <c r="X61" s="126">
        <v>0</v>
      </c>
      <c r="Y61" s="126">
        <v>0</v>
      </c>
      <c r="Z61" s="126">
        <v>0</v>
      </c>
      <c r="AA61" s="157">
        <v>0</v>
      </c>
      <c r="AB61" s="107">
        <v>0</v>
      </c>
      <c r="AC61" s="126">
        <v>0</v>
      </c>
      <c r="AD61" s="126">
        <v>0</v>
      </c>
      <c r="AE61" s="126">
        <v>0</v>
      </c>
      <c r="AF61" s="126">
        <v>0</v>
      </c>
      <c r="AG61" s="157">
        <v>0</v>
      </c>
      <c r="AH61" s="107">
        <v>0</v>
      </c>
      <c r="AI61" s="126">
        <v>0</v>
      </c>
      <c r="AJ61" s="126">
        <v>0</v>
      </c>
      <c r="AK61" s="126">
        <v>0</v>
      </c>
      <c r="AL61" s="126">
        <v>0</v>
      </c>
      <c r="AM61" s="157">
        <v>0</v>
      </c>
      <c r="AN61" s="107">
        <v>0</v>
      </c>
      <c r="AO61" s="126">
        <v>0</v>
      </c>
      <c r="AP61" s="126">
        <v>0</v>
      </c>
      <c r="AQ61" s="126">
        <v>0</v>
      </c>
      <c r="AR61" s="126">
        <v>0</v>
      </c>
      <c r="AS61" s="157">
        <v>0</v>
      </c>
      <c r="AT61" s="107">
        <v>0</v>
      </c>
      <c r="AU61" s="126">
        <v>0</v>
      </c>
      <c r="AV61" s="126">
        <v>0</v>
      </c>
      <c r="AW61" s="126">
        <v>0</v>
      </c>
      <c r="AX61" s="126">
        <v>0</v>
      </c>
      <c r="AY61" s="157">
        <v>0</v>
      </c>
      <c r="AZ61" s="107">
        <v>0</v>
      </c>
      <c r="BA61" s="126">
        <v>0</v>
      </c>
      <c r="BB61" s="126">
        <v>0</v>
      </c>
      <c r="BC61" s="126">
        <v>0</v>
      </c>
      <c r="BD61" s="126">
        <v>0</v>
      </c>
      <c r="BE61" s="157">
        <v>0</v>
      </c>
      <c r="BF61" s="107">
        <v>0</v>
      </c>
      <c r="BG61" s="126">
        <v>0</v>
      </c>
      <c r="BH61" s="126">
        <v>0</v>
      </c>
      <c r="BI61" s="126">
        <v>0</v>
      </c>
      <c r="BJ61" s="126">
        <v>0</v>
      </c>
      <c r="BK61" s="157">
        <v>0</v>
      </c>
      <c r="BL61" s="107">
        <v>0</v>
      </c>
      <c r="BM61" s="126">
        <v>0</v>
      </c>
      <c r="BN61" s="126">
        <v>0</v>
      </c>
      <c r="BO61" s="126">
        <v>0</v>
      </c>
      <c r="BP61" s="126">
        <v>0</v>
      </c>
      <c r="BQ61" s="157">
        <v>0</v>
      </c>
      <c r="BR61" s="107">
        <v>0</v>
      </c>
      <c r="BS61" s="126">
        <v>0</v>
      </c>
      <c r="BT61" s="126">
        <v>0</v>
      </c>
      <c r="BU61" s="126">
        <v>0</v>
      </c>
      <c r="BV61" s="126">
        <v>0</v>
      </c>
      <c r="BW61" s="157">
        <v>0</v>
      </c>
      <c r="BX61" s="107">
        <v>0</v>
      </c>
      <c r="BY61" s="126">
        <v>0</v>
      </c>
      <c r="BZ61" s="126">
        <v>0</v>
      </c>
      <c r="CA61" s="126">
        <v>0</v>
      </c>
      <c r="CB61" s="126">
        <v>0</v>
      </c>
      <c r="CC61" s="157">
        <v>0</v>
      </c>
      <c r="CD61" s="107">
        <v>0</v>
      </c>
      <c r="CE61" s="126">
        <v>0</v>
      </c>
      <c r="CF61" s="126">
        <v>0</v>
      </c>
      <c r="CG61" s="126">
        <v>0</v>
      </c>
      <c r="CH61" s="126">
        <v>0</v>
      </c>
      <c r="CI61" s="157">
        <v>0</v>
      </c>
      <c r="CJ61" s="107">
        <v>0</v>
      </c>
      <c r="CK61" s="126">
        <v>0</v>
      </c>
      <c r="CL61" s="126">
        <v>0</v>
      </c>
      <c r="CM61" s="126">
        <v>0</v>
      </c>
      <c r="CN61" s="126">
        <v>0</v>
      </c>
      <c r="CO61" s="157">
        <v>0</v>
      </c>
      <c r="CP61" s="107">
        <v>0</v>
      </c>
      <c r="CQ61" s="126">
        <v>0</v>
      </c>
      <c r="CR61" s="126">
        <v>0</v>
      </c>
      <c r="CS61" s="126">
        <v>0</v>
      </c>
      <c r="CT61" s="126">
        <v>0</v>
      </c>
      <c r="CU61" s="157">
        <v>0</v>
      </c>
      <c r="CV61" s="107">
        <v>0</v>
      </c>
      <c r="CW61" s="126">
        <v>0</v>
      </c>
      <c r="CX61" s="126">
        <v>0</v>
      </c>
      <c r="CY61" s="126">
        <v>0</v>
      </c>
      <c r="CZ61" s="126">
        <v>0</v>
      </c>
      <c r="DA61" s="157">
        <v>0</v>
      </c>
      <c r="DB61" s="107">
        <v>0</v>
      </c>
      <c r="DC61" s="126">
        <v>0</v>
      </c>
      <c r="DD61" s="126">
        <v>0</v>
      </c>
      <c r="DE61" s="126">
        <v>0</v>
      </c>
      <c r="DF61" s="126">
        <v>0</v>
      </c>
      <c r="DG61" s="157">
        <v>0</v>
      </c>
      <c r="DH61" s="107">
        <v>0</v>
      </c>
      <c r="DI61" s="126">
        <v>0</v>
      </c>
      <c r="DJ61" s="126">
        <v>0</v>
      </c>
      <c r="DK61" s="126">
        <v>0</v>
      </c>
      <c r="DL61" s="126">
        <v>0</v>
      </c>
      <c r="DM61" s="157">
        <v>0</v>
      </c>
      <c r="DN61" s="107">
        <v>0</v>
      </c>
      <c r="DO61" s="126">
        <v>0</v>
      </c>
      <c r="DP61" s="126">
        <v>0</v>
      </c>
      <c r="DQ61" s="126">
        <v>0</v>
      </c>
      <c r="DR61" s="126">
        <v>0</v>
      </c>
      <c r="DS61" s="157">
        <v>0</v>
      </c>
      <c r="DT61" s="107">
        <v>0</v>
      </c>
      <c r="DU61" s="126">
        <v>0</v>
      </c>
      <c r="DV61" s="126">
        <v>0</v>
      </c>
      <c r="DW61" s="126">
        <v>0</v>
      </c>
      <c r="DX61" s="126">
        <v>0</v>
      </c>
      <c r="DY61" s="157">
        <v>0</v>
      </c>
      <c r="DZ61" s="107">
        <v>0</v>
      </c>
      <c r="EA61" s="126">
        <v>0</v>
      </c>
      <c r="EB61" s="126">
        <v>0</v>
      </c>
      <c r="EC61" s="126">
        <v>0</v>
      </c>
      <c r="ED61" s="126">
        <v>0</v>
      </c>
      <c r="EE61" s="127">
        <v>0</v>
      </c>
      <c r="EF61" s="107">
        <v>0</v>
      </c>
      <c r="EG61" s="126">
        <v>0</v>
      </c>
      <c r="EH61" s="126">
        <v>0</v>
      </c>
      <c r="EI61" s="126">
        <v>0</v>
      </c>
      <c r="EJ61" s="126">
        <v>0</v>
      </c>
      <c r="EK61" s="127">
        <v>0</v>
      </c>
      <c r="EL61" s="107">
        <v>0</v>
      </c>
      <c r="EM61" s="126">
        <v>0</v>
      </c>
      <c r="EN61" s="126">
        <v>0</v>
      </c>
      <c r="EO61" s="126">
        <v>0</v>
      </c>
      <c r="EP61" s="126">
        <v>0</v>
      </c>
      <c r="EQ61" s="286">
        <v>0</v>
      </c>
      <c r="IY61" s="153"/>
      <c r="IZ61" s="153"/>
      <c r="JA61" s="153"/>
      <c r="JB61" s="153"/>
      <c r="JC61" s="153"/>
      <c r="JD61" s="153"/>
      <c r="JE61" s="153"/>
      <c r="JF61" s="153"/>
      <c r="JG61" s="153"/>
      <c r="JH61" s="153"/>
      <c r="JI61" s="153"/>
      <c r="JJ61" s="153"/>
      <c r="JK61" s="153"/>
      <c r="JL61" s="153"/>
      <c r="JM61" s="153"/>
      <c r="JN61" s="153"/>
      <c r="JO61" s="153"/>
      <c r="JP61" s="153"/>
      <c r="JQ61" s="153"/>
      <c r="JR61" s="153"/>
      <c r="JS61" s="153"/>
      <c r="JT61" s="153"/>
      <c r="JU61" s="153"/>
      <c r="JV61" s="153"/>
      <c r="JW61" s="153"/>
      <c r="JX61" s="153"/>
      <c r="JY61" s="153"/>
      <c r="JZ61" s="153"/>
      <c r="KA61" s="153"/>
      <c r="KB61" s="153"/>
      <c r="KC61" s="153"/>
      <c r="KD61" s="153"/>
      <c r="KE61" s="153"/>
      <c r="KF61" s="153"/>
      <c r="KG61" s="153"/>
      <c r="KH61" s="153"/>
      <c r="KI61" s="153"/>
      <c r="KJ61" s="153"/>
      <c r="KK61" s="153"/>
      <c r="KL61" s="153"/>
      <c r="KM61" s="153"/>
      <c r="KN61" s="153"/>
      <c r="KO61" s="153"/>
      <c r="KP61" s="153"/>
      <c r="KQ61" s="153"/>
      <c r="KR61" s="153"/>
      <c r="KS61" s="153"/>
      <c r="KT61" s="153"/>
      <c r="KU61" s="153"/>
      <c r="KV61" s="153"/>
      <c r="KW61" s="153"/>
      <c r="KX61" s="153"/>
      <c r="KY61" s="153"/>
      <c r="KZ61" s="153"/>
      <c r="LA61" s="153"/>
      <c r="LB61" s="153"/>
      <c r="LC61" s="153"/>
      <c r="LD61" s="153"/>
      <c r="LE61" s="153"/>
      <c r="LF61" s="153"/>
      <c r="LG61" s="153"/>
      <c r="LH61" s="153"/>
      <c r="LI61" s="153"/>
      <c r="LJ61" s="153"/>
      <c r="LK61" s="153"/>
      <c r="LL61" s="153"/>
      <c r="LM61" s="153"/>
      <c r="LN61" s="153"/>
      <c r="LO61" s="153"/>
      <c r="LP61" s="153"/>
      <c r="LQ61" s="153"/>
      <c r="LR61" s="153"/>
      <c r="LS61" s="153"/>
      <c r="LT61" s="153"/>
      <c r="LU61" s="153"/>
      <c r="LV61" s="153"/>
      <c r="LW61" s="153"/>
      <c r="LX61" s="153"/>
      <c r="LY61" s="153"/>
      <c r="LZ61" s="153"/>
      <c r="MA61" s="153"/>
      <c r="MB61" s="153"/>
      <c r="MC61" s="153"/>
      <c r="MD61" s="153"/>
      <c r="ME61" s="153"/>
      <c r="MF61" s="153"/>
      <c r="MG61" s="153"/>
      <c r="MH61" s="153"/>
      <c r="MI61" s="153"/>
      <c r="MJ61" s="153"/>
      <c r="MK61" s="153"/>
      <c r="ML61" s="153"/>
      <c r="MM61" s="153"/>
      <c r="MN61" s="153"/>
      <c r="MO61" s="153"/>
      <c r="MP61" s="153"/>
      <c r="MQ61" s="153"/>
      <c r="MR61" s="153"/>
      <c r="MS61" s="153"/>
      <c r="MT61" s="153"/>
      <c r="MU61" s="153"/>
      <c r="MV61" s="153"/>
      <c r="MW61" s="153"/>
      <c r="MX61" s="153"/>
      <c r="MY61" s="153"/>
      <c r="MZ61" s="153"/>
      <c r="NA61" s="153"/>
      <c r="NB61" s="153"/>
      <c r="NC61" s="153"/>
      <c r="ND61" s="153"/>
      <c r="NE61" s="153"/>
      <c r="NF61" s="153"/>
      <c r="NG61" s="153"/>
      <c r="NH61" s="153"/>
      <c r="NI61" s="153"/>
      <c r="NJ61" s="153"/>
      <c r="NK61" s="153"/>
      <c r="NL61" s="153"/>
      <c r="NM61" s="153"/>
      <c r="NN61" s="153"/>
      <c r="NO61" s="153"/>
      <c r="NP61" s="153"/>
      <c r="NQ61" s="153"/>
      <c r="NR61" s="153"/>
      <c r="NS61" s="153"/>
      <c r="NT61" s="153"/>
      <c r="NU61" s="153"/>
    </row>
    <row r="62" spans="2:385" ht="12" customHeight="1">
      <c r="B62" s="179" t="s">
        <v>83</v>
      </c>
      <c r="C62" s="157">
        <v>50558.251097572422</v>
      </c>
      <c r="D62" s="107">
        <v>6490.2000000000044</v>
      </c>
      <c r="E62" s="126">
        <v>6490.2000000000044</v>
      </c>
      <c r="F62" s="126">
        <v>0</v>
      </c>
      <c r="G62" s="126">
        <v>0</v>
      </c>
      <c r="H62" s="126">
        <v>0</v>
      </c>
      <c r="I62" s="157">
        <v>57048.451097572426</v>
      </c>
      <c r="J62" s="107">
        <v>13138.400000000009</v>
      </c>
      <c r="K62" s="126">
        <v>13119.899999999994</v>
      </c>
      <c r="L62" s="126">
        <v>18.500000000014552</v>
      </c>
      <c r="M62" s="126">
        <v>0</v>
      </c>
      <c r="N62" s="126">
        <v>0</v>
      </c>
      <c r="O62" s="157">
        <v>70186.851097572435</v>
      </c>
      <c r="P62" s="107">
        <v>11019.018590000007</v>
      </c>
      <c r="Q62" s="126">
        <v>11000.628447777781</v>
      </c>
      <c r="R62" s="126">
        <v>18.390142222225698</v>
      </c>
      <c r="S62" s="126">
        <v>0</v>
      </c>
      <c r="T62" s="126">
        <v>0</v>
      </c>
      <c r="U62" s="157">
        <v>81205.869687572442</v>
      </c>
      <c r="V62" s="107">
        <v>-75402.725759999943</v>
      </c>
      <c r="W62" s="126">
        <v>-75368.143364444448</v>
      </c>
      <c r="X62" s="126">
        <v>-34.582395555496198</v>
      </c>
      <c r="Y62" s="126">
        <v>0</v>
      </c>
      <c r="Z62" s="126">
        <v>0</v>
      </c>
      <c r="AA62" s="157">
        <v>5803.1439275724961</v>
      </c>
      <c r="AB62" s="107">
        <v>0</v>
      </c>
      <c r="AC62" s="126">
        <v>0</v>
      </c>
      <c r="AD62" s="126">
        <v>0</v>
      </c>
      <c r="AE62" s="126">
        <v>0</v>
      </c>
      <c r="AF62" s="126">
        <v>0</v>
      </c>
      <c r="AG62" s="157">
        <v>5803.1439275724961</v>
      </c>
      <c r="AH62" s="107">
        <v>0</v>
      </c>
      <c r="AI62" s="126">
        <v>0</v>
      </c>
      <c r="AJ62" s="126">
        <v>0</v>
      </c>
      <c r="AK62" s="126">
        <v>0</v>
      </c>
      <c r="AL62" s="126">
        <v>0</v>
      </c>
      <c r="AM62" s="157">
        <v>5803.1439275724961</v>
      </c>
      <c r="AN62" s="107">
        <v>0</v>
      </c>
      <c r="AO62" s="126">
        <v>0</v>
      </c>
      <c r="AP62" s="126">
        <v>0</v>
      </c>
      <c r="AQ62" s="126">
        <v>0</v>
      </c>
      <c r="AR62" s="126">
        <v>0</v>
      </c>
      <c r="AS62" s="157">
        <v>5803.1439275724961</v>
      </c>
      <c r="AT62" s="107">
        <v>200</v>
      </c>
      <c r="AU62" s="126">
        <v>200</v>
      </c>
      <c r="AV62" s="126">
        <v>0</v>
      </c>
      <c r="AW62" s="126">
        <v>0</v>
      </c>
      <c r="AX62" s="126">
        <v>0</v>
      </c>
      <c r="AY62" s="157">
        <v>6003.1439275724961</v>
      </c>
      <c r="AZ62" s="107">
        <v>0</v>
      </c>
      <c r="BA62" s="126">
        <v>0</v>
      </c>
      <c r="BB62" s="126">
        <v>0</v>
      </c>
      <c r="BC62" s="126">
        <v>0</v>
      </c>
      <c r="BD62" s="126">
        <v>0</v>
      </c>
      <c r="BE62" s="157">
        <v>6003.1439275724961</v>
      </c>
      <c r="BF62" s="107">
        <v>-279.99299999999999</v>
      </c>
      <c r="BG62" s="126">
        <v>-279.99299999999999</v>
      </c>
      <c r="BH62" s="126">
        <v>0</v>
      </c>
      <c r="BI62" s="126">
        <v>0</v>
      </c>
      <c r="BJ62" s="126">
        <v>0</v>
      </c>
      <c r="BK62" s="157">
        <v>5723.1509275724957</v>
      </c>
      <c r="BL62" s="107">
        <v>0</v>
      </c>
      <c r="BM62" s="126">
        <v>0</v>
      </c>
      <c r="BN62" s="126">
        <v>0</v>
      </c>
      <c r="BO62" s="126">
        <v>0</v>
      </c>
      <c r="BP62" s="126">
        <v>0</v>
      </c>
      <c r="BQ62" s="157">
        <v>5723.1509275724957</v>
      </c>
      <c r="BR62" s="107">
        <v>0</v>
      </c>
      <c r="BS62" s="126">
        <v>0</v>
      </c>
      <c r="BT62" s="126">
        <v>0</v>
      </c>
      <c r="BU62" s="126">
        <v>0</v>
      </c>
      <c r="BV62" s="126">
        <v>0</v>
      </c>
      <c r="BW62" s="157">
        <v>5723.1509275724957</v>
      </c>
      <c r="BX62" s="107">
        <v>0</v>
      </c>
      <c r="BY62" s="126">
        <v>0</v>
      </c>
      <c r="BZ62" s="126">
        <v>0</v>
      </c>
      <c r="CA62" s="126">
        <v>0</v>
      </c>
      <c r="CB62" s="126">
        <v>0</v>
      </c>
      <c r="CC62" s="157">
        <v>5723.1509275724957</v>
      </c>
      <c r="CD62" s="107">
        <v>1301.63477999923</v>
      </c>
      <c r="CE62" s="126">
        <v>1301.63477999923</v>
      </c>
      <c r="CF62" s="126">
        <v>0</v>
      </c>
      <c r="CG62" s="126">
        <v>0</v>
      </c>
      <c r="CH62" s="126">
        <v>0</v>
      </c>
      <c r="CI62" s="157">
        <v>7024.7857075717257</v>
      </c>
      <c r="CJ62" s="107">
        <v>1933.1864499999999</v>
      </c>
      <c r="CK62" s="126">
        <v>1933.1864499999999</v>
      </c>
      <c r="CL62" s="126">
        <v>0</v>
      </c>
      <c r="CM62" s="126">
        <v>0</v>
      </c>
      <c r="CN62" s="126">
        <v>0</v>
      </c>
      <c r="CO62" s="157">
        <v>8957.9721575717267</v>
      </c>
      <c r="CP62" s="107">
        <v>0</v>
      </c>
      <c r="CQ62" s="126">
        <v>0</v>
      </c>
      <c r="CR62" s="126">
        <v>0</v>
      </c>
      <c r="CS62" s="126">
        <v>0</v>
      </c>
      <c r="CT62" s="126">
        <v>0</v>
      </c>
      <c r="CU62" s="157">
        <v>8957.9721575717267</v>
      </c>
      <c r="CV62" s="107">
        <v>220</v>
      </c>
      <c r="CW62" s="126">
        <v>220</v>
      </c>
      <c r="CX62" s="126">
        <v>0</v>
      </c>
      <c r="CY62" s="126">
        <v>0</v>
      </c>
      <c r="CZ62" s="126">
        <v>0</v>
      </c>
      <c r="DA62" s="157">
        <v>9177.9721575717267</v>
      </c>
      <c r="DB62" s="107">
        <v>-5621.0175670600729</v>
      </c>
      <c r="DC62" s="126">
        <v>-5621.0175670600729</v>
      </c>
      <c r="DD62" s="126">
        <v>0</v>
      </c>
      <c r="DE62" s="126">
        <v>0</v>
      </c>
      <c r="DF62" s="126">
        <v>0</v>
      </c>
      <c r="DG62" s="157">
        <v>3556.9545905116529</v>
      </c>
      <c r="DH62" s="107">
        <v>409.03999999999996</v>
      </c>
      <c r="DI62" s="126">
        <v>409.03999999999996</v>
      </c>
      <c r="DJ62" s="126">
        <v>0</v>
      </c>
      <c r="DK62" s="126">
        <v>0</v>
      </c>
      <c r="DL62" s="126">
        <v>0</v>
      </c>
      <c r="DM62" s="157">
        <v>3965.9945905116529</v>
      </c>
      <c r="DN62" s="107">
        <v>393.79611</v>
      </c>
      <c r="DO62" s="126">
        <v>393.79611</v>
      </c>
      <c r="DP62" s="126">
        <v>0</v>
      </c>
      <c r="DQ62" s="126">
        <v>0</v>
      </c>
      <c r="DR62" s="126">
        <v>0</v>
      </c>
      <c r="DS62" s="157">
        <v>4359.7907005116531</v>
      </c>
      <c r="DT62" s="107">
        <v>0</v>
      </c>
      <c r="DU62" s="126">
        <v>0</v>
      </c>
      <c r="DV62" s="126">
        <v>0</v>
      </c>
      <c r="DW62" s="126">
        <v>0</v>
      </c>
      <c r="DX62" s="126">
        <v>0</v>
      </c>
      <c r="DY62" s="157">
        <v>4359.7907005116531</v>
      </c>
      <c r="DZ62" s="107">
        <v>0</v>
      </c>
      <c r="EA62" s="126">
        <v>0</v>
      </c>
      <c r="EB62" s="126">
        <v>0</v>
      </c>
      <c r="EC62" s="126">
        <v>0</v>
      </c>
      <c r="ED62" s="126">
        <v>0</v>
      </c>
      <c r="EE62" s="127">
        <v>4359.7907005116531</v>
      </c>
      <c r="EF62" s="107">
        <v>0</v>
      </c>
      <c r="EG62" s="126">
        <v>0</v>
      </c>
      <c r="EH62" s="126">
        <v>0</v>
      </c>
      <c r="EI62" s="126">
        <v>0</v>
      </c>
      <c r="EJ62" s="126">
        <v>0</v>
      </c>
      <c r="EK62" s="127">
        <v>4359.7907005116531</v>
      </c>
      <c r="EL62" s="107">
        <v>0</v>
      </c>
      <c r="EM62" s="126">
        <v>0</v>
      </c>
      <c r="EN62" s="126">
        <v>0</v>
      </c>
      <c r="EO62" s="126">
        <v>0</v>
      </c>
      <c r="EP62" s="126">
        <v>0</v>
      </c>
      <c r="EQ62" s="286">
        <v>4359.7907005116531</v>
      </c>
      <c r="IY62" s="153"/>
      <c r="IZ62" s="153"/>
      <c r="JA62" s="153"/>
      <c r="JB62" s="153"/>
      <c r="JC62" s="153"/>
      <c r="JD62" s="153"/>
      <c r="JE62" s="153"/>
      <c r="JF62" s="153"/>
      <c r="JG62" s="153"/>
      <c r="JH62" s="153"/>
      <c r="JI62" s="153"/>
      <c r="JJ62" s="153"/>
      <c r="JK62" s="153"/>
      <c r="JL62" s="153"/>
      <c r="JM62" s="153"/>
      <c r="JN62" s="153"/>
      <c r="JO62" s="153"/>
      <c r="JP62" s="153"/>
      <c r="JQ62" s="153"/>
      <c r="JR62" s="153"/>
      <c r="JS62" s="153"/>
      <c r="JT62" s="153"/>
      <c r="JU62" s="153"/>
      <c r="JV62" s="153"/>
      <c r="JW62" s="153"/>
      <c r="JX62" s="153"/>
      <c r="JY62" s="153"/>
      <c r="JZ62" s="153"/>
      <c r="KA62" s="153"/>
      <c r="KB62" s="153"/>
      <c r="KC62" s="153"/>
      <c r="KD62" s="153"/>
      <c r="KE62" s="153"/>
      <c r="KF62" s="153"/>
      <c r="KG62" s="153"/>
      <c r="KH62" s="153"/>
      <c r="KI62" s="153"/>
      <c r="KJ62" s="153"/>
      <c r="KK62" s="153"/>
      <c r="KL62" s="153"/>
      <c r="KM62" s="153"/>
      <c r="KN62" s="153"/>
      <c r="KO62" s="153"/>
      <c r="KP62" s="153"/>
      <c r="KQ62" s="153"/>
      <c r="KR62" s="153"/>
      <c r="KS62" s="153"/>
      <c r="KT62" s="153"/>
      <c r="KU62" s="153"/>
      <c r="KV62" s="153"/>
      <c r="KW62" s="153"/>
      <c r="KX62" s="153"/>
      <c r="KY62" s="153"/>
      <c r="KZ62" s="153"/>
      <c r="LA62" s="153"/>
      <c r="LB62" s="153"/>
      <c r="LC62" s="153"/>
      <c r="LD62" s="153"/>
      <c r="LE62" s="153"/>
      <c r="LF62" s="153"/>
      <c r="LG62" s="153"/>
      <c r="LH62" s="153"/>
      <c r="LI62" s="153"/>
      <c r="LJ62" s="153"/>
      <c r="LK62" s="153"/>
      <c r="LL62" s="153"/>
      <c r="LM62" s="153"/>
      <c r="LN62" s="153"/>
      <c r="LO62" s="153"/>
      <c r="LP62" s="153"/>
      <c r="LQ62" s="153"/>
      <c r="LR62" s="153"/>
      <c r="LS62" s="153"/>
      <c r="LT62" s="153"/>
      <c r="LU62" s="153"/>
      <c r="LV62" s="153"/>
      <c r="LW62" s="153"/>
      <c r="LX62" s="153"/>
      <c r="LY62" s="153"/>
      <c r="LZ62" s="153"/>
      <c r="MA62" s="153"/>
      <c r="MB62" s="153"/>
      <c r="MC62" s="153"/>
      <c r="MD62" s="153"/>
      <c r="ME62" s="153"/>
      <c r="MF62" s="153"/>
      <c r="MG62" s="153"/>
      <c r="MH62" s="153"/>
      <c r="MI62" s="153"/>
      <c r="MJ62" s="153"/>
      <c r="MK62" s="153"/>
      <c r="ML62" s="153"/>
      <c r="MM62" s="153"/>
      <c r="MN62" s="153"/>
      <c r="MO62" s="153"/>
      <c r="MP62" s="153"/>
      <c r="MQ62" s="153"/>
      <c r="MR62" s="153"/>
      <c r="MS62" s="153"/>
      <c r="MT62" s="153"/>
      <c r="MU62" s="153"/>
      <c r="MV62" s="153"/>
      <c r="MW62" s="153"/>
      <c r="MX62" s="153"/>
      <c r="MY62" s="153"/>
      <c r="MZ62" s="153"/>
      <c r="NA62" s="153"/>
      <c r="NB62" s="153"/>
      <c r="NC62" s="153"/>
      <c r="ND62" s="153"/>
      <c r="NE62" s="153"/>
      <c r="NF62" s="153"/>
      <c r="NG62" s="153"/>
      <c r="NH62" s="153"/>
      <c r="NI62" s="153"/>
      <c r="NJ62" s="153"/>
      <c r="NK62" s="153"/>
      <c r="NL62" s="153"/>
      <c r="NM62" s="153"/>
      <c r="NN62" s="153"/>
      <c r="NO62" s="153"/>
      <c r="NP62" s="153"/>
      <c r="NQ62" s="153"/>
      <c r="NR62" s="153"/>
      <c r="NS62" s="153"/>
      <c r="NT62" s="153"/>
      <c r="NU62" s="153"/>
    </row>
    <row r="63" spans="2:385" ht="12" customHeight="1">
      <c r="B63" s="179" t="s">
        <v>91</v>
      </c>
      <c r="C63" s="157">
        <v>5723.15809757242</v>
      </c>
      <c r="D63" s="107">
        <v>0</v>
      </c>
      <c r="E63" s="126">
        <v>0</v>
      </c>
      <c r="F63" s="126">
        <v>0</v>
      </c>
      <c r="G63" s="126">
        <v>0</v>
      </c>
      <c r="H63" s="126">
        <v>0</v>
      </c>
      <c r="I63" s="157">
        <v>5723.15809757242</v>
      </c>
      <c r="J63" s="107">
        <v>0</v>
      </c>
      <c r="K63" s="126">
        <v>0</v>
      </c>
      <c r="L63" s="126">
        <v>0</v>
      </c>
      <c r="M63" s="126">
        <v>0</v>
      </c>
      <c r="N63" s="126">
        <v>0</v>
      </c>
      <c r="O63" s="157">
        <v>5723.15809757242</v>
      </c>
      <c r="P63" s="107">
        <v>0</v>
      </c>
      <c r="Q63" s="126">
        <v>0</v>
      </c>
      <c r="R63" s="126">
        <v>0</v>
      </c>
      <c r="S63" s="126">
        <v>0</v>
      </c>
      <c r="T63" s="126">
        <v>0</v>
      </c>
      <c r="U63" s="157">
        <v>5723.15809757242</v>
      </c>
      <c r="V63" s="107">
        <v>0</v>
      </c>
      <c r="W63" s="126">
        <v>0</v>
      </c>
      <c r="X63" s="126">
        <v>0</v>
      </c>
      <c r="Y63" s="126">
        <v>0</v>
      </c>
      <c r="Z63" s="126">
        <v>0</v>
      </c>
      <c r="AA63" s="157">
        <v>5723.15809757242</v>
      </c>
      <c r="AB63" s="107">
        <v>0</v>
      </c>
      <c r="AC63" s="126">
        <v>0</v>
      </c>
      <c r="AD63" s="126">
        <v>0</v>
      </c>
      <c r="AE63" s="126">
        <v>0</v>
      </c>
      <c r="AF63" s="126">
        <v>0</v>
      </c>
      <c r="AG63" s="157">
        <v>5723.15809757242</v>
      </c>
      <c r="AH63" s="107">
        <v>0</v>
      </c>
      <c r="AI63" s="126">
        <v>0</v>
      </c>
      <c r="AJ63" s="126">
        <v>0</v>
      </c>
      <c r="AK63" s="126">
        <v>0</v>
      </c>
      <c r="AL63" s="126">
        <v>0</v>
      </c>
      <c r="AM63" s="157">
        <v>5723.15809757242</v>
      </c>
      <c r="AN63" s="107">
        <v>0</v>
      </c>
      <c r="AO63" s="126">
        <v>0</v>
      </c>
      <c r="AP63" s="126">
        <v>0</v>
      </c>
      <c r="AQ63" s="126">
        <v>0</v>
      </c>
      <c r="AR63" s="126">
        <v>0</v>
      </c>
      <c r="AS63" s="157">
        <v>5723.15809757242</v>
      </c>
      <c r="AT63" s="107">
        <v>0</v>
      </c>
      <c r="AU63" s="126">
        <v>0</v>
      </c>
      <c r="AV63" s="126">
        <v>0</v>
      </c>
      <c r="AW63" s="126">
        <v>0</v>
      </c>
      <c r="AX63" s="126">
        <v>0</v>
      </c>
      <c r="AY63" s="157">
        <v>5723.15809757242</v>
      </c>
      <c r="AZ63" s="107">
        <v>0</v>
      </c>
      <c r="BA63" s="126">
        <v>0</v>
      </c>
      <c r="BB63" s="126">
        <v>0</v>
      </c>
      <c r="BC63" s="126">
        <v>0</v>
      </c>
      <c r="BD63" s="126">
        <v>0</v>
      </c>
      <c r="BE63" s="157">
        <v>5723.15809757242</v>
      </c>
      <c r="BF63" s="107">
        <v>0</v>
      </c>
      <c r="BG63" s="126">
        <v>0</v>
      </c>
      <c r="BH63" s="126">
        <v>0</v>
      </c>
      <c r="BI63" s="126">
        <v>0</v>
      </c>
      <c r="BJ63" s="126">
        <v>0</v>
      </c>
      <c r="BK63" s="157">
        <v>5723.15809757242</v>
      </c>
      <c r="BL63" s="107">
        <v>0</v>
      </c>
      <c r="BM63" s="126">
        <v>0</v>
      </c>
      <c r="BN63" s="126">
        <v>0</v>
      </c>
      <c r="BO63" s="126">
        <v>0</v>
      </c>
      <c r="BP63" s="126">
        <v>0</v>
      </c>
      <c r="BQ63" s="157">
        <v>5723.15809757242</v>
      </c>
      <c r="BR63" s="107">
        <v>0</v>
      </c>
      <c r="BS63" s="126">
        <v>0</v>
      </c>
      <c r="BT63" s="126">
        <v>0</v>
      </c>
      <c r="BU63" s="126">
        <v>0</v>
      </c>
      <c r="BV63" s="126">
        <v>0</v>
      </c>
      <c r="BW63" s="157">
        <v>5723.15809757242</v>
      </c>
      <c r="BX63" s="107">
        <v>0</v>
      </c>
      <c r="BY63" s="126">
        <v>0</v>
      </c>
      <c r="BZ63" s="126">
        <v>0</v>
      </c>
      <c r="CA63" s="126">
        <v>0</v>
      </c>
      <c r="CB63" s="126">
        <v>0</v>
      </c>
      <c r="CC63" s="157">
        <v>5723.15809757242</v>
      </c>
      <c r="CD63" s="107">
        <v>0</v>
      </c>
      <c r="CE63" s="126">
        <v>0</v>
      </c>
      <c r="CF63" s="126">
        <v>0</v>
      </c>
      <c r="CG63" s="126">
        <v>0</v>
      </c>
      <c r="CH63" s="126">
        <v>0</v>
      </c>
      <c r="CI63" s="157">
        <v>5723.15809757242</v>
      </c>
      <c r="CJ63" s="107">
        <v>0</v>
      </c>
      <c r="CK63" s="126">
        <v>0</v>
      </c>
      <c r="CL63" s="126">
        <v>0</v>
      </c>
      <c r="CM63" s="126">
        <v>0</v>
      </c>
      <c r="CN63" s="126">
        <v>0</v>
      </c>
      <c r="CO63" s="157">
        <v>5723.15809757242</v>
      </c>
      <c r="CP63" s="107">
        <v>0</v>
      </c>
      <c r="CQ63" s="126">
        <v>0</v>
      </c>
      <c r="CR63" s="126">
        <v>0</v>
      </c>
      <c r="CS63" s="126">
        <v>0</v>
      </c>
      <c r="CT63" s="126">
        <v>0</v>
      </c>
      <c r="CU63" s="157">
        <v>5723.15809757242</v>
      </c>
      <c r="CV63" s="107">
        <v>20</v>
      </c>
      <c r="CW63" s="126">
        <v>20</v>
      </c>
      <c r="CX63" s="126">
        <v>0</v>
      </c>
      <c r="CY63" s="126">
        <v>0</v>
      </c>
      <c r="CZ63" s="126">
        <v>0</v>
      </c>
      <c r="DA63" s="157">
        <v>5743.15809757242</v>
      </c>
      <c r="DB63" s="107">
        <v>-5640.3180975724199</v>
      </c>
      <c r="DC63" s="126">
        <v>-5640.3180975724199</v>
      </c>
      <c r="DD63" s="126">
        <v>0</v>
      </c>
      <c r="DE63" s="126">
        <v>0</v>
      </c>
      <c r="DF63" s="126">
        <v>0</v>
      </c>
      <c r="DG63" s="157">
        <v>102.84000000000015</v>
      </c>
      <c r="DH63" s="107">
        <v>109.03999999999999</v>
      </c>
      <c r="DI63" s="126">
        <v>109.03999999999999</v>
      </c>
      <c r="DJ63" s="126">
        <v>0</v>
      </c>
      <c r="DK63" s="126">
        <v>0</v>
      </c>
      <c r="DL63" s="126">
        <v>0</v>
      </c>
      <c r="DM63" s="157">
        <v>211.88000000000014</v>
      </c>
      <c r="DN63" s="107">
        <v>0</v>
      </c>
      <c r="DO63" s="126">
        <v>0</v>
      </c>
      <c r="DP63" s="126">
        <v>0</v>
      </c>
      <c r="DQ63" s="126">
        <v>0</v>
      </c>
      <c r="DR63" s="126">
        <v>0</v>
      </c>
      <c r="DS63" s="157">
        <v>211.88000000000014</v>
      </c>
      <c r="DT63" s="107">
        <v>0</v>
      </c>
      <c r="DU63" s="126">
        <v>0</v>
      </c>
      <c r="DV63" s="126">
        <v>0</v>
      </c>
      <c r="DW63" s="126">
        <v>0</v>
      </c>
      <c r="DX63" s="126">
        <v>0</v>
      </c>
      <c r="DY63" s="157">
        <v>211.88000000000014</v>
      </c>
      <c r="DZ63" s="107">
        <v>0</v>
      </c>
      <c r="EA63" s="126">
        <v>0</v>
      </c>
      <c r="EB63" s="126">
        <v>0</v>
      </c>
      <c r="EC63" s="126">
        <v>0</v>
      </c>
      <c r="ED63" s="126">
        <v>0</v>
      </c>
      <c r="EE63" s="127">
        <v>211.88000000000014</v>
      </c>
      <c r="EF63" s="107">
        <v>0</v>
      </c>
      <c r="EG63" s="126">
        <v>0</v>
      </c>
      <c r="EH63" s="126">
        <v>0</v>
      </c>
      <c r="EI63" s="126">
        <v>0</v>
      </c>
      <c r="EJ63" s="126">
        <v>0</v>
      </c>
      <c r="EK63" s="127">
        <v>211.88000000000014</v>
      </c>
      <c r="EL63" s="107">
        <v>0</v>
      </c>
      <c r="EM63" s="126">
        <v>0</v>
      </c>
      <c r="EN63" s="126">
        <v>0</v>
      </c>
      <c r="EO63" s="126">
        <v>0</v>
      </c>
      <c r="EP63" s="126">
        <v>0</v>
      </c>
      <c r="EQ63" s="286">
        <v>211.88000000000014</v>
      </c>
      <c r="IY63" s="153"/>
      <c r="IZ63" s="153"/>
      <c r="JA63" s="153"/>
      <c r="JB63" s="153"/>
      <c r="JC63" s="153"/>
      <c r="JD63" s="153"/>
      <c r="JE63" s="153"/>
      <c r="JF63" s="153"/>
      <c r="JG63" s="153"/>
      <c r="JH63" s="153"/>
      <c r="JI63" s="153"/>
      <c r="JJ63" s="153"/>
      <c r="JK63" s="153"/>
      <c r="JL63" s="153"/>
      <c r="JM63" s="153"/>
      <c r="JN63" s="153"/>
      <c r="JO63" s="153"/>
      <c r="JP63" s="153"/>
      <c r="JQ63" s="153"/>
      <c r="JR63" s="153"/>
      <c r="JS63" s="153"/>
      <c r="JT63" s="153"/>
      <c r="JU63" s="153"/>
      <c r="JV63" s="153"/>
      <c r="JW63" s="153"/>
      <c r="JX63" s="153"/>
      <c r="JY63" s="153"/>
      <c r="JZ63" s="153"/>
      <c r="KA63" s="153"/>
      <c r="KB63" s="153"/>
      <c r="KC63" s="153"/>
      <c r="KD63" s="153"/>
      <c r="KE63" s="153"/>
      <c r="KF63" s="153"/>
      <c r="KG63" s="153"/>
      <c r="KH63" s="153"/>
      <c r="KI63" s="153"/>
      <c r="KJ63" s="153"/>
      <c r="KK63" s="153"/>
      <c r="KL63" s="153"/>
      <c r="KM63" s="153"/>
      <c r="KN63" s="153"/>
      <c r="KO63" s="153"/>
      <c r="KP63" s="153"/>
      <c r="KQ63" s="153"/>
      <c r="KR63" s="153"/>
      <c r="KS63" s="153"/>
      <c r="KT63" s="153"/>
      <c r="KU63" s="153"/>
      <c r="KV63" s="153"/>
      <c r="KW63" s="153"/>
      <c r="KX63" s="153"/>
      <c r="KY63" s="153"/>
      <c r="KZ63" s="153"/>
      <c r="LA63" s="153"/>
      <c r="LB63" s="153"/>
      <c r="LC63" s="153"/>
      <c r="LD63" s="153"/>
      <c r="LE63" s="153"/>
      <c r="LF63" s="153"/>
      <c r="LG63" s="153"/>
      <c r="LH63" s="153"/>
      <c r="LI63" s="153"/>
      <c r="LJ63" s="153"/>
      <c r="LK63" s="153"/>
      <c r="LL63" s="153"/>
      <c r="LM63" s="153"/>
      <c r="LN63" s="153"/>
      <c r="LO63" s="153"/>
      <c r="LP63" s="153"/>
      <c r="LQ63" s="153"/>
      <c r="LR63" s="153"/>
      <c r="LS63" s="153"/>
      <c r="LT63" s="153"/>
      <c r="LU63" s="153"/>
      <c r="LV63" s="153"/>
      <c r="LW63" s="153"/>
      <c r="LX63" s="153"/>
      <c r="LY63" s="153"/>
      <c r="LZ63" s="153"/>
      <c r="MA63" s="153"/>
      <c r="MB63" s="153"/>
      <c r="MC63" s="153"/>
      <c r="MD63" s="153"/>
      <c r="ME63" s="153"/>
      <c r="MF63" s="153"/>
      <c r="MG63" s="153"/>
      <c r="MH63" s="153"/>
      <c r="MI63" s="153"/>
      <c r="MJ63" s="153"/>
      <c r="MK63" s="153"/>
      <c r="ML63" s="153"/>
      <c r="MM63" s="153"/>
      <c r="MN63" s="153"/>
      <c r="MO63" s="153"/>
      <c r="MP63" s="153"/>
      <c r="MQ63" s="153"/>
      <c r="MR63" s="153"/>
      <c r="MS63" s="153"/>
      <c r="MT63" s="153"/>
      <c r="MU63" s="153"/>
      <c r="MV63" s="153"/>
      <c r="MW63" s="153"/>
      <c r="MX63" s="153"/>
      <c r="MY63" s="153"/>
      <c r="MZ63" s="153"/>
      <c r="NA63" s="153"/>
      <c r="NB63" s="153"/>
      <c r="NC63" s="153"/>
      <c r="ND63" s="153"/>
      <c r="NE63" s="153"/>
      <c r="NF63" s="153"/>
      <c r="NG63" s="153"/>
      <c r="NH63" s="153"/>
      <c r="NI63" s="153"/>
      <c r="NJ63" s="153"/>
      <c r="NK63" s="153"/>
      <c r="NL63" s="153"/>
      <c r="NM63" s="153"/>
      <c r="NN63" s="153"/>
      <c r="NO63" s="153"/>
      <c r="NP63" s="153"/>
      <c r="NQ63" s="153"/>
      <c r="NR63" s="153"/>
      <c r="NS63" s="153"/>
      <c r="NT63" s="153"/>
      <c r="NU63" s="153"/>
    </row>
    <row r="64" spans="2:385" ht="12" customHeight="1">
      <c r="B64" s="179" t="s">
        <v>92</v>
      </c>
      <c r="C64" s="157">
        <v>44835.093000000001</v>
      </c>
      <c r="D64" s="107">
        <v>6490.2000000000044</v>
      </c>
      <c r="E64" s="126">
        <v>6490.2000000000044</v>
      </c>
      <c r="F64" s="126">
        <v>0</v>
      </c>
      <c r="G64" s="126">
        <v>0</v>
      </c>
      <c r="H64" s="126">
        <v>0</v>
      </c>
      <c r="I64" s="157">
        <v>51325.293000000005</v>
      </c>
      <c r="J64" s="107">
        <v>13138.400000000009</v>
      </c>
      <c r="K64" s="126">
        <v>13119.899999999994</v>
      </c>
      <c r="L64" s="126">
        <v>18.500000000014552</v>
      </c>
      <c r="M64" s="126">
        <v>0</v>
      </c>
      <c r="N64" s="126">
        <v>0</v>
      </c>
      <c r="O64" s="157">
        <v>64463.693000000014</v>
      </c>
      <c r="P64" s="107">
        <v>11019.018590000007</v>
      </c>
      <c r="Q64" s="126">
        <v>11000.628447777781</v>
      </c>
      <c r="R64" s="126">
        <v>18.390142222225698</v>
      </c>
      <c r="S64" s="126">
        <v>0</v>
      </c>
      <c r="T64" s="126">
        <v>0</v>
      </c>
      <c r="U64" s="157">
        <v>75482.711590000021</v>
      </c>
      <c r="V64" s="107">
        <v>-75402.725759999943</v>
      </c>
      <c r="W64" s="126">
        <v>-75368.143364444448</v>
      </c>
      <c r="X64" s="126">
        <v>-34.582395555496198</v>
      </c>
      <c r="Y64" s="126">
        <v>0</v>
      </c>
      <c r="Z64" s="126">
        <v>0</v>
      </c>
      <c r="AA64" s="157">
        <v>79.985830000075623</v>
      </c>
      <c r="AB64" s="107">
        <v>0</v>
      </c>
      <c r="AC64" s="126">
        <v>0</v>
      </c>
      <c r="AD64" s="126">
        <v>0</v>
      </c>
      <c r="AE64" s="126">
        <v>0</v>
      </c>
      <c r="AF64" s="126">
        <v>0</v>
      </c>
      <c r="AG64" s="157">
        <v>79.985830000075623</v>
      </c>
      <c r="AH64" s="107">
        <v>0</v>
      </c>
      <c r="AI64" s="126">
        <v>0</v>
      </c>
      <c r="AJ64" s="126">
        <v>0</v>
      </c>
      <c r="AK64" s="126">
        <v>0</v>
      </c>
      <c r="AL64" s="126">
        <v>0</v>
      </c>
      <c r="AM64" s="157">
        <v>79.985830000075623</v>
      </c>
      <c r="AN64" s="107">
        <v>0</v>
      </c>
      <c r="AO64" s="126">
        <v>0</v>
      </c>
      <c r="AP64" s="126">
        <v>0</v>
      </c>
      <c r="AQ64" s="126">
        <v>0</v>
      </c>
      <c r="AR64" s="126">
        <v>0</v>
      </c>
      <c r="AS64" s="157">
        <v>79.985830000075623</v>
      </c>
      <c r="AT64" s="107">
        <v>200</v>
      </c>
      <c r="AU64" s="126">
        <v>200</v>
      </c>
      <c r="AV64" s="126">
        <v>0</v>
      </c>
      <c r="AW64" s="126">
        <v>0</v>
      </c>
      <c r="AX64" s="126">
        <v>0</v>
      </c>
      <c r="AY64" s="157">
        <v>279.98583000007562</v>
      </c>
      <c r="AZ64" s="107">
        <v>0</v>
      </c>
      <c r="BA64" s="126">
        <v>0</v>
      </c>
      <c r="BB64" s="126">
        <v>0</v>
      </c>
      <c r="BC64" s="126">
        <v>0</v>
      </c>
      <c r="BD64" s="126">
        <v>0</v>
      </c>
      <c r="BE64" s="157">
        <v>279.98583000007562</v>
      </c>
      <c r="BF64" s="107">
        <v>-279.99299999999999</v>
      </c>
      <c r="BG64" s="126">
        <v>-279.99299999999999</v>
      </c>
      <c r="BH64" s="126">
        <v>0</v>
      </c>
      <c r="BI64" s="126">
        <v>0</v>
      </c>
      <c r="BJ64" s="126">
        <v>0</v>
      </c>
      <c r="BK64" s="157">
        <v>-7.1699999243719503E-3</v>
      </c>
      <c r="BL64" s="107">
        <v>0</v>
      </c>
      <c r="BM64" s="126">
        <v>0</v>
      </c>
      <c r="BN64" s="126">
        <v>0</v>
      </c>
      <c r="BO64" s="126">
        <v>0</v>
      </c>
      <c r="BP64" s="126">
        <v>0</v>
      </c>
      <c r="BQ64" s="157">
        <v>-7.1699999243719503E-3</v>
      </c>
      <c r="BR64" s="107">
        <v>0</v>
      </c>
      <c r="BS64" s="126">
        <v>0</v>
      </c>
      <c r="BT64" s="126">
        <v>0</v>
      </c>
      <c r="BU64" s="126">
        <v>0</v>
      </c>
      <c r="BV64" s="126">
        <v>0</v>
      </c>
      <c r="BW64" s="157">
        <v>-7.1699999243719503E-3</v>
      </c>
      <c r="BX64" s="107">
        <v>0</v>
      </c>
      <c r="BY64" s="126">
        <v>0</v>
      </c>
      <c r="BZ64" s="126">
        <v>0</v>
      </c>
      <c r="CA64" s="126">
        <v>0</v>
      </c>
      <c r="CB64" s="126">
        <v>0</v>
      </c>
      <c r="CC64" s="157">
        <v>-7.1699999243719503E-3</v>
      </c>
      <c r="CD64" s="107">
        <v>1301.63477999923</v>
      </c>
      <c r="CE64" s="126">
        <v>1301.63477999923</v>
      </c>
      <c r="CF64" s="126">
        <v>0</v>
      </c>
      <c r="CG64" s="126">
        <v>0</v>
      </c>
      <c r="CH64" s="126">
        <v>0</v>
      </c>
      <c r="CI64" s="157">
        <v>1301.6276099993056</v>
      </c>
      <c r="CJ64" s="107">
        <v>1933.1864499999999</v>
      </c>
      <c r="CK64" s="126">
        <v>1933.1864499999999</v>
      </c>
      <c r="CL64" s="126">
        <v>0</v>
      </c>
      <c r="CM64" s="126">
        <v>0</v>
      </c>
      <c r="CN64" s="126">
        <v>0</v>
      </c>
      <c r="CO64" s="157">
        <v>3234.8140599993058</v>
      </c>
      <c r="CP64" s="107">
        <v>0</v>
      </c>
      <c r="CQ64" s="126">
        <v>0</v>
      </c>
      <c r="CR64" s="126">
        <v>0</v>
      </c>
      <c r="CS64" s="126">
        <v>0</v>
      </c>
      <c r="CT64" s="126">
        <v>0</v>
      </c>
      <c r="CU64" s="157">
        <v>3234.8140599993058</v>
      </c>
      <c r="CV64" s="107">
        <v>200</v>
      </c>
      <c r="CW64" s="126">
        <v>200</v>
      </c>
      <c r="CX64" s="126">
        <v>0</v>
      </c>
      <c r="CY64" s="126">
        <v>0</v>
      </c>
      <c r="CZ64" s="126">
        <v>0</v>
      </c>
      <c r="DA64" s="157">
        <v>3434.8140599993058</v>
      </c>
      <c r="DB64" s="107">
        <v>19.300530512347002</v>
      </c>
      <c r="DC64" s="126">
        <v>19.300530512347002</v>
      </c>
      <c r="DD64" s="126">
        <v>0</v>
      </c>
      <c r="DE64" s="126">
        <v>0</v>
      </c>
      <c r="DF64" s="126">
        <v>0</v>
      </c>
      <c r="DG64" s="157">
        <v>3454.1145905116528</v>
      </c>
      <c r="DH64" s="107">
        <v>300</v>
      </c>
      <c r="DI64" s="126">
        <v>300</v>
      </c>
      <c r="DJ64" s="126">
        <v>0</v>
      </c>
      <c r="DK64" s="126">
        <v>0</v>
      </c>
      <c r="DL64" s="126">
        <v>0</v>
      </c>
      <c r="DM64" s="157">
        <v>3754.1145905116528</v>
      </c>
      <c r="DN64" s="107">
        <v>393.79611</v>
      </c>
      <c r="DO64" s="126">
        <v>393.79611</v>
      </c>
      <c r="DP64" s="126">
        <v>0</v>
      </c>
      <c r="DQ64" s="126">
        <v>0</v>
      </c>
      <c r="DR64" s="126">
        <v>0</v>
      </c>
      <c r="DS64" s="157">
        <v>4147.910700511653</v>
      </c>
      <c r="DT64" s="107">
        <v>0</v>
      </c>
      <c r="DU64" s="126">
        <v>0</v>
      </c>
      <c r="DV64" s="126">
        <v>0</v>
      </c>
      <c r="DW64" s="126">
        <v>0</v>
      </c>
      <c r="DX64" s="126">
        <v>0</v>
      </c>
      <c r="DY64" s="157">
        <v>4147.910700511653</v>
      </c>
      <c r="DZ64" s="107">
        <v>0</v>
      </c>
      <c r="EA64" s="126">
        <v>0</v>
      </c>
      <c r="EB64" s="126">
        <v>0</v>
      </c>
      <c r="EC64" s="126">
        <v>0</v>
      </c>
      <c r="ED64" s="126">
        <v>0</v>
      </c>
      <c r="EE64" s="127">
        <v>4147.910700511653</v>
      </c>
      <c r="EF64" s="107">
        <v>0</v>
      </c>
      <c r="EG64" s="126">
        <v>0</v>
      </c>
      <c r="EH64" s="126">
        <v>0</v>
      </c>
      <c r="EI64" s="126">
        <v>0</v>
      </c>
      <c r="EJ64" s="126">
        <v>0</v>
      </c>
      <c r="EK64" s="127">
        <v>4147.910700511653</v>
      </c>
      <c r="EL64" s="107">
        <v>0</v>
      </c>
      <c r="EM64" s="126">
        <v>0</v>
      </c>
      <c r="EN64" s="126">
        <v>0</v>
      </c>
      <c r="EO64" s="126">
        <v>0</v>
      </c>
      <c r="EP64" s="126">
        <v>0</v>
      </c>
      <c r="EQ64" s="286">
        <v>4147.910700511653</v>
      </c>
      <c r="IY64" s="153"/>
      <c r="IZ64" s="153"/>
      <c r="JA64" s="153"/>
      <c r="JB64" s="153"/>
      <c r="JC64" s="153"/>
      <c r="JD64" s="153"/>
      <c r="JE64" s="153"/>
      <c r="JF64" s="153"/>
      <c r="JG64" s="153"/>
      <c r="JH64" s="153"/>
      <c r="JI64" s="153"/>
      <c r="JJ64" s="153"/>
      <c r="JK64" s="153"/>
      <c r="JL64" s="153"/>
      <c r="JM64" s="153"/>
      <c r="JN64" s="153"/>
      <c r="JO64" s="153"/>
      <c r="JP64" s="153"/>
      <c r="JQ64" s="153"/>
      <c r="JR64" s="153"/>
      <c r="JS64" s="153"/>
      <c r="JT64" s="153"/>
      <c r="JU64" s="153"/>
      <c r="JV64" s="153"/>
      <c r="JW64" s="153"/>
      <c r="JX64" s="153"/>
      <c r="JY64" s="153"/>
      <c r="JZ64" s="153"/>
      <c r="KA64" s="153"/>
      <c r="KB64" s="153"/>
      <c r="KC64" s="153"/>
      <c r="KD64" s="153"/>
      <c r="KE64" s="153"/>
      <c r="KF64" s="153"/>
      <c r="KG64" s="153"/>
      <c r="KH64" s="153"/>
      <c r="KI64" s="153"/>
      <c r="KJ64" s="153"/>
      <c r="KK64" s="153"/>
      <c r="KL64" s="153"/>
      <c r="KM64" s="153"/>
      <c r="KN64" s="153"/>
      <c r="KO64" s="153"/>
      <c r="KP64" s="153"/>
      <c r="KQ64" s="153"/>
      <c r="KR64" s="153"/>
      <c r="KS64" s="153"/>
      <c r="KT64" s="153"/>
      <c r="KU64" s="153"/>
      <c r="KV64" s="153"/>
      <c r="KW64" s="153"/>
      <c r="KX64" s="153"/>
      <c r="KY64" s="153"/>
      <c r="KZ64" s="153"/>
      <c r="LA64" s="153"/>
      <c r="LB64" s="153"/>
      <c r="LC64" s="153"/>
      <c r="LD64" s="153"/>
      <c r="LE64" s="153"/>
      <c r="LF64" s="153"/>
      <c r="LG64" s="153"/>
      <c r="LH64" s="153"/>
      <c r="LI64" s="153"/>
      <c r="LJ64" s="153"/>
      <c r="LK64" s="153"/>
      <c r="LL64" s="153"/>
      <c r="LM64" s="153"/>
      <c r="LN64" s="153"/>
      <c r="LO64" s="153"/>
      <c r="LP64" s="153"/>
      <c r="LQ64" s="153"/>
      <c r="LR64" s="153"/>
      <c r="LS64" s="153"/>
      <c r="LT64" s="153"/>
      <c r="LU64" s="153"/>
      <c r="LV64" s="153"/>
      <c r="LW64" s="153"/>
      <c r="LX64" s="153"/>
      <c r="LY64" s="153"/>
      <c r="LZ64" s="153"/>
      <c r="MA64" s="153"/>
      <c r="MB64" s="153"/>
      <c r="MC64" s="153"/>
      <c r="MD64" s="153"/>
      <c r="ME64" s="153"/>
      <c r="MF64" s="153"/>
      <c r="MG64" s="153"/>
      <c r="MH64" s="153"/>
      <c r="MI64" s="153"/>
      <c r="MJ64" s="153"/>
      <c r="MK64" s="153"/>
      <c r="ML64" s="153"/>
      <c r="MM64" s="153"/>
      <c r="MN64" s="153"/>
      <c r="MO64" s="153"/>
      <c r="MP64" s="153"/>
      <c r="MQ64" s="153"/>
      <c r="MR64" s="153"/>
      <c r="MS64" s="153"/>
      <c r="MT64" s="153"/>
      <c r="MU64" s="153"/>
      <c r="MV64" s="153"/>
      <c r="MW64" s="153"/>
      <c r="MX64" s="153"/>
      <c r="MY64" s="153"/>
      <c r="MZ64" s="153"/>
      <c r="NA64" s="153"/>
      <c r="NB64" s="153"/>
      <c r="NC64" s="153"/>
      <c r="ND64" s="153"/>
      <c r="NE64" s="153"/>
      <c r="NF64" s="153"/>
      <c r="NG64" s="153"/>
      <c r="NH64" s="153"/>
      <c r="NI64" s="153"/>
      <c r="NJ64" s="153"/>
      <c r="NK64" s="153"/>
      <c r="NL64" s="153"/>
      <c r="NM64" s="153"/>
      <c r="NN64" s="153"/>
      <c r="NO64" s="153"/>
      <c r="NP64" s="153"/>
      <c r="NQ64" s="153"/>
      <c r="NR64" s="153"/>
      <c r="NS64" s="153"/>
      <c r="NT64" s="153"/>
      <c r="NU64" s="153"/>
    </row>
    <row r="65" spans="1:385" ht="12" customHeight="1">
      <c r="B65" s="179" t="s">
        <v>84</v>
      </c>
      <c r="C65" s="157">
        <v>0</v>
      </c>
      <c r="D65" s="107">
        <v>0</v>
      </c>
      <c r="E65" s="126">
        <v>0</v>
      </c>
      <c r="F65" s="126">
        <v>0</v>
      </c>
      <c r="G65" s="126">
        <v>0</v>
      </c>
      <c r="H65" s="126">
        <v>0</v>
      </c>
      <c r="I65" s="157">
        <v>0</v>
      </c>
      <c r="J65" s="107">
        <v>0</v>
      </c>
      <c r="K65" s="126">
        <v>0</v>
      </c>
      <c r="L65" s="126">
        <v>0</v>
      </c>
      <c r="M65" s="126">
        <v>0</v>
      </c>
      <c r="N65" s="126">
        <v>0</v>
      </c>
      <c r="O65" s="157">
        <v>0</v>
      </c>
      <c r="P65" s="107">
        <v>0</v>
      </c>
      <c r="Q65" s="126">
        <v>0</v>
      </c>
      <c r="R65" s="126">
        <v>0</v>
      </c>
      <c r="S65" s="126">
        <v>0</v>
      </c>
      <c r="T65" s="126">
        <v>0</v>
      </c>
      <c r="U65" s="157">
        <v>0</v>
      </c>
      <c r="V65" s="107">
        <v>0</v>
      </c>
      <c r="W65" s="126">
        <v>0</v>
      </c>
      <c r="X65" s="126">
        <v>0</v>
      </c>
      <c r="Y65" s="126">
        <v>0</v>
      </c>
      <c r="Z65" s="126">
        <v>0</v>
      </c>
      <c r="AA65" s="157">
        <v>0</v>
      </c>
      <c r="AB65" s="107">
        <v>0</v>
      </c>
      <c r="AC65" s="126">
        <v>0</v>
      </c>
      <c r="AD65" s="126">
        <v>0</v>
      </c>
      <c r="AE65" s="126">
        <v>0</v>
      </c>
      <c r="AF65" s="126">
        <v>0</v>
      </c>
      <c r="AG65" s="157">
        <v>0</v>
      </c>
      <c r="AH65" s="107">
        <v>0</v>
      </c>
      <c r="AI65" s="126">
        <v>0</v>
      </c>
      <c r="AJ65" s="126">
        <v>0</v>
      </c>
      <c r="AK65" s="126">
        <v>0</v>
      </c>
      <c r="AL65" s="126">
        <v>0</v>
      </c>
      <c r="AM65" s="157">
        <v>0</v>
      </c>
      <c r="AN65" s="107">
        <v>0</v>
      </c>
      <c r="AO65" s="126">
        <v>0</v>
      </c>
      <c r="AP65" s="126">
        <v>0</v>
      </c>
      <c r="AQ65" s="126">
        <v>0</v>
      </c>
      <c r="AR65" s="126">
        <v>0</v>
      </c>
      <c r="AS65" s="157">
        <v>0</v>
      </c>
      <c r="AT65" s="107">
        <v>0</v>
      </c>
      <c r="AU65" s="126">
        <v>0</v>
      </c>
      <c r="AV65" s="126">
        <v>0</v>
      </c>
      <c r="AW65" s="126">
        <v>0</v>
      </c>
      <c r="AX65" s="126">
        <v>0</v>
      </c>
      <c r="AY65" s="157">
        <v>0</v>
      </c>
      <c r="AZ65" s="107">
        <v>0</v>
      </c>
      <c r="BA65" s="126">
        <v>0</v>
      </c>
      <c r="BB65" s="126">
        <v>0</v>
      </c>
      <c r="BC65" s="126">
        <v>0</v>
      </c>
      <c r="BD65" s="126">
        <v>0</v>
      </c>
      <c r="BE65" s="157">
        <v>0</v>
      </c>
      <c r="BF65" s="107">
        <v>0</v>
      </c>
      <c r="BG65" s="126">
        <v>0</v>
      </c>
      <c r="BH65" s="126">
        <v>0</v>
      </c>
      <c r="BI65" s="126">
        <v>0</v>
      </c>
      <c r="BJ65" s="126">
        <v>0</v>
      </c>
      <c r="BK65" s="157">
        <v>0</v>
      </c>
      <c r="BL65" s="107">
        <v>0</v>
      </c>
      <c r="BM65" s="126">
        <v>0</v>
      </c>
      <c r="BN65" s="126">
        <v>0</v>
      </c>
      <c r="BO65" s="126">
        <v>0</v>
      </c>
      <c r="BP65" s="126">
        <v>0</v>
      </c>
      <c r="BQ65" s="157">
        <v>0</v>
      </c>
      <c r="BR65" s="107">
        <v>0</v>
      </c>
      <c r="BS65" s="126">
        <v>0</v>
      </c>
      <c r="BT65" s="126">
        <v>0</v>
      </c>
      <c r="BU65" s="126">
        <v>0</v>
      </c>
      <c r="BV65" s="126">
        <v>0</v>
      </c>
      <c r="BW65" s="157">
        <v>0</v>
      </c>
      <c r="BX65" s="107">
        <v>0</v>
      </c>
      <c r="BY65" s="126">
        <v>0</v>
      </c>
      <c r="BZ65" s="126">
        <v>0</v>
      </c>
      <c r="CA65" s="126">
        <v>0</v>
      </c>
      <c r="CB65" s="126">
        <v>0</v>
      </c>
      <c r="CC65" s="157">
        <v>0</v>
      </c>
      <c r="CD65" s="107">
        <v>0</v>
      </c>
      <c r="CE65" s="126">
        <v>0</v>
      </c>
      <c r="CF65" s="126">
        <v>0</v>
      </c>
      <c r="CG65" s="126">
        <v>0</v>
      </c>
      <c r="CH65" s="126">
        <v>0</v>
      </c>
      <c r="CI65" s="157">
        <v>0</v>
      </c>
      <c r="CJ65" s="107">
        <v>0</v>
      </c>
      <c r="CK65" s="126">
        <v>0</v>
      </c>
      <c r="CL65" s="126">
        <v>0</v>
      </c>
      <c r="CM65" s="126">
        <v>0</v>
      </c>
      <c r="CN65" s="126">
        <v>0</v>
      </c>
      <c r="CO65" s="157">
        <v>0</v>
      </c>
      <c r="CP65" s="107">
        <v>0</v>
      </c>
      <c r="CQ65" s="126">
        <v>0</v>
      </c>
      <c r="CR65" s="126">
        <v>0</v>
      </c>
      <c r="CS65" s="126">
        <v>0</v>
      </c>
      <c r="CT65" s="126">
        <v>0</v>
      </c>
      <c r="CU65" s="157">
        <v>0</v>
      </c>
      <c r="CV65" s="107">
        <v>0</v>
      </c>
      <c r="CW65" s="126">
        <v>0</v>
      </c>
      <c r="CX65" s="126">
        <v>0</v>
      </c>
      <c r="CY65" s="126">
        <v>0</v>
      </c>
      <c r="CZ65" s="126">
        <v>0</v>
      </c>
      <c r="DA65" s="157">
        <v>0</v>
      </c>
      <c r="DB65" s="107">
        <v>0</v>
      </c>
      <c r="DC65" s="126">
        <v>0</v>
      </c>
      <c r="DD65" s="126">
        <v>0</v>
      </c>
      <c r="DE65" s="126">
        <v>0</v>
      </c>
      <c r="DF65" s="126">
        <v>0</v>
      </c>
      <c r="DG65" s="157">
        <v>0</v>
      </c>
      <c r="DH65" s="107">
        <v>0</v>
      </c>
      <c r="DI65" s="126">
        <v>0</v>
      </c>
      <c r="DJ65" s="126">
        <v>0</v>
      </c>
      <c r="DK65" s="126">
        <v>0</v>
      </c>
      <c r="DL65" s="126">
        <v>0</v>
      </c>
      <c r="DM65" s="157">
        <v>0</v>
      </c>
      <c r="DN65" s="107">
        <v>0</v>
      </c>
      <c r="DO65" s="126">
        <v>0</v>
      </c>
      <c r="DP65" s="126">
        <v>0</v>
      </c>
      <c r="DQ65" s="126">
        <v>0</v>
      </c>
      <c r="DR65" s="126">
        <v>0</v>
      </c>
      <c r="DS65" s="157">
        <v>0</v>
      </c>
      <c r="DT65" s="107">
        <v>0</v>
      </c>
      <c r="DU65" s="126">
        <v>0</v>
      </c>
      <c r="DV65" s="126">
        <v>0</v>
      </c>
      <c r="DW65" s="126">
        <v>0</v>
      </c>
      <c r="DX65" s="126">
        <v>0</v>
      </c>
      <c r="DY65" s="157">
        <v>0</v>
      </c>
      <c r="DZ65" s="107">
        <v>0</v>
      </c>
      <c r="EA65" s="126">
        <v>0</v>
      </c>
      <c r="EB65" s="126">
        <v>0</v>
      </c>
      <c r="EC65" s="126">
        <v>0</v>
      </c>
      <c r="ED65" s="126">
        <v>0</v>
      </c>
      <c r="EE65" s="127">
        <v>0</v>
      </c>
      <c r="EF65" s="107">
        <v>0</v>
      </c>
      <c r="EG65" s="126">
        <v>0</v>
      </c>
      <c r="EH65" s="126">
        <v>0</v>
      </c>
      <c r="EI65" s="126">
        <v>0</v>
      </c>
      <c r="EJ65" s="126">
        <v>0</v>
      </c>
      <c r="EK65" s="127">
        <v>0</v>
      </c>
      <c r="EL65" s="107">
        <v>0</v>
      </c>
      <c r="EM65" s="126">
        <v>0</v>
      </c>
      <c r="EN65" s="126">
        <v>0</v>
      </c>
      <c r="EO65" s="126">
        <v>0</v>
      </c>
      <c r="EP65" s="126">
        <v>0</v>
      </c>
      <c r="EQ65" s="286">
        <v>0</v>
      </c>
      <c r="IY65" s="153"/>
      <c r="IZ65" s="153"/>
      <c r="JA65" s="153"/>
      <c r="JB65" s="153"/>
      <c r="JC65" s="153"/>
      <c r="JD65" s="153"/>
      <c r="JE65" s="153"/>
      <c r="JF65" s="153"/>
      <c r="JG65" s="153"/>
      <c r="JH65" s="153"/>
      <c r="JI65" s="153"/>
      <c r="JJ65" s="153"/>
      <c r="JK65" s="153"/>
      <c r="JL65" s="153"/>
      <c r="JM65" s="153"/>
      <c r="JN65" s="153"/>
      <c r="JO65" s="153"/>
      <c r="JP65" s="153"/>
      <c r="JQ65" s="153"/>
      <c r="JR65" s="153"/>
      <c r="JS65" s="153"/>
      <c r="JT65" s="153"/>
      <c r="JU65" s="153"/>
      <c r="JV65" s="153"/>
      <c r="JW65" s="153"/>
      <c r="JX65" s="153"/>
      <c r="JY65" s="153"/>
      <c r="JZ65" s="153"/>
      <c r="KA65" s="153"/>
      <c r="KB65" s="153"/>
      <c r="KC65" s="153"/>
      <c r="KD65" s="153"/>
      <c r="KE65" s="153"/>
      <c r="KF65" s="153"/>
      <c r="KG65" s="153"/>
      <c r="KH65" s="153"/>
      <c r="KI65" s="153"/>
      <c r="KJ65" s="153"/>
      <c r="KK65" s="153"/>
      <c r="KL65" s="153"/>
      <c r="KM65" s="153"/>
      <c r="KN65" s="153"/>
      <c r="KO65" s="153"/>
      <c r="KP65" s="153"/>
      <c r="KQ65" s="153"/>
      <c r="KR65" s="153"/>
      <c r="KS65" s="153"/>
      <c r="KT65" s="153"/>
      <c r="KU65" s="153"/>
      <c r="KV65" s="153"/>
      <c r="KW65" s="153"/>
      <c r="KX65" s="153"/>
      <c r="KY65" s="153"/>
      <c r="KZ65" s="153"/>
      <c r="LA65" s="153"/>
      <c r="LB65" s="153"/>
      <c r="LC65" s="153"/>
      <c r="LD65" s="153"/>
      <c r="LE65" s="153"/>
      <c r="LF65" s="153"/>
      <c r="LG65" s="153"/>
      <c r="LH65" s="153"/>
      <c r="LI65" s="153"/>
      <c r="LJ65" s="153"/>
      <c r="LK65" s="153"/>
      <c r="LL65" s="153"/>
      <c r="LM65" s="153"/>
      <c r="LN65" s="153"/>
      <c r="LO65" s="153"/>
      <c r="LP65" s="153"/>
      <c r="LQ65" s="153"/>
      <c r="LR65" s="153"/>
      <c r="LS65" s="153"/>
      <c r="LT65" s="153"/>
      <c r="LU65" s="153"/>
      <c r="LV65" s="153"/>
      <c r="LW65" s="153"/>
      <c r="LX65" s="153"/>
      <c r="LY65" s="153"/>
      <c r="LZ65" s="153"/>
      <c r="MA65" s="153"/>
      <c r="MB65" s="153"/>
      <c r="MC65" s="153"/>
      <c r="MD65" s="153"/>
      <c r="ME65" s="153"/>
      <c r="MF65" s="153"/>
      <c r="MG65" s="153"/>
      <c r="MH65" s="153"/>
      <c r="MI65" s="153"/>
      <c r="MJ65" s="153"/>
      <c r="MK65" s="153"/>
      <c r="ML65" s="153"/>
      <c r="MM65" s="153"/>
      <c r="MN65" s="153"/>
      <c r="MO65" s="153"/>
      <c r="MP65" s="153"/>
      <c r="MQ65" s="153"/>
      <c r="MR65" s="153"/>
      <c r="MS65" s="153"/>
      <c r="MT65" s="153"/>
      <c r="MU65" s="153"/>
      <c r="MV65" s="153"/>
      <c r="MW65" s="153"/>
      <c r="MX65" s="153"/>
      <c r="MY65" s="153"/>
      <c r="MZ65" s="153"/>
      <c r="NA65" s="153"/>
      <c r="NB65" s="153"/>
      <c r="NC65" s="153"/>
      <c r="ND65" s="153"/>
      <c r="NE65" s="153"/>
      <c r="NF65" s="153"/>
      <c r="NG65" s="153"/>
      <c r="NH65" s="153"/>
      <c r="NI65" s="153"/>
      <c r="NJ65" s="153"/>
      <c r="NK65" s="153"/>
      <c r="NL65" s="153"/>
      <c r="NM65" s="153"/>
      <c r="NN65" s="153"/>
      <c r="NO65" s="153"/>
      <c r="NP65" s="153"/>
      <c r="NQ65" s="153"/>
      <c r="NR65" s="153"/>
      <c r="NS65" s="153"/>
      <c r="NT65" s="153"/>
      <c r="NU65" s="153"/>
    </row>
    <row r="66" spans="1:385" ht="12" customHeight="1">
      <c r="B66" s="179" t="s">
        <v>93</v>
      </c>
      <c r="C66" s="157">
        <v>5723.15809757242</v>
      </c>
      <c r="D66" s="107">
        <v>0</v>
      </c>
      <c r="E66" s="126">
        <v>0</v>
      </c>
      <c r="F66" s="126">
        <v>0</v>
      </c>
      <c r="G66" s="126">
        <v>0</v>
      </c>
      <c r="H66" s="126">
        <v>0</v>
      </c>
      <c r="I66" s="157">
        <v>5723.15809757242</v>
      </c>
      <c r="J66" s="107">
        <v>0</v>
      </c>
      <c r="K66" s="126">
        <v>0</v>
      </c>
      <c r="L66" s="126">
        <v>0</v>
      </c>
      <c r="M66" s="126">
        <v>0</v>
      </c>
      <c r="N66" s="126">
        <v>0</v>
      </c>
      <c r="O66" s="157">
        <v>5723.15809757242</v>
      </c>
      <c r="P66" s="107">
        <v>0</v>
      </c>
      <c r="Q66" s="126">
        <v>0</v>
      </c>
      <c r="R66" s="126">
        <v>0</v>
      </c>
      <c r="S66" s="126">
        <v>0</v>
      </c>
      <c r="T66" s="126">
        <v>0</v>
      </c>
      <c r="U66" s="157">
        <v>5723.15809757242</v>
      </c>
      <c r="V66" s="107">
        <v>0</v>
      </c>
      <c r="W66" s="126">
        <v>0</v>
      </c>
      <c r="X66" s="126">
        <v>0</v>
      </c>
      <c r="Y66" s="126">
        <v>0</v>
      </c>
      <c r="Z66" s="126">
        <v>0</v>
      </c>
      <c r="AA66" s="157">
        <v>5723.15809757242</v>
      </c>
      <c r="AB66" s="107">
        <v>0</v>
      </c>
      <c r="AC66" s="126">
        <v>0</v>
      </c>
      <c r="AD66" s="126">
        <v>0</v>
      </c>
      <c r="AE66" s="126">
        <v>0</v>
      </c>
      <c r="AF66" s="126">
        <v>0</v>
      </c>
      <c r="AG66" s="157">
        <v>5723.15809757242</v>
      </c>
      <c r="AH66" s="107">
        <v>0</v>
      </c>
      <c r="AI66" s="126">
        <v>0</v>
      </c>
      <c r="AJ66" s="126">
        <v>0</v>
      </c>
      <c r="AK66" s="126">
        <v>0</v>
      </c>
      <c r="AL66" s="126">
        <v>0</v>
      </c>
      <c r="AM66" s="157">
        <v>5723.15809757242</v>
      </c>
      <c r="AN66" s="107">
        <v>0</v>
      </c>
      <c r="AO66" s="126">
        <v>0</v>
      </c>
      <c r="AP66" s="126">
        <v>0</v>
      </c>
      <c r="AQ66" s="126">
        <v>0</v>
      </c>
      <c r="AR66" s="126">
        <v>0</v>
      </c>
      <c r="AS66" s="157">
        <v>5723.15809757242</v>
      </c>
      <c r="AT66" s="107">
        <v>0</v>
      </c>
      <c r="AU66" s="126">
        <v>0</v>
      </c>
      <c r="AV66" s="126">
        <v>0</v>
      </c>
      <c r="AW66" s="126">
        <v>0</v>
      </c>
      <c r="AX66" s="126">
        <v>0</v>
      </c>
      <c r="AY66" s="157">
        <v>5723.15809757242</v>
      </c>
      <c r="AZ66" s="107">
        <v>0</v>
      </c>
      <c r="BA66" s="126">
        <v>0</v>
      </c>
      <c r="BB66" s="126">
        <v>0</v>
      </c>
      <c r="BC66" s="126">
        <v>0</v>
      </c>
      <c r="BD66" s="126">
        <v>0</v>
      </c>
      <c r="BE66" s="157">
        <v>5723.15809757242</v>
      </c>
      <c r="BF66" s="107">
        <v>0</v>
      </c>
      <c r="BG66" s="126">
        <v>0</v>
      </c>
      <c r="BH66" s="126">
        <v>0</v>
      </c>
      <c r="BI66" s="126">
        <v>0</v>
      </c>
      <c r="BJ66" s="126">
        <v>0</v>
      </c>
      <c r="BK66" s="157">
        <v>5723.15809757242</v>
      </c>
      <c r="BL66" s="107">
        <v>0</v>
      </c>
      <c r="BM66" s="126">
        <v>0</v>
      </c>
      <c r="BN66" s="126">
        <v>0</v>
      </c>
      <c r="BO66" s="126">
        <v>0</v>
      </c>
      <c r="BP66" s="126">
        <v>0</v>
      </c>
      <c r="BQ66" s="157">
        <v>5723.15809757242</v>
      </c>
      <c r="BR66" s="107">
        <v>0</v>
      </c>
      <c r="BS66" s="126">
        <v>0</v>
      </c>
      <c r="BT66" s="126">
        <v>0</v>
      </c>
      <c r="BU66" s="126">
        <v>0</v>
      </c>
      <c r="BV66" s="126">
        <v>0</v>
      </c>
      <c r="BW66" s="157">
        <v>5723.15809757242</v>
      </c>
      <c r="BX66" s="107">
        <v>0</v>
      </c>
      <c r="BY66" s="126">
        <v>0</v>
      </c>
      <c r="BZ66" s="126">
        <v>0</v>
      </c>
      <c r="CA66" s="126">
        <v>0</v>
      </c>
      <c r="CB66" s="126">
        <v>0</v>
      </c>
      <c r="CC66" s="157">
        <v>5723.15809757242</v>
      </c>
      <c r="CD66" s="107">
        <v>0</v>
      </c>
      <c r="CE66" s="126">
        <v>0</v>
      </c>
      <c r="CF66" s="126">
        <v>0</v>
      </c>
      <c r="CG66" s="126">
        <v>0</v>
      </c>
      <c r="CH66" s="126">
        <v>0</v>
      </c>
      <c r="CI66" s="157">
        <v>5723.15809757242</v>
      </c>
      <c r="CJ66" s="107">
        <v>0</v>
      </c>
      <c r="CK66" s="126">
        <v>0</v>
      </c>
      <c r="CL66" s="126">
        <v>0</v>
      </c>
      <c r="CM66" s="126">
        <v>0</v>
      </c>
      <c r="CN66" s="126">
        <v>0</v>
      </c>
      <c r="CO66" s="157">
        <v>5723.15809757242</v>
      </c>
      <c r="CP66" s="107">
        <v>0</v>
      </c>
      <c r="CQ66" s="126">
        <v>0</v>
      </c>
      <c r="CR66" s="126">
        <v>0</v>
      </c>
      <c r="CS66" s="126">
        <v>0</v>
      </c>
      <c r="CT66" s="126">
        <v>0</v>
      </c>
      <c r="CU66" s="157">
        <v>5723.15809757242</v>
      </c>
      <c r="CV66" s="107">
        <v>20</v>
      </c>
      <c r="CW66" s="126">
        <v>20</v>
      </c>
      <c r="CX66" s="126">
        <v>0</v>
      </c>
      <c r="CY66" s="126">
        <v>0</v>
      </c>
      <c r="CZ66" s="126">
        <v>0</v>
      </c>
      <c r="DA66" s="157">
        <v>5743.15809757242</v>
      </c>
      <c r="DB66" s="107">
        <v>-5640.3180975724199</v>
      </c>
      <c r="DC66" s="126">
        <v>-5640.3180975724199</v>
      </c>
      <c r="DD66" s="126">
        <v>0</v>
      </c>
      <c r="DE66" s="126">
        <v>0</v>
      </c>
      <c r="DF66" s="126">
        <v>0</v>
      </c>
      <c r="DG66" s="157">
        <v>102.84000000000015</v>
      </c>
      <c r="DH66" s="107">
        <v>109.03999999999999</v>
      </c>
      <c r="DI66" s="126">
        <v>109.03999999999999</v>
      </c>
      <c r="DJ66" s="126">
        <v>0</v>
      </c>
      <c r="DK66" s="126">
        <v>0</v>
      </c>
      <c r="DL66" s="126">
        <v>0</v>
      </c>
      <c r="DM66" s="157">
        <v>211.88000000000014</v>
      </c>
      <c r="DN66" s="107">
        <v>0</v>
      </c>
      <c r="DO66" s="126">
        <v>0</v>
      </c>
      <c r="DP66" s="126">
        <v>0</v>
      </c>
      <c r="DQ66" s="126">
        <v>0</v>
      </c>
      <c r="DR66" s="126">
        <v>0</v>
      </c>
      <c r="DS66" s="157">
        <v>211.88000000000014</v>
      </c>
      <c r="DT66" s="107">
        <v>0</v>
      </c>
      <c r="DU66" s="126">
        <v>0</v>
      </c>
      <c r="DV66" s="126">
        <v>0</v>
      </c>
      <c r="DW66" s="126">
        <v>0</v>
      </c>
      <c r="DX66" s="126">
        <v>0</v>
      </c>
      <c r="DY66" s="157">
        <v>211.88000000000014</v>
      </c>
      <c r="DZ66" s="107">
        <v>0</v>
      </c>
      <c r="EA66" s="126">
        <v>0</v>
      </c>
      <c r="EB66" s="126">
        <v>0</v>
      </c>
      <c r="EC66" s="126">
        <v>0</v>
      </c>
      <c r="ED66" s="126">
        <v>0</v>
      </c>
      <c r="EE66" s="127">
        <v>211.88000000000014</v>
      </c>
      <c r="EF66" s="107">
        <v>0</v>
      </c>
      <c r="EG66" s="126">
        <v>0</v>
      </c>
      <c r="EH66" s="126">
        <v>0</v>
      </c>
      <c r="EI66" s="126">
        <v>0</v>
      </c>
      <c r="EJ66" s="126">
        <v>0</v>
      </c>
      <c r="EK66" s="127">
        <v>211.88000000000014</v>
      </c>
      <c r="EL66" s="107">
        <v>0</v>
      </c>
      <c r="EM66" s="126">
        <v>0</v>
      </c>
      <c r="EN66" s="126">
        <v>0</v>
      </c>
      <c r="EO66" s="126">
        <v>0</v>
      </c>
      <c r="EP66" s="126">
        <v>0</v>
      </c>
      <c r="EQ66" s="286">
        <v>211.88000000000014</v>
      </c>
      <c r="IY66" s="153"/>
      <c r="IZ66" s="153"/>
      <c r="JA66" s="153"/>
      <c r="JB66" s="153"/>
      <c r="JC66" s="153"/>
      <c r="JD66" s="153"/>
      <c r="JE66" s="153"/>
      <c r="JF66" s="153"/>
      <c r="JG66" s="153"/>
      <c r="JH66" s="153"/>
      <c r="JI66" s="153"/>
      <c r="JJ66" s="153"/>
      <c r="JK66" s="153"/>
      <c r="JL66" s="153"/>
      <c r="JM66" s="153"/>
      <c r="JN66" s="153"/>
      <c r="JO66" s="153"/>
      <c r="JP66" s="153"/>
      <c r="JQ66" s="153"/>
      <c r="JR66" s="153"/>
      <c r="JS66" s="153"/>
      <c r="JT66" s="153"/>
      <c r="JU66" s="153"/>
      <c r="JV66" s="153"/>
      <c r="JW66" s="153"/>
      <c r="JX66" s="153"/>
      <c r="JY66" s="153"/>
      <c r="JZ66" s="153"/>
      <c r="KA66" s="153"/>
      <c r="KB66" s="153"/>
      <c r="KC66" s="153"/>
      <c r="KD66" s="153"/>
      <c r="KE66" s="153"/>
      <c r="KF66" s="153"/>
      <c r="KG66" s="153"/>
      <c r="KH66" s="153"/>
      <c r="KI66" s="153"/>
      <c r="KJ66" s="153"/>
      <c r="KK66" s="153"/>
      <c r="KL66" s="153"/>
      <c r="KM66" s="153"/>
      <c r="KN66" s="153"/>
      <c r="KO66" s="153"/>
      <c r="KP66" s="153"/>
      <c r="KQ66" s="153"/>
      <c r="KR66" s="153"/>
      <c r="KS66" s="153"/>
      <c r="KT66" s="153"/>
      <c r="KU66" s="153"/>
      <c r="KV66" s="153"/>
      <c r="KW66" s="153"/>
      <c r="KX66" s="153"/>
      <c r="KY66" s="153"/>
      <c r="KZ66" s="153"/>
      <c r="LA66" s="153"/>
      <c r="LB66" s="153"/>
      <c r="LC66" s="153"/>
      <c r="LD66" s="153"/>
      <c r="LE66" s="153"/>
      <c r="LF66" s="153"/>
      <c r="LG66" s="153"/>
      <c r="LH66" s="153"/>
      <c r="LI66" s="153"/>
      <c r="LJ66" s="153"/>
      <c r="LK66" s="153"/>
      <c r="LL66" s="153"/>
      <c r="LM66" s="153"/>
      <c r="LN66" s="153"/>
      <c r="LO66" s="153"/>
      <c r="LP66" s="153"/>
      <c r="LQ66" s="153"/>
      <c r="LR66" s="153"/>
      <c r="LS66" s="153"/>
      <c r="LT66" s="153"/>
      <c r="LU66" s="153"/>
      <c r="LV66" s="153"/>
      <c r="LW66" s="153"/>
      <c r="LX66" s="153"/>
      <c r="LY66" s="153"/>
      <c r="LZ66" s="153"/>
      <c r="MA66" s="153"/>
      <c r="MB66" s="153"/>
      <c r="MC66" s="153"/>
      <c r="MD66" s="153"/>
      <c r="ME66" s="153"/>
      <c r="MF66" s="153"/>
      <c r="MG66" s="153"/>
      <c r="MH66" s="153"/>
      <c r="MI66" s="153"/>
      <c r="MJ66" s="153"/>
      <c r="MK66" s="153"/>
      <c r="ML66" s="153"/>
      <c r="MM66" s="153"/>
      <c r="MN66" s="153"/>
      <c r="MO66" s="153"/>
      <c r="MP66" s="153"/>
      <c r="MQ66" s="153"/>
      <c r="MR66" s="153"/>
      <c r="MS66" s="153"/>
      <c r="MT66" s="153"/>
      <c r="MU66" s="153"/>
      <c r="MV66" s="153"/>
      <c r="MW66" s="153"/>
      <c r="MX66" s="153"/>
      <c r="MY66" s="153"/>
      <c r="MZ66" s="153"/>
      <c r="NA66" s="153"/>
      <c r="NB66" s="153"/>
      <c r="NC66" s="153"/>
      <c r="ND66" s="153"/>
      <c r="NE66" s="153"/>
      <c r="NF66" s="153"/>
      <c r="NG66" s="153"/>
      <c r="NH66" s="153"/>
      <c r="NI66" s="153"/>
      <c r="NJ66" s="153"/>
      <c r="NK66" s="153"/>
      <c r="NL66" s="153"/>
      <c r="NM66" s="153"/>
      <c r="NN66" s="153"/>
      <c r="NO66" s="153"/>
      <c r="NP66" s="153"/>
      <c r="NQ66" s="153"/>
      <c r="NR66" s="153"/>
      <c r="NS66" s="153"/>
      <c r="NT66" s="153"/>
      <c r="NU66" s="153"/>
    </row>
    <row r="67" spans="1:385" ht="12" customHeight="1">
      <c r="B67" s="179" t="s">
        <v>94</v>
      </c>
      <c r="C67" s="157">
        <v>26.992999999999999</v>
      </c>
      <c r="D67" s="107">
        <v>0</v>
      </c>
      <c r="E67" s="126">
        <v>0</v>
      </c>
      <c r="F67" s="126">
        <v>0</v>
      </c>
      <c r="G67" s="126">
        <v>0</v>
      </c>
      <c r="H67" s="126">
        <v>0</v>
      </c>
      <c r="I67" s="157">
        <v>26.992999999999999</v>
      </c>
      <c r="J67" s="107">
        <v>43</v>
      </c>
      <c r="K67" s="126">
        <v>43</v>
      </c>
      <c r="L67" s="126">
        <v>0</v>
      </c>
      <c r="M67" s="126">
        <v>0</v>
      </c>
      <c r="N67" s="126">
        <v>0</v>
      </c>
      <c r="O67" s="157">
        <v>69.992999999999995</v>
      </c>
      <c r="P67" s="107">
        <v>0</v>
      </c>
      <c r="Q67" s="126">
        <v>0</v>
      </c>
      <c r="R67" s="126">
        <v>0</v>
      </c>
      <c r="S67" s="126">
        <v>0</v>
      </c>
      <c r="T67" s="126">
        <v>0</v>
      </c>
      <c r="U67" s="157">
        <v>69.992999999999995</v>
      </c>
      <c r="V67" s="107">
        <v>10</v>
      </c>
      <c r="W67" s="126">
        <v>10</v>
      </c>
      <c r="X67" s="126">
        <v>0</v>
      </c>
      <c r="Y67" s="126">
        <v>0</v>
      </c>
      <c r="Z67" s="126">
        <v>0</v>
      </c>
      <c r="AA67" s="157">
        <v>79.992999999999995</v>
      </c>
      <c r="AB67" s="107">
        <v>0</v>
      </c>
      <c r="AC67" s="126">
        <v>0</v>
      </c>
      <c r="AD67" s="126">
        <v>0</v>
      </c>
      <c r="AE67" s="126">
        <v>0</v>
      </c>
      <c r="AF67" s="126">
        <v>0</v>
      </c>
      <c r="AG67" s="157">
        <v>79.992999999999995</v>
      </c>
      <c r="AH67" s="107">
        <v>0</v>
      </c>
      <c r="AI67" s="126">
        <v>0</v>
      </c>
      <c r="AJ67" s="126">
        <v>0</v>
      </c>
      <c r="AK67" s="126">
        <v>0</v>
      </c>
      <c r="AL67" s="126">
        <v>0</v>
      </c>
      <c r="AM67" s="157">
        <v>79.992999999999995</v>
      </c>
      <c r="AN67" s="107">
        <v>0</v>
      </c>
      <c r="AO67" s="126">
        <v>0</v>
      </c>
      <c r="AP67" s="126">
        <v>0</v>
      </c>
      <c r="AQ67" s="126">
        <v>0</v>
      </c>
      <c r="AR67" s="126">
        <v>0</v>
      </c>
      <c r="AS67" s="157">
        <v>79.992999999999995</v>
      </c>
      <c r="AT67" s="107">
        <v>200</v>
      </c>
      <c r="AU67" s="126">
        <v>200</v>
      </c>
      <c r="AV67" s="126">
        <v>0</v>
      </c>
      <c r="AW67" s="126">
        <v>0</v>
      </c>
      <c r="AX67" s="126">
        <v>0</v>
      </c>
      <c r="AY67" s="157">
        <v>279.99299999999999</v>
      </c>
      <c r="AZ67" s="107">
        <v>0</v>
      </c>
      <c r="BA67" s="126">
        <v>0</v>
      </c>
      <c r="BB67" s="126">
        <v>0</v>
      </c>
      <c r="BC67" s="126">
        <v>0</v>
      </c>
      <c r="BD67" s="126">
        <v>0</v>
      </c>
      <c r="BE67" s="157">
        <v>279.99299999999999</v>
      </c>
      <c r="BF67" s="107">
        <v>-279.99299999999999</v>
      </c>
      <c r="BG67" s="126">
        <v>-279.99299999999999</v>
      </c>
      <c r="BH67" s="126">
        <v>0</v>
      </c>
      <c r="BI67" s="126">
        <v>0</v>
      </c>
      <c r="BJ67" s="126">
        <v>0</v>
      </c>
      <c r="BK67" s="157">
        <v>0</v>
      </c>
      <c r="BL67" s="107">
        <v>0</v>
      </c>
      <c r="BM67" s="126">
        <v>0</v>
      </c>
      <c r="BN67" s="126">
        <v>0</v>
      </c>
      <c r="BO67" s="126">
        <v>0</v>
      </c>
      <c r="BP67" s="126">
        <v>0</v>
      </c>
      <c r="BQ67" s="157">
        <v>0</v>
      </c>
      <c r="BR67" s="107">
        <v>0</v>
      </c>
      <c r="BS67" s="126">
        <v>0</v>
      </c>
      <c r="BT67" s="126">
        <v>0</v>
      </c>
      <c r="BU67" s="126">
        <v>0</v>
      </c>
      <c r="BV67" s="126">
        <v>0</v>
      </c>
      <c r="BW67" s="157">
        <v>0</v>
      </c>
      <c r="BX67" s="107">
        <v>0</v>
      </c>
      <c r="BY67" s="126">
        <v>0</v>
      </c>
      <c r="BZ67" s="126">
        <v>0</v>
      </c>
      <c r="CA67" s="126">
        <v>0</v>
      </c>
      <c r="CB67" s="126">
        <v>0</v>
      </c>
      <c r="CC67" s="157">
        <v>0</v>
      </c>
      <c r="CD67" s="107">
        <v>1301.63477999923</v>
      </c>
      <c r="CE67" s="126">
        <v>1301.63477999923</v>
      </c>
      <c r="CF67" s="126">
        <v>0</v>
      </c>
      <c r="CG67" s="126">
        <v>0</v>
      </c>
      <c r="CH67" s="126">
        <v>0</v>
      </c>
      <c r="CI67" s="157">
        <v>1301.63477999923</v>
      </c>
      <c r="CJ67" s="107">
        <v>1933.1864499999999</v>
      </c>
      <c r="CK67" s="126">
        <v>1933.1864499999999</v>
      </c>
      <c r="CL67" s="126">
        <v>0</v>
      </c>
      <c r="CM67" s="126">
        <v>0</v>
      </c>
      <c r="CN67" s="126">
        <v>0</v>
      </c>
      <c r="CO67" s="157">
        <v>3234.8212299992301</v>
      </c>
      <c r="CP67" s="107">
        <v>0</v>
      </c>
      <c r="CQ67" s="126">
        <v>0</v>
      </c>
      <c r="CR67" s="126">
        <v>0</v>
      </c>
      <c r="CS67" s="126">
        <v>0</v>
      </c>
      <c r="CT67" s="126">
        <v>0</v>
      </c>
      <c r="CU67" s="157">
        <v>3234.8212299992301</v>
      </c>
      <c r="CV67" s="107">
        <v>200</v>
      </c>
      <c r="CW67" s="126">
        <v>200</v>
      </c>
      <c r="CX67" s="126">
        <v>0</v>
      </c>
      <c r="CY67" s="126">
        <v>0</v>
      </c>
      <c r="CZ67" s="126">
        <v>0</v>
      </c>
      <c r="DA67" s="157">
        <v>3434.8212299992301</v>
      </c>
      <c r="DB67" s="107">
        <v>19.300530512347002</v>
      </c>
      <c r="DC67" s="126">
        <v>19.300530512347002</v>
      </c>
      <c r="DD67" s="126">
        <v>0</v>
      </c>
      <c r="DE67" s="126">
        <v>0</v>
      </c>
      <c r="DF67" s="126">
        <v>0</v>
      </c>
      <c r="DG67" s="157">
        <v>3454.1217605115771</v>
      </c>
      <c r="DH67" s="107">
        <v>300</v>
      </c>
      <c r="DI67" s="126">
        <v>300</v>
      </c>
      <c r="DJ67" s="126">
        <v>0</v>
      </c>
      <c r="DK67" s="126">
        <v>0</v>
      </c>
      <c r="DL67" s="126">
        <v>0</v>
      </c>
      <c r="DM67" s="157">
        <v>3754.1217605115771</v>
      </c>
      <c r="DN67" s="107">
        <v>393.79611</v>
      </c>
      <c r="DO67" s="126">
        <v>393.79611</v>
      </c>
      <c r="DP67" s="126">
        <v>0</v>
      </c>
      <c r="DQ67" s="126">
        <v>0</v>
      </c>
      <c r="DR67" s="126">
        <v>0</v>
      </c>
      <c r="DS67" s="157">
        <v>4147.9178705115773</v>
      </c>
      <c r="DT67" s="107">
        <v>0</v>
      </c>
      <c r="DU67" s="126">
        <v>0</v>
      </c>
      <c r="DV67" s="126">
        <v>0</v>
      </c>
      <c r="DW67" s="126">
        <v>0</v>
      </c>
      <c r="DX67" s="126">
        <v>0</v>
      </c>
      <c r="DY67" s="157">
        <v>4147.9178705115773</v>
      </c>
      <c r="DZ67" s="107">
        <v>0</v>
      </c>
      <c r="EA67" s="126">
        <v>0</v>
      </c>
      <c r="EB67" s="126">
        <v>0</v>
      </c>
      <c r="EC67" s="126">
        <v>0</v>
      </c>
      <c r="ED67" s="126">
        <v>0</v>
      </c>
      <c r="EE67" s="127">
        <v>4147.9178705115773</v>
      </c>
      <c r="EF67" s="107">
        <v>0</v>
      </c>
      <c r="EG67" s="126">
        <v>0</v>
      </c>
      <c r="EH67" s="126">
        <v>0</v>
      </c>
      <c r="EI67" s="126">
        <v>0</v>
      </c>
      <c r="EJ67" s="126">
        <v>0</v>
      </c>
      <c r="EK67" s="127">
        <v>4147.9178705115773</v>
      </c>
      <c r="EL67" s="107">
        <v>0</v>
      </c>
      <c r="EM67" s="126">
        <v>0</v>
      </c>
      <c r="EN67" s="126">
        <v>0</v>
      </c>
      <c r="EO67" s="126">
        <v>0</v>
      </c>
      <c r="EP67" s="126">
        <v>0</v>
      </c>
      <c r="EQ67" s="286">
        <v>4147.9178705115773</v>
      </c>
      <c r="IY67" s="153"/>
      <c r="IZ67" s="153"/>
      <c r="JA67" s="153"/>
      <c r="JB67" s="153"/>
      <c r="JC67" s="153"/>
      <c r="JD67" s="153"/>
      <c r="JE67" s="153"/>
      <c r="JF67" s="153"/>
      <c r="JG67" s="153"/>
      <c r="JH67" s="153"/>
      <c r="JI67" s="153"/>
      <c r="JJ67" s="153"/>
      <c r="JK67" s="153"/>
      <c r="JL67" s="153"/>
      <c r="JM67" s="153"/>
      <c r="JN67" s="153"/>
      <c r="JO67" s="153"/>
      <c r="JP67" s="153"/>
      <c r="JQ67" s="153"/>
      <c r="JR67" s="153"/>
      <c r="JS67" s="153"/>
      <c r="JT67" s="153"/>
      <c r="JU67" s="153"/>
      <c r="JV67" s="153"/>
      <c r="JW67" s="153"/>
      <c r="JX67" s="153"/>
      <c r="JY67" s="153"/>
      <c r="JZ67" s="153"/>
      <c r="KA67" s="153"/>
      <c r="KB67" s="153"/>
      <c r="KC67" s="153"/>
      <c r="KD67" s="153"/>
      <c r="KE67" s="153"/>
      <c r="KF67" s="153"/>
      <c r="KG67" s="153"/>
      <c r="KH67" s="153"/>
      <c r="KI67" s="153"/>
      <c r="KJ67" s="153"/>
      <c r="KK67" s="153"/>
      <c r="KL67" s="153"/>
      <c r="KM67" s="153"/>
      <c r="KN67" s="153"/>
      <c r="KO67" s="153"/>
      <c r="KP67" s="153"/>
      <c r="KQ67" s="153"/>
      <c r="KR67" s="153"/>
      <c r="KS67" s="153"/>
      <c r="KT67" s="153"/>
      <c r="KU67" s="153"/>
      <c r="KV67" s="153"/>
      <c r="KW67" s="153"/>
      <c r="KX67" s="153"/>
      <c r="KY67" s="153"/>
      <c r="KZ67" s="153"/>
      <c r="LA67" s="153"/>
      <c r="LB67" s="153"/>
      <c r="LC67" s="153"/>
      <c r="LD67" s="153"/>
      <c r="LE67" s="153"/>
      <c r="LF67" s="153"/>
      <c r="LG67" s="153"/>
      <c r="LH67" s="153"/>
      <c r="LI67" s="153"/>
      <c r="LJ67" s="153"/>
      <c r="LK67" s="153"/>
      <c r="LL67" s="153"/>
      <c r="LM67" s="153"/>
      <c r="LN67" s="153"/>
      <c r="LO67" s="153"/>
      <c r="LP67" s="153"/>
      <c r="LQ67" s="153"/>
      <c r="LR67" s="153"/>
      <c r="LS67" s="153"/>
      <c r="LT67" s="153"/>
      <c r="LU67" s="153"/>
      <c r="LV67" s="153"/>
      <c r="LW67" s="153"/>
      <c r="LX67" s="153"/>
      <c r="LY67" s="153"/>
      <c r="LZ67" s="153"/>
      <c r="MA67" s="153"/>
      <c r="MB67" s="153"/>
      <c r="MC67" s="153"/>
      <c r="MD67" s="153"/>
      <c r="ME67" s="153"/>
      <c r="MF67" s="153"/>
      <c r="MG67" s="153"/>
      <c r="MH67" s="153"/>
      <c r="MI67" s="153"/>
      <c r="MJ67" s="153"/>
      <c r="MK67" s="153"/>
      <c r="ML67" s="153"/>
      <c r="MM67" s="153"/>
      <c r="MN67" s="153"/>
      <c r="MO67" s="153"/>
      <c r="MP67" s="153"/>
      <c r="MQ67" s="153"/>
      <c r="MR67" s="153"/>
      <c r="MS67" s="153"/>
      <c r="MT67" s="153"/>
      <c r="MU67" s="153"/>
      <c r="MV67" s="153"/>
      <c r="MW67" s="153"/>
      <c r="MX67" s="153"/>
      <c r="MY67" s="153"/>
      <c r="MZ67" s="153"/>
      <c r="NA67" s="153"/>
      <c r="NB67" s="153"/>
      <c r="NC67" s="153"/>
      <c r="ND67" s="153"/>
      <c r="NE67" s="153"/>
      <c r="NF67" s="153"/>
      <c r="NG67" s="153"/>
      <c r="NH67" s="153"/>
      <c r="NI67" s="153"/>
      <c r="NJ67" s="153"/>
      <c r="NK67" s="153"/>
      <c r="NL67" s="153"/>
      <c r="NM67" s="153"/>
      <c r="NN67" s="153"/>
      <c r="NO67" s="153"/>
      <c r="NP67" s="153"/>
      <c r="NQ67" s="153"/>
      <c r="NR67" s="153"/>
      <c r="NS67" s="153"/>
      <c r="NT67" s="153"/>
      <c r="NU67" s="153"/>
    </row>
    <row r="68" spans="1:385" ht="12" customHeight="1">
      <c r="B68" s="179" t="s">
        <v>85</v>
      </c>
      <c r="C68" s="157">
        <v>0</v>
      </c>
      <c r="D68" s="107">
        <v>0</v>
      </c>
      <c r="E68" s="126">
        <v>0</v>
      </c>
      <c r="F68" s="126">
        <v>0</v>
      </c>
      <c r="G68" s="126">
        <v>0</v>
      </c>
      <c r="H68" s="126">
        <v>0</v>
      </c>
      <c r="I68" s="157">
        <v>0</v>
      </c>
      <c r="J68" s="107">
        <v>0</v>
      </c>
      <c r="K68" s="126">
        <v>0</v>
      </c>
      <c r="L68" s="126">
        <v>0</v>
      </c>
      <c r="M68" s="126">
        <v>0</v>
      </c>
      <c r="N68" s="126">
        <v>0</v>
      </c>
      <c r="O68" s="157">
        <v>0</v>
      </c>
      <c r="P68" s="107">
        <v>0</v>
      </c>
      <c r="Q68" s="126">
        <v>0</v>
      </c>
      <c r="R68" s="126">
        <v>0</v>
      </c>
      <c r="S68" s="126">
        <v>0</v>
      </c>
      <c r="T68" s="126">
        <v>0</v>
      </c>
      <c r="U68" s="157">
        <v>0</v>
      </c>
      <c r="V68" s="107">
        <v>0</v>
      </c>
      <c r="W68" s="126">
        <v>0</v>
      </c>
      <c r="X68" s="126">
        <v>0</v>
      </c>
      <c r="Y68" s="126">
        <v>0</v>
      </c>
      <c r="Z68" s="126">
        <v>0</v>
      </c>
      <c r="AA68" s="157">
        <v>0</v>
      </c>
      <c r="AB68" s="107">
        <v>0</v>
      </c>
      <c r="AC68" s="126">
        <v>0</v>
      </c>
      <c r="AD68" s="126">
        <v>0</v>
      </c>
      <c r="AE68" s="126">
        <v>0</v>
      </c>
      <c r="AF68" s="126">
        <v>0</v>
      </c>
      <c r="AG68" s="157">
        <v>0</v>
      </c>
      <c r="AH68" s="107">
        <v>0</v>
      </c>
      <c r="AI68" s="126">
        <v>0</v>
      </c>
      <c r="AJ68" s="126">
        <v>0</v>
      </c>
      <c r="AK68" s="126">
        <v>0</v>
      </c>
      <c r="AL68" s="126">
        <v>0</v>
      </c>
      <c r="AM68" s="157">
        <v>0</v>
      </c>
      <c r="AN68" s="107">
        <v>0</v>
      </c>
      <c r="AO68" s="126">
        <v>0</v>
      </c>
      <c r="AP68" s="126">
        <v>0</v>
      </c>
      <c r="AQ68" s="126">
        <v>0</v>
      </c>
      <c r="AR68" s="126">
        <v>0</v>
      </c>
      <c r="AS68" s="157">
        <v>0</v>
      </c>
      <c r="AT68" s="107">
        <v>0</v>
      </c>
      <c r="AU68" s="126">
        <v>0</v>
      </c>
      <c r="AV68" s="126">
        <v>0</v>
      </c>
      <c r="AW68" s="126">
        <v>0</v>
      </c>
      <c r="AX68" s="126">
        <v>0</v>
      </c>
      <c r="AY68" s="157">
        <v>0</v>
      </c>
      <c r="AZ68" s="107">
        <v>0</v>
      </c>
      <c r="BA68" s="126">
        <v>0</v>
      </c>
      <c r="BB68" s="126">
        <v>0</v>
      </c>
      <c r="BC68" s="126">
        <v>0</v>
      </c>
      <c r="BD68" s="126">
        <v>0</v>
      </c>
      <c r="BE68" s="157">
        <v>0</v>
      </c>
      <c r="BF68" s="107">
        <v>0</v>
      </c>
      <c r="BG68" s="126">
        <v>0</v>
      </c>
      <c r="BH68" s="126">
        <v>0</v>
      </c>
      <c r="BI68" s="126">
        <v>0</v>
      </c>
      <c r="BJ68" s="126">
        <v>0</v>
      </c>
      <c r="BK68" s="157">
        <v>0</v>
      </c>
      <c r="BL68" s="107">
        <v>0</v>
      </c>
      <c r="BM68" s="126">
        <v>0</v>
      </c>
      <c r="BN68" s="126">
        <v>0</v>
      </c>
      <c r="BO68" s="126">
        <v>0</v>
      </c>
      <c r="BP68" s="126">
        <v>0</v>
      </c>
      <c r="BQ68" s="157">
        <v>0</v>
      </c>
      <c r="BR68" s="107">
        <v>0</v>
      </c>
      <c r="BS68" s="126">
        <v>0</v>
      </c>
      <c r="BT68" s="126">
        <v>0</v>
      </c>
      <c r="BU68" s="126">
        <v>0</v>
      </c>
      <c r="BV68" s="126">
        <v>0</v>
      </c>
      <c r="BW68" s="157">
        <v>0</v>
      </c>
      <c r="BX68" s="107">
        <v>0</v>
      </c>
      <c r="BY68" s="126">
        <v>0</v>
      </c>
      <c r="BZ68" s="126">
        <v>0</v>
      </c>
      <c r="CA68" s="126">
        <v>0</v>
      </c>
      <c r="CB68" s="126">
        <v>0</v>
      </c>
      <c r="CC68" s="157">
        <v>0</v>
      </c>
      <c r="CD68" s="107">
        <v>0</v>
      </c>
      <c r="CE68" s="126">
        <v>0</v>
      </c>
      <c r="CF68" s="126">
        <v>0</v>
      </c>
      <c r="CG68" s="126">
        <v>0</v>
      </c>
      <c r="CH68" s="126">
        <v>0</v>
      </c>
      <c r="CI68" s="157">
        <v>0</v>
      </c>
      <c r="CJ68" s="107">
        <v>0</v>
      </c>
      <c r="CK68" s="126">
        <v>0</v>
      </c>
      <c r="CL68" s="126">
        <v>0</v>
      </c>
      <c r="CM68" s="126">
        <v>0</v>
      </c>
      <c r="CN68" s="126">
        <v>0</v>
      </c>
      <c r="CO68" s="157">
        <v>0</v>
      </c>
      <c r="CP68" s="107">
        <v>0</v>
      </c>
      <c r="CQ68" s="126">
        <v>0</v>
      </c>
      <c r="CR68" s="126">
        <v>0</v>
      </c>
      <c r="CS68" s="126">
        <v>0</v>
      </c>
      <c r="CT68" s="126">
        <v>0</v>
      </c>
      <c r="CU68" s="157">
        <v>0</v>
      </c>
      <c r="CV68" s="107">
        <v>0</v>
      </c>
      <c r="CW68" s="126">
        <v>0</v>
      </c>
      <c r="CX68" s="126">
        <v>0</v>
      </c>
      <c r="CY68" s="126">
        <v>0</v>
      </c>
      <c r="CZ68" s="126">
        <v>0</v>
      </c>
      <c r="DA68" s="157">
        <v>0</v>
      </c>
      <c r="DB68" s="107">
        <v>0</v>
      </c>
      <c r="DC68" s="126">
        <v>0</v>
      </c>
      <c r="DD68" s="126">
        <v>0</v>
      </c>
      <c r="DE68" s="126">
        <v>0</v>
      </c>
      <c r="DF68" s="126">
        <v>0</v>
      </c>
      <c r="DG68" s="157">
        <v>0</v>
      </c>
      <c r="DH68" s="107">
        <v>0</v>
      </c>
      <c r="DI68" s="126">
        <v>0</v>
      </c>
      <c r="DJ68" s="126">
        <v>0</v>
      </c>
      <c r="DK68" s="126">
        <v>0</v>
      </c>
      <c r="DL68" s="126">
        <v>0</v>
      </c>
      <c r="DM68" s="157">
        <v>0</v>
      </c>
      <c r="DN68" s="107">
        <v>0</v>
      </c>
      <c r="DO68" s="126">
        <v>0</v>
      </c>
      <c r="DP68" s="126">
        <v>0</v>
      </c>
      <c r="DQ68" s="126">
        <v>0</v>
      </c>
      <c r="DR68" s="126">
        <v>0</v>
      </c>
      <c r="DS68" s="157">
        <v>0</v>
      </c>
      <c r="DT68" s="107">
        <v>0</v>
      </c>
      <c r="DU68" s="126">
        <v>0</v>
      </c>
      <c r="DV68" s="126">
        <v>0</v>
      </c>
      <c r="DW68" s="126">
        <v>0</v>
      </c>
      <c r="DX68" s="126">
        <v>0</v>
      </c>
      <c r="DY68" s="157">
        <v>0</v>
      </c>
      <c r="DZ68" s="107">
        <v>0</v>
      </c>
      <c r="EA68" s="126">
        <v>0</v>
      </c>
      <c r="EB68" s="126">
        <v>0</v>
      </c>
      <c r="EC68" s="126">
        <v>0</v>
      </c>
      <c r="ED68" s="126">
        <v>0</v>
      </c>
      <c r="EE68" s="127">
        <v>0</v>
      </c>
      <c r="EF68" s="107">
        <v>0</v>
      </c>
      <c r="EG68" s="126">
        <v>0</v>
      </c>
      <c r="EH68" s="126">
        <v>0</v>
      </c>
      <c r="EI68" s="126">
        <v>0</v>
      </c>
      <c r="EJ68" s="126">
        <v>0</v>
      </c>
      <c r="EK68" s="127">
        <v>0</v>
      </c>
      <c r="EL68" s="107">
        <v>0</v>
      </c>
      <c r="EM68" s="126">
        <v>0</v>
      </c>
      <c r="EN68" s="126">
        <v>0</v>
      </c>
      <c r="EO68" s="126">
        <v>0</v>
      </c>
      <c r="EP68" s="126">
        <v>0</v>
      </c>
      <c r="EQ68" s="286">
        <v>0</v>
      </c>
      <c r="IY68" s="153"/>
      <c r="IZ68" s="153"/>
      <c r="JA68" s="153"/>
      <c r="JB68" s="153"/>
      <c r="JC68" s="153"/>
      <c r="JD68" s="153"/>
      <c r="JE68" s="153"/>
      <c r="JF68" s="153"/>
      <c r="JG68" s="153"/>
      <c r="JH68" s="153"/>
      <c r="JI68" s="153"/>
      <c r="JJ68" s="153"/>
      <c r="JK68" s="153"/>
      <c r="JL68" s="153"/>
      <c r="JM68" s="153"/>
      <c r="JN68" s="153"/>
      <c r="JO68" s="153"/>
      <c r="JP68" s="153"/>
      <c r="JQ68" s="153"/>
      <c r="JR68" s="153"/>
      <c r="JS68" s="153"/>
      <c r="JT68" s="153"/>
      <c r="JU68" s="153"/>
      <c r="JV68" s="153"/>
      <c r="JW68" s="153"/>
      <c r="JX68" s="153"/>
      <c r="JY68" s="153"/>
      <c r="JZ68" s="153"/>
      <c r="KA68" s="153"/>
      <c r="KB68" s="153"/>
      <c r="KC68" s="153"/>
      <c r="KD68" s="153"/>
      <c r="KE68" s="153"/>
      <c r="KF68" s="153"/>
      <c r="KG68" s="153"/>
      <c r="KH68" s="153"/>
      <c r="KI68" s="153"/>
      <c r="KJ68" s="153"/>
      <c r="KK68" s="153"/>
      <c r="KL68" s="153"/>
      <c r="KM68" s="153"/>
      <c r="KN68" s="153"/>
      <c r="KO68" s="153"/>
      <c r="KP68" s="153"/>
      <c r="KQ68" s="153"/>
      <c r="KR68" s="153"/>
      <c r="KS68" s="153"/>
      <c r="KT68" s="153"/>
      <c r="KU68" s="153"/>
      <c r="KV68" s="153"/>
      <c r="KW68" s="153"/>
      <c r="KX68" s="153"/>
      <c r="KY68" s="153"/>
      <c r="KZ68" s="153"/>
      <c r="LA68" s="153"/>
      <c r="LB68" s="153"/>
      <c r="LC68" s="153"/>
      <c r="LD68" s="153"/>
      <c r="LE68" s="153"/>
      <c r="LF68" s="153"/>
      <c r="LG68" s="153"/>
      <c r="LH68" s="153"/>
      <c r="LI68" s="153"/>
      <c r="LJ68" s="153"/>
      <c r="LK68" s="153"/>
      <c r="LL68" s="153"/>
      <c r="LM68" s="153"/>
      <c r="LN68" s="153"/>
      <c r="LO68" s="153"/>
      <c r="LP68" s="153"/>
      <c r="LQ68" s="153"/>
      <c r="LR68" s="153"/>
      <c r="LS68" s="153"/>
      <c r="LT68" s="153"/>
      <c r="LU68" s="153"/>
      <c r="LV68" s="153"/>
      <c r="LW68" s="153"/>
      <c r="LX68" s="153"/>
      <c r="LY68" s="153"/>
      <c r="LZ68" s="153"/>
      <c r="MA68" s="153"/>
      <c r="MB68" s="153"/>
      <c r="MC68" s="153"/>
      <c r="MD68" s="153"/>
      <c r="ME68" s="153"/>
      <c r="MF68" s="153"/>
      <c r="MG68" s="153"/>
      <c r="MH68" s="153"/>
      <c r="MI68" s="153"/>
      <c r="MJ68" s="153"/>
      <c r="MK68" s="153"/>
      <c r="ML68" s="153"/>
      <c r="MM68" s="153"/>
      <c r="MN68" s="153"/>
      <c r="MO68" s="153"/>
      <c r="MP68" s="153"/>
      <c r="MQ68" s="153"/>
      <c r="MR68" s="153"/>
      <c r="MS68" s="153"/>
      <c r="MT68" s="153"/>
      <c r="MU68" s="153"/>
      <c r="MV68" s="153"/>
      <c r="MW68" s="153"/>
      <c r="MX68" s="153"/>
      <c r="MY68" s="153"/>
      <c r="MZ68" s="153"/>
      <c r="NA68" s="153"/>
      <c r="NB68" s="153"/>
      <c r="NC68" s="153"/>
      <c r="ND68" s="153"/>
      <c r="NE68" s="153"/>
      <c r="NF68" s="153"/>
      <c r="NG68" s="153"/>
      <c r="NH68" s="153"/>
      <c r="NI68" s="153"/>
      <c r="NJ68" s="153"/>
      <c r="NK68" s="153"/>
      <c r="NL68" s="153"/>
      <c r="NM68" s="153"/>
      <c r="NN68" s="153"/>
      <c r="NO68" s="153"/>
      <c r="NP68" s="153"/>
      <c r="NQ68" s="153"/>
      <c r="NR68" s="153"/>
      <c r="NS68" s="153"/>
      <c r="NT68" s="153"/>
      <c r="NU68" s="153"/>
    </row>
    <row r="69" spans="1:385" ht="12" customHeight="1">
      <c r="B69" s="179" t="s">
        <v>93</v>
      </c>
      <c r="C69" s="157">
        <v>0</v>
      </c>
      <c r="D69" s="107">
        <v>0</v>
      </c>
      <c r="E69" s="126">
        <v>0</v>
      </c>
      <c r="F69" s="126">
        <v>0</v>
      </c>
      <c r="G69" s="126">
        <v>0</v>
      </c>
      <c r="H69" s="126">
        <v>0</v>
      </c>
      <c r="I69" s="157">
        <v>0</v>
      </c>
      <c r="J69" s="107">
        <v>0</v>
      </c>
      <c r="K69" s="126">
        <v>0</v>
      </c>
      <c r="L69" s="126">
        <v>0</v>
      </c>
      <c r="M69" s="126">
        <v>0</v>
      </c>
      <c r="N69" s="126">
        <v>0</v>
      </c>
      <c r="O69" s="157">
        <v>0</v>
      </c>
      <c r="P69" s="107">
        <v>0</v>
      </c>
      <c r="Q69" s="126">
        <v>0</v>
      </c>
      <c r="R69" s="126">
        <v>0</v>
      </c>
      <c r="S69" s="126">
        <v>0</v>
      </c>
      <c r="T69" s="126">
        <v>0</v>
      </c>
      <c r="U69" s="157">
        <v>0</v>
      </c>
      <c r="V69" s="107">
        <v>0</v>
      </c>
      <c r="W69" s="126">
        <v>0</v>
      </c>
      <c r="X69" s="126">
        <v>0</v>
      </c>
      <c r="Y69" s="126">
        <v>0</v>
      </c>
      <c r="Z69" s="126">
        <v>0</v>
      </c>
      <c r="AA69" s="157">
        <v>0</v>
      </c>
      <c r="AB69" s="107">
        <v>0</v>
      </c>
      <c r="AC69" s="126">
        <v>0</v>
      </c>
      <c r="AD69" s="126">
        <v>0</v>
      </c>
      <c r="AE69" s="126">
        <v>0</v>
      </c>
      <c r="AF69" s="126">
        <v>0</v>
      </c>
      <c r="AG69" s="157">
        <v>0</v>
      </c>
      <c r="AH69" s="107">
        <v>0</v>
      </c>
      <c r="AI69" s="126">
        <v>0</v>
      </c>
      <c r="AJ69" s="126">
        <v>0</v>
      </c>
      <c r="AK69" s="126">
        <v>0</v>
      </c>
      <c r="AL69" s="126">
        <v>0</v>
      </c>
      <c r="AM69" s="157">
        <v>0</v>
      </c>
      <c r="AN69" s="107">
        <v>0</v>
      </c>
      <c r="AO69" s="126">
        <v>0</v>
      </c>
      <c r="AP69" s="126">
        <v>0</v>
      </c>
      <c r="AQ69" s="126">
        <v>0</v>
      </c>
      <c r="AR69" s="126">
        <v>0</v>
      </c>
      <c r="AS69" s="157">
        <v>0</v>
      </c>
      <c r="AT69" s="107">
        <v>0</v>
      </c>
      <c r="AU69" s="126">
        <v>0</v>
      </c>
      <c r="AV69" s="126">
        <v>0</v>
      </c>
      <c r="AW69" s="126">
        <v>0</v>
      </c>
      <c r="AX69" s="126">
        <v>0</v>
      </c>
      <c r="AY69" s="157">
        <v>0</v>
      </c>
      <c r="AZ69" s="107">
        <v>0</v>
      </c>
      <c r="BA69" s="126">
        <v>0</v>
      </c>
      <c r="BB69" s="126">
        <v>0</v>
      </c>
      <c r="BC69" s="126">
        <v>0</v>
      </c>
      <c r="BD69" s="126">
        <v>0</v>
      </c>
      <c r="BE69" s="157">
        <v>0</v>
      </c>
      <c r="BF69" s="107">
        <v>0</v>
      </c>
      <c r="BG69" s="126">
        <v>0</v>
      </c>
      <c r="BH69" s="126">
        <v>0</v>
      </c>
      <c r="BI69" s="126">
        <v>0</v>
      </c>
      <c r="BJ69" s="126">
        <v>0</v>
      </c>
      <c r="BK69" s="157">
        <v>0</v>
      </c>
      <c r="BL69" s="107">
        <v>0</v>
      </c>
      <c r="BM69" s="126">
        <v>0</v>
      </c>
      <c r="BN69" s="126">
        <v>0</v>
      </c>
      <c r="BO69" s="126">
        <v>0</v>
      </c>
      <c r="BP69" s="126">
        <v>0</v>
      </c>
      <c r="BQ69" s="157">
        <v>0</v>
      </c>
      <c r="BR69" s="107">
        <v>0</v>
      </c>
      <c r="BS69" s="126">
        <v>0</v>
      </c>
      <c r="BT69" s="126">
        <v>0</v>
      </c>
      <c r="BU69" s="126">
        <v>0</v>
      </c>
      <c r="BV69" s="126">
        <v>0</v>
      </c>
      <c r="BW69" s="157">
        <v>0</v>
      </c>
      <c r="BX69" s="107">
        <v>0</v>
      </c>
      <c r="BY69" s="126">
        <v>0</v>
      </c>
      <c r="BZ69" s="126">
        <v>0</v>
      </c>
      <c r="CA69" s="126">
        <v>0</v>
      </c>
      <c r="CB69" s="126">
        <v>0</v>
      </c>
      <c r="CC69" s="157">
        <v>0</v>
      </c>
      <c r="CD69" s="107">
        <v>0</v>
      </c>
      <c r="CE69" s="126">
        <v>0</v>
      </c>
      <c r="CF69" s="126">
        <v>0</v>
      </c>
      <c r="CG69" s="126">
        <v>0</v>
      </c>
      <c r="CH69" s="126">
        <v>0</v>
      </c>
      <c r="CI69" s="157">
        <v>0</v>
      </c>
      <c r="CJ69" s="107">
        <v>0</v>
      </c>
      <c r="CK69" s="126">
        <v>0</v>
      </c>
      <c r="CL69" s="126">
        <v>0</v>
      </c>
      <c r="CM69" s="126">
        <v>0</v>
      </c>
      <c r="CN69" s="126">
        <v>0</v>
      </c>
      <c r="CO69" s="157">
        <v>0</v>
      </c>
      <c r="CP69" s="107">
        <v>0</v>
      </c>
      <c r="CQ69" s="126">
        <v>0</v>
      </c>
      <c r="CR69" s="126">
        <v>0</v>
      </c>
      <c r="CS69" s="126">
        <v>0</v>
      </c>
      <c r="CT69" s="126">
        <v>0</v>
      </c>
      <c r="CU69" s="157">
        <v>0</v>
      </c>
      <c r="CV69" s="107">
        <v>0</v>
      </c>
      <c r="CW69" s="126">
        <v>0</v>
      </c>
      <c r="CX69" s="126">
        <v>0</v>
      </c>
      <c r="CY69" s="126">
        <v>0</v>
      </c>
      <c r="CZ69" s="126">
        <v>0</v>
      </c>
      <c r="DA69" s="157">
        <v>0</v>
      </c>
      <c r="DB69" s="107">
        <v>0</v>
      </c>
      <c r="DC69" s="126">
        <v>0</v>
      </c>
      <c r="DD69" s="126">
        <v>0</v>
      </c>
      <c r="DE69" s="126">
        <v>0</v>
      </c>
      <c r="DF69" s="126">
        <v>0</v>
      </c>
      <c r="DG69" s="157">
        <v>0</v>
      </c>
      <c r="DH69" s="107">
        <v>0</v>
      </c>
      <c r="DI69" s="126">
        <v>0</v>
      </c>
      <c r="DJ69" s="126">
        <v>0</v>
      </c>
      <c r="DK69" s="126">
        <v>0</v>
      </c>
      <c r="DL69" s="126">
        <v>0</v>
      </c>
      <c r="DM69" s="157">
        <v>0</v>
      </c>
      <c r="DN69" s="107">
        <v>0</v>
      </c>
      <c r="DO69" s="126">
        <v>0</v>
      </c>
      <c r="DP69" s="126">
        <v>0</v>
      </c>
      <c r="DQ69" s="126">
        <v>0</v>
      </c>
      <c r="DR69" s="126">
        <v>0</v>
      </c>
      <c r="DS69" s="157">
        <v>0</v>
      </c>
      <c r="DT69" s="107">
        <v>0</v>
      </c>
      <c r="DU69" s="126">
        <v>0</v>
      </c>
      <c r="DV69" s="126">
        <v>0</v>
      </c>
      <c r="DW69" s="126">
        <v>0</v>
      </c>
      <c r="DX69" s="126">
        <v>0</v>
      </c>
      <c r="DY69" s="157">
        <v>0</v>
      </c>
      <c r="DZ69" s="107">
        <v>0</v>
      </c>
      <c r="EA69" s="126">
        <v>0</v>
      </c>
      <c r="EB69" s="126">
        <v>0</v>
      </c>
      <c r="EC69" s="126">
        <v>0</v>
      </c>
      <c r="ED69" s="126">
        <v>0</v>
      </c>
      <c r="EE69" s="127">
        <v>0</v>
      </c>
      <c r="EF69" s="107">
        <v>0</v>
      </c>
      <c r="EG69" s="126">
        <v>0</v>
      </c>
      <c r="EH69" s="126">
        <v>0</v>
      </c>
      <c r="EI69" s="126">
        <v>0</v>
      </c>
      <c r="EJ69" s="126">
        <v>0</v>
      </c>
      <c r="EK69" s="127">
        <v>0</v>
      </c>
      <c r="EL69" s="107">
        <v>0</v>
      </c>
      <c r="EM69" s="126">
        <v>0</v>
      </c>
      <c r="EN69" s="126">
        <v>0</v>
      </c>
      <c r="EO69" s="126">
        <v>0</v>
      </c>
      <c r="EP69" s="126">
        <v>0</v>
      </c>
      <c r="EQ69" s="286">
        <v>0</v>
      </c>
      <c r="IY69" s="153"/>
      <c r="IZ69" s="153"/>
      <c r="JA69" s="153"/>
      <c r="JB69" s="153"/>
      <c r="JC69" s="153"/>
      <c r="JD69" s="153"/>
      <c r="JE69" s="153"/>
      <c r="JF69" s="153"/>
      <c r="JG69" s="153"/>
      <c r="JH69" s="153"/>
      <c r="JI69" s="153"/>
      <c r="JJ69" s="153"/>
      <c r="JK69" s="153"/>
      <c r="JL69" s="153"/>
      <c r="JM69" s="153"/>
      <c r="JN69" s="153"/>
      <c r="JO69" s="153"/>
      <c r="JP69" s="153"/>
      <c r="JQ69" s="153"/>
      <c r="JR69" s="153"/>
      <c r="JS69" s="153"/>
      <c r="JT69" s="153"/>
      <c r="JU69" s="153"/>
      <c r="JV69" s="153"/>
      <c r="JW69" s="153"/>
      <c r="JX69" s="153"/>
      <c r="JY69" s="153"/>
      <c r="JZ69" s="153"/>
      <c r="KA69" s="153"/>
      <c r="KB69" s="153"/>
      <c r="KC69" s="153"/>
      <c r="KD69" s="153"/>
      <c r="KE69" s="153"/>
      <c r="KF69" s="153"/>
      <c r="KG69" s="153"/>
      <c r="KH69" s="153"/>
      <c r="KI69" s="153"/>
      <c r="KJ69" s="153"/>
      <c r="KK69" s="153"/>
      <c r="KL69" s="153"/>
      <c r="KM69" s="153"/>
      <c r="KN69" s="153"/>
      <c r="KO69" s="153"/>
      <c r="KP69" s="153"/>
      <c r="KQ69" s="153"/>
      <c r="KR69" s="153"/>
      <c r="KS69" s="153"/>
      <c r="KT69" s="153"/>
      <c r="KU69" s="153"/>
      <c r="KV69" s="153"/>
      <c r="KW69" s="153"/>
      <c r="KX69" s="153"/>
      <c r="KY69" s="153"/>
      <c r="KZ69" s="153"/>
      <c r="LA69" s="153"/>
      <c r="LB69" s="153"/>
      <c r="LC69" s="153"/>
      <c r="LD69" s="153"/>
      <c r="LE69" s="153"/>
      <c r="LF69" s="153"/>
      <c r="LG69" s="153"/>
      <c r="LH69" s="153"/>
      <c r="LI69" s="153"/>
      <c r="LJ69" s="153"/>
      <c r="LK69" s="153"/>
      <c r="LL69" s="153"/>
      <c r="LM69" s="153"/>
      <c r="LN69" s="153"/>
      <c r="LO69" s="153"/>
      <c r="LP69" s="153"/>
      <c r="LQ69" s="153"/>
      <c r="LR69" s="153"/>
      <c r="LS69" s="153"/>
      <c r="LT69" s="153"/>
      <c r="LU69" s="153"/>
      <c r="LV69" s="153"/>
      <c r="LW69" s="153"/>
      <c r="LX69" s="153"/>
      <c r="LY69" s="153"/>
      <c r="LZ69" s="153"/>
      <c r="MA69" s="153"/>
      <c r="MB69" s="153"/>
      <c r="MC69" s="153"/>
      <c r="MD69" s="153"/>
      <c r="ME69" s="153"/>
      <c r="MF69" s="153"/>
      <c r="MG69" s="153"/>
      <c r="MH69" s="153"/>
      <c r="MI69" s="153"/>
      <c r="MJ69" s="153"/>
      <c r="MK69" s="153"/>
      <c r="ML69" s="153"/>
      <c r="MM69" s="153"/>
      <c r="MN69" s="153"/>
      <c r="MO69" s="153"/>
      <c r="MP69" s="153"/>
      <c r="MQ69" s="153"/>
      <c r="MR69" s="153"/>
      <c r="MS69" s="153"/>
      <c r="MT69" s="153"/>
      <c r="MU69" s="153"/>
      <c r="MV69" s="153"/>
      <c r="MW69" s="153"/>
      <c r="MX69" s="153"/>
      <c r="MY69" s="153"/>
      <c r="MZ69" s="153"/>
      <c r="NA69" s="153"/>
      <c r="NB69" s="153"/>
      <c r="NC69" s="153"/>
      <c r="ND69" s="153"/>
      <c r="NE69" s="153"/>
      <c r="NF69" s="153"/>
      <c r="NG69" s="153"/>
      <c r="NH69" s="153"/>
      <c r="NI69" s="153"/>
      <c r="NJ69" s="153"/>
      <c r="NK69" s="153"/>
      <c r="NL69" s="153"/>
      <c r="NM69" s="153"/>
      <c r="NN69" s="153"/>
      <c r="NO69" s="153"/>
      <c r="NP69" s="153"/>
      <c r="NQ69" s="153"/>
      <c r="NR69" s="153"/>
      <c r="NS69" s="153"/>
      <c r="NT69" s="153"/>
      <c r="NU69" s="153"/>
    </row>
    <row r="70" spans="1:385" ht="12" customHeight="1">
      <c r="B70" s="179" t="s">
        <v>94</v>
      </c>
      <c r="C70" s="157">
        <v>44808.1</v>
      </c>
      <c r="D70" s="107">
        <v>6490.2000000000044</v>
      </c>
      <c r="E70" s="126">
        <v>6490.2000000000044</v>
      </c>
      <c r="F70" s="126">
        <v>0</v>
      </c>
      <c r="G70" s="126">
        <v>0</v>
      </c>
      <c r="H70" s="126">
        <v>0</v>
      </c>
      <c r="I70" s="157">
        <v>51298.3</v>
      </c>
      <c r="J70" s="107">
        <v>13095.400000000009</v>
      </c>
      <c r="K70" s="126">
        <v>13076.899999999994</v>
      </c>
      <c r="L70" s="126">
        <v>18.500000000014552</v>
      </c>
      <c r="M70" s="126">
        <v>0</v>
      </c>
      <c r="N70" s="126">
        <v>0</v>
      </c>
      <c r="O70" s="157">
        <v>64393.700000000012</v>
      </c>
      <c r="P70" s="107">
        <v>11019.018590000007</v>
      </c>
      <c r="Q70" s="126">
        <v>11000.628447777781</v>
      </c>
      <c r="R70" s="126">
        <v>18.390142222225698</v>
      </c>
      <c r="S70" s="126">
        <v>0</v>
      </c>
      <c r="T70" s="126">
        <v>0</v>
      </c>
      <c r="U70" s="157">
        <v>75412.718590000019</v>
      </c>
      <c r="V70" s="107">
        <v>-75412.725759999943</v>
      </c>
      <c r="W70" s="126">
        <v>-75378.143364444448</v>
      </c>
      <c r="X70" s="126">
        <v>-34.582395555496198</v>
      </c>
      <c r="Y70" s="126">
        <v>0</v>
      </c>
      <c r="Z70" s="126">
        <v>0</v>
      </c>
      <c r="AA70" s="157">
        <v>-7.1699999243719503E-3</v>
      </c>
      <c r="AB70" s="107">
        <v>0</v>
      </c>
      <c r="AC70" s="126">
        <v>0</v>
      </c>
      <c r="AD70" s="126">
        <v>0</v>
      </c>
      <c r="AE70" s="126">
        <v>0</v>
      </c>
      <c r="AF70" s="126">
        <v>0</v>
      </c>
      <c r="AG70" s="157">
        <v>-7.1699999243719503E-3</v>
      </c>
      <c r="AH70" s="107">
        <v>0</v>
      </c>
      <c r="AI70" s="126">
        <v>0</v>
      </c>
      <c r="AJ70" s="126">
        <v>0</v>
      </c>
      <c r="AK70" s="126">
        <v>0</v>
      </c>
      <c r="AL70" s="126">
        <v>0</v>
      </c>
      <c r="AM70" s="157">
        <v>-7.1699999243719503E-3</v>
      </c>
      <c r="AN70" s="107">
        <v>0</v>
      </c>
      <c r="AO70" s="126">
        <v>0</v>
      </c>
      <c r="AP70" s="126">
        <v>0</v>
      </c>
      <c r="AQ70" s="126">
        <v>0</v>
      </c>
      <c r="AR70" s="126">
        <v>0</v>
      </c>
      <c r="AS70" s="157">
        <v>-7.1699999243719503E-3</v>
      </c>
      <c r="AT70" s="107">
        <v>0</v>
      </c>
      <c r="AU70" s="126">
        <v>0</v>
      </c>
      <c r="AV70" s="126">
        <v>0</v>
      </c>
      <c r="AW70" s="126">
        <v>0</v>
      </c>
      <c r="AX70" s="126">
        <v>0</v>
      </c>
      <c r="AY70" s="157">
        <v>-7.1699999243719503E-3</v>
      </c>
      <c r="AZ70" s="107">
        <v>0</v>
      </c>
      <c r="BA70" s="126">
        <v>0</v>
      </c>
      <c r="BB70" s="126">
        <v>0</v>
      </c>
      <c r="BC70" s="126">
        <v>0</v>
      </c>
      <c r="BD70" s="126">
        <v>0</v>
      </c>
      <c r="BE70" s="157">
        <v>-7.1699999243719503E-3</v>
      </c>
      <c r="BF70" s="107">
        <v>0</v>
      </c>
      <c r="BG70" s="126">
        <v>0</v>
      </c>
      <c r="BH70" s="126">
        <v>0</v>
      </c>
      <c r="BI70" s="126">
        <v>0</v>
      </c>
      <c r="BJ70" s="126">
        <v>0</v>
      </c>
      <c r="BK70" s="157">
        <v>-7.1699999243719503E-3</v>
      </c>
      <c r="BL70" s="107">
        <v>0</v>
      </c>
      <c r="BM70" s="126">
        <v>0</v>
      </c>
      <c r="BN70" s="126">
        <v>0</v>
      </c>
      <c r="BO70" s="126">
        <v>0</v>
      </c>
      <c r="BP70" s="126">
        <v>0</v>
      </c>
      <c r="BQ70" s="157">
        <v>-7.1699999243719503E-3</v>
      </c>
      <c r="BR70" s="107">
        <v>0</v>
      </c>
      <c r="BS70" s="126">
        <v>0</v>
      </c>
      <c r="BT70" s="126">
        <v>0</v>
      </c>
      <c r="BU70" s="126">
        <v>0</v>
      </c>
      <c r="BV70" s="126">
        <v>0</v>
      </c>
      <c r="BW70" s="157">
        <v>-7.1699999243719503E-3</v>
      </c>
      <c r="BX70" s="107">
        <v>0</v>
      </c>
      <c r="BY70" s="126">
        <v>0</v>
      </c>
      <c r="BZ70" s="126">
        <v>0</v>
      </c>
      <c r="CA70" s="126">
        <v>0</v>
      </c>
      <c r="CB70" s="126">
        <v>0</v>
      </c>
      <c r="CC70" s="157">
        <v>-7.1699999243719503E-3</v>
      </c>
      <c r="CD70" s="107">
        <v>0</v>
      </c>
      <c r="CE70" s="126">
        <v>0</v>
      </c>
      <c r="CF70" s="126">
        <v>0</v>
      </c>
      <c r="CG70" s="126">
        <v>0</v>
      </c>
      <c r="CH70" s="126">
        <v>0</v>
      </c>
      <c r="CI70" s="157">
        <v>-7.1699999243719503E-3</v>
      </c>
      <c r="CJ70" s="107">
        <v>0</v>
      </c>
      <c r="CK70" s="126">
        <v>0</v>
      </c>
      <c r="CL70" s="126">
        <v>0</v>
      </c>
      <c r="CM70" s="126">
        <v>0</v>
      </c>
      <c r="CN70" s="126">
        <v>0</v>
      </c>
      <c r="CO70" s="157">
        <v>-7.1699999243719503E-3</v>
      </c>
      <c r="CP70" s="107">
        <v>0</v>
      </c>
      <c r="CQ70" s="126">
        <v>0</v>
      </c>
      <c r="CR70" s="126">
        <v>0</v>
      </c>
      <c r="CS70" s="126">
        <v>0</v>
      </c>
      <c r="CT70" s="126">
        <v>0</v>
      </c>
      <c r="CU70" s="157">
        <v>-7.1699999243719503E-3</v>
      </c>
      <c r="CV70" s="107">
        <v>0</v>
      </c>
      <c r="CW70" s="126">
        <v>0</v>
      </c>
      <c r="CX70" s="126">
        <v>0</v>
      </c>
      <c r="CY70" s="126">
        <v>0</v>
      </c>
      <c r="CZ70" s="126">
        <v>0</v>
      </c>
      <c r="DA70" s="157">
        <v>-7.1699999243719503E-3</v>
      </c>
      <c r="DB70" s="107">
        <v>0</v>
      </c>
      <c r="DC70" s="126">
        <v>0</v>
      </c>
      <c r="DD70" s="126">
        <v>0</v>
      </c>
      <c r="DE70" s="126">
        <v>0</v>
      </c>
      <c r="DF70" s="126">
        <v>0</v>
      </c>
      <c r="DG70" s="157">
        <v>-7.1699999243719503E-3</v>
      </c>
      <c r="DH70" s="107">
        <v>0</v>
      </c>
      <c r="DI70" s="126">
        <v>0</v>
      </c>
      <c r="DJ70" s="126">
        <v>0</v>
      </c>
      <c r="DK70" s="126">
        <v>0</v>
      </c>
      <c r="DL70" s="126">
        <v>0</v>
      </c>
      <c r="DM70" s="157">
        <v>-7.1699999243719503E-3</v>
      </c>
      <c r="DN70" s="107">
        <v>0</v>
      </c>
      <c r="DO70" s="126">
        <v>0</v>
      </c>
      <c r="DP70" s="126">
        <v>0</v>
      </c>
      <c r="DQ70" s="126">
        <v>0</v>
      </c>
      <c r="DR70" s="126">
        <v>0</v>
      </c>
      <c r="DS70" s="157">
        <v>-7.1699999243719503E-3</v>
      </c>
      <c r="DT70" s="107">
        <v>0</v>
      </c>
      <c r="DU70" s="126">
        <v>0</v>
      </c>
      <c r="DV70" s="126">
        <v>0</v>
      </c>
      <c r="DW70" s="126">
        <v>0</v>
      </c>
      <c r="DX70" s="126">
        <v>0</v>
      </c>
      <c r="DY70" s="157">
        <v>-7.1699999243719503E-3</v>
      </c>
      <c r="DZ70" s="107">
        <v>0</v>
      </c>
      <c r="EA70" s="126">
        <v>0</v>
      </c>
      <c r="EB70" s="126">
        <v>0</v>
      </c>
      <c r="EC70" s="126">
        <v>0</v>
      </c>
      <c r="ED70" s="126">
        <v>0</v>
      </c>
      <c r="EE70" s="127">
        <v>-7.1699999243719503E-3</v>
      </c>
      <c r="EF70" s="107">
        <v>0</v>
      </c>
      <c r="EG70" s="126">
        <v>0</v>
      </c>
      <c r="EH70" s="126">
        <v>0</v>
      </c>
      <c r="EI70" s="126">
        <v>0</v>
      </c>
      <c r="EJ70" s="126">
        <v>0</v>
      </c>
      <c r="EK70" s="127">
        <v>-7.1699999243719503E-3</v>
      </c>
      <c r="EL70" s="107">
        <v>0</v>
      </c>
      <c r="EM70" s="126">
        <v>0</v>
      </c>
      <c r="EN70" s="126">
        <v>0</v>
      </c>
      <c r="EO70" s="126">
        <v>0</v>
      </c>
      <c r="EP70" s="126">
        <v>0</v>
      </c>
      <c r="EQ70" s="286">
        <v>-7.1699999243719503E-3</v>
      </c>
      <c r="IY70" s="153"/>
      <c r="IZ70" s="153"/>
      <c r="JA70" s="153"/>
      <c r="JB70" s="153"/>
      <c r="JC70" s="153"/>
      <c r="JD70" s="153"/>
      <c r="JE70" s="153"/>
      <c r="JF70" s="153"/>
      <c r="JG70" s="153"/>
      <c r="JH70" s="153"/>
      <c r="JI70" s="153"/>
      <c r="JJ70" s="153"/>
      <c r="JK70" s="153"/>
      <c r="JL70" s="153"/>
      <c r="JM70" s="153"/>
      <c r="JN70" s="153"/>
      <c r="JO70" s="153"/>
      <c r="JP70" s="153"/>
      <c r="JQ70" s="153"/>
      <c r="JR70" s="153"/>
      <c r="JS70" s="153"/>
      <c r="JT70" s="153"/>
      <c r="JU70" s="153"/>
      <c r="JV70" s="153"/>
      <c r="JW70" s="153"/>
      <c r="JX70" s="153"/>
      <c r="JY70" s="153"/>
      <c r="JZ70" s="153"/>
      <c r="KA70" s="153"/>
      <c r="KB70" s="153"/>
      <c r="KC70" s="153"/>
      <c r="KD70" s="153"/>
      <c r="KE70" s="153"/>
      <c r="KF70" s="153"/>
      <c r="KG70" s="153"/>
      <c r="KH70" s="153"/>
      <c r="KI70" s="153"/>
      <c r="KJ70" s="153"/>
      <c r="KK70" s="153"/>
      <c r="KL70" s="153"/>
      <c r="KM70" s="153"/>
      <c r="KN70" s="153"/>
      <c r="KO70" s="153"/>
      <c r="KP70" s="153"/>
      <c r="KQ70" s="153"/>
      <c r="KR70" s="153"/>
      <c r="KS70" s="153"/>
      <c r="KT70" s="153"/>
      <c r="KU70" s="153"/>
      <c r="KV70" s="153"/>
      <c r="KW70" s="153"/>
      <c r="KX70" s="153"/>
      <c r="KY70" s="153"/>
      <c r="KZ70" s="153"/>
      <c r="LA70" s="153"/>
      <c r="LB70" s="153"/>
      <c r="LC70" s="153"/>
      <c r="LD70" s="153"/>
      <c r="LE70" s="153"/>
      <c r="LF70" s="153"/>
      <c r="LG70" s="153"/>
      <c r="LH70" s="153"/>
      <c r="LI70" s="153"/>
      <c r="LJ70" s="153"/>
      <c r="LK70" s="153"/>
      <c r="LL70" s="153"/>
      <c r="LM70" s="153"/>
      <c r="LN70" s="153"/>
      <c r="LO70" s="153"/>
      <c r="LP70" s="153"/>
      <c r="LQ70" s="153"/>
      <c r="LR70" s="153"/>
      <c r="LS70" s="153"/>
      <c r="LT70" s="153"/>
      <c r="LU70" s="153"/>
      <c r="LV70" s="153"/>
      <c r="LW70" s="153"/>
      <c r="LX70" s="153"/>
      <c r="LY70" s="153"/>
      <c r="LZ70" s="153"/>
      <c r="MA70" s="153"/>
      <c r="MB70" s="153"/>
      <c r="MC70" s="153"/>
      <c r="MD70" s="153"/>
      <c r="ME70" s="153"/>
      <c r="MF70" s="153"/>
      <c r="MG70" s="153"/>
      <c r="MH70" s="153"/>
      <c r="MI70" s="153"/>
      <c r="MJ70" s="153"/>
      <c r="MK70" s="153"/>
      <c r="ML70" s="153"/>
      <c r="MM70" s="153"/>
      <c r="MN70" s="153"/>
      <c r="MO70" s="153"/>
      <c r="MP70" s="153"/>
      <c r="MQ70" s="153"/>
      <c r="MR70" s="153"/>
      <c r="MS70" s="153"/>
      <c r="MT70" s="153"/>
      <c r="MU70" s="153"/>
      <c r="MV70" s="153"/>
      <c r="MW70" s="153"/>
      <c r="MX70" s="153"/>
      <c r="MY70" s="153"/>
      <c r="MZ70" s="153"/>
      <c r="NA70" s="153"/>
      <c r="NB70" s="153"/>
      <c r="NC70" s="153"/>
      <c r="ND70" s="153"/>
      <c r="NE70" s="153"/>
      <c r="NF70" s="153"/>
      <c r="NG70" s="153"/>
      <c r="NH70" s="153"/>
      <c r="NI70" s="153"/>
      <c r="NJ70" s="153"/>
      <c r="NK70" s="153"/>
      <c r="NL70" s="153"/>
      <c r="NM70" s="153"/>
      <c r="NN70" s="153"/>
      <c r="NO70" s="153"/>
      <c r="NP70" s="153"/>
      <c r="NQ70" s="153"/>
      <c r="NR70" s="153"/>
      <c r="NS70" s="153"/>
      <c r="NT70" s="153"/>
      <c r="NU70" s="153"/>
    </row>
    <row r="71" spans="1:385" s="292" customFormat="1" ht="12" customHeight="1">
      <c r="A71" s="301"/>
      <c r="B71" s="295" t="s">
        <v>314</v>
      </c>
      <c r="C71" s="248">
        <v>46.416229595613089</v>
      </c>
      <c r="D71" s="249">
        <v>5799.7744831877499</v>
      </c>
      <c r="E71" s="250">
        <v>0</v>
      </c>
      <c r="F71" s="250">
        <v>0</v>
      </c>
      <c r="G71" s="250">
        <v>5751.0223590512214</v>
      </c>
      <c r="H71" s="250">
        <v>48.752124136528437</v>
      </c>
      <c r="I71" s="248">
        <v>5846.1907127833629</v>
      </c>
      <c r="J71" s="249">
        <v>-5585.5182082668189</v>
      </c>
      <c r="K71" s="250">
        <v>0</v>
      </c>
      <c r="L71" s="250">
        <v>0</v>
      </c>
      <c r="M71" s="250">
        <v>-5326.6638928158354</v>
      </c>
      <c r="N71" s="250">
        <v>-258.85431545098351</v>
      </c>
      <c r="O71" s="248">
        <v>260.672504516544</v>
      </c>
      <c r="P71" s="249">
        <v>12.496697348972646</v>
      </c>
      <c r="Q71" s="250">
        <v>0</v>
      </c>
      <c r="R71" s="250">
        <v>0</v>
      </c>
      <c r="S71" s="250">
        <v>72.036709825813887</v>
      </c>
      <c r="T71" s="250">
        <v>-59.540012476841241</v>
      </c>
      <c r="U71" s="248">
        <v>273.16920186551664</v>
      </c>
      <c r="V71" s="249">
        <v>1214.8065504495464</v>
      </c>
      <c r="W71" s="250">
        <v>0</v>
      </c>
      <c r="X71" s="250">
        <v>0</v>
      </c>
      <c r="Y71" s="250">
        <v>1274.7299999999959</v>
      </c>
      <c r="Z71" s="250">
        <v>-59.92344955044944</v>
      </c>
      <c r="AA71" s="248">
        <v>1487.9757523150631</v>
      </c>
      <c r="AB71" s="249">
        <v>-1053.2226078989083</v>
      </c>
      <c r="AC71" s="250">
        <v>0</v>
      </c>
      <c r="AD71" s="250">
        <v>0</v>
      </c>
      <c r="AE71" s="250">
        <v>-1100.1368344949126</v>
      </c>
      <c r="AF71" s="250">
        <v>46.914226596004298</v>
      </c>
      <c r="AG71" s="248">
        <v>434.75314441615478</v>
      </c>
      <c r="AH71" s="249">
        <v>27.727000000005006</v>
      </c>
      <c r="AI71" s="250">
        <v>0</v>
      </c>
      <c r="AJ71" s="250">
        <v>0</v>
      </c>
      <c r="AK71" s="250">
        <v>38.096000000005006</v>
      </c>
      <c r="AL71" s="250">
        <v>-10.369</v>
      </c>
      <c r="AM71" s="248">
        <v>462.48014441615976</v>
      </c>
      <c r="AN71" s="249">
        <v>-462.45623212275842</v>
      </c>
      <c r="AO71" s="250">
        <v>0</v>
      </c>
      <c r="AP71" s="250">
        <v>0</v>
      </c>
      <c r="AQ71" s="250">
        <v>-603.41423212275845</v>
      </c>
      <c r="AR71" s="250">
        <v>140.95800000000003</v>
      </c>
      <c r="AS71" s="248">
        <v>2.3912293401338047E-2</v>
      </c>
      <c r="AT71" s="249">
        <v>0</v>
      </c>
      <c r="AU71" s="250">
        <v>0</v>
      </c>
      <c r="AV71" s="250">
        <v>0</v>
      </c>
      <c r="AW71" s="250">
        <v>0</v>
      </c>
      <c r="AX71" s="250">
        <v>0</v>
      </c>
      <c r="AY71" s="248">
        <v>2.3912293401338047E-2</v>
      </c>
      <c r="AZ71" s="249">
        <v>524.47831591741829</v>
      </c>
      <c r="BA71" s="250">
        <v>0</v>
      </c>
      <c r="BB71" s="250">
        <v>0</v>
      </c>
      <c r="BC71" s="250">
        <v>552.79399999999441</v>
      </c>
      <c r="BD71" s="250">
        <v>-28.315684082576137</v>
      </c>
      <c r="BE71" s="248">
        <v>524.50222821081957</v>
      </c>
      <c r="BF71" s="249">
        <v>10037.878176820432</v>
      </c>
      <c r="BG71" s="250">
        <v>0</v>
      </c>
      <c r="BH71" s="250">
        <v>0</v>
      </c>
      <c r="BI71" s="250">
        <v>10039.093480562638</v>
      </c>
      <c r="BJ71" s="250">
        <v>-1.2153037422063964</v>
      </c>
      <c r="BK71" s="248">
        <v>10562.380405031252</v>
      </c>
      <c r="BL71" s="249">
        <v>2903.6265105641601</v>
      </c>
      <c r="BM71" s="250">
        <v>0</v>
      </c>
      <c r="BN71" s="250">
        <v>0</v>
      </c>
      <c r="BO71" s="250">
        <v>2903.4846684502008</v>
      </c>
      <c r="BP71" s="250">
        <v>0.14184211395925095</v>
      </c>
      <c r="BQ71" s="248">
        <v>13466.006915595412</v>
      </c>
      <c r="BR71" s="249">
        <v>35261.832299247944</v>
      </c>
      <c r="BS71" s="250">
        <v>0</v>
      </c>
      <c r="BT71" s="250">
        <v>0</v>
      </c>
      <c r="BU71" s="250">
        <v>35318.179640137852</v>
      </c>
      <c r="BV71" s="250">
        <v>-56.347340889904117</v>
      </c>
      <c r="BW71" s="248">
        <v>48727.839214843356</v>
      </c>
      <c r="BX71" s="249">
        <v>115003.9662985195</v>
      </c>
      <c r="BY71" s="250">
        <v>381.28547890264599</v>
      </c>
      <c r="BZ71" s="250">
        <v>0</v>
      </c>
      <c r="CA71" s="250">
        <v>114331.32313967784</v>
      </c>
      <c r="CB71" s="250">
        <v>291.3576799390105</v>
      </c>
      <c r="CC71" s="248">
        <v>163731.80551336287</v>
      </c>
      <c r="CD71" s="249">
        <v>-3630.980464981425</v>
      </c>
      <c r="CE71" s="250">
        <v>-467.65627270681944</v>
      </c>
      <c r="CF71" s="250">
        <v>0</v>
      </c>
      <c r="CG71" s="250">
        <v>-3239.0033241082601</v>
      </c>
      <c r="CH71" s="250">
        <v>75.679131833655006</v>
      </c>
      <c r="CI71" s="248">
        <v>160100.82504838143</v>
      </c>
      <c r="CJ71" s="249">
        <v>-44095.431673881612</v>
      </c>
      <c r="CK71" s="250">
        <v>-2536.610409187444</v>
      </c>
      <c r="CL71" s="250">
        <v>0</v>
      </c>
      <c r="CM71" s="250">
        <v>-41307.749208566995</v>
      </c>
      <c r="CN71" s="250">
        <v>-251.07205612717536</v>
      </c>
      <c r="CO71" s="248">
        <v>116005.39337449981</v>
      </c>
      <c r="CP71" s="249">
        <v>4662.3491618002272</v>
      </c>
      <c r="CQ71" s="250">
        <v>5934.1920576716657</v>
      </c>
      <c r="CR71" s="250">
        <v>0</v>
      </c>
      <c r="CS71" s="250">
        <v>0</v>
      </c>
      <c r="CT71" s="250">
        <v>-1271.8428958714071</v>
      </c>
      <c r="CU71" s="248">
        <v>120667.74253630004</v>
      </c>
      <c r="CV71" s="249">
        <v>-7245.8112471618169</v>
      </c>
      <c r="CW71" s="250">
        <v>-7335.9117969071667</v>
      </c>
      <c r="CX71" s="250">
        <v>0</v>
      </c>
      <c r="CY71" s="250">
        <v>0</v>
      </c>
      <c r="CZ71" s="250">
        <v>90.100549745342221</v>
      </c>
      <c r="DA71" s="248">
        <v>113421.93128913823</v>
      </c>
      <c r="DB71" s="249">
        <v>963.90861160581323</v>
      </c>
      <c r="DC71" s="250">
        <v>1065.1495843575103</v>
      </c>
      <c r="DD71" s="250">
        <v>0</v>
      </c>
      <c r="DE71" s="250">
        <v>0</v>
      </c>
      <c r="DF71" s="250">
        <v>-101.24097275170072</v>
      </c>
      <c r="DG71" s="248">
        <v>114385.83990074405</v>
      </c>
      <c r="DH71" s="249">
        <v>2462.8749786455337</v>
      </c>
      <c r="DI71" s="250">
        <v>10869.73651540745</v>
      </c>
      <c r="DJ71" s="250">
        <v>0</v>
      </c>
      <c r="DK71" s="250">
        <v>-5746.8472308638156</v>
      </c>
      <c r="DL71" s="250">
        <v>-2660.0143058981339</v>
      </c>
      <c r="DM71" s="248">
        <v>116848.71487938958</v>
      </c>
      <c r="DN71" s="249">
        <v>-2702.9001044355045</v>
      </c>
      <c r="DO71" s="250">
        <v>-5441.7999169999966</v>
      </c>
      <c r="DP71" s="250">
        <v>0</v>
      </c>
      <c r="DQ71" s="250">
        <v>0</v>
      </c>
      <c r="DR71" s="250">
        <v>2738.8998125644862</v>
      </c>
      <c r="DS71" s="248">
        <v>114145.81477495407</v>
      </c>
      <c r="DT71" s="249">
        <v>5403.1079310587502</v>
      </c>
      <c r="DU71" s="250">
        <v>5176.0852294111974</v>
      </c>
      <c r="DV71" s="250">
        <v>0</v>
      </c>
      <c r="DW71" s="250">
        <v>0</v>
      </c>
      <c r="DX71" s="250">
        <v>227.02270164758033</v>
      </c>
      <c r="DY71" s="248">
        <v>119548.92270601282</v>
      </c>
      <c r="DZ71" s="249">
        <v>-6963.9290835754055</v>
      </c>
      <c r="EA71" s="250">
        <v>-4362.8198523218452</v>
      </c>
      <c r="EB71" s="250">
        <v>0</v>
      </c>
      <c r="EC71" s="250">
        <v>0</v>
      </c>
      <c r="ED71" s="250">
        <v>-2601.1092312535193</v>
      </c>
      <c r="EE71" s="251">
        <v>112584.99362243741</v>
      </c>
      <c r="EF71" s="249">
        <v>16429.236906651622</v>
      </c>
      <c r="EG71" s="250">
        <v>11457.620781961043</v>
      </c>
      <c r="EH71" s="250">
        <v>0</v>
      </c>
      <c r="EI71" s="250">
        <v>5403.5</v>
      </c>
      <c r="EJ71" s="250">
        <v>-431.88387530940554</v>
      </c>
      <c r="EK71" s="251">
        <v>129014.23052908904</v>
      </c>
      <c r="EL71" s="249">
        <v>-28808.45155010328</v>
      </c>
      <c r="EM71" s="250">
        <v>-24682.96694681095</v>
      </c>
      <c r="EN71" s="250">
        <v>0</v>
      </c>
      <c r="EO71" s="250">
        <v>0</v>
      </c>
      <c r="EP71" s="250">
        <v>-4125.4846032923497</v>
      </c>
      <c r="EQ71" s="284">
        <v>100205.77897898575</v>
      </c>
    </row>
    <row r="72" spans="1:385" ht="12" customHeight="1">
      <c r="B72" s="162" t="s">
        <v>99</v>
      </c>
      <c r="C72" s="157">
        <v>0</v>
      </c>
      <c r="D72" s="107">
        <v>0</v>
      </c>
      <c r="E72" s="126">
        <v>0</v>
      </c>
      <c r="F72" s="126">
        <v>0</v>
      </c>
      <c r="G72" s="126">
        <v>0</v>
      </c>
      <c r="H72" s="126">
        <v>0</v>
      </c>
      <c r="I72" s="157">
        <v>0</v>
      </c>
      <c r="J72" s="107">
        <v>0</v>
      </c>
      <c r="K72" s="126">
        <v>0</v>
      </c>
      <c r="L72" s="126">
        <v>0</v>
      </c>
      <c r="M72" s="126">
        <v>0</v>
      </c>
      <c r="N72" s="126">
        <v>0</v>
      </c>
      <c r="O72" s="157">
        <v>0</v>
      </c>
      <c r="P72" s="107">
        <v>0</v>
      </c>
      <c r="Q72" s="126">
        <v>0</v>
      </c>
      <c r="R72" s="126">
        <v>0</v>
      </c>
      <c r="S72" s="126">
        <v>0</v>
      </c>
      <c r="T72" s="126">
        <v>0</v>
      </c>
      <c r="U72" s="157">
        <v>0</v>
      </c>
      <c r="V72" s="126">
        <v>0</v>
      </c>
      <c r="W72" s="126">
        <v>0</v>
      </c>
      <c r="X72" s="126">
        <v>0</v>
      </c>
      <c r="Y72" s="126">
        <v>0</v>
      </c>
      <c r="Z72" s="126">
        <v>0</v>
      </c>
      <c r="AA72" s="157">
        <v>0</v>
      </c>
      <c r="AB72" s="107">
        <v>0</v>
      </c>
      <c r="AC72" s="126">
        <v>0</v>
      </c>
      <c r="AD72" s="126">
        <v>0</v>
      </c>
      <c r="AE72" s="126">
        <v>0</v>
      </c>
      <c r="AF72" s="126">
        <v>0</v>
      </c>
      <c r="AG72" s="157">
        <v>0</v>
      </c>
      <c r="AH72" s="107">
        <v>0</v>
      </c>
      <c r="AI72" s="126">
        <v>0</v>
      </c>
      <c r="AJ72" s="126">
        <v>0</v>
      </c>
      <c r="AK72" s="126">
        <v>0</v>
      </c>
      <c r="AL72" s="126">
        <v>0</v>
      </c>
      <c r="AM72" s="157">
        <v>0</v>
      </c>
      <c r="AN72" s="107">
        <v>0</v>
      </c>
      <c r="AO72" s="126">
        <v>0</v>
      </c>
      <c r="AP72" s="126">
        <v>0</v>
      </c>
      <c r="AQ72" s="126">
        <v>0</v>
      </c>
      <c r="AR72" s="126">
        <v>0</v>
      </c>
      <c r="AS72" s="157">
        <v>0</v>
      </c>
      <c r="AT72" s="107">
        <v>0</v>
      </c>
      <c r="AU72" s="126">
        <v>0</v>
      </c>
      <c r="AV72" s="126">
        <v>0</v>
      </c>
      <c r="AW72" s="126">
        <v>0</v>
      </c>
      <c r="AX72" s="126">
        <v>0</v>
      </c>
      <c r="AY72" s="157">
        <v>0</v>
      </c>
      <c r="AZ72" s="107">
        <v>0</v>
      </c>
      <c r="BA72" s="126">
        <v>0</v>
      </c>
      <c r="BB72" s="126">
        <v>0</v>
      </c>
      <c r="BC72" s="126">
        <v>0</v>
      </c>
      <c r="BD72" s="126">
        <v>0</v>
      </c>
      <c r="BE72" s="157">
        <v>0</v>
      </c>
      <c r="BF72" s="107">
        <v>0</v>
      </c>
      <c r="BG72" s="126">
        <v>0</v>
      </c>
      <c r="BH72" s="126">
        <v>0</v>
      </c>
      <c r="BI72" s="126">
        <v>0</v>
      </c>
      <c r="BJ72" s="126">
        <v>0</v>
      </c>
      <c r="BK72" s="157">
        <v>0</v>
      </c>
      <c r="BL72" s="107">
        <v>0</v>
      </c>
      <c r="BM72" s="126">
        <v>0</v>
      </c>
      <c r="BN72" s="126">
        <v>0</v>
      </c>
      <c r="BO72" s="126">
        <v>0</v>
      </c>
      <c r="BP72" s="126">
        <v>0</v>
      </c>
      <c r="BQ72" s="157">
        <v>0</v>
      </c>
      <c r="BR72" s="107">
        <v>0</v>
      </c>
      <c r="BS72" s="126">
        <v>0</v>
      </c>
      <c r="BT72" s="126">
        <v>0</v>
      </c>
      <c r="BU72" s="126">
        <v>0</v>
      </c>
      <c r="BV72" s="126">
        <v>0</v>
      </c>
      <c r="BW72" s="157">
        <v>0</v>
      </c>
      <c r="BX72" s="107">
        <v>0</v>
      </c>
      <c r="BY72" s="126">
        <v>0</v>
      </c>
      <c r="BZ72" s="126">
        <v>0</v>
      </c>
      <c r="CA72" s="126">
        <v>0</v>
      </c>
      <c r="CB72" s="126">
        <v>0</v>
      </c>
      <c r="CC72" s="157">
        <v>0</v>
      </c>
      <c r="CD72" s="107">
        <v>0</v>
      </c>
      <c r="CE72" s="126">
        <v>0</v>
      </c>
      <c r="CF72" s="126">
        <v>0</v>
      </c>
      <c r="CG72" s="126">
        <v>0</v>
      </c>
      <c r="CH72" s="126">
        <v>0</v>
      </c>
      <c r="CI72" s="157">
        <v>0</v>
      </c>
      <c r="CJ72" s="107">
        <v>0</v>
      </c>
      <c r="CK72" s="126">
        <v>0</v>
      </c>
      <c r="CL72" s="126">
        <v>0</v>
      </c>
      <c r="CM72" s="126">
        <v>0</v>
      </c>
      <c r="CN72" s="126">
        <v>0</v>
      </c>
      <c r="CO72" s="157">
        <v>0</v>
      </c>
      <c r="CP72" s="107">
        <v>0</v>
      </c>
      <c r="CQ72" s="126">
        <v>0</v>
      </c>
      <c r="CR72" s="126">
        <v>0</v>
      </c>
      <c r="CS72" s="126">
        <v>0</v>
      </c>
      <c r="CT72" s="126">
        <v>0</v>
      </c>
      <c r="CU72" s="157">
        <v>0</v>
      </c>
      <c r="CV72" s="107">
        <v>0</v>
      </c>
      <c r="CW72" s="126">
        <v>0</v>
      </c>
      <c r="CX72" s="126">
        <v>0</v>
      </c>
      <c r="CY72" s="126">
        <v>0</v>
      </c>
      <c r="CZ72" s="126">
        <v>0</v>
      </c>
      <c r="DA72" s="157">
        <v>0</v>
      </c>
      <c r="DB72" s="107">
        <v>0</v>
      </c>
      <c r="DC72" s="126">
        <v>0</v>
      </c>
      <c r="DD72" s="126">
        <v>0</v>
      </c>
      <c r="DE72" s="126">
        <v>0</v>
      </c>
      <c r="DF72" s="126">
        <v>0</v>
      </c>
      <c r="DG72" s="157">
        <v>0</v>
      </c>
      <c r="DH72" s="107">
        <v>0</v>
      </c>
      <c r="DI72" s="126">
        <v>0</v>
      </c>
      <c r="DJ72" s="126">
        <v>0</v>
      </c>
      <c r="DK72" s="126">
        <v>0</v>
      </c>
      <c r="DL72" s="126">
        <v>0</v>
      </c>
      <c r="DM72" s="157">
        <v>0</v>
      </c>
      <c r="DN72" s="107">
        <v>0</v>
      </c>
      <c r="DO72" s="126">
        <v>0</v>
      </c>
      <c r="DP72" s="126">
        <v>0</v>
      </c>
      <c r="DQ72" s="126">
        <v>0</v>
      </c>
      <c r="DR72" s="126">
        <v>0</v>
      </c>
      <c r="DS72" s="157">
        <v>0</v>
      </c>
      <c r="DT72" s="107">
        <v>0</v>
      </c>
      <c r="DU72" s="126">
        <v>0</v>
      </c>
      <c r="DV72" s="126">
        <v>0</v>
      </c>
      <c r="DW72" s="126">
        <v>0</v>
      </c>
      <c r="DX72" s="126">
        <v>0</v>
      </c>
      <c r="DY72" s="157">
        <v>0</v>
      </c>
      <c r="DZ72" s="107">
        <v>0</v>
      </c>
      <c r="EA72" s="126">
        <v>0</v>
      </c>
      <c r="EB72" s="126">
        <v>0</v>
      </c>
      <c r="EC72" s="126">
        <v>0</v>
      </c>
      <c r="ED72" s="126">
        <v>0</v>
      </c>
      <c r="EE72" s="127">
        <v>0</v>
      </c>
      <c r="EF72" s="107">
        <v>0</v>
      </c>
      <c r="EG72" s="126">
        <v>0</v>
      </c>
      <c r="EH72" s="126">
        <v>0</v>
      </c>
      <c r="EI72" s="126">
        <v>0</v>
      </c>
      <c r="EJ72" s="126">
        <v>0</v>
      </c>
      <c r="EK72" s="127">
        <v>0</v>
      </c>
      <c r="EL72" s="107">
        <v>0</v>
      </c>
      <c r="EM72" s="126">
        <v>0</v>
      </c>
      <c r="EN72" s="126">
        <v>0</v>
      </c>
      <c r="EO72" s="126">
        <v>0</v>
      </c>
      <c r="EP72" s="126">
        <v>0</v>
      </c>
      <c r="EQ72" s="286">
        <v>0</v>
      </c>
    </row>
    <row r="73" spans="1:385" ht="12" customHeight="1">
      <c r="B73" s="162" t="s">
        <v>109</v>
      </c>
      <c r="C73" s="157">
        <v>0</v>
      </c>
      <c r="D73" s="107">
        <v>0</v>
      </c>
      <c r="E73" s="126">
        <v>0</v>
      </c>
      <c r="F73" s="126">
        <v>0</v>
      </c>
      <c r="G73" s="126">
        <v>0</v>
      </c>
      <c r="H73" s="126">
        <v>0</v>
      </c>
      <c r="I73" s="157">
        <v>0</v>
      </c>
      <c r="J73" s="107">
        <v>0</v>
      </c>
      <c r="K73" s="126">
        <v>0</v>
      </c>
      <c r="L73" s="126">
        <v>0</v>
      </c>
      <c r="M73" s="126">
        <v>0</v>
      </c>
      <c r="N73" s="126">
        <v>0</v>
      </c>
      <c r="O73" s="157">
        <v>0</v>
      </c>
      <c r="P73" s="107">
        <v>0</v>
      </c>
      <c r="Q73" s="126">
        <v>0</v>
      </c>
      <c r="R73" s="126">
        <v>0</v>
      </c>
      <c r="S73" s="126">
        <v>0</v>
      </c>
      <c r="T73" s="126">
        <v>0</v>
      </c>
      <c r="U73" s="157">
        <v>0</v>
      </c>
      <c r="V73" s="126">
        <v>0</v>
      </c>
      <c r="W73" s="126">
        <v>0</v>
      </c>
      <c r="X73" s="126">
        <v>0</v>
      </c>
      <c r="Y73" s="126">
        <v>0</v>
      </c>
      <c r="Z73" s="126">
        <v>0</v>
      </c>
      <c r="AA73" s="157">
        <v>0</v>
      </c>
      <c r="AB73" s="107">
        <v>0</v>
      </c>
      <c r="AC73" s="126">
        <v>0</v>
      </c>
      <c r="AD73" s="126">
        <v>0</v>
      </c>
      <c r="AE73" s="126">
        <v>0</v>
      </c>
      <c r="AF73" s="126">
        <v>0</v>
      </c>
      <c r="AG73" s="157">
        <v>0</v>
      </c>
      <c r="AH73" s="107">
        <v>0</v>
      </c>
      <c r="AI73" s="126">
        <v>0</v>
      </c>
      <c r="AJ73" s="126">
        <v>0</v>
      </c>
      <c r="AK73" s="126">
        <v>0</v>
      </c>
      <c r="AL73" s="126">
        <v>0</v>
      </c>
      <c r="AM73" s="157">
        <v>0</v>
      </c>
      <c r="AN73" s="107">
        <v>0</v>
      </c>
      <c r="AO73" s="126">
        <v>0</v>
      </c>
      <c r="AP73" s="126">
        <v>0</v>
      </c>
      <c r="AQ73" s="126">
        <v>0</v>
      </c>
      <c r="AR73" s="126">
        <v>0</v>
      </c>
      <c r="AS73" s="157">
        <v>0</v>
      </c>
      <c r="AT73" s="107">
        <v>0</v>
      </c>
      <c r="AU73" s="126">
        <v>0</v>
      </c>
      <c r="AV73" s="126">
        <v>0</v>
      </c>
      <c r="AW73" s="126">
        <v>0</v>
      </c>
      <c r="AX73" s="126">
        <v>0</v>
      </c>
      <c r="AY73" s="157">
        <v>0</v>
      </c>
      <c r="AZ73" s="107">
        <v>0</v>
      </c>
      <c r="BA73" s="126">
        <v>0</v>
      </c>
      <c r="BB73" s="126">
        <v>0</v>
      </c>
      <c r="BC73" s="126">
        <v>0</v>
      </c>
      <c r="BD73" s="126">
        <v>0</v>
      </c>
      <c r="BE73" s="157">
        <v>0</v>
      </c>
      <c r="BF73" s="107">
        <v>0</v>
      </c>
      <c r="BG73" s="126">
        <v>0</v>
      </c>
      <c r="BH73" s="126">
        <v>0</v>
      </c>
      <c r="BI73" s="126">
        <v>0</v>
      </c>
      <c r="BJ73" s="126">
        <v>0</v>
      </c>
      <c r="BK73" s="157">
        <v>0</v>
      </c>
      <c r="BL73" s="107">
        <v>0</v>
      </c>
      <c r="BM73" s="126">
        <v>0</v>
      </c>
      <c r="BN73" s="126">
        <v>0</v>
      </c>
      <c r="BO73" s="126">
        <v>0</v>
      </c>
      <c r="BP73" s="126">
        <v>0</v>
      </c>
      <c r="BQ73" s="157">
        <v>0</v>
      </c>
      <c r="BR73" s="107">
        <v>0</v>
      </c>
      <c r="BS73" s="126">
        <v>0</v>
      </c>
      <c r="BT73" s="126">
        <v>0</v>
      </c>
      <c r="BU73" s="126">
        <v>0</v>
      </c>
      <c r="BV73" s="126">
        <v>0</v>
      </c>
      <c r="BW73" s="157">
        <v>0</v>
      </c>
      <c r="BX73" s="107">
        <v>0</v>
      </c>
      <c r="BY73" s="126">
        <v>0</v>
      </c>
      <c r="BZ73" s="126">
        <v>0</v>
      </c>
      <c r="CA73" s="126">
        <v>0</v>
      </c>
      <c r="CB73" s="126">
        <v>0</v>
      </c>
      <c r="CC73" s="157">
        <v>0</v>
      </c>
      <c r="CD73" s="107">
        <v>0</v>
      </c>
      <c r="CE73" s="126">
        <v>0</v>
      </c>
      <c r="CF73" s="126">
        <v>0</v>
      </c>
      <c r="CG73" s="126">
        <v>0</v>
      </c>
      <c r="CH73" s="126">
        <v>0</v>
      </c>
      <c r="CI73" s="157">
        <v>0</v>
      </c>
      <c r="CJ73" s="107">
        <v>0</v>
      </c>
      <c r="CK73" s="126">
        <v>0</v>
      </c>
      <c r="CL73" s="126">
        <v>0</v>
      </c>
      <c r="CM73" s="126">
        <v>0</v>
      </c>
      <c r="CN73" s="126">
        <v>0</v>
      </c>
      <c r="CO73" s="157">
        <v>0</v>
      </c>
      <c r="CP73" s="107">
        <v>0</v>
      </c>
      <c r="CQ73" s="126">
        <v>0</v>
      </c>
      <c r="CR73" s="126">
        <v>0</v>
      </c>
      <c r="CS73" s="126">
        <v>0</v>
      </c>
      <c r="CT73" s="126">
        <v>0</v>
      </c>
      <c r="CU73" s="157">
        <v>0</v>
      </c>
      <c r="CV73" s="107">
        <v>0</v>
      </c>
      <c r="CW73" s="126">
        <v>0</v>
      </c>
      <c r="CX73" s="126">
        <v>0</v>
      </c>
      <c r="CY73" s="126">
        <v>0</v>
      </c>
      <c r="CZ73" s="126">
        <v>0</v>
      </c>
      <c r="DA73" s="157">
        <v>0</v>
      </c>
      <c r="DB73" s="107">
        <v>0</v>
      </c>
      <c r="DC73" s="126">
        <v>0</v>
      </c>
      <c r="DD73" s="126">
        <v>0</v>
      </c>
      <c r="DE73" s="126">
        <v>0</v>
      </c>
      <c r="DF73" s="126">
        <v>0</v>
      </c>
      <c r="DG73" s="157">
        <v>0</v>
      </c>
      <c r="DH73" s="107">
        <v>0</v>
      </c>
      <c r="DI73" s="126">
        <v>0</v>
      </c>
      <c r="DJ73" s="126">
        <v>0</v>
      </c>
      <c r="DK73" s="126">
        <v>0</v>
      </c>
      <c r="DL73" s="126">
        <v>0</v>
      </c>
      <c r="DM73" s="157">
        <v>0</v>
      </c>
      <c r="DN73" s="107">
        <v>0</v>
      </c>
      <c r="DO73" s="126">
        <v>0</v>
      </c>
      <c r="DP73" s="126">
        <v>0</v>
      </c>
      <c r="DQ73" s="126">
        <v>0</v>
      </c>
      <c r="DR73" s="126">
        <v>0</v>
      </c>
      <c r="DS73" s="157">
        <v>0</v>
      </c>
      <c r="DT73" s="107">
        <v>0</v>
      </c>
      <c r="DU73" s="126">
        <v>0</v>
      </c>
      <c r="DV73" s="126">
        <v>0</v>
      </c>
      <c r="DW73" s="126">
        <v>0</v>
      </c>
      <c r="DX73" s="126">
        <v>0</v>
      </c>
      <c r="DY73" s="157">
        <v>0</v>
      </c>
      <c r="DZ73" s="107">
        <v>0</v>
      </c>
      <c r="EA73" s="126">
        <v>0</v>
      </c>
      <c r="EB73" s="126">
        <v>0</v>
      </c>
      <c r="EC73" s="126">
        <v>0</v>
      </c>
      <c r="ED73" s="126">
        <v>0</v>
      </c>
      <c r="EE73" s="127">
        <v>0</v>
      </c>
      <c r="EF73" s="107">
        <v>0</v>
      </c>
      <c r="EG73" s="126">
        <v>0</v>
      </c>
      <c r="EH73" s="126">
        <v>0</v>
      </c>
      <c r="EI73" s="126">
        <v>0</v>
      </c>
      <c r="EJ73" s="126">
        <v>0</v>
      </c>
      <c r="EK73" s="127">
        <v>0</v>
      </c>
      <c r="EL73" s="107">
        <v>0</v>
      </c>
      <c r="EM73" s="126">
        <v>0</v>
      </c>
      <c r="EN73" s="126">
        <v>0</v>
      </c>
      <c r="EO73" s="126">
        <v>0</v>
      </c>
      <c r="EP73" s="126">
        <v>0</v>
      </c>
      <c r="EQ73" s="286">
        <v>0</v>
      </c>
    </row>
    <row r="74" spans="1:385" ht="12" customHeight="1">
      <c r="B74" s="162" t="s">
        <v>100</v>
      </c>
      <c r="C74" s="157">
        <v>46.416229595613089</v>
      </c>
      <c r="D74" s="107">
        <v>5799.7744831877499</v>
      </c>
      <c r="E74" s="126">
        <v>0</v>
      </c>
      <c r="F74" s="126">
        <v>0</v>
      </c>
      <c r="G74" s="126">
        <v>5751.0223590512214</v>
      </c>
      <c r="H74" s="126">
        <v>48.752124136528437</v>
      </c>
      <c r="I74" s="157">
        <v>5846.1907127833629</v>
      </c>
      <c r="J74" s="107">
        <v>-5585.5182082668189</v>
      </c>
      <c r="K74" s="126">
        <v>0</v>
      </c>
      <c r="L74" s="126">
        <v>0</v>
      </c>
      <c r="M74" s="126">
        <v>-5326.6638928158354</v>
      </c>
      <c r="N74" s="126">
        <v>-258.85431545098351</v>
      </c>
      <c r="O74" s="157">
        <v>260.672504516544</v>
      </c>
      <c r="P74" s="107">
        <v>12.496697348972646</v>
      </c>
      <c r="Q74" s="126">
        <v>0</v>
      </c>
      <c r="R74" s="126">
        <v>0</v>
      </c>
      <c r="S74" s="126">
        <v>72.036709825813887</v>
      </c>
      <c r="T74" s="126">
        <v>-59.540012476841241</v>
      </c>
      <c r="U74" s="157">
        <v>273.16920186551664</v>
      </c>
      <c r="V74" s="126">
        <v>1214.8065504495464</v>
      </c>
      <c r="W74" s="126">
        <v>0</v>
      </c>
      <c r="X74" s="126">
        <v>0</v>
      </c>
      <c r="Y74" s="126">
        <v>1274.7299999999959</v>
      </c>
      <c r="Z74" s="126">
        <v>-59.92344955044944</v>
      </c>
      <c r="AA74" s="157">
        <v>1487.9757523150631</v>
      </c>
      <c r="AB74" s="107">
        <v>-1053.2226078989083</v>
      </c>
      <c r="AC74" s="126">
        <v>0</v>
      </c>
      <c r="AD74" s="126">
        <v>0</v>
      </c>
      <c r="AE74" s="126">
        <v>-1100.1368344949126</v>
      </c>
      <c r="AF74" s="126">
        <v>46.914226596004298</v>
      </c>
      <c r="AG74" s="157">
        <v>434.75314441615478</v>
      </c>
      <c r="AH74" s="107">
        <v>27.727000000005006</v>
      </c>
      <c r="AI74" s="126">
        <v>0</v>
      </c>
      <c r="AJ74" s="126">
        <v>0</v>
      </c>
      <c r="AK74" s="126">
        <v>38.096000000005006</v>
      </c>
      <c r="AL74" s="126">
        <v>-10.369</v>
      </c>
      <c r="AM74" s="157">
        <v>462.48014441615976</v>
      </c>
      <c r="AN74" s="107">
        <v>-462.45623212275842</v>
      </c>
      <c r="AO74" s="126">
        <v>0</v>
      </c>
      <c r="AP74" s="126">
        <v>0</v>
      </c>
      <c r="AQ74" s="126">
        <v>-603.41423212275845</v>
      </c>
      <c r="AR74" s="126">
        <v>140.95800000000003</v>
      </c>
      <c r="AS74" s="157">
        <v>2.3912293401338047E-2</v>
      </c>
      <c r="AT74" s="107">
        <v>0</v>
      </c>
      <c r="AU74" s="126">
        <v>0</v>
      </c>
      <c r="AV74" s="126">
        <v>0</v>
      </c>
      <c r="AW74" s="126">
        <v>0</v>
      </c>
      <c r="AX74" s="126">
        <v>0</v>
      </c>
      <c r="AY74" s="157">
        <v>2.3912293401338047E-2</v>
      </c>
      <c r="AZ74" s="107">
        <v>524.47831591741829</v>
      </c>
      <c r="BA74" s="126">
        <v>0</v>
      </c>
      <c r="BB74" s="126">
        <v>0</v>
      </c>
      <c r="BC74" s="126">
        <v>552.79399999999441</v>
      </c>
      <c r="BD74" s="126">
        <v>-28.315684082576137</v>
      </c>
      <c r="BE74" s="157">
        <v>524.50222821081957</v>
      </c>
      <c r="BF74" s="107">
        <v>10037.878176820432</v>
      </c>
      <c r="BG74" s="126">
        <v>0</v>
      </c>
      <c r="BH74" s="126">
        <v>0</v>
      </c>
      <c r="BI74" s="126">
        <v>10039.093480562638</v>
      </c>
      <c r="BJ74" s="126">
        <v>-1.2153037422063964</v>
      </c>
      <c r="BK74" s="157">
        <v>10562.380405031252</v>
      </c>
      <c r="BL74" s="107">
        <v>2903.6265105641601</v>
      </c>
      <c r="BM74" s="126">
        <v>0</v>
      </c>
      <c r="BN74" s="126">
        <v>0</v>
      </c>
      <c r="BO74" s="126">
        <v>2903.4846684502008</v>
      </c>
      <c r="BP74" s="126">
        <v>0.14184211395925095</v>
      </c>
      <c r="BQ74" s="157">
        <v>13466.006915595412</v>
      </c>
      <c r="BR74" s="107">
        <v>35261.832299247944</v>
      </c>
      <c r="BS74" s="126">
        <v>0</v>
      </c>
      <c r="BT74" s="126">
        <v>0</v>
      </c>
      <c r="BU74" s="126">
        <v>35318.179640137852</v>
      </c>
      <c r="BV74" s="126">
        <v>-56.347340889904117</v>
      </c>
      <c r="BW74" s="157">
        <v>48727.839214843356</v>
      </c>
      <c r="BX74" s="107">
        <v>115003.9662985195</v>
      </c>
      <c r="BY74" s="126">
        <v>381.28547890264599</v>
      </c>
      <c r="BZ74" s="126">
        <v>0</v>
      </c>
      <c r="CA74" s="126">
        <v>114331.32313967784</v>
      </c>
      <c r="CB74" s="126">
        <v>291.3576799390105</v>
      </c>
      <c r="CC74" s="157">
        <v>163731.80551336287</v>
      </c>
      <c r="CD74" s="107">
        <v>-3630.980464981425</v>
      </c>
      <c r="CE74" s="126">
        <v>-467.65627270681944</v>
      </c>
      <c r="CF74" s="126">
        <v>0</v>
      </c>
      <c r="CG74" s="126">
        <v>-3239.0033241082601</v>
      </c>
      <c r="CH74" s="126">
        <v>75.679131833655006</v>
      </c>
      <c r="CI74" s="157">
        <v>160100.82504838143</v>
      </c>
      <c r="CJ74" s="107">
        <v>-44095.431673881612</v>
      </c>
      <c r="CK74" s="126">
        <v>-2536.610409187444</v>
      </c>
      <c r="CL74" s="126">
        <v>0</v>
      </c>
      <c r="CM74" s="126">
        <v>-41307.749208566995</v>
      </c>
      <c r="CN74" s="126">
        <v>-251.07205612717536</v>
      </c>
      <c r="CO74" s="157">
        <v>116005.39337449981</v>
      </c>
      <c r="CP74" s="107">
        <v>4662.3491618002272</v>
      </c>
      <c r="CQ74" s="126">
        <v>5934.1920576716657</v>
      </c>
      <c r="CR74" s="126">
        <v>0</v>
      </c>
      <c r="CS74" s="126">
        <v>0</v>
      </c>
      <c r="CT74" s="126">
        <v>-1271.8428958714071</v>
      </c>
      <c r="CU74" s="157">
        <v>120667.74253630004</v>
      </c>
      <c r="CV74" s="107">
        <v>-7245.8112471618169</v>
      </c>
      <c r="CW74" s="126">
        <v>-7335.9117969071667</v>
      </c>
      <c r="CX74" s="126">
        <v>0</v>
      </c>
      <c r="CY74" s="126">
        <v>0</v>
      </c>
      <c r="CZ74" s="126">
        <v>90.100549745342221</v>
      </c>
      <c r="DA74" s="157">
        <v>113421.93128913823</v>
      </c>
      <c r="DB74" s="107">
        <v>963.90861160581323</v>
      </c>
      <c r="DC74" s="126">
        <v>1065.1495843575103</v>
      </c>
      <c r="DD74" s="126">
        <v>0</v>
      </c>
      <c r="DE74" s="126">
        <v>0</v>
      </c>
      <c r="DF74" s="126">
        <v>-101.24097275170072</v>
      </c>
      <c r="DG74" s="157">
        <v>114385.83990074405</v>
      </c>
      <c r="DH74" s="107">
        <v>2462.8749786455337</v>
      </c>
      <c r="DI74" s="126">
        <v>10869.73651540745</v>
      </c>
      <c r="DJ74" s="126">
        <v>0</v>
      </c>
      <c r="DK74" s="126">
        <v>-5746.8472308638156</v>
      </c>
      <c r="DL74" s="126">
        <v>-2660.0143058981339</v>
      </c>
      <c r="DM74" s="157">
        <v>116848.71487938958</v>
      </c>
      <c r="DN74" s="107">
        <v>-2702.9001044355045</v>
      </c>
      <c r="DO74" s="126">
        <v>-5441.7999169999966</v>
      </c>
      <c r="DP74" s="126">
        <v>0</v>
      </c>
      <c r="DQ74" s="126">
        <v>0</v>
      </c>
      <c r="DR74" s="126">
        <v>2738.8998125644862</v>
      </c>
      <c r="DS74" s="157">
        <v>114145.81477495407</v>
      </c>
      <c r="DT74" s="107">
        <v>5403.1079310587502</v>
      </c>
      <c r="DU74" s="126">
        <v>5176.0852294111974</v>
      </c>
      <c r="DV74" s="126">
        <v>0</v>
      </c>
      <c r="DW74" s="126">
        <v>0</v>
      </c>
      <c r="DX74" s="126">
        <v>227.02270164758033</v>
      </c>
      <c r="DY74" s="157">
        <v>119548.92270601282</v>
      </c>
      <c r="DZ74" s="107">
        <v>-6963.9290835754055</v>
      </c>
      <c r="EA74" s="126">
        <v>-4362.8198523218452</v>
      </c>
      <c r="EB74" s="126">
        <v>0</v>
      </c>
      <c r="EC74" s="126">
        <v>0</v>
      </c>
      <c r="ED74" s="126">
        <v>-2601.1092312535193</v>
      </c>
      <c r="EE74" s="127">
        <v>112584.99362243741</v>
      </c>
      <c r="EF74" s="107">
        <v>16429.236906651622</v>
      </c>
      <c r="EG74" s="126">
        <v>11457.620781961043</v>
      </c>
      <c r="EH74" s="126">
        <v>0</v>
      </c>
      <c r="EI74" s="126">
        <v>5403.5</v>
      </c>
      <c r="EJ74" s="126">
        <v>-431.88387530940554</v>
      </c>
      <c r="EK74" s="127">
        <v>129014.23052908904</v>
      </c>
      <c r="EL74" s="107">
        <v>-28808.45155010328</v>
      </c>
      <c r="EM74" s="126">
        <v>-24682.96694681095</v>
      </c>
      <c r="EN74" s="126">
        <v>0</v>
      </c>
      <c r="EO74" s="126">
        <v>0</v>
      </c>
      <c r="EP74" s="126">
        <v>-4125.4846032923497</v>
      </c>
      <c r="EQ74" s="286">
        <v>100205.77897898575</v>
      </c>
    </row>
    <row r="75" spans="1:385" ht="12" customHeight="1">
      <c r="B75" s="162" t="s">
        <v>101</v>
      </c>
      <c r="C75" s="157">
        <v>0</v>
      </c>
      <c r="D75" s="107">
        <v>0</v>
      </c>
      <c r="E75" s="126">
        <v>0</v>
      </c>
      <c r="F75" s="126">
        <v>0</v>
      </c>
      <c r="G75" s="126">
        <v>0</v>
      </c>
      <c r="H75" s="126">
        <v>0</v>
      </c>
      <c r="I75" s="157">
        <v>0</v>
      </c>
      <c r="J75" s="107">
        <v>0</v>
      </c>
      <c r="K75" s="126">
        <v>0</v>
      </c>
      <c r="L75" s="126">
        <v>0</v>
      </c>
      <c r="M75" s="126">
        <v>0</v>
      </c>
      <c r="N75" s="126">
        <v>0</v>
      </c>
      <c r="O75" s="157">
        <v>0</v>
      </c>
      <c r="P75" s="107">
        <v>0</v>
      </c>
      <c r="Q75" s="126">
        <v>0</v>
      </c>
      <c r="R75" s="126">
        <v>0</v>
      </c>
      <c r="S75" s="126">
        <v>0</v>
      </c>
      <c r="T75" s="126">
        <v>0</v>
      </c>
      <c r="U75" s="157">
        <v>0</v>
      </c>
      <c r="V75" s="126">
        <v>0</v>
      </c>
      <c r="W75" s="126">
        <v>0</v>
      </c>
      <c r="X75" s="126">
        <v>0</v>
      </c>
      <c r="Y75" s="126">
        <v>0</v>
      </c>
      <c r="Z75" s="126">
        <v>0</v>
      </c>
      <c r="AA75" s="157">
        <v>0</v>
      </c>
      <c r="AB75" s="107">
        <v>0</v>
      </c>
      <c r="AC75" s="126">
        <v>0</v>
      </c>
      <c r="AD75" s="126">
        <v>0</v>
      </c>
      <c r="AE75" s="126">
        <v>0</v>
      </c>
      <c r="AF75" s="126">
        <v>0</v>
      </c>
      <c r="AG75" s="157">
        <v>0</v>
      </c>
      <c r="AH75" s="107">
        <v>0</v>
      </c>
      <c r="AI75" s="126">
        <v>0</v>
      </c>
      <c r="AJ75" s="126">
        <v>0</v>
      </c>
      <c r="AK75" s="126">
        <v>0</v>
      </c>
      <c r="AL75" s="126">
        <v>0</v>
      </c>
      <c r="AM75" s="157">
        <v>0</v>
      </c>
      <c r="AN75" s="107">
        <v>0</v>
      </c>
      <c r="AO75" s="126">
        <v>0</v>
      </c>
      <c r="AP75" s="126">
        <v>0</v>
      </c>
      <c r="AQ75" s="126">
        <v>0</v>
      </c>
      <c r="AR75" s="126">
        <v>0</v>
      </c>
      <c r="AS75" s="157">
        <v>0</v>
      </c>
      <c r="AT75" s="107">
        <v>0</v>
      </c>
      <c r="AU75" s="126">
        <v>0</v>
      </c>
      <c r="AV75" s="126">
        <v>0</v>
      </c>
      <c r="AW75" s="126">
        <v>0</v>
      </c>
      <c r="AX75" s="126">
        <v>0</v>
      </c>
      <c r="AY75" s="157">
        <v>0</v>
      </c>
      <c r="AZ75" s="107">
        <v>0</v>
      </c>
      <c r="BA75" s="126">
        <v>0</v>
      </c>
      <c r="BB75" s="126">
        <v>0</v>
      </c>
      <c r="BC75" s="126">
        <v>0</v>
      </c>
      <c r="BD75" s="126">
        <v>0</v>
      </c>
      <c r="BE75" s="157">
        <v>0</v>
      </c>
      <c r="BF75" s="107">
        <v>0</v>
      </c>
      <c r="BG75" s="126">
        <v>0</v>
      </c>
      <c r="BH75" s="126">
        <v>0</v>
      </c>
      <c r="BI75" s="126">
        <v>0</v>
      </c>
      <c r="BJ75" s="126">
        <v>0</v>
      </c>
      <c r="BK75" s="157">
        <v>0</v>
      </c>
      <c r="BL75" s="107">
        <v>0</v>
      </c>
      <c r="BM75" s="126">
        <v>0</v>
      </c>
      <c r="BN75" s="126">
        <v>0</v>
      </c>
      <c r="BO75" s="126">
        <v>0</v>
      </c>
      <c r="BP75" s="126">
        <v>0</v>
      </c>
      <c r="BQ75" s="157">
        <v>0</v>
      </c>
      <c r="BR75" s="107">
        <v>0</v>
      </c>
      <c r="BS75" s="126">
        <v>0</v>
      </c>
      <c r="BT75" s="126">
        <v>0</v>
      </c>
      <c r="BU75" s="126">
        <v>0</v>
      </c>
      <c r="BV75" s="126">
        <v>0</v>
      </c>
      <c r="BW75" s="157">
        <v>0</v>
      </c>
      <c r="BX75" s="107">
        <v>0</v>
      </c>
      <c r="BY75" s="126">
        <v>0</v>
      </c>
      <c r="BZ75" s="126">
        <v>0</v>
      </c>
      <c r="CA75" s="126">
        <v>0</v>
      </c>
      <c r="CB75" s="126">
        <v>0</v>
      </c>
      <c r="CC75" s="157">
        <v>0</v>
      </c>
      <c r="CD75" s="107">
        <v>0</v>
      </c>
      <c r="CE75" s="126">
        <v>0</v>
      </c>
      <c r="CF75" s="126">
        <v>0</v>
      </c>
      <c r="CG75" s="126">
        <v>0</v>
      </c>
      <c r="CH75" s="126">
        <v>0</v>
      </c>
      <c r="CI75" s="157">
        <v>0</v>
      </c>
      <c r="CJ75" s="107">
        <v>0</v>
      </c>
      <c r="CK75" s="126">
        <v>0</v>
      </c>
      <c r="CL75" s="126">
        <v>0</v>
      </c>
      <c r="CM75" s="126">
        <v>0</v>
      </c>
      <c r="CN75" s="126">
        <v>0</v>
      </c>
      <c r="CO75" s="157">
        <v>0</v>
      </c>
      <c r="CP75" s="107">
        <v>0</v>
      </c>
      <c r="CQ75" s="126">
        <v>0</v>
      </c>
      <c r="CR75" s="126">
        <v>0</v>
      </c>
      <c r="CS75" s="126">
        <v>0</v>
      </c>
      <c r="CT75" s="126">
        <v>0</v>
      </c>
      <c r="CU75" s="157">
        <v>0</v>
      </c>
      <c r="CV75" s="107">
        <v>0</v>
      </c>
      <c r="CW75" s="126">
        <v>0</v>
      </c>
      <c r="CX75" s="126">
        <v>0</v>
      </c>
      <c r="CY75" s="126">
        <v>0</v>
      </c>
      <c r="CZ75" s="126">
        <v>0</v>
      </c>
      <c r="DA75" s="157">
        <v>0</v>
      </c>
      <c r="DB75" s="107">
        <v>0</v>
      </c>
      <c r="DC75" s="126">
        <v>0</v>
      </c>
      <c r="DD75" s="126">
        <v>0</v>
      </c>
      <c r="DE75" s="126">
        <v>0</v>
      </c>
      <c r="DF75" s="126">
        <v>0</v>
      </c>
      <c r="DG75" s="157">
        <v>0</v>
      </c>
      <c r="DH75" s="107">
        <v>0</v>
      </c>
      <c r="DI75" s="126">
        <v>0</v>
      </c>
      <c r="DJ75" s="126">
        <v>0</v>
      </c>
      <c r="DK75" s="126">
        <v>0</v>
      </c>
      <c r="DL75" s="126">
        <v>0</v>
      </c>
      <c r="DM75" s="157">
        <v>0</v>
      </c>
      <c r="DN75" s="107">
        <v>0</v>
      </c>
      <c r="DO75" s="126">
        <v>0</v>
      </c>
      <c r="DP75" s="126">
        <v>0</v>
      </c>
      <c r="DQ75" s="126">
        <v>0</v>
      </c>
      <c r="DR75" s="126">
        <v>0</v>
      </c>
      <c r="DS75" s="157">
        <v>0</v>
      </c>
      <c r="DT75" s="107">
        <v>0</v>
      </c>
      <c r="DU75" s="126">
        <v>0</v>
      </c>
      <c r="DV75" s="126">
        <v>0</v>
      </c>
      <c r="DW75" s="126">
        <v>0</v>
      </c>
      <c r="DX75" s="126">
        <v>0</v>
      </c>
      <c r="DY75" s="157">
        <v>0</v>
      </c>
      <c r="DZ75" s="107">
        <v>0</v>
      </c>
      <c r="EA75" s="126">
        <v>0</v>
      </c>
      <c r="EB75" s="126">
        <v>0</v>
      </c>
      <c r="EC75" s="126">
        <v>0</v>
      </c>
      <c r="ED75" s="126">
        <v>0</v>
      </c>
      <c r="EE75" s="127">
        <v>0</v>
      </c>
      <c r="EF75" s="107">
        <v>0</v>
      </c>
      <c r="EG75" s="126">
        <v>0</v>
      </c>
      <c r="EH75" s="126">
        <v>0</v>
      </c>
      <c r="EI75" s="126">
        <v>0</v>
      </c>
      <c r="EJ75" s="126">
        <v>0</v>
      </c>
      <c r="EK75" s="127">
        <v>0</v>
      </c>
      <c r="EL75" s="107">
        <v>0</v>
      </c>
      <c r="EM75" s="126">
        <v>0</v>
      </c>
      <c r="EN75" s="126">
        <v>0</v>
      </c>
      <c r="EO75" s="126">
        <v>0</v>
      </c>
      <c r="EP75" s="126">
        <v>0</v>
      </c>
      <c r="EQ75" s="286">
        <v>0</v>
      </c>
    </row>
    <row r="76" spans="1:385" ht="10.5" customHeight="1">
      <c r="B76" s="162" t="s">
        <v>102</v>
      </c>
      <c r="C76" s="157">
        <v>0</v>
      </c>
      <c r="D76" s="107">
        <v>0</v>
      </c>
      <c r="E76" s="126">
        <v>0</v>
      </c>
      <c r="F76" s="126">
        <v>0</v>
      </c>
      <c r="G76" s="126">
        <v>0</v>
      </c>
      <c r="H76" s="126">
        <v>0</v>
      </c>
      <c r="I76" s="157">
        <v>0</v>
      </c>
      <c r="J76" s="107">
        <v>0</v>
      </c>
      <c r="K76" s="126">
        <v>0</v>
      </c>
      <c r="L76" s="126">
        <v>0</v>
      </c>
      <c r="M76" s="126">
        <v>0</v>
      </c>
      <c r="N76" s="126">
        <v>0</v>
      </c>
      <c r="O76" s="157">
        <v>0</v>
      </c>
      <c r="P76" s="107">
        <v>0</v>
      </c>
      <c r="Q76" s="126">
        <v>0</v>
      </c>
      <c r="R76" s="126">
        <v>0</v>
      </c>
      <c r="S76" s="126">
        <v>0</v>
      </c>
      <c r="T76" s="126">
        <v>0</v>
      </c>
      <c r="U76" s="157">
        <v>0</v>
      </c>
      <c r="V76" s="126">
        <v>0</v>
      </c>
      <c r="W76" s="126">
        <v>0</v>
      </c>
      <c r="X76" s="126">
        <v>0</v>
      </c>
      <c r="Y76" s="126">
        <v>0</v>
      </c>
      <c r="Z76" s="126">
        <v>0</v>
      </c>
      <c r="AA76" s="157">
        <v>0</v>
      </c>
      <c r="AB76" s="107">
        <v>0</v>
      </c>
      <c r="AC76" s="126">
        <v>0</v>
      </c>
      <c r="AD76" s="126">
        <v>0</v>
      </c>
      <c r="AE76" s="126">
        <v>0</v>
      </c>
      <c r="AF76" s="126">
        <v>0</v>
      </c>
      <c r="AG76" s="157">
        <v>0</v>
      </c>
      <c r="AH76" s="107">
        <v>0</v>
      </c>
      <c r="AI76" s="126">
        <v>0</v>
      </c>
      <c r="AJ76" s="126">
        <v>0</v>
      </c>
      <c r="AK76" s="126">
        <v>0</v>
      </c>
      <c r="AL76" s="126">
        <v>0</v>
      </c>
      <c r="AM76" s="157">
        <v>0</v>
      </c>
      <c r="AN76" s="107">
        <v>0</v>
      </c>
      <c r="AO76" s="126">
        <v>0</v>
      </c>
      <c r="AP76" s="126">
        <v>0</v>
      </c>
      <c r="AQ76" s="126">
        <v>0</v>
      </c>
      <c r="AR76" s="126">
        <v>0</v>
      </c>
      <c r="AS76" s="157">
        <v>0</v>
      </c>
      <c r="AT76" s="107">
        <v>0</v>
      </c>
      <c r="AU76" s="126">
        <v>0</v>
      </c>
      <c r="AV76" s="126">
        <v>0</v>
      </c>
      <c r="AW76" s="126">
        <v>0</v>
      </c>
      <c r="AX76" s="126">
        <v>0</v>
      </c>
      <c r="AY76" s="157">
        <v>0</v>
      </c>
      <c r="AZ76" s="107">
        <v>0</v>
      </c>
      <c r="BA76" s="126">
        <v>0</v>
      </c>
      <c r="BB76" s="126">
        <v>0</v>
      </c>
      <c r="BC76" s="126">
        <v>0</v>
      </c>
      <c r="BD76" s="126">
        <v>0</v>
      </c>
      <c r="BE76" s="157">
        <v>0</v>
      </c>
      <c r="BF76" s="107">
        <v>0</v>
      </c>
      <c r="BG76" s="126">
        <v>0</v>
      </c>
      <c r="BH76" s="126">
        <v>0</v>
      </c>
      <c r="BI76" s="126">
        <v>0</v>
      </c>
      <c r="BJ76" s="126">
        <v>0</v>
      </c>
      <c r="BK76" s="157">
        <v>0</v>
      </c>
      <c r="BL76" s="107">
        <v>0</v>
      </c>
      <c r="BM76" s="126">
        <v>0</v>
      </c>
      <c r="BN76" s="126">
        <v>0</v>
      </c>
      <c r="BO76" s="126">
        <v>0</v>
      </c>
      <c r="BP76" s="126">
        <v>0</v>
      </c>
      <c r="BQ76" s="157">
        <v>0</v>
      </c>
      <c r="BR76" s="107">
        <v>0</v>
      </c>
      <c r="BS76" s="126">
        <v>0</v>
      </c>
      <c r="BT76" s="126">
        <v>0</v>
      </c>
      <c r="BU76" s="126">
        <v>0</v>
      </c>
      <c r="BV76" s="126">
        <v>0</v>
      </c>
      <c r="BW76" s="157">
        <v>0</v>
      </c>
      <c r="BX76" s="107">
        <v>0</v>
      </c>
      <c r="BY76" s="126">
        <v>0</v>
      </c>
      <c r="BZ76" s="126">
        <v>0</v>
      </c>
      <c r="CA76" s="126">
        <v>0</v>
      </c>
      <c r="CB76" s="126">
        <v>0</v>
      </c>
      <c r="CC76" s="157">
        <v>0</v>
      </c>
      <c r="CD76" s="107">
        <v>0</v>
      </c>
      <c r="CE76" s="126">
        <v>0</v>
      </c>
      <c r="CF76" s="126">
        <v>0</v>
      </c>
      <c r="CG76" s="126">
        <v>0</v>
      </c>
      <c r="CH76" s="126">
        <v>0</v>
      </c>
      <c r="CI76" s="157">
        <v>0</v>
      </c>
      <c r="CJ76" s="107">
        <v>0</v>
      </c>
      <c r="CK76" s="126">
        <v>0</v>
      </c>
      <c r="CL76" s="126">
        <v>0</v>
      </c>
      <c r="CM76" s="126">
        <v>0</v>
      </c>
      <c r="CN76" s="126">
        <v>0</v>
      </c>
      <c r="CO76" s="157">
        <v>0</v>
      </c>
      <c r="CP76" s="107">
        <v>0</v>
      </c>
      <c r="CQ76" s="126">
        <v>0</v>
      </c>
      <c r="CR76" s="126">
        <v>0</v>
      </c>
      <c r="CS76" s="126">
        <v>0</v>
      </c>
      <c r="CT76" s="126">
        <v>0</v>
      </c>
      <c r="CU76" s="157">
        <v>0</v>
      </c>
      <c r="CV76" s="107">
        <v>0</v>
      </c>
      <c r="CW76" s="126">
        <v>0</v>
      </c>
      <c r="CX76" s="126">
        <v>0</v>
      </c>
      <c r="CY76" s="126">
        <v>0</v>
      </c>
      <c r="CZ76" s="126">
        <v>0</v>
      </c>
      <c r="DA76" s="157">
        <v>0</v>
      </c>
      <c r="DB76" s="107">
        <v>0</v>
      </c>
      <c r="DC76" s="126">
        <v>0</v>
      </c>
      <c r="DD76" s="126">
        <v>0</v>
      </c>
      <c r="DE76" s="126">
        <v>0</v>
      </c>
      <c r="DF76" s="126">
        <v>0</v>
      </c>
      <c r="DG76" s="157">
        <v>0</v>
      </c>
      <c r="DH76" s="107">
        <v>0</v>
      </c>
      <c r="DI76" s="126">
        <v>0</v>
      </c>
      <c r="DJ76" s="126">
        <v>0</v>
      </c>
      <c r="DK76" s="126">
        <v>0</v>
      </c>
      <c r="DL76" s="126">
        <v>0</v>
      </c>
      <c r="DM76" s="157">
        <v>0</v>
      </c>
      <c r="DN76" s="107">
        <v>0</v>
      </c>
      <c r="DO76" s="126">
        <v>0</v>
      </c>
      <c r="DP76" s="126">
        <v>0</v>
      </c>
      <c r="DQ76" s="126">
        <v>0</v>
      </c>
      <c r="DR76" s="126">
        <v>0</v>
      </c>
      <c r="DS76" s="157">
        <v>0</v>
      </c>
      <c r="DT76" s="107">
        <v>0</v>
      </c>
      <c r="DU76" s="126">
        <v>0</v>
      </c>
      <c r="DV76" s="126">
        <v>0</v>
      </c>
      <c r="DW76" s="126">
        <v>0</v>
      </c>
      <c r="DX76" s="126">
        <v>0</v>
      </c>
      <c r="DY76" s="157">
        <v>0</v>
      </c>
      <c r="DZ76" s="107">
        <v>0</v>
      </c>
      <c r="EA76" s="126">
        <v>0</v>
      </c>
      <c r="EB76" s="126">
        <v>0</v>
      </c>
      <c r="EC76" s="126">
        <v>0</v>
      </c>
      <c r="ED76" s="126">
        <v>0</v>
      </c>
      <c r="EE76" s="127">
        <v>0</v>
      </c>
      <c r="EF76" s="107">
        <v>0</v>
      </c>
      <c r="EG76" s="126">
        <v>0</v>
      </c>
      <c r="EH76" s="126">
        <v>0</v>
      </c>
      <c r="EI76" s="126">
        <v>0</v>
      </c>
      <c r="EJ76" s="126">
        <v>0</v>
      </c>
      <c r="EK76" s="127">
        <v>0</v>
      </c>
      <c r="EL76" s="107">
        <v>0</v>
      </c>
      <c r="EM76" s="126">
        <v>0</v>
      </c>
      <c r="EN76" s="126">
        <v>0</v>
      </c>
      <c r="EO76" s="126">
        <v>0</v>
      </c>
      <c r="EP76" s="126">
        <v>0</v>
      </c>
      <c r="EQ76" s="286">
        <v>0</v>
      </c>
    </row>
    <row r="77" spans="1:385" ht="12" customHeight="1">
      <c r="B77" s="162" t="s">
        <v>103</v>
      </c>
      <c r="C77" s="157">
        <v>0</v>
      </c>
      <c r="D77" s="107">
        <v>0</v>
      </c>
      <c r="E77" s="126">
        <v>0</v>
      </c>
      <c r="F77" s="126">
        <v>0</v>
      </c>
      <c r="G77" s="126">
        <v>0</v>
      </c>
      <c r="H77" s="126">
        <v>0</v>
      </c>
      <c r="I77" s="157">
        <v>0</v>
      </c>
      <c r="J77" s="107">
        <v>0</v>
      </c>
      <c r="K77" s="126">
        <v>0</v>
      </c>
      <c r="L77" s="126">
        <v>0</v>
      </c>
      <c r="M77" s="126">
        <v>0</v>
      </c>
      <c r="N77" s="126">
        <v>0</v>
      </c>
      <c r="O77" s="157">
        <v>0</v>
      </c>
      <c r="P77" s="107">
        <v>0</v>
      </c>
      <c r="Q77" s="126">
        <v>0</v>
      </c>
      <c r="R77" s="126">
        <v>0</v>
      </c>
      <c r="S77" s="126">
        <v>0</v>
      </c>
      <c r="T77" s="126">
        <v>0</v>
      </c>
      <c r="U77" s="157">
        <v>0</v>
      </c>
      <c r="V77" s="126">
        <v>0</v>
      </c>
      <c r="W77" s="126">
        <v>0</v>
      </c>
      <c r="X77" s="126">
        <v>0</v>
      </c>
      <c r="Y77" s="126">
        <v>0</v>
      </c>
      <c r="Z77" s="126">
        <v>0</v>
      </c>
      <c r="AA77" s="157">
        <v>0</v>
      </c>
      <c r="AB77" s="107">
        <v>0</v>
      </c>
      <c r="AC77" s="126">
        <v>0</v>
      </c>
      <c r="AD77" s="126">
        <v>0</v>
      </c>
      <c r="AE77" s="126">
        <v>0</v>
      </c>
      <c r="AF77" s="126">
        <v>0</v>
      </c>
      <c r="AG77" s="157">
        <v>0</v>
      </c>
      <c r="AH77" s="107">
        <v>0</v>
      </c>
      <c r="AI77" s="126">
        <v>0</v>
      </c>
      <c r="AJ77" s="126">
        <v>0</v>
      </c>
      <c r="AK77" s="126">
        <v>0</v>
      </c>
      <c r="AL77" s="126">
        <v>0</v>
      </c>
      <c r="AM77" s="157">
        <v>0</v>
      </c>
      <c r="AN77" s="107">
        <v>0</v>
      </c>
      <c r="AO77" s="126">
        <v>0</v>
      </c>
      <c r="AP77" s="126">
        <v>0</v>
      </c>
      <c r="AQ77" s="126">
        <v>0</v>
      </c>
      <c r="AR77" s="126">
        <v>0</v>
      </c>
      <c r="AS77" s="157">
        <v>0</v>
      </c>
      <c r="AT77" s="107">
        <v>0</v>
      </c>
      <c r="AU77" s="126">
        <v>0</v>
      </c>
      <c r="AV77" s="126">
        <v>0</v>
      </c>
      <c r="AW77" s="126">
        <v>0</v>
      </c>
      <c r="AX77" s="126">
        <v>0</v>
      </c>
      <c r="AY77" s="157">
        <v>0</v>
      </c>
      <c r="AZ77" s="107">
        <v>0</v>
      </c>
      <c r="BA77" s="126">
        <v>0</v>
      </c>
      <c r="BB77" s="126">
        <v>0</v>
      </c>
      <c r="BC77" s="126">
        <v>0</v>
      </c>
      <c r="BD77" s="126">
        <v>0</v>
      </c>
      <c r="BE77" s="157">
        <v>0</v>
      </c>
      <c r="BF77" s="107">
        <v>0</v>
      </c>
      <c r="BG77" s="126">
        <v>0</v>
      </c>
      <c r="BH77" s="126">
        <v>0</v>
      </c>
      <c r="BI77" s="126">
        <v>0</v>
      </c>
      <c r="BJ77" s="126">
        <v>0</v>
      </c>
      <c r="BK77" s="157">
        <v>0</v>
      </c>
      <c r="BL77" s="107">
        <v>0</v>
      </c>
      <c r="BM77" s="126">
        <v>0</v>
      </c>
      <c r="BN77" s="126">
        <v>0</v>
      </c>
      <c r="BO77" s="126">
        <v>0</v>
      </c>
      <c r="BP77" s="126">
        <v>0</v>
      </c>
      <c r="BQ77" s="157">
        <v>0</v>
      </c>
      <c r="BR77" s="107">
        <v>0</v>
      </c>
      <c r="BS77" s="126">
        <v>0</v>
      </c>
      <c r="BT77" s="126">
        <v>0</v>
      </c>
      <c r="BU77" s="126">
        <v>0</v>
      </c>
      <c r="BV77" s="126">
        <v>0</v>
      </c>
      <c r="BW77" s="157">
        <v>0</v>
      </c>
      <c r="BX77" s="107">
        <v>0</v>
      </c>
      <c r="BY77" s="126">
        <v>0</v>
      </c>
      <c r="BZ77" s="126">
        <v>0</v>
      </c>
      <c r="CA77" s="126">
        <v>0</v>
      </c>
      <c r="CB77" s="126">
        <v>0</v>
      </c>
      <c r="CC77" s="157">
        <v>0</v>
      </c>
      <c r="CD77" s="107">
        <v>0</v>
      </c>
      <c r="CE77" s="126">
        <v>0</v>
      </c>
      <c r="CF77" s="126">
        <v>0</v>
      </c>
      <c r="CG77" s="126">
        <v>0</v>
      </c>
      <c r="CH77" s="126">
        <v>0</v>
      </c>
      <c r="CI77" s="157">
        <v>0</v>
      </c>
      <c r="CJ77" s="107">
        <v>0</v>
      </c>
      <c r="CK77" s="126">
        <v>0</v>
      </c>
      <c r="CL77" s="126">
        <v>0</v>
      </c>
      <c r="CM77" s="126">
        <v>0</v>
      </c>
      <c r="CN77" s="126">
        <v>0</v>
      </c>
      <c r="CO77" s="157">
        <v>0</v>
      </c>
      <c r="CP77" s="107">
        <v>0</v>
      </c>
      <c r="CQ77" s="126">
        <v>0</v>
      </c>
      <c r="CR77" s="126">
        <v>0</v>
      </c>
      <c r="CS77" s="126">
        <v>0</v>
      </c>
      <c r="CT77" s="126">
        <v>0</v>
      </c>
      <c r="CU77" s="157">
        <v>0</v>
      </c>
      <c r="CV77" s="107">
        <v>0</v>
      </c>
      <c r="CW77" s="126">
        <v>0</v>
      </c>
      <c r="CX77" s="126">
        <v>0</v>
      </c>
      <c r="CY77" s="126">
        <v>0</v>
      </c>
      <c r="CZ77" s="126">
        <v>0</v>
      </c>
      <c r="DA77" s="157">
        <v>0</v>
      </c>
      <c r="DB77" s="107">
        <v>0</v>
      </c>
      <c r="DC77" s="126">
        <v>0</v>
      </c>
      <c r="DD77" s="126">
        <v>0</v>
      </c>
      <c r="DE77" s="126">
        <v>0</v>
      </c>
      <c r="DF77" s="126">
        <v>0</v>
      </c>
      <c r="DG77" s="157">
        <v>0</v>
      </c>
      <c r="DH77" s="107">
        <v>0</v>
      </c>
      <c r="DI77" s="126">
        <v>0</v>
      </c>
      <c r="DJ77" s="126">
        <v>0</v>
      </c>
      <c r="DK77" s="126">
        <v>0</v>
      </c>
      <c r="DL77" s="126">
        <v>0</v>
      </c>
      <c r="DM77" s="157">
        <v>0</v>
      </c>
      <c r="DN77" s="107">
        <v>0</v>
      </c>
      <c r="DO77" s="126">
        <v>0</v>
      </c>
      <c r="DP77" s="126">
        <v>0</v>
      </c>
      <c r="DQ77" s="126">
        <v>0</v>
      </c>
      <c r="DR77" s="126">
        <v>0</v>
      </c>
      <c r="DS77" s="157">
        <v>0</v>
      </c>
      <c r="DT77" s="107">
        <v>0</v>
      </c>
      <c r="DU77" s="126">
        <v>0</v>
      </c>
      <c r="DV77" s="126">
        <v>0</v>
      </c>
      <c r="DW77" s="126">
        <v>0</v>
      </c>
      <c r="DX77" s="126">
        <v>0</v>
      </c>
      <c r="DY77" s="157">
        <v>0</v>
      </c>
      <c r="DZ77" s="107">
        <v>0</v>
      </c>
      <c r="EA77" s="126">
        <v>0</v>
      </c>
      <c r="EB77" s="126">
        <v>0</v>
      </c>
      <c r="EC77" s="126">
        <v>0</v>
      </c>
      <c r="ED77" s="126">
        <v>0</v>
      </c>
      <c r="EE77" s="127">
        <v>0</v>
      </c>
      <c r="EF77" s="107">
        <v>0</v>
      </c>
      <c r="EG77" s="126">
        <v>0</v>
      </c>
      <c r="EH77" s="126">
        <v>0</v>
      </c>
      <c r="EI77" s="126">
        <v>0</v>
      </c>
      <c r="EJ77" s="126">
        <v>0</v>
      </c>
      <c r="EK77" s="127">
        <v>0</v>
      </c>
      <c r="EL77" s="107">
        <v>0</v>
      </c>
      <c r="EM77" s="126">
        <v>0</v>
      </c>
      <c r="EN77" s="126">
        <v>0</v>
      </c>
      <c r="EO77" s="126">
        <v>0</v>
      </c>
      <c r="EP77" s="126">
        <v>0</v>
      </c>
      <c r="EQ77" s="286">
        <v>0</v>
      </c>
    </row>
    <row r="78" spans="1:385" ht="12" customHeight="1">
      <c r="B78" s="162" t="s">
        <v>104</v>
      </c>
      <c r="C78" s="157">
        <v>0</v>
      </c>
      <c r="D78" s="107">
        <v>0</v>
      </c>
      <c r="E78" s="126">
        <v>0</v>
      </c>
      <c r="F78" s="126">
        <v>0</v>
      </c>
      <c r="G78" s="126">
        <v>0</v>
      </c>
      <c r="H78" s="126">
        <v>0</v>
      </c>
      <c r="I78" s="157">
        <v>0</v>
      </c>
      <c r="J78" s="107">
        <v>0</v>
      </c>
      <c r="K78" s="126">
        <v>0</v>
      </c>
      <c r="L78" s="126">
        <v>0</v>
      </c>
      <c r="M78" s="126">
        <v>0</v>
      </c>
      <c r="N78" s="126">
        <v>0</v>
      </c>
      <c r="O78" s="157">
        <v>0</v>
      </c>
      <c r="P78" s="107">
        <v>0</v>
      </c>
      <c r="Q78" s="126">
        <v>0</v>
      </c>
      <c r="R78" s="126">
        <v>0</v>
      </c>
      <c r="S78" s="126">
        <v>0</v>
      </c>
      <c r="T78" s="126">
        <v>0</v>
      </c>
      <c r="U78" s="157">
        <v>0</v>
      </c>
      <c r="V78" s="126">
        <v>0</v>
      </c>
      <c r="W78" s="126">
        <v>0</v>
      </c>
      <c r="X78" s="126">
        <v>0</v>
      </c>
      <c r="Y78" s="126">
        <v>0</v>
      </c>
      <c r="Z78" s="126">
        <v>0</v>
      </c>
      <c r="AA78" s="157">
        <v>0</v>
      </c>
      <c r="AB78" s="107">
        <v>0</v>
      </c>
      <c r="AC78" s="126">
        <v>0</v>
      </c>
      <c r="AD78" s="126">
        <v>0</v>
      </c>
      <c r="AE78" s="126">
        <v>0</v>
      </c>
      <c r="AF78" s="126">
        <v>0</v>
      </c>
      <c r="AG78" s="157">
        <v>0</v>
      </c>
      <c r="AH78" s="107">
        <v>0</v>
      </c>
      <c r="AI78" s="126">
        <v>0</v>
      </c>
      <c r="AJ78" s="126">
        <v>0</v>
      </c>
      <c r="AK78" s="126">
        <v>0</v>
      </c>
      <c r="AL78" s="126">
        <v>0</v>
      </c>
      <c r="AM78" s="157">
        <v>0</v>
      </c>
      <c r="AN78" s="107">
        <v>0</v>
      </c>
      <c r="AO78" s="126">
        <v>0</v>
      </c>
      <c r="AP78" s="126">
        <v>0</v>
      </c>
      <c r="AQ78" s="126">
        <v>0</v>
      </c>
      <c r="AR78" s="126">
        <v>0</v>
      </c>
      <c r="AS78" s="157">
        <v>0</v>
      </c>
      <c r="AT78" s="107">
        <v>0</v>
      </c>
      <c r="AU78" s="126">
        <v>0</v>
      </c>
      <c r="AV78" s="126">
        <v>0</v>
      </c>
      <c r="AW78" s="126">
        <v>0</v>
      </c>
      <c r="AX78" s="126">
        <v>0</v>
      </c>
      <c r="AY78" s="157">
        <v>0</v>
      </c>
      <c r="AZ78" s="107">
        <v>0</v>
      </c>
      <c r="BA78" s="126">
        <v>0</v>
      </c>
      <c r="BB78" s="126">
        <v>0</v>
      </c>
      <c r="BC78" s="126">
        <v>0</v>
      </c>
      <c r="BD78" s="126">
        <v>0</v>
      </c>
      <c r="BE78" s="157">
        <v>0</v>
      </c>
      <c r="BF78" s="107">
        <v>0</v>
      </c>
      <c r="BG78" s="126">
        <v>0</v>
      </c>
      <c r="BH78" s="126">
        <v>0</v>
      </c>
      <c r="BI78" s="126">
        <v>0</v>
      </c>
      <c r="BJ78" s="126">
        <v>0</v>
      </c>
      <c r="BK78" s="157">
        <v>0</v>
      </c>
      <c r="BL78" s="107">
        <v>0</v>
      </c>
      <c r="BM78" s="126">
        <v>0</v>
      </c>
      <c r="BN78" s="126">
        <v>0</v>
      </c>
      <c r="BO78" s="126">
        <v>0</v>
      </c>
      <c r="BP78" s="126">
        <v>0</v>
      </c>
      <c r="BQ78" s="157">
        <v>0</v>
      </c>
      <c r="BR78" s="107">
        <v>0</v>
      </c>
      <c r="BS78" s="126">
        <v>0</v>
      </c>
      <c r="BT78" s="126">
        <v>0</v>
      </c>
      <c r="BU78" s="126">
        <v>0</v>
      </c>
      <c r="BV78" s="126">
        <v>0</v>
      </c>
      <c r="BW78" s="157">
        <v>0</v>
      </c>
      <c r="BX78" s="107">
        <v>0</v>
      </c>
      <c r="BY78" s="126">
        <v>0</v>
      </c>
      <c r="BZ78" s="126">
        <v>0</v>
      </c>
      <c r="CA78" s="126">
        <v>0</v>
      </c>
      <c r="CB78" s="126">
        <v>0</v>
      </c>
      <c r="CC78" s="157">
        <v>0</v>
      </c>
      <c r="CD78" s="107">
        <v>0</v>
      </c>
      <c r="CE78" s="126">
        <v>0</v>
      </c>
      <c r="CF78" s="126">
        <v>0</v>
      </c>
      <c r="CG78" s="126">
        <v>0</v>
      </c>
      <c r="CH78" s="126">
        <v>0</v>
      </c>
      <c r="CI78" s="157">
        <v>0</v>
      </c>
      <c r="CJ78" s="107">
        <v>0</v>
      </c>
      <c r="CK78" s="126">
        <v>0</v>
      </c>
      <c r="CL78" s="126">
        <v>0</v>
      </c>
      <c r="CM78" s="126">
        <v>0</v>
      </c>
      <c r="CN78" s="126">
        <v>0</v>
      </c>
      <c r="CO78" s="157">
        <v>0</v>
      </c>
      <c r="CP78" s="107">
        <v>0</v>
      </c>
      <c r="CQ78" s="126">
        <v>0</v>
      </c>
      <c r="CR78" s="126">
        <v>0</v>
      </c>
      <c r="CS78" s="126">
        <v>0</v>
      </c>
      <c r="CT78" s="126">
        <v>0</v>
      </c>
      <c r="CU78" s="157">
        <v>0</v>
      </c>
      <c r="CV78" s="107">
        <v>0</v>
      </c>
      <c r="CW78" s="126">
        <v>0</v>
      </c>
      <c r="CX78" s="126">
        <v>0</v>
      </c>
      <c r="CY78" s="126">
        <v>0</v>
      </c>
      <c r="CZ78" s="126">
        <v>0</v>
      </c>
      <c r="DA78" s="157">
        <v>0</v>
      </c>
      <c r="DB78" s="107">
        <v>0</v>
      </c>
      <c r="DC78" s="126">
        <v>0</v>
      </c>
      <c r="DD78" s="126">
        <v>0</v>
      </c>
      <c r="DE78" s="126">
        <v>0</v>
      </c>
      <c r="DF78" s="126">
        <v>0</v>
      </c>
      <c r="DG78" s="157">
        <v>0</v>
      </c>
      <c r="DH78" s="107">
        <v>0</v>
      </c>
      <c r="DI78" s="126">
        <v>0</v>
      </c>
      <c r="DJ78" s="126">
        <v>0</v>
      </c>
      <c r="DK78" s="126">
        <v>0</v>
      </c>
      <c r="DL78" s="126">
        <v>0</v>
      </c>
      <c r="DM78" s="157">
        <v>0</v>
      </c>
      <c r="DN78" s="107">
        <v>0</v>
      </c>
      <c r="DO78" s="126">
        <v>0</v>
      </c>
      <c r="DP78" s="126">
        <v>0</v>
      </c>
      <c r="DQ78" s="126">
        <v>0</v>
      </c>
      <c r="DR78" s="126">
        <v>0</v>
      </c>
      <c r="DS78" s="157">
        <v>0</v>
      </c>
      <c r="DT78" s="107">
        <v>0</v>
      </c>
      <c r="DU78" s="126">
        <v>0</v>
      </c>
      <c r="DV78" s="126">
        <v>0</v>
      </c>
      <c r="DW78" s="126">
        <v>0</v>
      </c>
      <c r="DX78" s="126">
        <v>0</v>
      </c>
      <c r="DY78" s="157">
        <v>0</v>
      </c>
      <c r="DZ78" s="107">
        <v>0</v>
      </c>
      <c r="EA78" s="126">
        <v>0</v>
      </c>
      <c r="EB78" s="126">
        <v>0</v>
      </c>
      <c r="EC78" s="126">
        <v>0</v>
      </c>
      <c r="ED78" s="126">
        <v>0</v>
      </c>
      <c r="EE78" s="127">
        <v>0</v>
      </c>
      <c r="EF78" s="107">
        <v>0</v>
      </c>
      <c r="EG78" s="126">
        <v>0</v>
      </c>
      <c r="EH78" s="126">
        <v>0</v>
      </c>
      <c r="EI78" s="126">
        <v>0</v>
      </c>
      <c r="EJ78" s="126">
        <v>0</v>
      </c>
      <c r="EK78" s="127">
        <v>0</v>
      </c>
      <c r="EL78" s="107">
        <v>0</v>
      </c>
      <c r="EM78" s="126">
        <v>0</v>
      </c>
      <c r="EN78" s="126">
        <v>0</v>
      </c>
      <c r="EO78" s="126">
        <v>0</v>
      </c>
      <c r="EP78" s="126">
        <v>0</v>
      </c>
      <c r="EQ78" s="286">
        <v>0</v>
      </c>
    </row>
    <row r="79" spans="1:385" ht="12" customHeight="1">
      <c r="B79" s="162" t="s">
        <v>105</v>
      </c>
      <c r="C79" s="157">
        <v>0</v>
      </c>
      <c r="D79" s="107">
        <v>0</v>
      </c>
      <c r="E79" s="126">
        <v>0</v>
      </c>
      <c r="F79" s="126">
        <v>0</v>
      </c>
      <c r="G79" s="126">
        <v>0</v>
      </c>
      <c r="H79" s="126">
        <v>0</v>
      </c>
      <c r="I79" s="157">
        <v>0</v>
      </c>
      <c r="J79" s="107">
        <v>0</v>
      </c>
      <c r="K79" s="126">
        <v>0</v>
      </c>
      <c r="L79" s="126">
        <v>0</v>
      </c>
      <c r="M79" s="126">
        <v>0</v>
      </c>
      <c r="N79" s="126">
        <v>0</v>
      </c>
      <c r="O79" s="157">
        <v>0</v>
      </c>
      <c r="P79" s="107">
        <v>0</v>
      </c>
      <c r="Q79" s="126">
        <v>0</v>
      </c>
      <c r="R79" s="126">
        <v>0</v>
      </c>
      <c r="S79" s="126">
        <v>0</v>
      </c>
      <c r="T79" s="126">
        <v>0</v>
      </c>
      <c r="U79" s="157">
        <v>0</v>
      </c>
      <c r="V79" s="126">
        <v>0</v>
      </c>
      <c r="W79" s="126">
        <v>0</v>
      </c>
      <c r="X79" s="126">
        <v>0</v>
      </c>
      <c r="Y79" s="126">
        <v>0</v>
      </c>
      <c r="Z79" s="126">
        <v>0</v>
      </c>
      <c r="AA79" s="157">
        <v>0</v>
      </c>
      <c r="AB79" s="107">
        <v>0</v>
      </c>
      <c r="AC79" s="126">
        <v>0</v>
      </c>
      <c r="AD79" s="126">
        <v>0</v>
      </c>
      <c r="AE79" s="126">
        <v>0</v>
      </c>
      <c r="AF79" s="126">
        <v>0</v>
      </c>
      <c r="AG79" s="157">
        <v>0</v>
      </c>
      <c r="AH79" s="107">
        <v>0</v>
      </c>
      <c r="AI79" s="126">
        <v>0</v>
      </c>
      <c r="AJ79" s="126">
        <v>0</v>
      </c>
      <c r="AK79" s="126">
        <v>0</v>
      </c>
      <c r="AL79" s="126">
        <v>0</v>
      </c>
      <c r="AM79" s="157">
        <v>0</v>
      </c>
      <c r="AN79" s="107">
        <v>0</v>
      </c>
      <c r="AO79" s="126">
        <v>0</v>
      </c>
      <c r="AP79" s="126">
        <v>0</v>
      </c>
      <c r="AQ79" s="126">
        <v>0</v>
      </c>
      <c r="AR79" s="126">
        <v>0</v>
      </c>
      <c r="AS79" s="157">
        <v>0</v>
      </c>
      <c r="AT79" s="107">
        <v>0</v>
      </c>
      <c r="AU79" s="126">
        <v>0</v>
      </c>
      <c r="AV79" s="126">
        <v>0</v>
      </c>
      <c r="AW79" s="126">
        <v>0</v>
      </c>
      <c r="AX79" s="126">
        <v>0</v>
      </c>
      <c r="AY79" s="157">
        <v>0</v>
      </c>
      <c r="AZ79" s="107">
        <v>0</v>
      </c>
      <c r="BA79" s="126">
        <v>0</v>
      </c>
      <c r="BB79" s="126">
        <v>0</v>
      </c>
      <c r="BC79" s="126">
        <v>0</v>
      </c>
      <c r="BD79" s="126">
        <v>0</v>
      </c>
      <c r="BE79" s="157">
        <v>0</v>
      </c>
      <c r="BF79" s="107">
        <v>0</v>
      </c>
      <c r="BG79" s="126">
        <v>0</v>
      </c>
      <c r="BH79" s="126">
        <v>0</v>
      </c>
      <c r="BI79" s="126">
        <v>0</v>
      </c>
      <c r="BJ79" s="126">
        <v>0</v>
      </c>
      <c r="BK79" s="157">
        <v>0</v>
      </c>
      <c r="BL79" s="107">
        <v>0</v>
      </c>
      <c r="BM79" s="126">
        <v>0</v>
      </c>
      <c r="BN79" s="126">
        <v>0</v>
      </c>
      <c r="BO79" s="126">
        <v>0</v>
      </c>
      <c r="BP79" s="126">
        <v>0</v>
      </c>
      <c r="BQ79" s="157">
        <v>0</v>
      </c>
      <c r="BR79" s="107">
        <v>0</v>
      </c>
      <c r="BS79" s="126">
        <v>0</v>
      </c>
      <c r="BT79" s="126">
        <v>0</v>
      </c>
      <c r="BU79" s="126">
        <v>0</v>
      </c>
      <c r="BV79" s="126">
        <v>0</v>
      </c>
      <c r="BW79" s="157">
        <v>0</v>
      </c>
      <c r="BX79" s="107">
        <v>0</v>
      </c>
      <c r="BY79" s="126">
        <v>0</v>
      </c>
      <c r="BZ79" s="126">
        <v>0</v>
      </c>
      <c r="CA79" s="126">
        <v>0</v>
      </c>
      <c r="CB79" s="126">
        <v>0</v>
      </c>
      <c r="CC79" s="157">
        <v>0</v>
      </c>
      <c r="CD79" s="107">
        <v>0</v>
      </c>
      <c r="CE79" s="126">
        <v>0</v>
      </c>
      <c r="CF79" s="126">
        <v>0</v>
      </c>
      <c r="CG79" s="126">
        <v>0</v>
      </c>
      <c r="CH79" s="126">
        <v>0</v>
      </c>
      <c r="CI79" s="157">
        <v>0</v>
      </c>
      <c r="CJ79" s="107">
        <v>0</v>
      </c>
      <c r="CK79" s="126">
        <v>0</v>
      </c>
      <c r="CL79" s="126">
        <v>0</v>
      </c>
      <c r="CM79" s="126">
        <v>0</v>
      </c>
      <c r="CN79" s="126">
        <v>0</v>
      </c>
      <c r="CO79" s="157">
        <v>0</v>
      </c>
      <c r="CP79" s="107">
        <v>0</v>
      </c>
      <c r="CQ79" s="126">
        <v>0</v>
      </c>
      <c r="CR79" s="126">
        <v>0</v>
      </c>
      <c r="CS79" s="126">
        <v>0</v>
      </c>
      <c r="CT79" s="126">
        <v>0</v>
      </c>
      <c r="CU79" s="157">
        <v>0</v>
      </c>
      <c r="CV79" s="107">
        <v>0</v>
      </c>
      <c r="CW79" s="126">
        <v>0</v>
      </c>
      <c r="CX79" s="126">
        <v>0</v>
      </c>
      <c r="CY79" s="126">
        <v>0</v>
      </c>
      <c r="CZ79" s="126">
        <v>0</v>
      </c>
      <c r="DA79" s="157">
        <v>0</v>
      </c>
      <c r="DB79" s="107">
        <v>0</v>
      </c>
      <c r="DC79" s="126">
        <v>0</v>
      </c>
      <c r="DD79" s="126">
        <v>0</v>
      </c>
      <c r="DE79" s="126">
        <v>0</v>
      </c>
      <c r="DF79" s="126">
        <v>0</v>
      </c>
      <c r="DG79" s="157">
        <v>0</v>
      </c>
      <c r="DH79" s="107">
        <v>0</v>
      </c>
      <c r="DI79" s="126">
        <v>0</v>
      </c>
      <c r="DJ79" s="126">
        <v>0</v>
      </c>
      <c r="DK79" s="126">
        <v>0</v>
      </c>
      <c r="DL79" s="126">
        <v>0</v>
      </c>
      <c r="DM79" s="157">
        <v>0</v>
      </c>
      <c r="DN79" s="107">
        <v>0</v>
      </c>
      <c r="DO79" s="126">
        <v>0</v>
      </c>
      <c r="DP79" s="126">
        <v>0</v>
      </c>
      <c r="DQ79" s="126">
        <v>0</v>
      </c>
      <c r="DR79" s="126">
        <v>0</v>
      </c>
      <c r="DS79" s="157">
        <v>0</v>
      </c>
      <c r="DT79" s="107">
        <v>0</v>
      </c>
      <c r="DU79" s="126">
        <v>0</v>
      </c>
      <c r="DV79" s="126">
        <v>0</v>
      </c>
      <c r="DW79" s="126">
        <v>0</v>
      </c>
      <c r="DX79" s="126">
        <v>0</v>
      </c>
      <c r="DY79" s="157">
        <v>0</v>
      </c>
      <c r="DZ79" s="107">
        <v>0</v>
      </c>
      <c r="EA79" s="126">
        <v>0</v>
      </c>
      <c r="EB79" s="126">
        <v>0</v>
      </c>
      <c r="EC79" s="126">
        <v>0</v>
      </c>
      <c r="ED79" s="126">
        <v>0</v>
      </c>
      <c r="EE79" s="127">
        <v>0</v>
      </c>
      <c r="EF79" s="107">
        <v>0</v>
      </c>
      <c r="EG79" s="126">
        <v>0</v>
      </c>
      <c r="EH79" s="126">
        <v>0</v>
      </c>
      <c r="EI79" s="126">
        <v>0</v>
      </c>
      <c r="EJ79" s="126">
        <v>0</v>
      </c>
      <c r="EK79" s="127">
        <v>0</v>
      </c>
      <c r="EL79" s="107">
        <v>0</v>
      </c>
      <c r="EM79" s="126">
        <v>0</v>
      </c>
      <c r="EN79" s="126">
        <v>0</v>
      </c>
      <c r="EO79" s="126">
        <v>0</v>
      </c>
      <c r="EP79" s="126">
        <v>0</v>
      </c>
      <c r="EQ79" s="286">
        <v>0</v>
      </c>
    </row>
    <row r="80" spans="1:385" ht="12" customHeight="1">
      <c r="B80" s="162" t="s">
        <v>106</v>
      </c>
      <c r="C80" s="157">
        <v>0</v>
      </c>
      <c r="D80" s="107">
        <v>0</v>
      </c>
      <c r="E80" s="126">
        <v>0</v>
      </c>
      <c r="F80" s="126">
        <v>0</v>
      </c>
      <c r="G80" s="126">
        <v>0</v>
      </c>
      <c r="H80" s="126">
        <v>0</v>
      </c>
      <c r="I80" s="157">
        <v>0</v>
      </c>
      <c r="J80" s="107">
        <v>0</v>
      </c>
      <c r="K80" s="126">
        <v>0</v>
      </c>
      <c r="L80" s="126">
        <v>0</v>
      </c>
      <c r="M80" s="126">
        <v>0</v>
      </c>
      <c r="N80" s="126">
        <v>0</v>
      </c>
      <c r="O80" s="157">
        <v>0</v>
      </c>
      <c r="P80" s="107">
        <v>0</v>
      </c>
      <c r="Q80" s="126">
        <v>0</v>
      </c>
      <c r="R80" s="126">
        <v>0</v>
      </c>
      <c r="S80" s="126">
        <v>0</v>
      </c>
      <c r="T80" s="126">
        <v>0</v>
      </c>
      <c r="U80" s="157">
        <v>0</v>
      </c>
      <c r="V80" s="126">
        <v>0</v>
      </c>
      <c r="W80" s="126">
        <v>0</v>
      </c>
      <c r="X80" s="126">
        <v>0</v>
      </c>
      <c r="Y80" s="126">
        <v>0</v>
      </c>
      <c r="Z80" s="126">
        <v>0</v>
      </c>
      <c r="AA80" s="157">
        <v>0</v>
      </c>
      <c r="AB80" s="107">
        <v>0</v>
      </c>
      <c r="AC80" s="126">
        <v>0</v>
      </c>
      <c r="AD80" s="126">
        <v>0</v>
      </c>
      <c r="AE80" s="126">
        <v>0</v>
      </c>
      <c r="AF80" s="126">
        <v>0</v>
      </c>
      <c r="AG80" s="157">
        <v>0</v>
      </c>
      <c r="AH80" s="107">
        <v>0</v>
      </c>
      <c r="AI80" s="126">
        <v>0</v>
      </c>
      <c r="AJ80" s="126">
        <v>0</v>
      </c>
      <c r="AK80" s="126">
        <v>0</v>
      </c>
      <c r="AL80" s="126">
        <v>0</v>
      </c>
      <c r="AM80" s="157">
        <v>0</v>
      </c>
      <c r="AN80" s="107">
        <v>0</v>
      </c>
      <c r="AO80" s="126">
        <v>0</v>
      </c>
      <c r="AP80" s="126">
        <v>0</v>
      </c>
      <c r="AQ80" s="126">
        <v>0</v>
      </c>
      <c r="AR80" s="126">
        <v>0</v>
      </c>
      <c r="AS80" s="157">
        <v>0</v>
      </c>
      <c r="AT80" s="107">
        <v>0</v>
      </c>
      <c r="AU80" s="126">
        <v>0</v>
      </c>
      <c r="AV80" s="126">
        <v>0</v>
      </c>
      <c r="AW80" s="126">
        <v>0</v>
      </c>
      <c r="AX80" s="126">
        <v>0</v>
      </c>
      <c r="AY80" s="157">
        <v>0</v>
      </c>
      <c r="AZ80" s="107">
        <v>0</v>
      </c>
      <c r="BA80" s="126">
        <v>0</v>
      </c>
      <c r="BB80" s="126">
        <v>0</v>
      </c>
      <c r="BC80" s="126">
        <v>0</v>
      </c>
      <c r="BD80" s="126">
        <v>0</v>
      </c>
      <c r="BE80" s="157">
        <v>0</v>
      </c>
      <c r="BF80" s="107">
        <v>0</v>
      </c>
      <c r="BG80" s="126">
        <v>0</v>
      </c>
      <c r="BH80" s="126">
        <v>0</v>
      </c>
      <c r="BI80" s="126">
        <v>0</v>
      </c>
      <c r="BJ80" s="126">
        <v>0</v>
      </c>
      <c r="BK80" s="157">
        <v>0</v>
      </c>
      <c r="BL80" s="107">
        <v>0</v>
      </c>
      <c r="BM80" s="126">
        <v>0</v>
      </c>
      <c r="BN80" s="126">
        <v>0</v>
      </c>
      <c r="BO80" s="126">
        <v>0</v>
      </c>
      <c r="BP80" s="126">
        <v>0</v>
      </c>
      <c r="BQ80" s="157">
        <v>0</v>
      </c>
      <c r="BR80" s="107">
        <v>0</v>
      </c>
      <c r="BS80" s="126">
        <v>0</v>
      </c>
      <c r="BT80" s="126">
        <v>0</v>
      </c>
      <c r="BU80" s="126">
        <v>0</v>
      </c>
      <c r="BV80" s="126">
        <v>0</v>
      </c>
      <c r="BW80" s="157">
        <v>0</v>
      </c>
      <c r="BX80" s="107">
        <v>0</v>
      </c>
      <c r="BY80" s="126">
        <v>0</v>
      </c>
      <c r="BZ80" s="126">
        <v>0</v>
      </c>
      <c r="CA80" s="126">
        <v>0</v>
      </c>
      <c r="CB80" s="126">
        <v>0</v>
      </c>
      <c r="CC80" s="157">
        <v>0</v>
      </c>
      <c r="CD80" s="107">
        <v>0</v>
      </c>
      <c r="CE80" s="126">
        <v>0</v>
      </c>
      <c r="CF80" s="126">
        <v>0</v>
      </c>
      <c r="CG80" s="126">
        <v>0</v>
      </c>
      <c r="CH80" s="126">
        <v>0</v>
      </c>
      <c r="CI80" s="157">
        <v>0</v>
      </c>
      <c r="CJ80" s="107">
        <v>0</v>
      </c>
      <c r="CK80" s="126">
        <v>0</v>
      </c>
      <c r="CL80" s="126">
        <v>0</v>
      </c>
      <c r="CM80" s="126">
        <v>0</v>
      </c>
      <c r="CN80" s="126">
        <v>0</v>
      </c>
      <c r="CO80" s="157">
        <v>0</v>
      </c>
      <c r="CP80" s="107">
        <v>0</v>
      </c>
      <c r="CQ80" s="126">
        <v>0</v>
      </c>
      <c r="CR80" s="126">
        <v>0</v>
      </c>
      <c r="CS80" s="126">
        <v>0</v>
      </c>
      <c r="CT80" s="126">
        <v>0</v>
      </c>
      <c r="CU80" s="157">
        <v>0</v>
      </c>
      <c r="CV80" s="107">
        <v>0</v>
      </c>
      <c r="CW80" s="126">
        <v>0</v>
      </c>
      <c r="CX80" s="126">
        <v>0</v>
      </c>
      <c r="CY80" s="126">
        <v>0</v>
      </c>
      <c r="CZ80" s="126">
        <v>0</v>
      </c>
      <c r="DA80" s="157">
        <v>0</v>
      </c>
      <c r="DB80" s="107">
        <v>0</v>
      </c>
      <c r="DC80" s="126">
        <v>0</v>
      </c>
      <c r="DD80" s="126">
        <v>0</v>
      </c>
      <c r="DE80" s="126">
        <v>0</v>
      </c>
      <c r="DF80" s="126">
        <v>0</v>
      </c>
      <c r="DG80" s="157">
        <v>0</v>
      </c>
      <c r="DH80" s="107">
        <v>0</v>
      </c>
      <c r="DI80" s="126">
        <v>0</v>
      </c>
      <c r="DJ80" s="126">
        <v>0</v>
      </c>
      <c r="DK80" s="126">
        <v>0</v>
      </c>
      <c r="DL80" s="126">
        <v>0</v>
      </c>
      <c r="DM80" s="157">
        <v>0</v>
      </c>
      <c r="DN80" s="107">
        <v>0</v>
      </c>
      <c r="DO80" s="126">
        <v>0</v>
      </c>
      <c r="DP80" s="126">
        <v>0</v>
      </c>
      <c r="DQ80" s="126">
        <v>0</v>
      </c>
      <c r="DR80" s="126">
        <v>0</v>
      </c>
      <c r="DS80" s="157">
        <v>0</v>
      </c>
      <c r="DT80" s="107">
        <v>0</v>
      </c>
      <c r="DU80" s="126">
        <v>0</v>
      </c>
      <c r="DV80" s="126">
        <v>0</v>
      </c>
      <c r="DW80" s="126">
        <v>0</v>
      </c>
      <c r="DX80" s="126">
        <v>0</v>
      </c>
      <c r="DY80" s="157">
        <v>0</v>
      </c>
      <c r="DZ80" s="107">
        <v>0</v>
      </c>
      <c r="EA80" s="126">
        <v>0</v>
      </c>
      <c r="EB80" s="126">
        <v>0</v>
      </c>
      <c r="EC80" s="126">
        <v>0</v>
      </c>
      <c r="ED80" s="126">
        <v>0</v>
      </c>
      <c r="EE80" s="127">
        <v>0</v>
      </c>
      <c r="EF80" s="107">
        <v>0</v>
      </c>
      <c r="EG80" s="126">
        <v>0</v>
      </c>
      <c r="EH80" s="126">
        <v>0</v>
      </c>
      <c r="EI80" s="126">
        <v>0</v>
      </c>
      <c r="EJ80" s="126">
        <v>0</v>
      </c>
      <c r="EK80" s="127">
        <v>0</v>
      </c>
      <c r="EL80" s="107">
        <v>0</v>
      </c>
      <c r="EM80" s="126">
        <v>0</v>
      </c>
      <c r="EN80" s="126">
        <v>0</v>
      </c>
      <c r="EO80" s="126">
        <v>0</v>
      </c>
      <c r="EP80" s="126">
        <v>0</v>
      </c>
      <c r="EQ80" s="286">
        <v>0</v>
      </c>
    </row>
    <row r="81" spans="1:385" ht="12" customHeight="1">
      <c r="B81" s="162" t="s">
        <v>107</v>
      </c>
      <c r="C81" s="157">
        <v>0</v>
      </c>
      <c r="D81" s="107">
        <v>0</v>
      </c>
      <c r="E81" s="126">
        <v>0</v>
      </c>
      <c r="F81" s="126">
        <v>0</v>
      </c>
      <c r="G81" s="126">
        <v>0</v>
      </c>
      <c r="H81" s="126">
        <v>0</v>
      </c>
      <c r="I81" s="157">
        <v>0</v>
      </c>
      <c r="J81" s="107">
        <v>0</v>
      </c>
      <c r="K81" s="126">
        <v>0</v>
      </c>
      <c r="L81" s="126">
        <v>0</v>
      </c>
      <c r="M81" s="126">
        <v>0</v>
      </c>
      <c r="N81" s="126">
        <v>0</v>
      </c>
      <c r="O81" s="157">
        <v>0</v>
      </c>
      <c r="P81" s="107">
        <v>0</v>
      </c>
      <c r="Q81" s="126">
        <v>0</v>
      </c>
      <c r="R81" s="126">
        <v>0</v>
      </c>
      <c r="S81" s="126">
        <v>0</v>
      </c>
      <c r="T81" s="126">
        <v>0</v>
      </c>
      <c r="U81" s="157">
        <v>0</v>
      </c>
      <c r="V81" s="126">
        <v>0</v>
      </c>
      <c r="W81" s="126">
        <v>0</v>
      </c>
      <c r="X81" s="126">
        <v>0</v>
      </c>
      <c r="Y81" s="126">
        <v>0</v>
      </c>
      <c r="Z81" s="126">
        <v>0</v>
      </c>
      <c r="AA81" s="157">
        <v>0</v>
      </c>
      <c r="AB81" s="107">
        <v>0</v>
      </c>
      <c r="AC81" s="126">
        <v>0</v>
      </c>
      <c r="AD81" s="126">
        <v>0</v>
      </c>
      <c r="AE81" s="126">
        <v>0</v>
      </c>
      <c r="AF81" s="126">
        <v>0</v>
      </c>
      <c r="AG81" s="157">
        <v>0</v>
      </c>
      <c r="AH81" s="107">
        <v>0</v>
      </c>
      <c r="AI81" s="126">
        <v>0</v>
      </c>
      <c r="AJ81" s="126">
        <v>0</v>
      </c>
      <c r="AK81" s="126">
        <v>0</v>
      </c>
      <c r="AL81" s="126">
        <v>0</v>
      </c>
      <c r="AM81" s="157">
        <v>0</v>
      </c>
      <c r="AN81" s="107">
        <v>0</v>
      </c>
      <c r="AO81" s="126">
        <v>0</v>
      </c>
      <c r="AP81" s="126">
        <v>0</v>
      </c>
      <c r="AQ81" s="126">
        <v>0</v>
      </c>
      <c r="AR81" s="126">
        <v>0</v>
      </c>
      <c r="AS81" s="157">
        <v>0</v>
      </c>
      <c r="AT81" s="107">
        <v>0</v>
      </c>
      <c r="AU81" s="126">
        <v>0</v>
      </c>
      <c r="AV81" s="126">
        <v>0</v>
      </c>
      <c r="AW81" s="126">
        <v>0</v>
      </c>
      <c r="AX81" s="126">
        <v>0</v>
      </c>
      <c r="AY81" s="157">
        <v>0</v>
      </c>
      <c r="AZ81" s="107">
        <v>0</v>
      </c>
      <c r="BA81" s="126">
        <v>0</v>
      </c>
      <c r="BB81" s="126">
        <v>0</v>
      </c>
      <c r="BC81" s="126">
        <v>0</v>
      </c>
      <c r="BD81" s="126">
        <v>0</v>
      </c>
      <c r="BE81" s="157">
        <v>0</v>
      </c>
      <c r="BF81" s="107">
        <v>0</v>
      </c>
      <c r="BG81" s="126">
        <v>0</v>
      </c>
      <c r="BH81" s="126">
        <v>0</v>
      </c>
      <c r="BI81" s="126">
        <v>0</v>
      </c>
      <c r="BJ81" s="126">
        <v>0</v>
      </c>
      <c r="BK81" s="157">
        <v>0</v>
      </c>
      <c r="BL81" s="107">
        <v>0</v>
      </c>
      <c r="BM81" s="126">
        <v>0</v>
      </c>
      <c r="BN81" s="126">
        <v>0</v>
      </c>
      <c r="BO81" s="126">
        <v>0</v>
      </c>
      <c r="BP81" s="126">
        <v>0</v>
      </c>
      <c r="BQ81" s="157">
        <v>0</v>
      </c>
      <c r="BR81" s="107">
        <v>0</v>
      </c>
      <c r="BS81" s="126">
        <v>0</v>
      </c>
      <c r="BT81" s="126">
        <v>0</v>
      </c>
      <c r="BU81" s="126">
        <v>0</v>
      </c>
      <c r="BV81" s="126">
        <v>0</v>
      </c>
      <c r="BW81" s="157">
        <v>0</v>
      </c>
      <c r="BX81" s="107">
        <v>0</v>
      </c>
      <c r="BY81" s="126">
        <v>0</v>
      </c>
      <c r="BZ81" s="126">
        <v>0</v>
      </c>
      <c r="CA81" s="126">
        <v>0</v>
      </c>
      <c r="CB81" s="126">
        <v>0</v>
      </c>
      <c r="CC81" s="157">
        <v>0</v>
      </c>
      <c r="CD81" s="107">
        <v>0</v>
      </c>
      <c r="CE81" s="126">
        <v>0</v>
      </c>
      <c r="CF81" s="126">
        <v>0</v>
      </c>
      <c r="CG81" s="126">
        <v>0</v>
      </c>
      <c r="CH81" s="126">
        <v>0</v>
      </c>
      <c r="CI81" s="157">
        <v>0</v>
      </c>
      <c r="CJ81" s="107">
        <v>0</v>
      </c>
      <c r="CK81" s="126">
        <v>0</v>
      </c>
      <c r="CL81" s="126">
        <v>0</v>
      </c>
      <c r="CM81" s="126">
        <v>0</v>
      </c>
      <c r="CN81" s="126">
        <v>0</v>
      </c>
      <c r="CO81" s="157">
        <v>0</v>
      </c>
      <c r="CP81" s="107">
        <v>0</v>
      </c>
      <c r="CQ81" s="126">
        <v>0</v>
      </c>
      <c r="CR81" s="126">
        <v>0</v>
      </c>
      <c r="CS81" s="126">
        <v>0</v>
      </c>
      <c r="CT81" s="126">
        <v>0</v>
      </c>
      <c r="CU81" s="157">
        <v>0</v>
      </c>
      <c r="CV81" s="107">
        <v>0</v>
      </c>
      <c r="CW81" s="126">
        <v>0</v>
      </c>
      <c r="CX81" s="126">
        <v>0</v>
      </c>
      <c r="CY81" s="126">
        <v>0</v>
      </c>
      <c r="CZ81" s="126">
        <v>0</v>
      </c>
      <c r="DA81" s="157">
        <v>0</v>
      </c>
      <c r="DB81" s="107">
        <v>0</v>
      </c>
      <c r="DC81" s="126">
        <v>0</v>
      </c>
      <c r="DD81" s="126">
        <v>0</v>
      </c>
      <c r="DE81" s="126">
        <v>0</v>
      </c>
      <c r="DF81" s="126">
        <v>0</v>
      </c>
      <c r="DG81" s="157">
        <v>0</v>
      </c>
      <c r="DH81" s="107">
        <v>0</v>
      </c>
      <c r="DI81" s="126">
        <v>0</v>
      </c>
      <c r="DJ81" s="126">
        <v>0</v>
      </c>
      <c r="DK81" s="126">
        <v>0</v>
      </c>
      <c r="DL81" s="126">
        <v>0</v>
      </c>
      <c r="DM81" s="157">
        <v>0</v>
      </c>
      <c r="DN81" s="107">
        <v>0</v>
      </c>
      <c r="DO81" s="126">
        <v>0</v>
      </c>
      <c r="DP81" s="126">
        <v>0</v>
      </c>
      <c r="DQ81" s="126">
        <v>0</v>
      </c>
      <c r="DR81" s="126">
        <v>0</v>
      </c>
      <c r="DS81" s="157">
        <v>0</v>
      </c>
      <c r="DT81" s="107">
        <v>0</v>
      </c>
      <c r="DU81" s="126">
        <v>0</v>
      </c>
      <c r="DV81" s="126">
        <v>0</v>
      </c>
      <c r="DW81" s="126">
        <v>0</v>
      </c>
      <c r="DX81" s="126">
        <v>0</v>
      </c>
      <c r="DY81" s="157">
        <v>0</v>
      </c>
      <c r="DZ81" s="107">
        <v>0</v>
      </c>
      <c r="EA81" s="126">
        <v>0</v>
      </c>
      <c r="EB81" s="126">
        <v>0</v>
      </c>
      <c r="EC81" s="126">
        <v>0</v>
      </c>
      <c r="ED81" s="126">
        <v>0</v>
      </c>
      <c r="EE81" s="127">
        <v>0</v>
      </c>
      <c r="EF81" s="107">
        <v>0</v>
      </c>
      <c r="EG81" s="126">
        <v>0</v>
      </c>
      <c r="EH81" s="126">
        <v>0</v>
      </c>
      <c r="EI81" s="126">
        <v>0</v>
      </c>
      <c r="EJ81" s="126">
        <v>0</v>
      </c>
      <c r="EK81" s="127">
        <v>0</v>
      </c>
      <c r="EL81" s="107">
        <v>0</v>
      </c>
      <c r="EM81" s="126">
        <v>0</v>
      </c>
      <c r="EN81" s="126">
        <v>0</v>
      </c>
      <c r="EO81" s="126">
        <v>0</v>
      </c>
      <c r="EP81" s="126">
        <v>0</v>
      </c>
      <c r="EQ81" s="286">
        <v>0</v>
      </c>
    </row>
    <row r="82" spans="1:385" ht="12" customHeight="1">
      <c r="B82" s="162" t="s">
        <v>108</v>
      </c>
      <c r="C82" s="157">
        <v>0</v>
      </c>
      <c r="D82" s="107">
        <v>0</v>
      </c>
      <c r="E82" s="126">
        <v>0</v>
      </c>
      <c r="F82" s="126">
        <v>0</v>
      </c>
      <c r="G82" s="126">
        <v>0</v>
      </c>
      <c r="H82" s="126">
        <v>0</v>
      </c>
      <c r="I82" s="157">
        <v>0</v>
      </c>
      <c r="J82" s="107">
        <v>0</v>
      </c>
      <c r="K82" s="126">
        <v>0</v>
      </c>
      <c r="L82" s="126">
        <v>0</v>
      </c>
      <c r="M82" s="126">
        <v>0</v>
      </c>
      <c r="N82" s="126">
        <v>0</v>
      </c>
      <c r="O82" s="157">
        <v>0</v>
      </c>
      <c r="P82" s="107">
        <v>0</v>
      </c>
      <c r="Q82" s="126">
        <v>0</v>
      </c>
      <c r="R82" s="126">
        <v>0</v>
      </c>
      <c r="S82" s="126">
        <v>0</v>
      </c>
      <c r="T82" s="126">
        <v>0</v>
      </c>
      <c r="U82" s="157">
        <v>0</v>
      </c>
      <c r="V82" s="126">
        <v>0</v>
      </c>
      <c r="W82" s="126">
        <v>0</v>
      </c>
      <c r="X82" s="126">
        <v>0</v>
      </c>
      <c r="Y82" s="126">
        <v>0</v>
      </c>
      <c r="Z82" s="126">
        <v>0</v>
      </c>
      <c r="AA82" s="157">
        <v>0</v>
      </c>
      <c r="AB82" s="107">
        <v>0</v>
      </c>
      <c r="AC82" s="126">
        <v>0</v>
      </c>
      <c r="AD82" s="126">
        <v>0</v>
      </c>
      <c r="AE82" s="126">
        <v>0</v>
      </c>
      <c r="AF82" s="126">
        <v>0</v>
      </c>
      <c r="AG82" s="157">
        <v>0</v>
      </c>
      <c r="AH82" s="107">
        <v>0</v>
      </c>
      <c r="AI82" s="126">
        <v>0</v>
      </c>
      <c r="AJ82" s="126">
        <v>0</v>
      </c>
      <c r="AK82" s="126">
        <v>0</v>
      </c>
      <c r="AL82" s="126">
        <v>0</v>
      </c>
      <c r="AM82" s="157">
        <v>0</v>
      </c>
      <c r="AN82" s="107">
        <v>0</v>
      </c>
      <c r="AO82" s="126">
        <v>0</v>
      </c>
      <c r="AP82" s="126">
        <v>0</v>
      </c>
      <c r="AQ82" s="126">
        <v>0</v>
      </c>
      <c r="AR82" s="126">
        <v>0</v>
      </c>
      <c r="AS82" s="157">
        <v>0</v>
      </c>
      <c r="AT82" s="107">
        <v>0</v>
      </c>
      <c r="AU82" s="126">
        <v>0</v>
      </c>
      <c r="AV82" s="126">
        <v>0</v>
      </c>
      <c r="AW82" s="126">
        <v>0</v>
      </c>
      <c r="AX82" s="126">
        <v>0</v>
      </c>
      <c r="AY82" s="157">
        <v>0</v>
      </c>
      <c r="AZ82" s="107">
        <v>0</v>
      </c>
      <c r="BA82" s="126">
        <v>0</v>
      </c>
      <c r="BB82" s="126">
        <v>0</v>
      </c>
      <c r="BC82" s="126">
        <v>0</v>
      </c>
      <c r="BD82" s="126">
        <v>0</v>
      </c>
      <c r="BE82" s="157">
        <v>0</v>
      </c>
      <c r="BF82" s="107">
        <v>0</v>
      </c>
      <c r="BG82" s="126">
        <v>0</v>
      </c>
      <c r="BH82" s="126">
        <v>0</v>
      </c>
      <c r="BI82" s="126">
        <v>0</v>
      </c>
      <c r="BJ82" s="126">
        <v>0</v>
      </c>
      <c r="BK82" s="157">
        <v>0</v>
      </c>
      <c r="BL82" s="107">
        <v>0</v>
      </c>
      <c r="BM82" s="126">
        <v>0</v>
      </c>
      <c r="BN82" s="126">
        <v>0</v>
      </c>
      <c r="BO82" s="126">
        <v>0</v>
      </c>
      <c r="BP82" s="126">
        <v>0</v>
      </c>
      <c r="BQ82" s="157">
        <v>0</v>
      </c>
      <c r="BR82" s="107">
        <v>0</v>
      </c>
      <c r="BS82" s="126">
        <v>0</v>
      </c>
      <c r="BT82" s="126">
        <v>0</v>
      </c>
      <c r="BU82" s="126">
        <v>0</v>
      </c>
      <c r="BV82" s="126">
        <v>0</v>
      </c>
      <c r="BW82" s="157">
        <v>0</v>
      </c>
      <c r="BX82" s="107">
        <v>0</v>
      </c>
      <c r="BY82" s="126">
        <v>0</v>
      </c>
      <c r="BZ82" s="126">
        <v>0</v>
      </c>
      <c r="CA82" s="126">
        <v>0</v>
      </c>
      <c r="CB82" s="126">
        <v>0</v>
      </c>
      <c r="CC82" s="157">
        <v>0</v>
      </c>
      <c r="CD82" s="107">
        <v>0</v>
      </c>
      <c r="CE82" s="126">
        <v>0</v>
      </c>
      <c r="CF82" s="126">
        <v>0</v>
      </c>
      <c r="CG82" s="126">
        <v>0</v>
      </c>
      <c r="CH82" s="126">
        <v>0</v>
      </c>
      <c r="CI82" s="157">
        <v>0</v>
      </c>
      <c r="CJ82" s="107">
        <v>0</v>
      </c>
      <c r="CK82" s="126">
        <v>0</v>
      </c>
      <c r="CL82" s="126">
        <v>0</v>
      </c>
      <c r="CM82" s="126">
        <v>0</v>
      </c>
      <c r="CN82" s="126">
        <v>0</v>
      </c>
      <c r="CO82" s="157">
        <v>0</v>
      </c>
      <c r="CP82" s="107">
        <v>0</v>
      </c>
      <c r="CQ82" s="126">
        <v>0</v>
      </c>
      <c r="CR82" s="126">
        <v>0</v>
      </c>
      <c r="CS82" s="126">
        <v>0</v>
      </c>
      <c r="CT82" s="126">
        <v>0</v>
      </c>
      <c r="CU82" s="157">
        <v>0</v>
      </c>
      <c r="CV82" s="107">
        <v>0</v>
      </c>
      <c r="CW82" s="126">
        <v>0</v>
      </c>
      <c r="CX82" s="126">
        <v>0</v>
      </c>
      <c r="CY82" s="126">
        <v>0</v>
      </c>
      <c r="CZ82" s="126">
        <v>0</v>
      </c>
      <c r="DA82" s="157">
        <v>0</v>
      </c>
      <c r="DB82" s="107">
        <v>0</v>
      </c>
      <c r="DC82" s="126">
        <v>0</v>
      </c>
      <c r="DD82" s="126">
        <v>0</v>
      </c>
      <c r="DE82" s="126">
        <v>0</v>
      </c>
      <c r="DF82" s="126">
        <v>0</v>
      </c>
      <c r="DG82" s="157">
        <v>0</v>
      </c>
      <c r="DH82" s="107">
        <v>0</v>
      </c>
      <c r="DI82" s="126">
        <v>0</v>
      </c>
      <c r="DJ82" s="126">
        <v>0</v>
      </c>
      <c r="DK82" s="126">
        <v>0</v>
      </c>
      <c r="DL82" s="126">
        <v>0</v>
      </c>
      <c r="DM82" s="157">
        <v>0</v>
      </c>
      <c r="DN82" s="107">
        <v>0</v>
      </c>
      <c r="DO82" s="126">
        <v>0</v>
      </c>
      <c r="DP82" s="126">
        <v>0</v>
      </c>
      <c r="DQ82" s="126">
        <v>0</v>
      </c>
      <c r="DR82" s="126">
        <v>0</v>
      </c>
      <c r="DS82" s="157">
        <v>0</v>
      </c>
      <c r="DT82" s="107">
        <v>0</v>
      </c>
      <c r="DU82" s="126">
        <v>0</v>
      </c>
      <c r="DV82" s="126">
        <v>0</v>
      </c>
      <c r="DW82" s="126">
        <v>0</v>
      </c>
      <c r="DX82" s="126">
        <v>0</v>
      </c>
      <c r="DY82" s="157">
        <v>0</v>
      </c>
      <c r="DZ82" s="107">
        <v>0</v>
      </c>
      <c r="EA82" s="126">
        <v>0</v>
      </c>
      <c r="EB82" s="126">
        <v>0</v>
      </c>
      <c r="EC82" s="126">
        <v>0</v>
      </c>
      <c r="ED82" s="126">
        <v>0</v>
      </c>
      <c r="EE82" s="127">
        <v>0</v>
      </c>
      <c r="EF82" s="107">
        <v>0</v>
      </c>
      <c r="EG82" s="126">
        <v>0</v>
      </c>
      <c r="EH82" s="126">
        <v>0</v>
      </c>
      <c r="EI82" s="126">
        <v>0</v>
      </c>
      <c r="EJ82" s="126">
        <v>0</v>
      </c>
      <c r="EK82" s="127">
        <v>0</v>
      </c>
      <c r="EL82" s="107">
        <v>0</v>
      </c>
      <c r="EM82" s="126">
        <v>0</v>
      </c>
      <c r="EN82" s="126">
        <v>0</v>
      </c>
      <c r="EO82" s="126">
        <v>0</v>
      </c>
      <c r="EP82" s="126">
        <v>0</v>
      </c>
      <c r="EQ82" s="286">
        <v>0</v>
      </c>
    </row>
    <row r="83" spans="1:385" s="292" customFormat="1" ht="12" customHeight="1">
      <c r="A83" s="301"/>
      <c r="B83" s="295" t="s">
        <v>110</v>
      </c>
      <c r="C83" s="248">
        <v>958734.6135812545</v>
      </c>
      <c r="D83" s="249">
        <v>-18028.032799000197</v>
      </c>
      <c r="E83" s="250">
        <v>20783.460668487656</v>
      </c>
      <c r="F83" s="250">
        <v>0</v>
      </c>
      <c r="G83" s="250">
        <v>-36599.958143972981</v>
      </c>
      <c r="H83" s="250">
        <v>-2211.5353235140774</v>
      </c>
      <c r="I83" s="248">
        <v>940706.58078225353</v>
      </c>
      <c r="J83" s="249">
        <v>68928.909622397041</v>
      </c>
      <c r="K83" s="250">
        <v>165855.25084821554</v>
      </c>
      <c r="L83" s="250">
        <v>0</v>
      </c>
      <c r="M83" s="250">
        <v>-93148.66848232958</v>
      </c>
      <c r="N83" s="250">
        <v>-3777.6727434904669</v>
      </c>
      <c r="O83" s="248">
        <v>1009635.4904046503</v>
      </c>
      <c r="P83" s="249">
        <v>76008.532036198972</v>
      </c>
      <c r="Q83" s="250">
        <v>114297.07201578323</v>
      </c>
      <c r="R83" s="250">
        <v>0</v>
      </c>
      <c r="S83" s="250">
        <v>-40880.589053717864</v>
      </c>
      <c r="T83" s="250">
        <v>2592.0490741366234</v>
      </c>
      <c r="U83" s="248">
        <v>1085644.0224408486</v>
      </c>
      <c r="V83" s="249">
        <v>232444.03750157828</v>
      </c>
      <c r="W83" s="250">
        <v>397547.57710324827</v>
      </c>
      <c r="X83" s="250">
        <v>0</v>
      </c>
      <c r="Y83" s="250">
        <v>-156635.22288397452</v>
      </c>
      <c r="Z83" s="250">
        <v>-8468.3167176971983</v>
      </c>
      <c r="AA83" s="248">
        <v>1318088.0599424266</v>
      </c>
      <c r="AB83" s="249">
        <v>26753.86934517591</v>
      </c>
      <c r="AC83" s="250">
        <v>279270.13791143347</v>
      </c>
      <c r="AD83" s="250">
        <v>0</v>
      </c>
      <c r="AE83" s="250">
        <v>-251755.41306276838</v>
      </c>
      <c r="AF83" s="250">
        <v>-760.85550348954928</v>
      </c>
      <c r="AG83" s="248">
        <v>1344841.9292876022</v>
      </c>
      <c r="AH83" s="249">
        <v>-8441.026198316109</v>
      </c>
      <c r="AI83" s="250">
        <v>244779.69806851892</v>
      </c>
      <c r="AJ83" s="250">
        <v>0</v>
      </c>
      <c r="AK83" s="250">
        <v>-256326.01339318958</v>
      </c>
      <c r="AL83" s="250">
        <v>3105.2891263589986</v>
      </c>
      <c r="AM83" s="248">
        <v>1336400.9030892861</v>
      </c>
      <c r="AN83" s="249">
        <v>-9818.7346646627448</v>
      </c>
      <c r="AO83" s="250">
        <v>178245.1510046513</v>
      </c>
      <c r="AP83" s="250">
        <v>0</v>
      </c>
      <c r="AQ83" s="250">
        <v>-192270.71885873939</v>
      </c>
      <c r="AR83" s="250">
        <v>4206.833189424995</v>
      </c>
      <c r="AS83" s="248">
        <v>1326582.1684246236</v>
      </c>
      <c r="AT83" s="249">
        <v>-67205.806577836513</v>
      </c>
      <c r="AU83" s="250">
        <v>39403.143026247766</v>
      </c>
      <c r="AV83" s="250">
        <v>0</v>
      </c>
      <c r="AW83" s="250">
        <v>-110202.25243816049</v>
      </c>
      <c r="AX83" s="250">
        <v>3593.3028340787691</v>
      </c>
      <c r="AY83" s="248">
        <v>1259376.3618467841</v>
      </c>
      <c r="AZ83" s="249">
        <v>158061.91678221783</v>
      </c>
      <c r="BA83" s="250">
        <v>310427.419160021</v>
      </c>
      <c r="BB83" s="250">
        <v>0</v>
      </c>
      <c r="BC83" s="250">
        <v>-148703.58166966942</v>
      </c>
      <c r="BD83" s="250">
        <v>-3661.9207081344343</v>
      </c>
      <c r="BE83" s="248">
        <v>1417438.2786290024</v>
      </c>
      <c r="BF83" s="249">
        <v>-145440.6971869478</v>
      </c>
      <c r="BG83" s="250">
        <v>-106852.36168382555</v>
      </c>
      <c r="BH83" s="250">
        <v>0</v>
      </c>
      <c r="BI83" s="250">
        <v>-43338.665983126542</v>
      </c>
      <c r="BJ83" s="250">
        <v>4750.3304800047108</v>
      </c>
      <c r="BK83" s="248">
        <v>1271997.5814420553</v>
      </c>
      <c r="BL83" s="249">
        <v>209255.72582513987</v>
      </c>
      <c r="BM83" s="250">
        <v>281399.33185655635</v>
      </c>
      <c r="BN83" s="250">
        <v>0</v>
      </c>
      <c r="BO83" s="250">
        <v>-81254.985984968109</v>
      </c>
      <c r="BP83" s="250">
        <v>9111.3799535477228</v>
      </c>
      <c r="BQ83" s="248">
        <v>1481253.3072671951</v>
      </c>
      <c r="BR83" s="249">
        <v>-76997.79725441843</v>
      </c>
      <c r="BS83" s="250">
        <v>139785.14207715198</v>
      </c>
      <c r="BT83" s="250">
        <v>0</v>
      </c>
      <c r="BU83" s="250">
        <v>-210856.52409957635</v>
      </c>
      <c r="BV83" s="250">
        <v>-5926.4152319948453</v>
      </c>
      <c r="BW83" s="248">
        <v>1404255.5100127771</v>
      </c>
      <c r="BX83" s="249">
        <v>254193.23952734721</v>
      </c>
      <c r="BY83" s="250">
        <v>288356.26877011743</v>
      </c>
      <c r="BZ83" s="250">
        <v>0</v>
      </c>
      <c r="CA83" s="250">
        <v>-29673.590143024398</v>
      </c>
      <c r="CB83" s="250">
        <v>-4489.4390997461287</v>
      </c>
      <c r="CC83" s="248">
        <v>1658448.7495401241</v>
      </c>
      <c r="CD83" s="249">
        <v>89811.376076930057</v>
      </c>
      <c r="CE83" s="250">
        <v>119816.13798938296</v>
      </c>
      <c r="CF83" s="250">
        <v>0</v>
      </c>
      <c r="CG83" s="250">
        <v>-31629.727337800774</v>
      </c>
      <c r="CH83" s="250">
        <v>1624.9654253475251</v>
      </c>
      <c r="CI83" s="248">
        <v>1748260.1256170543</v>
      </c>
      <c r="CJ83" s="249">
        <v>188649.44126781748</v>
      </c>
      <c r="CK83" s="250">
        <v>206078.56597874273</v>
      </c>
      <c r="CL83" s="250">
        <v>0</v>
      </c>
      <c r="CM83" s="250">
        <v>-29075.55690711697</v>
      </c>
      <c r="CN83" s="250">
        <v>11646.432196191452</v>
      </c>
      <c r="CO83" s="248">
        <v>1936909.5668848716</v>
      </c>
      <c r="CP83" s="249">
        <v>-306619.68591642496</v>
      </c>
      <c r="CQ83" s="250">
        <v>-307808.63256585854</v>
      </c>
      <c r="CR83" s="250">
        <v>0</v>
      </c>
      <c r="CS83" s="250">
        <v>17854.840742654163</v>
      </c>
      <c r="CT83" s="250">
        <v>-16665.89409322014</v>
      </c>
      <c r="CU83" s="248">
        <v>1630289.8809684464</v>
      </c>
      <c r="CV83" s="249">
        <v>-48530.534784720978</v>
      </c>
      <c r="CW83" s="250">
        <v>1798.7706466367663</v>
      </c>
      <c r="CX83" s="250">
        <v>0</v>
      </c>
      <c r="CY83" s="250">
        <v>-42166.804871914814</v>
      </c>
      <c r="CZ83" s="250">
        <v>-8162.5005594433242</v>
      </c>
      <c r="DA83" s="248">
        <v>1581759.3461837252</v>
      </c>
      <c r="DB83" s="249">
        <v>223860.60040853245</v>
      </c>
      <c r="DC83" s="250">
        <v>220801.25476149609</v>
      </c>
      <c r="DD83" s="250">
        <v>0</v>
      </c>
      <c r="DE83" s="250">
        <v>-3017.2400424920352</v>
      </c>
      <c r="DF83" s="250">
        <v>6076.5856895299785</v>
      </c>
      <c r="DG83" s="248">
        <v>1805619.9465922578</v>
      </c>
      <c r="DH83" s="249">
        <v>-4072.4903742481806</v>
      </c>
      <c r="DI83" s="250">
        <v>6045.8721249449736</v>
      </c>
      <c r="DJ83" s="250">
        <v>0</v>
      </c>
      <c r="DK83" s="250">
        <v>-11947.741785566694</v>
      </c>
      <c r="DL83" s="250">
        <v>1829.3792863727215</v>
      </c>
      <c r="DM83" s="248">
        <v>1801547.4562180093</v>
      </c>
      <c r="DN83" s="249">
        <v>5942.4030552176191</v>
      </c>
      <c r="DO83" s="250">
        <v>4829.2518589292995</v>
      </c>
      <c r="DP83" s="250">
        <v>0</v>
      </c>
      <c r="DQ83" s="250">
        <v>2561.303572874117</v>
      </c>
      <c r="DR83" s="250">
        <v>-1448.1523765864595</v>
      </c>
      <c r="DS83" s="248">
        <v>1807489.8592732269</v>
      </c>
      <c r="DT83" s="249">
        <v>370865.19897535827</v>
      </c>
      <c r="DU83" s="250">
        <v>393860.63016275415</v>
      </c>
      <c r="DV83" s="250">
        <v>0</v>
      </c>
      <c r="DW83" s="250">
        <v>-28437.244525740294</v>
      </c>
      <c r="DX83" s="250">
        <v>5441.813338345044</v>
      </c>
      <c r="DY83" s="248">
        <v>2178355.0582485851</v>
      </c>
      <c r="DZ83" s="249">
        <v>-50010.432849418277</v>
      </c>
      <c r="EA83" s="250">
        <v>-55899.170399426417</v>
      </c>
      <c r="EB83" s="250">
        <v>0</v>
      </c>
      <c r="EC83" s="250">
        <v>4292.4530567396978</v>
      </c>
      <c r="ED83" s="250">
        <v>1596.2844932707617</v>
      </c>
      <c r="EE83" s="251">
        <v>2128344.6253991667</v>
      </c>
      <c r="EF83" s="249">
        <v>260973.46354535778</v>
      </c>
      <c r="EG83" s="250">
        <v>294267.70721534488</v>
      </c>
      <c r="EH83" s="250">
        <v>0</v>
      </c>
      <c r="EI83" s="250">
        <v>-32466.909796820546</v>
      </c>
      <c r="EJ83" s="250">
        <v>-966.89827791719836</v>
      </c>
      <c r="EK83" s="251">
        <v>2389318.0889445245</v>
      </c>
      <c r="EL83" s="249">
        <v>-211766.89108791796</v>
      </c>
      <c r="EM83" s="250">
        <v>-213507.1351218679</v>
      </c>
      <c r="EN83" s="250">
        <v>0</v>
      </c>
      <c r="EO83" s="250">
        <v>7899.9397766487091</v>
      </c>
      <c r="EP83" s="250">
        <v>-6159.6957426975487</v>
      </c>
      <c r="EQ83" s="284">
        <v>2177551.1978566069</v>
      </c>
    </row>
    <row r="84" spans="1:385" s="156" customFormat="1" ht="12" customHeight="1">
      <c r="A84" s="296"/>
      <c r="B84" s="174" t="s">
        <v>111</v>
      </c>
      <c r="C84" s="157">
        <v>0</v>
      </c>
      <c r="D84" s="181">
        <v>0</v>
      </c>
      <c r="E84" s="155">
        <v>0</v>
      </c>
      <c r="F84" s="155">
        <v>0</v>
      </c>
      <c r="G84" s="155">
        <v>0</v>
      </c>
      <c r="H84" s="155">
        <v>0</v>
      </c>
      <c r="I84" s="157">
        <v>0</v>
      </c>
      <c r="J84" s="181">
        <v>0</v>
      </c>
      <c r="K84" s="155">
        <v>0</v>
      </c>
      <c r="L84" s="155">
        <v>0</v>
      </c>
      <c r="M84" s="155">
        <v>0</v>
      </c>
      <c r="N84" s="155">
        <v>0</v>
      </c>
      <c r="O84" s="157">
        <v>0</v>
      </c>
      <c r="P84" s="181">
        <v>0</v>
      </c>
      <c r="Q84" s="155">
        <v>0</v>
      </c>
      <c r="R84" s="155">
        <v>0</v>
      </c>
      <c r="S84" s="155">
        <v>0</v>
      </c>
      <c r="T84" s="155">
        <v>0</v>
      </c>
      <c r="U84" s="157">
        <v>0</v>
      </c>
      <c r="V84" s="181">
        <v>0</v>
      </c>
      <c r="W84" s="155">
        <v>0</v>
      </c>
      <c r="X84" s="155">
        <v>0</v>
      </c>
      <c r="Y84" s="155">
        <v>0</v>
      </c>
      <c r="Z84" s="155">
        <v>0</v>
      </c>
      <c r="AA84" s="157">
        <v>0</v>
      </c>
      <c r="AB84" s="181">
        <v>0</v>
      </c>
      <c r="AC84" s="155">
        <v>0</v>
      </c>
      <c r="AD84" s="155">
        <v>0</v>
      </c>
      <c r="AE84" s="155">
        <v>0</v>
      </c>
      <c r="AF84" s="155">
        <v>0</v>
      </c>
      <c r="AG84" s="157">
        <v>0</v>
      </c>
      <c r="AH84" s="181">
        <v>0</v>
      </c>
      <c r="AI84" s="155">
        <v>0</v>
      </c>
      <c r="AJ84" s="155">
        <v>0</v>
      </c>
      <c r="AK84" s="155">
        <v>0</v>
      </c>
      <c r="AL84" s="155">
        <v>0</v>
      </c>
      <c r="AM84" s="157">
        <v>0</v>
      </c>
      <c r="AN84" s="181">
        <v>0</v>
      </c>
      <c r="AO84" s="155">
        <v>0</v>
      </c>
      <c r="AP84" s="155">
        <v>0</v>
      </c>
      <c r="AQ84" s="155">
        <v>0</v>
      </c>
      <c r="AR84" s="155">
        <v>0</v>
      </c>
      <c r="AS84" s="157">
        <v>0</v>
      </c>
      <c r="AT84" s="181">
        <v>0</v>
      </c>
      <c r="AU84" s="155">
        <v>0</v>
      </c>
      <c r="AV84" s="155">
        <v>0</v>
      </c>
      <c r="AW84" s="155">
        <v>0</v>
      </c>
      <c r="AX84" s="155">
        <v>0</v>
      </c>
      <c r="AY84" s="157">
        <v>0</v>
      </c>
      <c r="AZ84" s="181">
        <v>0</v>
      </c>
      <c r="BA84" s="155">
        <v>0</v>
      </c>
      <c r="BB84" s="155">
        <v>0</v>
      </c>
      <c r="BC84" s="155">
        <v>0</v>
      </c>
      <c r="BD84" s="155">
        <v>0</v>
      </c>
      <c r="BE84" s="157">
        <v>0</v>
      </c>
      <c r="BF84" s="181">
        <v>0</v>
      </c>
      <c r="BG84" s="155">
        <v>0</v>
      </c>
      <c r="BH84" s="155">
        <v>0</v>
      </c>
      <c r="BI84" s="155">
        <v>0</v>
      </c>
      <c r="BJ84" s="155">
        <v>0</v>
      </c>
      <c r="BK84" s="157">
        <v>0</v>
      </c>
      <c r="BL84" s="181">
        <v>0</v>
      </c>
      <c r="BM84" s="155">
        <v>0</v>
      </c>
      <c r="BN84" s="155">
        <v>0</v>
      </c>
      <c r="BO84" s="155">
        <v>0</v>
      </c>
      <c r="BP84" s="155">
        <v>0</v>
      </c>
      <c r="BQ84" s="157">
        <v>0</v>
      </c>
      <c r="BR84" s="181">
        <v>0</v>
      </c>
      <c r="BS84" s="155">
        <v>0</v>
      </c>
      <c r="BT84" s="155">
        <v>0</v>
      </c>
      <c r="BU84" s="155">
        <v>0</v>
      </c>
      <c r="BV84" s="155">
        <v>0</v>
      </c>
      <c r="BW84" s="157">
        <v>0</v>
      </c>
      <c r="BX84" s="181">
        <v>0</v>
      </c>
      <c r="BY84" s="155">
        <v>0</v>
      </c>
      <c r="BZ84" s="155">
        <v>0</v>
      </c>
      <c r="CA84" s="155">
        <v>0</v>
      </c>
      <c r="CB84" s="155">
        <v>0</v>
      </c>
      <c r="CC84" s="157">
        <v>0</v>
      </c>
      <c r="CD84" s="181">
        <v>0</v>
      </c>
      <c r="CE84" s="155">
        <v>0</v>
      </c>
      <c r="CF84" s="155">
        <v>0</v>
      </c>
      <c r="CG84" s="155">
        <v>0</v>
      </c>
      <c r="CH84" s="155">
        <v>0</v>
      </c>
      <c r="CI84" s="157">
        <v>0</v>
      </c>
      <c r="CJ84" s="181">
        <v>0</v>
      </c>
      <c r="CK84" s="155">
        <v>0</v>
      </c>
      <c r="CL84" s="155">
        <v>0</v>
      </c>
      <c r="CM84" s="155">
        <v>0</v>
      </c>
      <c r="CN84" s="155">
        <v>0</v>
      </c>
      <c r="CO84" s="157">
        <v>0</v>
      </c>
      <c r="CP84" s="181">
        <v>0</v>
      </c>
      <c r="CQ84" s="155">
        <v>0</v>
      </c>
      <c r="CR84" s="155">
        <v>0</v>
      </c>
      <c r="CS84" s="155">
        <v>0</v>
      </c>
      <c r="CT84" s="155">
        <v>0</v>
      </c>
      <c r="CU84" s="157">
        <v>0</v>
      </c>
      <c r="CV84" s="181">
        <v>0</v>
      </c>
      <c r="CW84" s="155">
        <v>0</v>
      </c>
      <c r="CX84" s="155">
        <v>0</v>
      </c>
      <c r="CY84" s="155">
        <v>0</v>
      </c>
      <c r="CZ84" s="155">
        <v>0</v>
      </c>
      <c r="DA84" s="157">
        <v>0</v>
      </c>
      <c r="DB84" s="181">
        <v>0</v>
      </c>
      <c r="DC84" s="155">
        <v>0</v>
      </c>
      <c r="DD84" s="155">
        <v>0</v>
      </c>
      <c r="DE84" s="155">
        <v>0</v>
      </c>
      <c r="DF84" s="155">
        <v>0</v>
      </c>
      <c r="DG84" s="157">
        <v>0</v>
      </c>
      <c r="DH84" s="181">
        <v>0</v>
      </c>
      <c r="DI84" s="155">
        <v>0</v>
      </c>
      <c r="DJ84" s="155">
        <v>0</v>
      </c>
      <c r="DK84" s="155">
        <v>0</v>
      </c>
      <c r="DL84" s="155">
        <v>0</v>
      </c>
      <c r="DM84" s="157">
        <v>0</v>
      </c>
      <c r="DN84" s="181">
        <v>0</v>
      </c>
      <c r="DO84" s="155">
        <v>0</v>
      </c>
      <c r="DP84" s="155">
        <v>0</v>
      </c>
      <c r="DQ84" s="155">
        <v>0</v>
      </c>
      <c r="DR84" s="155">
        <v>0</v>
      </c>
      <c r="DS84" s="157">
        <v>0</v>
      </c>
      <c r="DT84" s="181">
        <v>0</v>
      </c>
      <c r="DU84" s="155">
        <v>0</v>
      </c>
      <c r="DV84" s="155">
        <v>0</v>
      </c>
      <c r="DW84" s="155">
        <v>0</v>
      </c>
      <c r="DX84" s="155">
        <v>0</v>
      </c>
      <c r="DY84" s="157">
        <v>0</v>
      </c>
      <c r="DZ84" s="181">
        <v>0</v>
      </c>
      <c r="EA84" s="155">
        <v>0</v>
      </c>
      <c r="EB84" s="155">
        <v>0</v>
      </c>
      <c r="EC84" s="155">
        <v>0</v>
      </c>
      <c r="ED84" s="155">
        <v>0</v>
      </c>
      <c r="EE84" s="190">
        <v>0</v>
      </c>
      <c r="EF84" s="181">
        <v>0</v>
      </c>
      <c r="EG84" s="155">
        <v>0</v>
      </c>
      <c r="EH84" s="155">
        <v>0</v>
      </c>
      <c r="EI84" s="155">
        <v>0</v>
      </c>
      <c r="EJ84" s="155">
        <v>0</v>
      </c>
      <c r="EK84" s="190">
        <v>0</v>
      </c>
      <c r="EL84" s="181">
        <v>0</v>
      </c>
      <c r="EM84" s="155">
        <v>0</v>
      </c>
      <c r="EN84" s="155">
        <v>0</v>
      </c>
      <c r="EO84" s="155">
        <v>0</v>
      </c>
      <c r="EP84" s="155">
        <v>0</v>
      </c>
      <c r="EQ84" s="287">
        <v>0</v>
      </c>
      <c r="IY84" s="177"/>
      <c r="IZ84" s="177"/>
      <c r="JA84" s="177"/>
      <c r="JB84" s="177"/>
      <c r="JC84" s="177"/>
      <c r="JD84" s="177"/>
      <c r="JE84" s="177"/>
      <c r="JF84" s="177"/>
      <c r="JG84" s="177"/>
      <c r="JH84" s="177"/>
      <c r="JI84" s="177"/>
      <c r="JJ84" s="177"/>
      <c r="JK84" s="177"/>
      <c r="JL84" s="177"/>
      <c r="JM84" s="177"/>
      <c r="JN84" s="177"/>
      <c r="JO84" s="177"/>
      <c r="JP84" s="177"/>
      <c r="JQ84" s="177"/>
      <c r="JR84" s="177"/>
      <c r="JS84" s="177"/>
      <c r="JT84" s="177"/>
      <c r="JU84" s="177"/>
      <c r="JV84" s="177"/>
      <c r="JW84" s="177"/>
      <c r="JX84" s="177"/>
      <c r="JY84" s="177"/>
      <c r="JZ84" s="177"/>
      <c r="KA84" s="177"/>
      <c r="KB84" s="177"/>
      <c r="KC84" s="177"/>
      <c r="KD84" s="177"/>
      <c r="KE84" s="177"/>
      <c r="KF84" s="177"/>
      <c r="KG84" s="177"/>
      <c r="KH84" s="177"/>
      <c r="KI84" s="177"/>
      <c r="KJ84" s="177"/>
      <c r="KK84" s="177"/>
      <c r="KL84" s="177"/>
      <c r="KM84" s="177"/>
      <c r="KN84" s="177"/>
      <c r="KO84" s="177"/>
      <c r="KP84" s="177"/>
      <c r="KQ84" s="177"/>
      <c r="KR84" s="177"/>
      <c r="KS84" s="177"/>
      <c r="KT84" s="177"/>
      <c r="KU84" s="177"/>
      <c r="KV84" s="177"/>
      <c r="KW84" s="177"/>
      <c r="KX84" s="177"/>
      <c r="KY84" s="177"/>
      <c r="KZ84" s="177"/>
      <c r="LA84" s="177"/>
      <c r="LB84" s="177"/>
      <c r="LC84" s="177"/>
      <c r="LD84" s="177"/>
      <c r="LE84" s="177"/>
      <c r="LF84" s="177"/>
      <c r="LG84" s="177"/>
      <c r="LH84" s="177"/>
      <c r="LI84" s="177"/>
      <c r="LJ84" s="177"/>
      <c r="LK84" s="177"/>
      <c r="LL84" s="177"/>
      <c r="LM84" s="177"/>
      <c r="LN84" s="177"/>
      <c r="LO84" s="177"/>
      <c r="LP84" s="177"/>
      <c r="LQ84" s="177"/>
      <c r="LR84" s="177"/>
      <c r="LS84" s="177"/>
      <c r="LT84" s="177"/>
      <c r="LU84" s="177"/>
      <c r="LV84" s="177"/>
      <c r="LW84" s="177"/>
      <c r="LX84" s="177"/>
      <c r="LY84" s="177"/>
      <c r="LZ84" s="177"/>
      <c r="MA84" s="177"/>
      <c r="MB84" s="177"/>
      <c r="MC84" s="177"/>
      <c r="MD84" s="177"/>
      <c r="ME84" s="177"/>
      <c r="MF84" s="177"/>
      <c r="MG84" s="177"/>
      <c r="MH84" s="177"/>
      <c r="MI84" s="177"/>
      <c r="MJ84" s="177"/>
      <c r="MK84" s="177"/>
      <c r="ML84" s="177"/>
      <c r="MM84" s="177"/>
      <c r="MN84" s="177"/>
      <c r="MO84" s="177"/>
      <c r="MP84" s="177"/>
      <c r="MQ84" s="177"/>
      <c r="MR84" s="177"/>
      <c r="MS84" s="177"/>
      <c r="MT84" s="177"/>
      <c r="MU84" s="177"/>
      <c r="MV84" s="177"/>
      <c r="MW84" s="177"/>
      <c r="MX84" s="177"/>
      <c r="MY84" s="177"/>
      <c r="MZ84" s="177"/>
      <c r="NA84" s="177"/>
      <c r="NB84" s="177"/>
      <c r="NC84" s="177"/>
      <c r="ND84" s="177"/>
      <c r="NE84" s="177"/>
      <c r="NF84" s="177"/>
      <c r="NG84" s="177"/>
      <c r="NH84" s="177"/>
      <c r="NI84" s="177"/>
      <c r="NJ84" s="177"/>
      <c r="NK84" s="177"/>
      <c r="NL84" s="177"/>
      <c r="NM84" s="177"/>
      <c r="NN84" s="177"/>
      <c r="NO84" s="177"/>
      <c r="NP84" s="177"/>
      <c r="NQ84" s="177"/>
      <c r="NR84" s="177"/>
      <c r="NS84" s="177"/>
      <c r="NT84" s="177"/>
      <c r="NU84" s="177"/>
    </row>
    <row r="85" spans="1:385" ht="12" customHeight="1">
      <c r="B85" s="174" t="s">
        <v>112</v>
      </c>
      <c r="C85" s="157">
        <v>838834.4673362507</v>
      </c>
      <c r="D85" s="107">
        <v>-69262.745813708374</v>
      </c>
      <c r="E85" s="126">
        <v>-33178.60384722054</v>
      </c>
      <c r="F85" s="126">
        <v>0</v>
      </c>
      <c r="G85" s="126">
        <v>-33872.606642972984</v>
      </c>
      <c r="H85" s="126">
        <v>-2211.5353235140774</v>
      </c>
      <c r="I85" s="157">
        <v>769571.72152254148</v>
      </c>
      <c r="J85" s="107">
        <v>37949.385817010552</v>
      </c>
      <c r="K85" s="126">
        <v>138871.03872746229</v>
      </c>
      <c r="L85" s="126">
        <v>0</v>
      </c>
      <c r="M85" s="126">
        <v>-97143.980166962836</v>
      </c>
      <c r="N85" s="126">
        <v>-3777.6727434904669</v>
      </c>
      <c r="O85" s="157">
        <v>807521.10733955191</v>
      </c>
      <c r="P85" s="107">
        <v>29548.794542873628</v>
      </c>
      <c r="Q85" s="126">
        <v>69692.668822158128</v>
      </c>
      <c r="R85" s="126">
        <v>0</v>
      </c>
      <c r="S85" s="126">
        <v>-42697.100733355102</v>
      </c>
      <c r="T85" s="126">
        <v>2553.2264540736091</v>
      </c>
      <c r="U85" s="157">
        <v>837069.90188242472</v>
      </c>
      <c r="V85" s="107">
        <v>196276.05042251147</v>
      </c>
      <c r="W85" s="126">
        <v>310493.89294827357</v>
      </c>
      <c r="X85" s="126">
        <v>0</v>
      </c>
      <c r="Y85" s="126">
        <v>-105749.52580806657</v>
      </c>
      <c r="Z85" s="126">
        <v>-8468.3167176971983</v>
      </c>
      <c r="AA85" s="157">
        <v>1033345.9523049358</v>
      </c>
      <c r="AB85" s="107">
        <v>-45077.840520661586</v>
      </c>
      <c r="AC85" s="126">
        <v>240344.02850761265</v>
      </c>
      <c r="AD85" s="126">
        <v>0</v>
      </c>
      <c r="AE85" s="126">
        <v>-284661.01352478494</v>
      </c>
      <c r="AF85" s="126">
        <v>-760.85550348954928</v>
      </c>
      <c r="AG85" s="157">
        <v>988268.11178427422</v>
      </c>
      <c r="AH85" s="107">
        <v>-7144.4096557559169</v>
      </c>
      <c r="AI85" s="126">
        <v>247167.11096429452</v>
      </c>
      <c r="AJ85" s="126">
        <v>0</v>
      </c>
      <c r="AK85" s="126">
        <v>-257416.80974640494</v>
      </c>
      <c r="AL85" s="126">
        <v>3105.2891263589986</v>
      </c>
      <c r="AM85" s="157">
        <v>981123.70212851814</v>
      </c>
      <c r="AN85" s="107">
        <v>8277.395889371357</v>
      </c>
      <c r="AO85" s="126">
        <v>194213.00193025544</v>
      </c>
      <c r="AP85" s="126">
        <v>0</v>
      </c>
      <c r="AQ85" s="126">
        <v>-190142.43923030945</v>
      </c>
      <c r="AR85" s="126">
        <v>4206.833189424995</v>
      </c>
      <c r="AS85" s="157">
        <v>989401.09801788977</v>
      </c>
      <c r="AT85" s="107">
        <v>-93533.986763091321</v>
      </c>
      <c r="AU85" s="126">
        <v>7620.4536389689893</v>
      </c>
      <c r="AV85" s="126">
        <v>0</v>
      </c>
      <c r="AW85" s="126">
        <v>-104747.74323613668</v>
      </c>
      <c r="AX85" s="126">
        <v>3593.3028340787691</v>
      </c>
      <c r="AY85" s="157">
        <v>895867.11125479545</v>
      </c>
      <c r="AZ85" s="107">
        <v>96792.554841898265</v>
      </c>
      <c r="BA85" s="126">
        <v>246583.65915177576</v>
      </c>
      <c r="BB85" s="126">
        <v>0</v>
      </c>
      <c r="BC85" s="126">
        <v>-146129.1836017438</v>
      </c>
      <c r="BD85" s="126">
        <v>-3661.9207081344343</v>
      </c>
      <c r="BE85" s="157">
        <v>992659.6660966943</v>
      </c>
      <c r="BF85" s="107">
        <v>-86008.522625714249</v>
      </c>
      <c r="BG85" s="126">
        <v>-48456.765942053869</v>
      </c>
      <c r="BH85" s="126">
        <v>0</v>
      </c>
      <c r="BI85" s="126">
        <v>-42302.087163664692</v>
      </c>
      <c r="BJ85" s="126">
        <v>4750.3304800047108</v>
      </c>
      <c r="BK85" s="157">
        <v>906651.14347098069</v>
      </c>
      <c r="BL85" s="107">
        <v>194869.3533854186</v>
      </c>
      <c r="BM85" s="126">
        <v>267093.09997880273</v>
      </c>
      <c r="BN85" s="126">
        <v>0</v>
      </c>
      <c r="BO85" s="126">
        <v>-81335.126546935731</v>
      </c>
      <c r="BP85" s="126">
        <v>9111.3799535477228</v>
      </c>
      <c r="BQ85" s="157">
        <v>1101520.4968563991</v>
      </c>
      <c r="BR85" s="107">
        <v>-1137.9606651023423</v>
      </c>
      <c r="BS85" s="126">
        <v>181297.42024596222</v>
      </c>
      <c r="BT85" s="126">
        <v>0</v>
      </c>
      <c r="BU85" s="126">
        <v>-176508.9656790705</v>
      </c>
      <c r="BV85" s="126">
        <v>-5926.4152319948453</v>
      </c>
      <c r="BW85" s="157">
        <v>1100382.5361912975</v>
      </c>
      <c r="BX85" s="208">
        <v>200395.31584355514</v>
      </c>
      <c r="BY85" s="126">
        <v>233526.92883903533</v>
      </c>
      <c r="BZ85" s="207">
        <v>0</v>
      </c>
      <c r="CA85" s="207">
        <v>-28642.173895734351</v>
      </c>
      <c r="CB85" s="207">
        <v>-4489.4390997461287</v>
      </c>
      <c r="CC85" s="157">
        <v>1300777.8520348521</v>
      </c>
      <c r="CD85" s="107">
        <v>30570.460105140417</v>
      </c>
      <c r="CE85" s="207">
        <v>57304.416119346395</v>
      </c>
      <c r="CF85" s="126">
        <v>0</v>
      </c>
      <c r="CG85" s="126">
        <v>-28964.066947045823</v>
      </c>
      <c r="CH85" s="126">
        <v>2230.1109328394759</v>
      </c>
      <c r="CI85" s="157">
        <v>1331348.3121399926</v>
      </c>
      <c r="CJ85" s="107">
        <v>187998.47667202799</v>
      </c>
      <c r="CK85" s="126">
        <v>216111.87769863941</v>
      </c>
      <c r="CL85" s="126">
        <v>0</v>
      </c>
      <c r="CM85" s="126">
        <v>-39730.154699710089</v>
      </c>
      <c r="CN85" s="126">
        <v>11616.753673098419</v>
      </c>
      <c r="CO85" s="157">
        <v>1519346.7888120203</v>
      </c>
      <c r="CP85" s="107">
        <v>-294576.04144295538</v>
      </c>
      <c r="CQ85" s="126">
        <v>-280099.58828851022</v>
      </c>
      <c r="CR85" s="126">
        <v>0</v>
      </c>
      <c r="CS85" s="126">
        <v>2144.6877985702554</v>
      </c>
      <c r="CT85" s="126">
        <v>-16621.140953015001</v>
      </c>
      <c r="CU85" s="157">
        <v>1224770.7473690649</v>
      </c>
      <c r="CV85" s="107">
        <v>-21605.929823051185</v>
      </c>
      <c r="CW85" s="126">
        <v>-5307.2503032805398</v>
      </c>
      <c r="CX85" s="126">
        <v>0</v>
      </c>
      <c r="CY85" s="126">
        <v>-8238.7586097158401</v>
      </c>
      <c r="CZ85" s="126">
        <v>-8059.9209100551889</v>
      </c>
      <c r="DA85" s="157">
        <v>1203164.8175460135</v>
      </c>
      <c r="DB85" s="107">
        <v>217648.0966473333</v>
      </c>
      <c r="DC85" s="126">
        <v>212799.52296369523</v>
      </c>
      <c r="DD85" s="126">
        <v>0</v>
      </c>
      <c r="DE85" s="126">
        <v>-1230.74097858609</v>
      </c>
      <c r="DF85" s="126">
        <v>6079.3146622257527</v>
      </c>
      <c r="DG85" s="157">
        <v>1420812.9141933471</v>
      </c>
      <c r="DH85" s="107">
        <v>-6701.4100680250558</v>
      </c>
      <c r="DI85" s="126">
        <v>2504.6293032784015</v>
      </c>
      <c r="DJ85" s="126">
        <v>0</v>
      </c>
      <c r="DK85" s="126">
        <v>-11172.859767677</v>
      </c>
      <c r="DL85" s="126">
        <v>1966.8203963727224</v>
      </c>
      <c r="DM85" s="157">
        <v>1414111.5041253217</v>
      </c>
      <c r="DN85" s="107">
        <v>29055.430699105964</v>
      </c>
      <c r="DO85" s="126">
        <v>26814.881936175749</v>
      </c>
      <c r="DP85" s="126">
        <v>0</v>
      </c>
      <c r="DQ85" s="126">
        <v>3426.2288955857803</v>
      </c>
      <c r="DR85" s="126">
        <v>-1185.6801326562254</v>
      </c>
      <c r="DS85" s="157">
        <v>1443166.9348244276</v>
      </c>
      <c r="DT85" s="107">
        <v>325188.99832890299</v>
      </c>
      <c r="DU85" s="126">
        <v>322854.24361275416</v>
      </c>
      <c r="DV85" s="126">
        <v>0</v>
      </c>
      <c r="DW85" s="126">
        <v>-3107.05862219559</v>
      </c>
      <c r="DX85" s="126">
        <v>5441.813338345044</v>
      </c>
      <c r="DY85" s="157">
        <v>1768355.9331533303</v>
      </c>
      <c r="DZ85" s="107">
        <v>-64265.392975535775</v>
      </c>
      <c r="EA85" s="126">
        <v>-65974.81990583241</v>
      </c>
      <c r="EB85" s="126">
        <v>0</v>
      </c>
      <c r="EC85" s="126">
        <v>-509.07756297184102</v>
      </c>
      <c r="ED85" s="126">
        <v>2218.5044932707528</v>
      </c>
      <c r="EE85" s="127">
        <v>1704090.5401777946</v>
      </c>
      <c r="EF85" s="107">
        <v>284994.24242593622</v>
      </c>
      <c r="EG85" s="126">
        <v>316539.94166700915</v>
      </c>
      <c r="EH85" s="126">
        <v>0</v>
      </c>
      <c r="EI85" s="126">
        <v>-30578.800963155001</v>
      </c>
      <c r="EJ85" s="126">
        <v>-966.89827791719836</v>
      </c>
      <c r="EK85" s="127">
        <v>1989084.7826037309</v>
      </c>
      <c r="EL85" s="107">
        <v>-242963.13484199377</v>
      </c>
      <c r="EM85" s="126">
        <v>-246063.84789608233</v>
      </c>
      <c r="EN85" s="126">
        <v>0</v>
      </c>
      <c r="EO85" s="126">
        <v>8513.6011167669203</v>
      </c>
      <c r="EP85" s="126">
        <v>-5412.8880626771443</v>
      </c>
      <c r="EQ85" s="286">
        <v>1746121.6477617375</v>
      </c>
      <c r="IY85" s="153"/>
      <c r="IZ85" s="153"/>
      <c r="JA85" s="153"/>
      <c r="JB85" s="153"/>
      <c r="JC85" s="153"/>
      <c r="JD85" s="153"/>
      <c r="JE85" s="153"/>
      <c r="JF85" s="153"/>
      <c r="JG85" s="153"/>
      <c r="JH85" s="153"/>
      <c r="JI85" s="153"/>
      <c r="JJ85" s="153"/>
      <c r="JK85" s="153"/>
      <c r="JL85" s="153"/>
      <c r="JM85" s="153"/>
      <c r="JN85" s="153"/>
      <c r="JO85" s="153"/>
      <c r="JP85" s="153"/>
      <c r="JQ85" s="153"/>
      <c r="JR85" s="153"/>
      <c r="JS85" s="153"/>
      <c r="JT85" s="153"/>
      <c r="JU85" s="153"/>
      <c r="JV85" s="153"/>
      <c r="JW85" s="153"/>
      <c r="JX85" s="153"/>
      <c r="JY85" s="153"/>
      <c r="JZ85" s="153"/>
      <c r="KA85" s="153"/>
      <c r="KB85" s="153"/>
      <c r="KC85" s="153"/>
      <c r="KD85" s="153"/>
      <c r="KE85" s="153"/>
      <c r="KF85" s="153"/>
      <c r="KG85" s="153"/>
      <c r="KH85" s="153"/>
      <c r="KI85" s="153"/>
      <c r="KJ85" s="153"/>
      <c r="KK85" s="153"/>
      <c r="KL85" s="153"/>
      <c r="KM85" s="153"/>
      <c r="KN85" s="153"/>
      <c r="KO85" s="153"/>
      <c r="KP85" s="153"/>
      <c r="KQ85" s="153"/>
      <c r="KR85" s="153"/>
      <c r="KS85" s="153"/>
      <c r="KT85" s="153"/>
      <c r="KU85" s="153"/>
      <c r="KV85" s="153"/>
      <c r="KW85" s="153"/>
      <c r="KX85" s="153"/>
      <c r="KY85" s="153"/>
      <c r="KZ85" s="153"/>
      <c r="LA85" s="153"/>
      <c r="LB85" s="153"/>
      <c r="LC85" s="153"/>
      <c r="LD85" s="153"/>
      <c r="LE85" s="153"/>
      <c r="LF85" s="153"/>
      <c r="LG85" s="153"/>
      <c r="LH85" s="153"/>
      <c r="LI85" s="153"/>
      <c r="LJ85" s="153"/>
      <c r="LK85" s="153"/>
      <c r="LL85" s="153"/>
      <c r="LM85" s="153"/>
      <c r="LN85" s="153"/>
      <c r="LO85" s="153"/>
      <c r="LP85" s="153"/>
      <c r="LQ85" s="153"/>
      <c r="LR85" s="153"/>
      <c r="LS85" s="153"/>
      <c r="LT85" s="153"/>
      <c r="LU85" s="153"/>
      <c r="LV85" s="153"/>
      <c r="LW85" s="153"/>
      <c r="LX85" s="153"/>
      <c r="LY85" s="153"/>
      <c r="LZ85" s="153"/>
      <c r="MA85" s="153"/>
      <c r="MB85" s="153"/>
      <c r="MC85" s="153"/>
      <c r="MD85" s="153"/>
      <c r="ME85" s="153"/>
      <c r="MF85" s="153"/>
      <c r="MG85" s="153"/>
      <c r="MH85" s="153"/>
      <c r="MI85" s="153"/>
      <c r="MJ85" s="153"/>
      <c r="MK85" s="153"/>
      <c r="ML85" s="153"/>
      <c r="MM85" s="153"/>
      <c r="MN85" s="153"/>
      <c r="MO85" s="153"/>
      <c r="MP85" s="153"/>
      <c r="MQ85" s="153"/>
      <c r="MR85" s="153"/>
      <c r="MS85" s="153"/>
      <c r="MT85" s="153"/>
      <c r="MU85" s="153"/>
      <c r="MV85" s="153"/>
      <c r="MW85" s="153"/>
      <c r="MX85" s="153"/>
      <c r="MY85" s="153"/>
      <c r="MZ85" s="153"/>
      <c r="NA85" s="153"/>
      <c r="NB85" s="153"/>
      <c r="NC85" s="153"/>
      <c r="ND85" s="153"/>
      <c r="NE85" s="153"/>
      <c r="NF85" s="153"/>
      <c r="NG85" s="153"/>
      <c r="NH85" s="153"/>
      <c r="NI85" s="153"/>
      <c r="NJ85" s="153"/>
      <c r="NK85" s="153"/>
      <c r="NL85" s="153"/>
      <c r="NM85" s="153"/>
      <c r="NN85" s="153"/>
      <c r="NO85" s="153"/>
      <c r="NP85" s="153"/>
      <c r="NQ85" s="153"/>
      <c r="NR85" s="153"/>
      <c r="NS85" s="153"/>
      <c r="NT85" s="153"/>
      <c r="NU85" s="153"/>
    </row>
    <row r="86" spans="1:385" ht="12" customHeight="1">
      <c r="B86" s="175" t="s">
        <v>113</v>
      </c>
      <c r="C86" s="157">
        <v>0</v>
      </c>
      <c r="D86" s="107">
        <v>0</v>
      </c>
      <c r="E86" s="126">
        <v>0</v>
      </c>
      <c r="F86" s="126">
        <v>0</v>
      </c>
      <c r="G86" s="126">
        <v>0</v>
      </c>
      <c r="H86" s="126">
        <v>0</v>
      </c>
      <c r="I86" s="157">
        <v>0</v>
      </c>
      <c r="J86" s="107">
        <v>0</v>
      </c>
      <c r="K86" s="126">
        <v>0</v>
      </c>
      <c r="L86" s="126">
        <v>0</v>
      </c>
      <c r="M86" s="126">
        <v>0</v>
      </c>
      <c r="N86" s="126">
        <v>0</v>
      </c>
      <c r="O86" s="157">
        <v>0</v>
      </c>
      <c r="P86" s="107">
        <v>0</v>
      </c>
      <c r="Q86" s="126">
        <v>0</v>
      </c>
      <c r="R86" s="126">
        <v>0</v>
      </c>
      <c r="S86" s="126">
        <v>0</v>
      </c>
      <c r="T86" s="126">
        <v>0</v>
      </c>
      <c r="U86" s="157">
        <v>0</v>
      </c>
      <c r="V86" s="107">
        <v>0</v>
      </c>
      <c r="W86" s="126">
        <v>0</v>
      </c>
      <c r="X86" s="126">
        <v>0</v>
      </c>
      <c r="Y86" s="126">
        <v>0</v>
      </c>
      <c r="Z86" s="126">
        <v>0</v>
      </c>
      <c r="AA86" s="157">
        <v>0</v>
      </c>
      <c r="AB86" s="107">
        <v>0</v>
      </c>
      <c r="AC86" s="126">
        <v>0</v>
      </c>
      <c r="AD86" s="126">
        <v>0</v>
      </c>
      <c r="AE86" s="126">
        <v>0</v>
      </c>
      <c r="AF86" s="126">
        <v>0</v>
      </c>
      <c r="AG86" s="157">
        <v>0</v>
      </c>
      <c r="AH86" s="107">
        <v>0</v>
      </c>
      <c r="AI86" s="126">
        <v>0</v>
      </c>
      <c r="AJ86" s="126">
        <v>0</v>
      </c>
      <c r="AK86" s="126">
        <v>0</v>
      </c>
      <c r="AL86" s="126">
        <v>0</v>
      </c>
      <c r="AM86" s="157">
        <v>0</v>
      </c>
      <c r="AN86" s="107">
        <v>0</v>
      </c>
      <c r="AO86" s="126">
        <v>0</v>
      </c>
      <c r="AP86" s="126">
        <v>0</v>
      </c>
      <c r="AQ86" s="126">
        <v>0</v>
      </c>
      <c r="AR86" s="126">
        <v>0</v>
      </c>
      <c r="AS86" s="157">
        <v>0</v>
      </c>
      <c r="AT86" s="107">
        <v>0</v>
      </c>
      <c r="AU86" s="126">
        <v>0</v>
      </c>
      <c r="AV86" s="126">
        <v>0</v>
      </c>
      <c r="AW86" s="126">
        <v>0</v>
      </c>
      <c r="AX86" s="126">
        <v>0</v>
      </c>
      <c r="AY86" s="157">
        <v>0</v>
      </c>
      <c r="AZ86" s="107">
        <v>0</v>
      </c>
      <c r="BA86" s="126">
        <v>0</v>
      </c>
      <c r="BB86" s="126">
        <v>0</v>
      </c>
      <c r="BC86" s="126">
        <v>0</v>
      </c>
      <c r="BD86" s="126">
        <v>0</v>
      </c>
      <c r="BE86" s="157">
        <v>0</v>
      </c>
      <c r="BF86" s="107">
        <v>0</v>
      </c>
      <c r="BG86" s="126">
        <v>0</v>
      </c>
      <c r="BH86" s="126">
        <v>0</v>
      </c>
      <c r="BI86" s="126">
        <v>0</v>
      </c>
      <c r="BJ86" s="126">
        <v>0</v>
      </c>
      <c r="BK86" s="157">
        <v>0</v>
      </c>
      <c r="BL86" s="107">
        <v>0</v>
      </c>
      <c r="BM86" s="126">
        <v>0</v>
      </c>
      <c r="BN86" s="126">
        <v>0</v>
      </c>
      <c r="BO86" s="126">
        <v>0</v>
      </c>
      <c r="BP86" s="126">
        <v>0</v>
      </c>
      <c r="BQ86" s="157">
        <v>0</v>
      </c>
      <c r="BR86" s="107">
        <v>0</v>
      </c>
      <c r="BS86" s="126">
        <v>0</v>
      </c>
      <c r="BT86" s="126">
        <v>0</v>
      </c>
      <c r="BU86" s="126">
        <v>0</v>
      </c>
      <c r="BV86" s="126">
        <v>0</v>
      </c>
      <c r="BW86" s="157">
        <v>0</v>
      </c>
      <c r="BX86" s="208">
        <v>0</v>
      </c>
      <c r="BY86" s="126">
        <v>0</v>
      </c>
      <c r="BZ86" s="207">
        <v>0</v>
      </c>
      <c r="CA86" s="207">
        <v>0</v>
      </c>
      <c r="CB86" s="207">
        <v>0</v>
      </c>
      <c r="CC86" s="157">
        <v>0</v>
      </c>
      <c r="CD86" s="107">
        <v>0</v>
      </c>
      <c r="CE86" s="207">
        <v>0</v>
      </c>
      <c r="CF86" s="126">
        <v>0</v>
      </c>
      <c r="CG86" s="126">
        <v>0</v>
      </c>
      <c r="CH86" s="126">
        <v>0</v>
      </c>
      <c r="CI86" s="157">
        <v>0</v>
      </c>
      <c r="CJ86" s="107">
        <v>0</v>
      </c>
      <c r="CK86" s="126">
        <v>0</v>
      </c>
      <c r="CL86" s="126">
        <v>0</v>
      </c>
      <c r="CM86" s="126">
        <v>0</v>
      </c>
      <c r="CN86" s="126">
        <v>0</v>
      </c>
      <c r="CO86" s="157">
        <v>0</v>
      </c>
      <c r="CP86" s="107">
        <v>0</v>
      </c>
      <c r="CQ86" s="126">
        <v>0</v>
      </c>
      <c r="CR86" s="126">
        <v>0</v>
      </c>
      <c r="CS86" s="126">
        <v>0</v>
      </c>
      <c r="CT86" s="126">
        <v>0</v>
      </c>
      <c r="CU86" s="157">
        <v>0</v>
      </c>
      <c r="CV86" s="107">
        <v>0</v>
      </c>
      <c r="CW86" s="126">
        <v>0</v>
      </c>
      <c r="CX86" s="126">
        <v>0</v>
      </c>
      <c r="CY86" s="126">
        <v>0</v>
      </c>
      <c r="CZ86" s="126">
        <v>0</v>
      </c>
      <c r="DA86" s="157">
        <v>0</v>
      </c>
      <c r="DB86" s="107">
        <v>0</v>
      </c>
      <c r="DC86" s="126">
        <v>0</v>
      </c>
      <c r="DD86" s="126">
        <v>0</v>
      </c>
      <c r="DE86" s="126">
        <v>0</v>
      </c>
      <c r="DF86" s="126">
        <v>0</v>
      </c>
      <c r="DG86" s="157">
        <v>0</v>
      </c>
      <c r="DH86" s="107">
        <v>0</v>
      </c>
      <c r="DI86" s="126">
        <v>0</v>
      </c>
      <c r="DJ86" s="126">
        <v>0</v>
      </c>
      <c r="DK86" s="126">
        <v>0</v>
      </c>
      <c r="DL86" s="126">
        <v>0</v>
      </c>
      <c r="DM86" s="157">
        <v>0</v>
      </c>
      <c r="DN86" s="107">
        <v>0</v>
      </c>
      <c r="DO86" s="126">
        <v>0</v>
      </c>
      <c r="DP86" s="126">
        <v>0</v>
      </c>
      <c r="DQ86" s="126">
        <v>0</v>
      </c>
      <c r="DR86" s="126">
        <v>0</v>
      </c>
      <c r="DS86" s="157">
        <v>0</v>
      </c>
      <c r="DT86" s="107">
        <v>0</v>
      </c>
      <c r="DU86" s="126">
        <v>0</v>
      </c>
      <c r="DV86" s="126">
        <v>0</v>
      </c>
      <c r="DW86" s="126">
        <v>0</v>
      </c>
      <c r="DX86" s="126">
        <v>0</v>
      </c>
      <c r="DY86" s="157">
        <v>0</v>
      </c>
      <c r="DZ86" s="107">
        <v>0</v>
      </c>
      <c r="EA86" s="126">
        <v>0</v>
      </c>
      <c r="EB86" s="126">
        <v>0</v>
      </c>
      <c r="EC86" s="126">
        <v>0</v>
      </c>
      <c r="ED86" s="126">
        <v>0</v>
      </c>
      <c r="EE86" s="127">
        <v>0</v>
      </c>
      <c r="EF86" s="107">
        <v>0</v>
      </c>
      <c r="EG86" s="126">
        <v>0</v>
      </c>
      <c r="EH86" s="126">
        <v>0</v>
      </c>
      <c r="EI86" s="126">
        <v>0</v>
      </c>
      <c r="EJ86" s="126">
        <v>0</v>
      </c>
      <c r="EK86" s="127">
        <v>0</v>
      </c>
      <c r="EL86" s="107">
        <v>0</v>
      </c>
      <c r="EM86" s="126">
        <v>0</v>
      </c>
      <c r="EN86" s="126">
        <v>0</v>
      </c>
      <c r="EO86" s="126">
        <v>0</v>
      </c>
      <c r="EP86" s="126">
        <v>0</v>
      </c>
      <c r="EQ86" s="286">
        <v>0</v>
      </c>
      <c r="IY86" s="153"/>
      <c r="IZ86" s="153"/>
      <c r="JA86" s="153"/>
      <c r="JB86" s="153"/>
      <c r="JC86" s="153"/>
      <c r="JD86" s="153"/>
      <c r="JE86" s="153"/>
      <c r="JF86" s="153"/>
      <c r="JG86" s="153"/>
      <c r="JH86" s="153"/>
      <c r="JI86" s="153"/>
      <c r="JJ86" s="153"/>
      <c r="JK86" s="153"/>
      <c r="JL86" s="153"/>
      <c r="JM86" s="153"/>
      <c r="JN86" s="153"/>
      <c r="JO86" s="153"/>
      <c r="JP86" s="153"/>
      <c r="JQ86" s="153"/>
      <c r="JR86" s="153"/>
      <c r="JS86" s="153"/>
      <c r="JT86" s="153"/>
      <c r="JU86" s="153"/>
      <c r="JV86" s="153"/>
      <c r="JW86" s="153"/>
      <c r="JX86" s="153"/>
      <c r="JY86" s="153"/>
      <c r="JZ86" s="153"/>
      <c r="KA86" s="153"/>
      <c r="KB86" s="153"/>
      <c r="KC86" s="153"/>
      <c r="KD86" s="153"/>
      <c r="KE86" s="153"/>
      <c r="KF86" s="153"/>
      <c r="KG86" s="153"/>
      <c r="KH86" s="153"/>
      <c r="KI86" s="153"/>
      <c r="KJ86" s="153"/>
      <c r="KK86" s="153"/>
      <c r="KL86" s="153"/>
      <c r="KM86" s="153"/>
      <c r="KN86" s="153"/>
      <c r="KO86" s="153"/>
      <c r="KP86" s="153"/>
      <c r="KQ86" s="153"/>
      <c r="KR86" s="153"/>
      <c r="KS86" s="153"/>
      <c r="KT86" s="153"/>
      <c r="KU86" s="153"/>
      <c r="KV86" s="153"/>
      <c r="KW86" s="153"/>
      <c r="KX86" s="153"/>
      <c r="KY86" s="153"/>
      <c r="KZ86" s="153"/>
      <c r="LA86" s="153"/>
      <c r="LB86" s="153"/>
      <c r="LC86" s="153"/>
      <c r="LD86" s="153"/>
      <c r="LE86" s="153"/>
      <c r="LF86" s="153"/>
      <c r="LG86" s="153"/>
      <c r="LH86" s="153"/>
      <c r="LI86" s="153"/>
      <c r="LJ86" s="153"/>
      <c r="LK86" s="153"/>
      <c r="LL86" s="153"/>
      <c r="LM86" s="153"/>
      <c r="LN86" s="153"/>
      <c r="LO86" s="153"/>
      <c r="LP86" s="153"/>
      <c r="LQ86" s="153"/>
      <c r="LR86" s="153"/>
      <c r="LS86" s="153"/>
      <c r="LT86" s="153"/>
      <c r="LU86" s="153"/>
      <c r="LV86" s="153"/>
      <c r="LW86" s="153"/>
      <c r="LX86" s="153"/>
      <c r="LY86" s="153"/>
      <c r="LZ86" s="153"/>
      <c r="MA86" s="153"/>
      <c r="MB86" s="153"/>
      <c r="MC86" s="153"/>
      <c r="MD86" s="153"/>
      <c r="ME86" s="153"/>
      <c r="MF86" s="153"/>
      <c r="MG86" s="153"/>
      <c r="MH86" s="153"/>
      <c r="MI86" s="153"/>
      <c r="MJ86" s="153"/>
      <c r="MK86" s="153"/>
      <c r="ML86" s="153"/>
      <c r="MM86" s="153"/>
      <c r="MN86" s="153"/>
      <c r="MO86" s="153"/>
      <c r="MP86" s="153"/>
      <c r="MQ86" s="153"/>
      <c r="MR86" s="153"/>
      <c r="MS86" s="153"/>
      <c r="MT86" s="153"/>
      <c r="MU86" s="153"/>
      <c r="MV86" s="153"/>
      <c r="MW86" s="153"/>
      <c r="MX86" s="153"/>
      <c r="MY86" s="153"/>
      <c r="MZ86" s="153"/>
      <c r="NA86" s="153"/>
      <c r="NB86" s="153"/>
      <c r="NC86" s="153"/>
      <c r="ND86" s="153"/>
      <c r="NE86" s="153"/>
      <c r="NF86" s="153"/>
      <c r="NG86" s="153"/>
      <c r="NH86" s="153"/>
      <c r="NI86" s="153"/>
      <c r="NJ86" s="153"/>
      <c r="NK86" s="153"/>
      <c r="NL86" s="153"/>
      <c r="NM86" s="153"/>
      <c r="NN86" s="153"/>
      <c r="NO86" s="153"/>
      <c r="NP86" s="153"/>
      <c r="NQ86" s="153"/>
      <c r="NR86" s="153"/>
      <c r="NS86" s="153"/>
      <c r="NT86" s="153"/>
      <c r="NU86" s="153"/>
    </row>
    <row r="87" spans="1:385" ht="12" customHeight="1">
      <c r="B87" s="182" t="s">
        <v>114</v>
      </c>
      <c r="C87" s="157">
        <v>0</v>
      </c>
      <c r="D87" s="107">
        <v>0</v>
      </c>
      <c r="E87" s="126">
        <v>0</v>
      </c>
      <c r="F87" s="126">
        <v>0</v>
      </c>
      <c r="G87" s="126">
        <v>0</v>
      </c>
      <c r="H87" s="126">
        <v>0</v>
      </c>
      <c r="I87" s="157">
        <v>0</v>
      </c>
      <c r="J87" s="107">
        <v>0</v>
      </c>
      <c r="K87" s="126">
        <v>0</v>
      </c>
      <c r="L87" s="126">
        <v>0</v>
      </c>
      <c r="M87" s="126">
        <v>0</v>
      </c>
      <c r="N87" s="126">
        <v>0</v>
      </c>
      <c r="O87" s="157">
        <v>0</v>
      </c>
      <c r="P87" s="107">
        <v>0</v>
      </c>
      <c r="Q87" s="126">
        <v>0</v>
      </c>
      <c r="R87" s="126">
        <v>0</v>
      </c>
      <c r="S87" s="126">
        <v>0</v>
      </c>
      <c r="T87" s="126">
        <v>0</v>
      </c>
      <c r="U87" s="157">
        <v>0</v>
      </c>
      <c r="V87" s="107">
        <v>0</v>
      </c>
      <c r="W87" s="126">
        <v>0</v>
      </c>
      <c r="X87" s="126">
        <v>0</v>
      </c>
      <c r="Y87" s="126">
        <v>0</v>
      </c>
      <c r="Z87" s="126">
        <v>0</v>
      </c>
      <c r="AA87" s="157">
        <v>0</v>
      </c>
      <c r="AB87" s="107">
        <v>0</v>
      </c>
      <c r="AC87" s="126">
        <v>0</v>
      </c>
      <c r="AD87" s="126">
        <v>0</v>
      </c>
      <c r="AE87" s="126">
        <v>0</v>
      </c>
      <c r="AF87" s="126">
        <v>0</v>
      </c>
      <c r="AG87" s="157">
        <v>0</v>
      </c>
      <c r="AH87" s="107">
        <v>0</v>
      </c>
      <c r="AI87" s="126">
        <v>0</v>
      </c>
      <c r="AJ87" s="126">
        <v>0</v>
      </c>
      <c r="AK87" s="126">
        <v>0</v>
      </c>
      <c r="AL87" s="126">
        <v>0</v>
      </c>
      <c r="AM87" s="157">
        <v>0</v>
      </c>
      <c r="AN87" s="107">
        <v>0</v>
      </c>
      <c r="AO87" s="126">
        <v>0</v>
      </c>
      <c r="AP87" s="126">
        <v>0</v>
      </c>
      <c r="AQ87" s="126">
        <v>0</v>
      </c>
      <c r="AR87" s="126">
        <v>0</v>
      </c>
      <c r="AS87" s="157">
        <v>0</v>
      </c>
      <c r="AT87" s="107">
        <v>0</v>
      </c>
      <c r="AU87" s="126">
        <v>0</v>
      </c>
      <c r="AV87" s="126">
        <v>0</v>
      </c>
      <c r="AW87" s="126">
        <v>0</v>
      </c>
      <c r="AX87" s="126">
        <v>0</v>
      </c>
      <c r="AY87" s="157">
        <v>0</v>
      </c>
      <c r="AZ87" s="107">
        <v>0</v>
      </c>
      <c r="BA87" s="126">
        <v>0</v>
      </c>
      <c r="BB87" s="126">
        <v>0</v>
      </c>
      <c r="BC87" s="126">
        <v>0</v>
      </c>
      <c r="BD87" s="126">
        <v>0</v>
      </c>
      <c r="BE87" s="157">
        <v>0</v>
      </c>
      <c r="BF87" s="107">
        <v>0</v>
      </c>
      <c r="BG87" s="126">
        <v>0</v>
      </c>
      <c r="BH87" s="126">
        <v>0</v>
      </c>
      <c r="BI87" s="126">
        <v>0</v>
      </c>
      <c r="BJ87" s="126">
        <v>0</v>
      </c>
      <c r="BK87" s="157">
        <v>0</v>
      </c>
      <c r="BL87" s="107">
        <v>0</v>
      </c>
      <c r="BM87" s="126">
        <v>0</v>
      </c>
      <c r="BN87" s="126">
        <v>0</v>
      </c>
      <c r="BO87" s="126">
        <v>0</v>
      </c>
      <c r="BP87" s="126">
        <v>0</v>
      </c>
      <c r="BQ87" s="157">
        <v>0</v>
      </c>
      <c r="BR87" s="107">
        <v>0</v>
      </c>
      <c r="BS87" s="126">
        <v>0</v>
      </c>
      <c r="BT87" s="126">
        <v>0</v>
      </c>
      <c r="BU87" s="126">
        <v>0</v>
      </c>
      <c r="BV87" s="126">
        <v>0</v>
      </c>
      <c r="BW87" s="157">
        <v>0</v>
      </c>
      <c r="BX87" s="208">
        <v>0</v>
      </c>
      <c r="BY87" s="126">
        <v>0</v>
      </c>
      <c r="BZ87" s="207">
        <v>0</v>
      </c>
      <c r="CA87" s="207">
        <v>0</v>
      </c>
      <c r="CB87" s="207">
        <v>0</v>
      </c>
      <c r="CC87" s="157">
        <v>0</v>
      </c>
      <c r="CD87" s="107">
        <v>0</v>
      </c>
      <c r="CE87" s="207">
        <v>0</v>
      </c>
      <c r="CF87" s="126">
        <v>0</v>
      </c>
      <c r="CG87" s="126">
        <v>0</v>
      </c>
      <c r="CH87" s="126">
        <v>0</v>
      </c>
      <c r="CI87" s="157">
        <v>0</v>
      </c>
      <c r="CJ87" s="107">
        <v>0</v>
      </c>
      <c r="CK87" s="126">
        <v>0</v>
      </c>
      <c r="CL87" s="126">
        <v>0</v>
      </c>
      <c r="CM87" s="126">
        <v>0</v>
      </c>
      <c r="CN87" s="126">
        <v>0</v>
      </c>
      <c r="CO87" s="157">
        <v>0</v>
      </c>
      <c r="CP87" s="107">
        <v>0</v>
      </c>
      <c r="CQ87" s="126">
        <v>0</v>
      </c>
      <c r="CR87" s="126">
        <v>0</v>
      </c>
      <c r="CS87" s="126">
        <v>0</v>
      </c>
      <c r="CT87" s="126">
        <v>0</v>
      </c>
      <c r="CU87" s="157">
        <v>0</v>
      </c>
      <c r="CV87" s="107">
        <v>0</v>
      </c>
      <c r="CW87" s="126">
        <v>0</v>
      </c>
      <c r="CX87" s="126">
        <v>0</v>
      </c>
      <c r="CY87" s="126">
        <v>0</v>
      </c>
      <c r="CZ87" s="126">
        <v>0</v>
      </c>
      <c r="DA87" s="157">
        <v>0</v>
      </c>
      <c r="DB87" s="107">
        <v>0</v>
      </c>
      <c r="DC87" s="126">
        <v>0</v>
      </c>
      <c r="DD87" s="126">
        <v>0</v>
      </c>
      <c r="DE87" s="126">
        <v>0</v>
      </c>
      <c r="DF87" s="126">
        <v>0</v>
      </c>
      <c r="DG87" s="157">
        <v>0</v>
      </c>
      <c r="DH87" s="107">
        <v>0</v>
      </c>
      <c r="DI87" s="126">
        <v>0</v>
      </c>
      <c r="DJ87" s="126">
        <v>0</v>
      </c>
      <c r="DK87" s="126">
        <v>0</v>
      </c>
      <c r="DL87" s="126">
        <v>0</v>
      </c>
      <c r="DM87" s="157">
        <v>0</v>
      </c>
      <c r="DN87" s="107">
        <v>0</v>
      </c>
      <c r="DO87" s="126">
        <v>0</v>
      </c>
      <c r="DP87" s="126">
        <v>0</v>
      </c>
      <c r="DQ87" s="126">
        <v>0</v>
      </c>
      <c r="DR87" s="126">
        <v>0</v>
      </c>
      <c r="DS87" s="157">
        <v>0</v>
      </c>
      <c r="DT87" s="107">
        <v>0</v>
      </c>
      <c r="DU87" s="126">
        <v>0</v>
      </c>
      <c r="DV87" s="126">
        <v>0</v>
      </c>
      <c r="DW87" s="126">
        <v>0</v>
      </c>
      <c r="DX87" s="126">
        <v>0</v>
      </c>
      <c r="DY87" s="157">
        <v>0</v>
      </c>
      <c r="DZ87" s="107">
        <v>0</v>
      </c>
      <c r="EA87" s="126">
        <v>0</v>
      </c>
      <c r="EB87" s="126">
        <v>0</v>
      </c>
      <c r="EC87" s="126">
        <v>0</v>
      </c>
      <c r="ED87" s="126">
        <v>0</v>
      </c>
      <c r="EE87" s="127">
        <v>0</v>
      </c>
      <c r="EF87" s="107">
        <v>0</v>
      </c>
      <c r="EG87" s="126">
        <v>0</v>
      </c>
      <c r="EH87" s="126">
        <v>0</v>
      </c>
      <c r="EI87" s="126">
        <v>0</v>
      </c>
      <c r="EJ87" s="126">
        <v>0</v>
      </c>
      <c r="EK87" s="127">
        <v>0</v>
      </c>
      <c r="EL87" s="107">
        <v>0</v>
      </c>
      <c r="EM87" s="126">
        <v>0</v>
      </c>
      <c r="EN87" s="126">
        <v>0</v>
      </c>
      <c r="EO87" s="126">
        <v>0</v>
      </c>
      <c r="EP87" s="126">
        <v>0</v>
      </c>
      <c r="EQ87" s="286">
        <v>0</v>
      </c>
      <c r="IY87" s="153"/>
      <c r="IZ87" s="153"/>
      <c r="JA87" s="153"/>
      <c r="JB87" s="153"/>
      <c r="JC87" s="153"/>
      <c r="JD87" s="153"/>
      <c r="JE87" s="153"/>
      <c r="JF87" s="153"/>
      <c r="JG87" s="153"/>
      <c r="JH87" s="153"/>
      <c r="JI87" s="153"/>
      <c r="JJ87" s="153"/>
      <c r="JK87" s="153"/>
      <c r="JL87" s="153"/>
      <c r="JM87" s="153"/>
      <c r="JN87" s="153"/>
      <c r="JO87" s="153"/>
      <c r="JP87" s="153"/>
      <c r="JQ87" s="153"/>
      <c r="JR87" s="153"/>
      <c r="JS87" s="153"/>
      <c r="JT87" s="153"/>
      <c r="JU87" s="153"/>
      <c r="JV87" s="153"/>
      <c r="JW87" s="153"/>
      <c r="JX87" s="153"/>
      <c r="JY87" s="153"/>
      <c r="JZ87" s="153"/>
      <c r="KA87" s="153"/>
      <c r="KB87" s="153"/>
      <c r="KC87" s="153"/>
      <c r="KD87" s="153"/>
      <c r="KE87" s="153"/>
      <c r="KF87" s="153"/>
      <c r="KG87" s="153"/>
      <c r="KH87" s="153"/>
      <c r="KI87" s="153"/>
      <c r="KJ87" s="153"/>
      <c r="KK87" s="153"/>
      <c r="KL87" s="153"/>
      <c r="KM87" s="153"/>
      <c r="KN87" s="153"/>
      <c r="KO87" s="153"/>
      <c r="KP87" s="153"/>
      <c r="KQ87" s="153"/>
      <c r="KR87" s="153"/>
      <c r="KS87" s="153"/>
      <c r="KT87" s="153"/>
      <c r="KU87" s="153"/>
      <c r="KV87" s="153"/>
      <c r="KW87" s="153"/>
      <c r="KX87" s="153"/>
      <c r="KY87" s="153"/>
      <c r="KZ87" s="153"/>
      <c r="LA87" s="153"/>
      <c r="LB87" s="153"/>
      <c r="LC87" s="153"/>
      <c r="LD87" s="153"/>
      <c r="LE87" s="153"/>
      <c r="LF87" s="153"/>
      <c r="LG87" s="153"/>
      <c r="LH87" s="153"/>
      <c r="LI87" s="153"/>
      <c r="LJ87" s="153"/>
      <c r="LK87" s="153"/>
      <c r="LL87" s="153"/>
      <c r="LM87" s="153"/>
      <c r="LN87" s="153"/>
      <c r="LO87" s="153"/>
      <c r="LP87" s="153"/>
      <c r="LQ87" s="153"/>
      <c r="LR87" s="153"/>
      <c r="LS87" s="153"/>
      <c r="LT87" s="153"/>
      <c r="LU87" s="153"/>
      <c r="LV87" s="153"/>
      <c r="LW87" s="153"/>
      <c r="LX87" s="153"/>
      <c r="LY87" s="153"/>
      <c r="LZ87" s="153"/>
      <c r="MA87" s="153"/>
      <c r="MB87" s="153"/>
      <c r="MC87" s="153"/>
      <c r="MD87" s="153"/>
      <c r="ME87" s="153"/>
      <c r="MF87" s="153"/>
      <c r="MG87" s="153"/>
      <c r="MH87" s="153"/>
      <c r="MI87" s="153"/>
      <c r="MJ87" s="153"/>
      <c r="MK87" s="153"/>
      <c r="ML87" s="153"/>
      <c r="MM87" s="153"/>
      <c r="MN87" s="153"/>
      <c r="MO87" s="153"/>
      <c r="MP87" s="153"/>
      <c r="MQ87" s="153"/>
      <c r="MR87" s="153"/>
      <c r="MS87" s="153"/>
      <c r="MT87" s="153"/>
      <c r="MU87" s="153"/>
      <c r="MV87" s="153"/>
      <c r="MW87" s="153"/>
      <c r="MX87" s="153"/>
      <c r="MY87" s="153"/>
      <c r="MZ87" s="153"/>
      <c r="NA87" s="153"/>
      <c r="NB87" s="153"/>
      <c r="NC87" s="153"/>
      <c r="ND87" s="153"/>
      <c r="NE87" s="153"/>
      <c r="NF87" s="153"/>
      <c r="NG87" s="153"/>
      <c r="NH87" s="153"/>
      <c r="NI87" s="153"/>
      <c r="NJ87" s="153"/>
      <c r="NK87" s="153"/>
      <c r="NL87" s="153"/>
      <c r="NM87" s="153"/>
      <c r="NN87" s="153"/>
      <c r="NO87" s="153"/>
      <c r="NP87" s="153"/>
      <c r="NQ87" s="153"/>
      <c r="NR87" s="153"/>
      <c r="NS87" s="153"/>
      <c r="NT87" s="153"/>
      <c r="NU87" s="153"/>
    </row>
    <row r="88" spans="1:385" ht="12" customHeight="1">
      <c r="B88" s="182" t="s">
        <v>115</v>
      </c>
      <c r="C88" s="157">
        <v>0</v>
      </c>
      <c r="D88" s="107">
        <v>0</v>
      </c>
      <c r="E88" s="126">
        <v>0</v>
      </c>
      <c r="F88" s="126">
        <v>0</v>
      </c>
      <c r="G88" s="126">
        <v>0</v>
      </c>
      <c r="H88" s="126">
        <v>0</v>
      </c>
      <c r="I88" s="157">
        <v>0</v>
      </c>
      <c r="J88" s="107">
        <v>0</v>
      </c>
      <c r="K88" s="126">
        <v>0</v>
      </c>
      <c r="L88" s="126">
        <v>0</v>
      </c>
      <c r="M88" s="126">
        <v>0</v>
      </c>
      <c r="N88" s="126">
        <v>0</v>
      </c>
      <c r="O88" s="157">
        <v>0</v>
      </c>
      <c r="P88" s="107">
        <v>0</v>
      </c>
      <c r="Q88" s="126">
        <v>0</v>
      </c>
      <c r="R88" s="126">
        <v>0</v>
      </c>
      <c r="S88" s="126">
        <v>0</v>
      </c>
      <c r="T88" s="126">
        <v>0</v>
      </c>
      <c r="U88" s="157">
        <v>0</v>
      </c>
      <c r="V88" s="107">
        <v>0</v>
      </c>
      <c r="W88" s="126">
        <v>0</v>
      </c>
      <c r="X88" s="126">
        <v>0</v>
      </c>
      <c r="Y88" s="126">
        <v>0</v>
      </c>
      <c r="Z88" s="126">
        <v>0</v>
      </c>
      <c r="AA88" s="157">
        <v>0</v>
      </c>
      <c r="AB88" s="107">
        <v>0</v>
      </c>
      <c r="AC88" s="126">
        <v>0</v>
      </c>
      <c r="AD88" s="126">
        <v>0</v>
      </c>
      <c r="AE88" s="126">
        <v>0</v>
      </c>
      <c r="AF88" s="126">
        <v>0</v>
      </c>
      <c r="AG88" s="157">
        <v>0</v>
      </c>
      <c r="AH88" s="107">
        <v>0</v>
      </c>
      <c r="AI88" s="126">
        <v>0</v>
      </c>
      <c r="AJ88" s="126">
        <v>0</v>
      </c>
      <c r="AK88" s="126">
        <v>0</v>
      </c>
      <c r="AL88" s="126">
        <v>0</v>
      </c>
      <c r="AM88" s="157">
        <v>0</v>
      </c>
      <c r="AN88" s="107">
        <v>0</v>
      </c>
      <c r="AO88" s="126">
        <v>0</v>
      </c>
      <c r="AP88" s="126">
        <v>0</v>
      </c>
      <c r="AQ88" s="126">
        <v>0</v>
      </c>
      <c r="AR88" s="126">
        <v>0</v>
      </c>
      <c r="AS88" s="157">
        <v>0</v>
      </c>
      <c r="AT88" s="107">
        <v>0</v>
      </c>
      <c r="AU88" s="126">
        <v>0</v>
      </c>
      <c r="AV88" s="126">
        <v>0</v>
      </c>
      <c r="AW88" s="126">
        <v>0</v>
      </c>
      <c r="AX88" s="126">
        <v>0</v>
      </c>
      <c r="AY88" s="157">
        <v>0</v>
      </c>
      <c r="AZ88" s="107">
        <v>0</v>
      </c>
      <c r="BA88" s="126">
        <v>0</v>
      </c>
      <c r="BB88" s="126">
        <v>0</v>
      </c>
      <c r="BC88" s="126">
        <v>0</v>
      </c>
      <c r="BD88" s="126">
        <v>0</v>
      </c>
      <c r="BE88" s="157">
        <v>0</v>
      </c>
      <c r="BF88" s="107">
        <v>0</v>
      </c>
      <c r="BG88" s="126">
        <v>0</v>
      </c>
      <c r="BH88" s="126">
        <v>0</v>
      </c>
      <c r="BI88" s="126">
        <v>0</v>
      </c>
      <c r="BJ88" s="126">
        <v>0</v>
      </c>
      <c r="BK88" s="157">
        <v>0</v>
      </c>
      <c r="BL88" s="107">
        <v>0</v>
      </c>
      <c r="BM88" s="126">
        <v>0</v>
      </c>
      <c r="BN88" s="126">
        <v>0</v>
      </c>
      <c r="BO88" s="126">
        <v>0</v>
      </c>
      <c r="BP88" s="126">
        <v>0</v>
      </c>
      <c r="BQ88" s="157">
        <v>0</v>
      </c>
      <c r="BR88" s="107">
        <v>0</v>
      </c>
      <c r="BS88" s="126">
        <v>0</v>
      </c>
      <c r="BT88" s="126">
        <v>0</v>
      </c>
      <c r="BU88" s="126">
        <v>0</v>
      </c>
      <c r="BV88" s="126">
        <v>0</v>
      </c>
      <c r="BW88" s="157">
        <v>0</v>
      </c>
      <c r="BX88" s="208">
        <v>0</v>
      </c>
      <c r="BY88" s="126">
        <v>0</v>
      </c>
      <c r="BZ88" s="207">
        <v>0</v>
      </c>
      <c r="CA88" s="207">
        <v>0</v>
      </c>
      <c r="CB88" s="207">
        <v>0</v>
      </c>
      <c r="CC88" s="157">
        <v>0</v>
      </c>
      <c r="CD88" s="107">
        <v>0</v>
      </c>
      <c r="CE88" s="207">
        <v>0</v>
      </c>
      <c r="CF88" s="126">
        <v>0</v>
      </c>
      <c r="CG88" s="126">
        <v>0</v>
      </c>
      <c r="CH88" s="126">
        <v>0</v>
      </c>
      <c r="CI88" s="157">
        <v>0</v>
      </c>
      <c r="CJ88" s="107">
        <v>0</v>
      </c>
      <c r="CK88" s="126">
        <v>0</v>
      </c>
      <c r="CL88" s="126">
        <v>0</v>
      </c>
      <c r="CM88" s="126">
        <v>0</v>
      </c>
      <c r="CN88" s="126">
        <v>0</v>
      </c>
      <c r="CO88" s="157">
        <v>0</v>
      </c>
      <c r="CP88" s="107">
        <v>0</v>
      </c>
      <c r="CQ88" s="126">
        <v>0</v>
      </c>
      <c r="CR88" s="126">
        <v>0</v>
      </c>
      <c r="CS88" s="126">
        <v>0</v>
      </c>
      <c r="CT88" s="126">
        <v>0</v>
      </c>
      <c r="CU88" s="157">
        <v>0</v>
      </c>
      <c r="CV88" s="107">
        <v>0</v>
      </c>
      <c r="CW88" s="126">
        <v>0</v>
      </c>
      <c r="CX88" s="126">
        <v>0</v>
      </c>
      <c r="CY88" s="126">
        <v>0</v>
      </c>
      <c r="CZ88" s="126">
        <v>0</v>
      </c>
      <c r="DA88" s="157">
        <v>0</v>
      </c>
      <c r="DB88" s="107">
        <v>0</v>
      </c>
      <c r="DC88" s="126">
        <v>0</v>
      </c>
      <c r="DD88" s="126">
        <v>0</v>
      </c>
      <c r="DE88" s="126">
        <v>0</v>
      </c>
      <c r="DF88" s="126">
        <v>0</v>
      </c>
      <c r="DG88" s="157">
        <v>0</v>
      </c>
      <c r="DH88" s="107">
        <v>0</v>
      </c>
      <c r="DI88" s="126">
        <v>0</v>
      </c>
      <c r="DJ88" s="126">
        <v>0</v>
      </c>
      <c r="DK88" s="126">
        <v>0</v>
      </c>
      <c r="DL88" s="126">
        <v>0</v>
      </c>
      <c r="DM88" s="157">
        <v>0</v>
      </c>
      <c r="DN88" s="107">
        <v>0</v>
      </c>
      <c r="DO88" s="126">
        <v>0</v>
      </c>
      <c r="DP88" s="126">
        <v>0</v>
      </c>
      <c r="DQ88" s="126">
        <v>0</v>
      </c>
      <c r="DR88" s="126">
        <v>0</v>
      </c>
      <c r="DS88" s="157">
        <v>0</v>
      </c>
      <c r="DT88" s="107">
        <v>0</v>
      </c>
      <c r="DU88" s="126">
        <v>0</v>
      </c>
      <c r="DV88" s="126">
        <v>0</v>
      </c>
      <c r="DW88" s="126">
        <v>0</v>
      </c>
      <c r="DX88" s="126">
        <v>0</v>
      </c>
      <c r="DY88" s="157">
        <v>0</v>
      </c>
      <c r="DZ88" s="107">
        <v>0</v>
      </c>
      <c r="EA88" s="126">
        <v>0</v>
      </c>
      <c r="EB88" s="126">
        <v>0</v>
      </c>
      <c r="EC88" s="126">
        <v>0</v>
      </c>
      <c r="ED88" s="126">
        <v>0</v>
      </c>
      <c r="EE88" s="127">
        <v>0</v>
      </c>
      <c r="EF88" s="107">
        <v>0</v>
      </c>
      <c r="EG88" s="126">
        <v>0</v>
      </c>
      <c r="EH88" s="126">
        <v>0</v>
      </c>
      <c r="EI88" s="126">
        <v>0</v>
      </c>
      <c r="EJ88" s="126">
        <v>0</v>
      </c>
      <c r="EK88" s="127">
        <v>0</v>
      </c>
      <c r="EL88" s="107">
        <v>0</v>
      </c>
      <c r="EM88" s="126">
        <v>0</v>
      </c>
      <c r="EN88" s="126">
        <v>0</v>
      </c>
      <c r="EO88" s="126">
        <v>0</v>
      </c>
      <c r="EP88" s="126">
        <v>0</v>
      </c>
      <c r="EQ88" s="286">
        <v>0</v>
      </c>
      <c r="IY88" s="153"/>
      <c r="IZ88" s="153"/>
      <c r="JA88" s="153"/>
      <c r="JB88" s="153"/>
      <c r="JC88" s="153"/>
      <c r="JD88" s="153"/>
      <c r="JE88" s="153"/>
      <c r="JF88" s="153"/>
      <c r="JG88" s="153"/>
      <c r="JH88" s="153"/>
      <c r="JI88" s="153"/>
      <c r="JJ88" s="153"/>
      <c r="JK88" s="153"/>
      <c r="JL88" s="153"/>
      <c r="JM88" s="153"/>
      <c r="JN88" s="153"/>
      <c r="JO88" s="153"/>
      <c r="JP88" s="153"/>
      <c r="JQ88" s="153"/>
      <c r="JR88" s="153"/>
      <c r="JS88" s="153"/>
      <c r="JT88" s="153"/>
      <c r="JU88" s="153"/>
      <c r="JV88" s="153"/>
      <c r="JW88" s="153"/>
      <c r="JX88" s="153"/>
      <c r="JY88" s="153"/>
      <c r="JZ88" s="153"/>
      <c r="KA88" s="153"/>
      <c r="KB88" s="153"/>
      <c r="KC88" s="153"/>
      <c r="KD88" s="153"/>
      <c r="KE88" s="153"/>
      <c r="KF88" s="153"/>
      <c r="KG88" s="153"/>
      <c r="KH88" s="153"/>
      <c r="KI88" s="153"/>
      <c r="KJ88" s="153"/>
      <c r="KK88" s="153"/>
      <c r="KL88" s="153"/>
      <c r="KM88" s="153"/>
      <c r="KN88" s="153"/>
      <c r="KO88" s="153"/>
      <c r="KP88" s="153"/>
      <c r="KQ88" s="153"/>
      <c r="KR88" s="153"/>
      <c r="KS88" s="153"/>
      <c r="KT88" s="153"/>
      <c r="KU88" s="153"/>
      <c r="KV88" s="153"/>
      <c r="KW88" s="153"/>
      <c r="KX88" s="153"/>
      <c r="KY88" s="153"/>
      <c r="KZ88" s="153"/>
      <c r="LA88" s="153"/>
      <c r="LB88" s="153"/>
      <c r="LC88" s="153"/>
      <c r="LD88" s="153"/>
      <c r="LE88" s="153"/>
      <c r="LF88" s="153"/>
      <c r="LG88" s="153"/>
      <c r="LH88" s="153"/>
      <c r="LI88" s="153"/>
      <c r="LJ88" s="153"/>
      <c r="LK88" s="153"/>
      <c r="LL88" s="153"/>
      <c r="LM88" s="153"/>
      <c r="LN88" s="153"/>
      <c r="LO88" s="153"/>
      <c r="LP88" s="153"/>
      <c r="LQ88" s="153"/>
      <c r="LR88" s="153"/>
      <c r="LS88" s="153"/>
      <c r="LT88" s="153"/>
      <c r="LU88" s="153"/>
      <c r="LV88" s="153"/>
      <c r="LW88" s="153"/>
      <c r="LX88" s="153"/>
      <c r="LY88" s="153"/>
      <c r="LZ88" s="153"/>
      <c r="MA88" s="153"/>
      <c r="MB88" s="153"/>
      <c r="MC88" s="153"/>
      <c r="MD88" s="153"/>
      <c r="ME88" s="153"/>
      <c r="MF88" s="153"/>
      <c r="MG88" s="153"/>
      <c r="MH88" s="153"/>
      <c r="MI88" s="153"/>
      <c r="MJ88" s="153"/>
      <c r="MK88" s="153"/>
      <c r="ML88" s="153"/>
      <c r="MM88" s="153"/>
      <c r="MN88" s="153"/>
      <c r="MO88" s="153"/>
      <c r="MP88" s="153"/>
      <c r="MQ88" s="153"/>
      <c r="MR88" s="153"/>
      <c r="MS88" s="153"/>
      <c r="MT88" s="153"/>
      <c r="MU88" s="153"/>
      <c r="MV88" s="153"/>
      <c r="MW88" s="153"/>
      <c r="MX88" s="153"/>
      <c r="MY88" s="153"/>
      <c r="MZ88" s="153"/>
      <c r="NA88" s="153"/>
      <c r="NB88" s="153"/>
      <c r="NC88" s="153"/>
      <c r="ND88" s="153"/>
      <c r="NE88" s="153"/>
      <c r="NF88" s="153"/>
      <c r="NG88" s="153"/>
      <c r="NH88" s="153"/>
      <c r="NI88" s="153"/>
      <c r="NJ88" s="153"/>
      <c r="NK88" s="153"/>
      <c r="NL88" s="153"/>
      <c r="NM88" s="153"/>
      <c r="NN88" s="153"/>
      <c r="NO88" s="153"/>
      <c r="NP88" s="153"/>
      <c r="NQ88" s="153"/>
      <c r="NR88" s="153"/>
      <c r="NS88" s="153"/>
      <c r="NT88" s="153"/>
      <c r="NU88" s="153"/>
    </row>
    <row r="89" spans="1:385" ht="12" customHeight="1">
      <c r="B89" s="182" t="s">
        <v>116</v>
      </c>
      <c r="C89" s="157">
        <v>0</v>
      </c>
      <c r="D89" s="107">
        <v>0</v>
      </c>
      <c r="E89" s="126">
        <v>0</v>
      </c>
      <c r="F89" s="126">
        <v>0</v>
      </c>
      <c r="G89" s="126">
        <v>0</v>
      </c>
      <c r="H89" s="126">
        <v>0</v>
      </c>
      <c r="I89" s="157">
        <v>0</v>
      </c>
      <c r="J89" s="107">
        <v>0</v>
      </c>
      <c r="K89" s="126">
        <v>0</v>
      </c>
      <c r="L89" s="126">
        <v>0</v>
      </c>
      <c r="M89" s="126">
        <v>0</v>
      </c>
      <c r="N89" s="126">
        <v>0</v>
      </c>
      <c r="O89" s="157">
        <v>0</v>
      </c>
      <c r="P89" s="107">
        <v>0</v>
      </c>
      <c r="Q89" s="126">
        <v>0</v>
      </c>
      <c r="R89" s="126">
        <v>0</v>
      </c>
      <c r="S89" s="126">
        <v>0</v>
      </c>
      <c r="T89" s="126">
        <v>0</v>
      </c>
      <c r="U89" s="157">
        <v>0</v>
      </c>
      <c r="V89" s="107">
        <v>0</v>
      </c>
      <c r="W89" s="126">
        <v>0</v>
      </c>
      <c r="X89" s="126">
        <v>0</v>
      </c>
      <c r="Y89" s="126">
        <v>0</v>
      </c>
      <c r="Z89" s="126">
        <v>0</v>
      </c>
      <c r="AA89" s="157">
        <v>0</v>
      </c>
      <c r="AB89" s="107">
        <v>0</v>
      </c>
      <c r="AC89" s="126">
        <v>0</v>
      </c>
      <c r="AD89" s="126">
        <v>0</v>
      </c>
      <c r="AE89" s="126">
        <v>0</v>
      </c>
      <c r="AF89" s="126">
        <v>0</v>
      </c>
      <c r="AG89" s="157">
        <v>0</v>
      </c>
      <c r="AH89" s="107">
        <v>0</v>
      </c>
      <c r="AI89" s="126">
        <v>0</v>
      </c>
      <c r="AJ89" s="126">
        <v>0</v>
      </c>
      <c r="AK89" s="126">
        <v>0</v>
      </c>
      <c r="AL89" s="126">
        <v>0</v>
      </c>
      <c r="AM89" s="157">
        <v>0</v>
      </c>
      <c r="AN89" s="107">
        <v>0</v>
      </c>
      <c r="AO89" s="126">
        <v>0</v>
      </c>
      <c r="AP89" s="126">
        <v>0</v>
      </c>
      <c r="AQ89" s="126">
        <v>0</v>
      </c>
      <c r="AR89" s="126">
        <v>0</v>
      </c>
      <c r="AS89" s="157">
        <v>0</v>
      </c>
      <c r="AT89" s="107">
        <v>0</v>
      </c>
      <c r="AU89" s="126">
        <v>0</v>
      </c>
      <c r="AV89" s="126">
        <v>0</v>
      </c>
      <c r="AW89" s="126">
        <v>0</v>
      </c>
      <c r="AX89" s="126">
        <v>0</v>
      </c>
      <c r="AY89" s="157">
        <v>0</v>
      </c>
      <c r="AZ89" s="107">
        <v>0</v>
      </c>
      <c r="BA89" s="126">
        <v>0</v>
      </c>
      <c r="BB89" s="126">
        <v>0</v>
      </c>
      <c r="BC89" s="126">
        <v>0</v>
      </c>
      <c r="BD89" s="126">
        <v>0</v>
      </c>
      <c r="BE89" s="157">
        <v>0</v>
      </c>
      <c r="BF89" s="107">
        <v>0</v>
      </c>
      <c r="BG89" s="126">
        <v>0</v>
      </c>
      <c r="BH89" s="126">
        <v>0</v>
      </c>
      <c r="BI89" s="126">
        <v>0</v>
      </c>
      <c r="BJ89" s="126">
        <v>0</v>
      </c>
      <c r="BK89" s="157">
        <v>0</v>
      </c>
      <c r="BL89" s="107">
        <v>0</v>
      </c>
      <c r="BM89" s="126">
        <v>0</v>
      </c>
      <c r="BN89" s="126">
        <v>0</v>
      </c>
      <c r="BO89" s="126">
        <v>0</v>
      </c>
      <c r="BP89" s="126">
        <v>0</v>
      </c>
      <c r="BQ89" s="157">
        <v>0</v>
      </c>
      <c r="BR89" s="107">
        <v>0</v>
      </c>
      <c r="BS89" s="126">
        <v>0</v>
      </c>
      <c r="BT89" s="126">
        <v>0</v>
      </c>
      <c r="BU89" s="126">
        <v>0</v>
      </c>
      <c r="BV89" s="126">
        <v>0</v>
      </c>
      <c r="BW89" s="157">
        <v>0</v>
      </c>
      <c r="BX89" s="208">
        <v>0</v>
      </c>
      <c r="BY89" s="126">
        <v>0</v>
      </c>
      <c r="BZ89" s="207">
        <v>0</v>
      </c>
      <c r="CA89" s="207">
        <v>0</v>
      </c>
      <c r="CB89" s="207">
        <v>0</v>
      </c>
      <c r="CC89" s="157">
        <v>0</v>
      </c>
      <c r="CD89" s="107">
        <v>0</v>
      </c>
      <c r="CE89" s="207">
        <v>0</v>
      </c>
      <c r="CF89" s="126">
        <v>0</v>
      </c>
      <c r="CG89" s="126">
        <v>0</v>
      </c>
      <c r="CH89" s="126">
        <v>0</v>
      </c>
      <c r="CI89" s="157">
        <v>0</v>
      </c>
      <c r="CJ89" s="107">
        <v>0</v>
      </c>
      <c r="CK89" s="126">
        <v>0</v>
      </c>
      <c r="CL89" s="126">
        <v>0</v>
      </c>
      <c r="CM89" s="126">
        <v>0</v>
      </c>
      <c r="CN89" s="126">
        <v>0</v>
      </c>
      <c r="CO89" s="157">
        <v>0</v>
      </c>
      <c r="CP89" s="107">
        <v>0</v>
      </c>
      <c r="CQ89" s="126">
        <v>0</v>
      </c>
      <c r="CR89" s="126">
        <v>0</v>
      </c>
      <c r="CS89" s="126">
        <v>0</v>
      </c>
      <c r="CT89" s="126">
        <v>0</v>
      </c>
      <c r="CU89" s="157">
        <v>0</v>
      </c>
      <c r="CV89" s="107">
        <v>0</v>
      </c>
      <c r="CW89" s="126">
        <v>0</v>
      </c>
      <c r="CX89" s="126">
        <v>0</v>
      </c>
      <c r="CY89" s="126">
        <v>0</v>
      </c>
      <c r="CZ89" s="126">
        <v>0</v>
      </c>
      <c r="DA89" s="157">
        <v>0</v>
      </c>
      <c r="DB89" s="107">
        <v>0</v>
      </c>
      <c r="DC89" s="126">
        <v>0</v>
      </c>
      <c r="DD89" s="126">
        <v>0</v>
      </c>
      <c r="DE89" s="126">
        <v>0</v>
      </c>
      <c r="DF89" s="126">
        <v>0</v>
      </c>
      <c r="DG89" s="157">
        <v>0</v>
      </c>
      <c r="DH89" s="107">
        <v>0</v>
      </c>
      <c r="DI89" s="126">
        <v>0</v>
      </c>
      <c r="DJ89" s="126">
        <v>0</v>
      </c>
      <c r="DK89" s="126">
        <v>0</v>
      </c>
      <c r="DL89" s="126">
        <v>0</v>
      </c>
      <c r="DM89" s="157">
        <v>0</v>
      </c>
      <c r="DN89" s="107">
        <v>0</v>
      </c>
      <c r="DO89" s="126">
        <v>0</v>
      </c>
      <c r="DP89" s="126">
        <v>0</v>
      </c>
      <c r="DQ89" s="126">
        <v>0</v>
      </c>
      <c r="DR89" s="126">
        <v>0</v>
      </c>
      <c r="DS89" s="157">
        <v>0</v>
      </c>
      <c r="DT89" s="107">
        <v>0</v>
      </c>
      <c r="DU89" s="126">
        <v>0</v>
      </c>
      <c r="DV89" s="126">
        <v>0</v>
      </c>
      <c r="DW89" s="126">
        <v>0</v>
      </c>
      <c r="DX89" s="126">
        <v>0</v>
      </c>
      <c r="DY89" s="157">
        <v>0</v>
      </c>
      <c r="DZ89" s="107">
        <v>0</v>
      </c>
      <c r="EA89" s="126">
        <v>0</v>
      </c>
      <c r="EB89" s="126">
        <v>0</v>
      </c>
      <c r="EC89" s="126">
        <v>0</v>
      </c>
      <c r="ED89" s="126">
        <v>0</v>
      </c>
      <c r="EE89" s="127">
        <v>0</v>
      </c>
      <c r="EF89" s="107">
        <v>0</v>
      </c>
      <c r="EG89" s="126">
        <v>0</v>
      </c>
      <c r="EH89" s="126">
        <v>0</v>
      </c>
      <c r="EI89" s="126">
        <v>0</v>
      </c>
      <c r="EJ89" s="126">
        <v>0</v>
      </c>
      <c r="EK89" s="127">
        <v>0</v>
      </c>
      <c r="EL89" s="107">
        <v>0</v>
      </c>
      <c r="EM89" s="126">
        <v>0</v>
      </c>
      <c r="EN89" s="126">
        <v>0</v>
      </c>
      <c r="EO89" s="126">
        <v>0</v>
      </c>
      <c r="EP89" s="126">
        <v>0</v>
      </c>
      <c r="EQ89" s="286">
        <v>0</v>
      </c>
      <c r="IY89" s="153"/>
      <c r="IZ89" s="153"/>
      <c r="JA89" s="153"/>
      <c r="JB89" s="153"/>
      <c r="JC89" s="153"/>
      <c r="JD89" s="153"/>
      <c r="JE89" s="153"/>
      <c r="JF89" s="153"/>
      <c r="JG89" s="153"/>
      <c r="JH89" s="153"/>
      <c r="JI89" s="153"/>
      <c r="JJ89" s="153"/>
      <c r="JK89" s="153"/>
      <c r="JL89" s="153"/>
      <c r="JM89" s="153"/>
      <c r="JN89" s="153"/>
      <c r="JO89" s="153"/>
      <c r="JP89" s="153"/>
      <c r="JQ89" s="153"/>
      <c r="JR89" s="153"/>
      <c r="JS89" s="153"/>
      <c r="JT89" s="153"/>
      <c r="JU89" s="153"/>
      <c r="JV89" s="153"/>
      <c r="JW89" s="153"/>
      <c r="JX89" s="153"/>
      <c r="JY89" s="153"/>
      <c r="JZ89" s="153"/>
      <c r="KA89" s="153"/>
      <c r="KB89" s="153"/>
      <c r="KC89" s="153"/>
      <c r="KD89" s="153"/>
      <c r="KE89" s="153"/>
      <c r="KF89" s="153"/>
      <c r="KG89" s="153"/>
      <c r="KH89" s="153"/>
      <c r="KI89" s="153"/>
      <c r="KJ89" s="153"/>
      <c r="KK89" s="153"/>
      <c r="KL89" s="153"/>
      <c r="KM89" s="153"/>
      <c r="KN89" s="153"/>
      <c r="KO89" s="153"/>
      <c r="KP89" s="153"/>
      <c r="KQ89" s="153"/>
      <c r="KR89" s="153"/>
      <c r="KS89" s="153"/>
      <c r="KT89" s="153"/>
      <c r="KU89" s="153"/>
      <c r="KV89" s="153"/>
      <c r="KW89" s="153"/>
      <c r="KX89" s="153"/>
      <c r="KY89" s="153"/>
      <c r="KZ89" s="153"/>
      <c r="LA89" s="153"/>
      <c r="LB89" s="153"/>
      <c r="LC89" s="153"/>
      <c r="LD89" s="153"/>
      <c r="LE89" s="153"/>
      <c r="LF89" s="153"/>
      <c r="LG89" s="153"/>
      <c r="LH89" s="153"/>
      <c r="LI89" s="153"/>
      <c r="LJ89" s="153"/>
      <c r="LK89" s="153"/>
      <c r="LL89" s="153"/>
      <c r="LM89" s="153"/>
      <c r="LN89" s="153"/>
      <c r="LO89" s="153"/>
      <c r="LP89" s="153"/>
      <c r="LQ89" s="153"/>
      <c r="LR89" s="153"/>
      <c r="LS89" s="153"/>
      <c r="LT89" s="153"/>
      <c r="LU89" s="153"/>
      <c r="LV89" s="153"/>
      <c r="LW89" s="153"/>
      <c r="LX89" s="153"/>
      <c r="LY89" s="153"/>
      <c r="LZ89" s="153"/>
      <c r="MA89" s="153"/>
      <c r="MB89" s="153"/>
      <c r="MC89" s="153"/>
      <c r="MD89" s="153"/>
      <c r="ME89" s="153"/>
      <c r="MF89" s="153"/>
      <c r="MG89" s="153"/>
      <c r="MH89" s="153"/>
      <c r="MI89" s="153"/>
      <c r="MJ89" s="153"/>
      <c r="MK89" s="153"/>
      <c r="ML89" s="153"/>
      <c r="MM89" s="153"/>
      <c r="MN89" s="153"/>
      <c r="MO89" s="153"/>
      <c r="MP89" s="153"/>
      <c r="MQ89" s="153"/>
      <c r="MR89" s="153"/>
      <c r="MS89" s="153"/>
      <c r="MT89" s="153"/>
      <c r="MU89" s="153"/>
      <c r="MV89" s="153"/>
      <c r="MW89" s="153"/>
      <c r="MX89" s="153"/>
      <c r="MY89" s="153"/>
      <c r="MZ89" s="153"/>
      <c r="NA89" s="153"/>
      <c r="NB89" s="153"/>
      <c r="NC89" s="153"/>
      <c r="ND89" s="153"/>
      <c r="NE89" s="153"/>
      <c r="NF89" s="153"/>
      <c r="NG89" s="153"/>
      <c r="NH89" s="153"/>
      <c r="NI89" s="153"/>
      <c r="NJ89" s="153"/>
      <c r="NK89" s="153"/>
      <c r="NL89" s="153"/>
      <c r="NM89" s="153"/>
      <c r="NN89" s="153"/>
      <c r="NO89" s="153"/>
      <c r="NP89" s="153"/>
      <c r="NQ89" s="153"/>
      <c r="NR89" s="153"/>
      <c r="NS89" s="153"/>
      <c r="NT89" s="153"/>
      <c r="NU89" s="153"/>
    </row>
    <row r="90" spans="1:385" ht="12" customHeight="1">
      <c r="B90" s="182" t="s">
        <v>114</v>
      </c>
      <c r="C90" s="157">
        <v>0</v>
      </c>
      <c r="D90" s="107">
        <v>0</v>
      </c>
      <c r="E90" s="126">
        <v>0</v>
      </c>
      <c r="F90" s="126">
        <v>0</v>
      </c>
      <c r="G90" s="126">
        <v>0</v>
      </c>
      <c r="H90" s="126">
        <v>0</v>
      </c>
      <c r="I90" s="157">
        <v>0</v>
      </c>
      <c r="J90" s="107">
        <v>0</v>
      </c>
      <c r="K90" s="126">
        <v>0</v>
      </c>
      <c r="L90" s="126">
        <v>0</v>
      </c>
      <c r="M90" s="126">
        <v>0</v>
      </c>
      <c r="N90" s="126">
        <v>0</v>
      </c>
      <c r="O90" s="157">
        <v>0</v>
      </c>
      <c r="P90" s="107">
        <v>0</v>
      </c>
      <c r="Q90" s="126">
        <v>0</v>
      </c>
      <c r="R90" s="126">
        <v>0</v>
      </c>
      <c r="S90" s="126">
        <v>0</v>
      </c>
      <c r="T90" s="126">
        <v>0</v>
      </c>
      <c r="U90" s="157">
        <v>0</v>
      </c>
      <c r="V90" s="107">
        <v>0</v>
      </c>
      <c r="W90" s="126">
        <v>0</v>
      </c>
      <c r="X90" s="126">
        <v>0</v>
      </c>
      <c r="Y90" s="126">
        <v>0</v>
      </c>
      <c r="Z90" s="126">
        <v>0</v>
      </c>
      <c r="AA90" s="157">
        <v>0</v>
      </c>
      <c r="AB90" s="107">
        <v>0</v>
      </c>
      <c r="AC90" s="126">
        <v>0</v>
      </c>
      <c r="AD90" s="126">
        <v>0</v>
      </c>
      <c r="AE90" s="126">
        <v>0</v>
      </c>
      <c r="AF90" s="126">
        <v>0</v>
      </c>
      <c r="AG90" s="157">
        <v>0</v>
      </c>
      <c r="AH90" s="107">
        <v>0</v>
      </c>
      <c r="AI90" s="126">
        <v>0</v>
      </c>
      <c r="AJ90" s="126">
        <v>0</v>
      </c>
      <c r="AK90" s="126">
        <v>0</v>
      </c>
      <c r="AL90" s="126">
        <v>0</v>
      </c>
      <c r="AM90" s="157">
        <v>0</v>
      </c>
      <c r="AN90" s="107">
        <v>0</v>
      </c>
      <c r="AO90" s="126">
        <v>0</v>
      </c>
      <c r="AP90" s="126">
        <v>0</v>
      </c>
      <c r="AQ90" s="126">
        <v>0</v>
      </c>
      <c r="AR90" s="126">
        <v>0</v>
      </c>
      <c r="AS90" s="157">
        <v>0</v>
      </c>
      <c r="AT90" s="107">
        <v>0</v>
      </c>
      <c r="AU90" s="126">
        <v>0</v>
      </c>
      <c r="AV90" s="126">
        <v>0</v>
      </c>
      <c r="AW90" s="126">
        <v>0</v>
      </c>
      <c r="AX90" s="126">
        <v>0</v>
      </c>
      <c r="AY90" s="157">
        <v>0</v>
      </c>
      <c r="AZ90" s="107">
        <v>0</v>
      </c>
      <c r="BA90" s="126">
        <v>0</v>
      </c>
      <c r="BB90" s="126">
        <v>0</v>
      </c>
      <c r="BC90" s="126">
        <v>0</v>
      </c>
      <c r="BD90" s="126">
        <v>0</v>
      </c>
      <c r="BE90" s="157">
        <v>0</v>
      </c>
      <c r="BF90" s="107">
        <v>0</v>
      </c>
      <c r="BG90" s="126">
        <v>0</v>
      </c>
      <c r="BH90" s="126">
        <v>0</v>
      </c>
      <c r="BI90" s="126">
        <v>0</v>
      </c>
      <c r="BJ90" s="126">
        <v>0</v>
      </c>
      <c r="BK90" s="157">
        <v>0</v>
      </c>
      <c r="BL90" s="107">
        <v>0</v>
      </c>
      <c r="BM90" s="126">
        <v>0</v>
      </c>
      <c r="BN90" s="126">
        <v>0</v>
      </c>
      <c r="BO90" s="126">
        <v>0</v>
      </c>
      <c r="BP90" s="126">
        <v>0</v>
      </c>
      <c r="BQ90" s="157">
        <v>0</v>
      </c>
      <c r="BR90" s="107">
        <v>0</v>
      </c>
      <c r="BS90" s="126">
        <v>0</v>
      </c>
      <c r="BT90" s="126">
        <v>0</v>
      </c>
      <c r="BU90" s="126">
        <v>0</v>
      </c>
      <c r="BV90" s="126">
        <v>0</v>
      </c>
      <c r="BW90" s="157">
        <v>0</v>
      </c>
      <c r="BX90" s="208">
        <v>0</v>
      </c>
      <c r="BY90" s="126">
        <v>0</v>
      </c>
      <c r="BZ90" s="207">
        <v>0</v>
      </c>
      <c r="CA90" s="207">
        <v>0</v>
      </c>
      <c r="CB90" s="207">
        <v>0</v>
      </c>
      <c r="CC90" s="157">
        <v>0</v>
      </c>
      <c r="CD90" s="107">
        <v>0</v>
      </c>
      <c r="CE90" s="207">
        <v>0</v>
      </c>
      <c r="CF90" s="126">
        <v>0</v>
      </c>
      <c r="CG90" s="126">
        <v>0</v>
      </c>
      <c r="CH90" s="126">
        <v>0</v>
      </c>
      <c r="CI90" s="157">
        <v>0</v>
      </c>
      <c r="CJ90" s="107">
        <v>0</v>
      </c>
      <c r="CK90" s="126">
        <v>0</v>
      </c>
      <c r="CL90" s="126">
        <v>0</v>
      </c>
      <c r="CM90" s="126">
        <v>0</v>
      </c>
      <c r="CN90" s="126">
        <v>0</v>
      </c>
      <c r="CO90" s="157">
        <v>0</v>
      </c>
      <c r="CP90" s="107">
        <v>0</v>
      </c>
      <c r="CQ90" s="126">
        <v>0</v>
      </c>
      <c r="CR90" s="126">
        <v>0</v>
      </c>
      <c r="CS90" s="126">
        <v>0</v>
      </c>
      <c r="CT90" s="126">
        <v>0</v>
      </c>
      <c r="CU90" s="157">
        <v>0</v>
      </c>
      <c r="CV90" s="107">
        <v>0</v>
      </c>
      <c r="CW90" s="126">
        <v>0</v>
      </c>
      <c r="CX90" s="126">
        <v>0</v>
      </c>
      <c r="CY90" s="126">
        <v>0</v>
      </c>
      <c r="CZ90" s="126">
        <v>0</v>
      </c>
      <c r="DA90" s="157">
        <v>0</v>
      </c>
      <c r="DB90" s="107">
        <v>0</v>
      </c>
      <c r="DC90" s="126">
        <v>0</v>
      </c>
      <c r="DD90" s="126">
        <v>0</v>
      </c>
      <c r="DE90" s="126">
        <v>0</v>
      </c>
      <c r="DF90" s="126">
        <v>0</v>
      </c>
      <c r="DG90" s="157">
        <v>0</v>
      </c>
      <c r="DH90" s="107">
        <v>0</v>
      </c>
      <c r="DI90" s="126">
        <v>0</v>
      </c>
      <c r="DJ90" s="126">
        <v>0</v>
      </c>
      <c r="DK90" s="126">
        <v>0</v>
      </c>
      <c r="DL90" s="126">
        <v>0</v>
      </c>
      <c r="DM90" s="157">
        <v>0</v>
      </c>
      <c r="DN90" s="107">
        <v>0</v>
      </c>
      <c r="DO90" s="126">
        <v>0</v>
      </c>
      <c r="DP90" s="126">
        <v>0</v>
      </c>
      <c r="DQ90" s="126">
        <v>0</v>
      </c>
      <c r="DR90" s="126">
        <v>0</v>
      </c>
      <c r="DS90" s="157">
        <v>0</v>
      </c>
      <c r="DT90" s="107">
        <v>0</v>
      </c>
      <c r="DU90" s="126">
        <v>0</v>
      </c>
      <c r="DV90" s="126">
        <v>0</v>
      </c>
      <c r="DW90" s="126">
        <v>0</v>
      </c>
      <c r="DX90" s="126">
        <v>0</v>
      </c>
      <c r="DY90" s="157">
        <v>0</v>
      </c>
      <c r="DZ90" s="107">
        <v>0</v>
      </c>
      <c r="EA90" s="126">
        <v>0</v>
      </c>
      <c r="EB90" s="126">
        <v>0</v>
      </c>
      <c r="EC90" s="126">
        <v>0</v>
      </c>
      <c r="ED90" s="126">
        <v>0</v>
      </c>
      <c r="EE90" s="127">
        <v>0</v>
      </c>
      <c r="EF90" s="107">
        <v>0</v>
      </c>
      <c r="EG90" s="126">
        <v>0</v>
      </c>
      <c r="EH90" s="126">
        <v>0</v>
      </c>
      <c r="EI90" s="126">
        <v>0</v>
      </c>
      <c r="EJ90" s="126">
        <v>0</v>
      </c>
      <c r="EK90" s="127">
        <v>0</v>
      </c>
      <c r="EL90" s="107">
        <v>0</v>
      </c>
      <c r="EM90" s="126">
        <v>0</v>
      </c>
      <c r="EN90" s="126">
        <v>0</v>
      </c>
      <c r="EO90" s="126">
        <v>0</v>
      </c>
      <c r="EP90" s="126">
        <v>0</v>
      </c>
      <c r="EQ90" s="286">
        <v>0</v>
      </c>
      <c r="IY90" s="153"/>
      <c r="IZ90" s="153"/>
      <c r="JA90" s="153"/>
      <c r="JB90" s="153"/>
      <c r="JC90" s="153"/>
      <c r="JD90" s="153"/>
      <c r="JE90" s="153"/>
      <c r="JF90" s="153"/>
      <c r="JG90" s="153"/>
      <c r="JH90" s="153"/>
      <c r="JI90" s="153"/>
      <c r="JJ90" s="153"/>
      <c r="JK90" s="153"/>
      <c r="JL90" s="153"/>
      <c r="JM90" s="153"/>
      <c r="JN90" s="153"/>
      <c r="JO90" s="153"/>
      <c r="JP90" s="153"/>
      <c r="JQ90" s="153"/>
      <c r="JR90" s="153"/>
      <c r="JS90" s="153"/>
      <c r="JT90" s="153"/>
      <c r="JU90" s="153"/>
      <c r="JV90" s="153"/>
      <c r="JW90" s="153"/>
      <c r="JX90" s="153"/>
      <c r="JY90" s="153"/>
      <c r="JZ90" s="153"/>
      <c r="KA90" s="153"/>
      <c r="KB90" s="153"/>
      <c r="KC90" s="153"/>
      <c r="KD90" s="153"/>
      <c r="KE90" s="153"/>
      <c r="KF90" s="153"/>
      <c r="KG90" s="153"/>
      <c r="KH90" s="153"/>
      <c r="KI90" s="153"/>
      <c r="KJ90" s="153"/>
      <c r="KK90" s="153"/>
      <c r="KL90" s="153"/>
      <c r="KM90" s="153"/>
      <c r="KN90" s="153"/>
      <c r="KO90" s="153"/>
      <c r="KP90" s="153"/>
      <c r="KQ90" s="153"/>
      <c r="KR90" s="153"/>
      <c r="KS90" s="153"/>
      <c r="KT90" s="153"/>
      <c r="KU90" s="153"/>
      <c r="KV90" s="153"/>
      <c r="KW90" s="153"/>
      <c r="KX90" s="153"/>
      <c r="KY90" s="153"/>
      <c r="KZ90" s="153"/>
      <c r="LA90" s="153"/>
      <c r="LB90" s="153"/>
      <c r="LC90" s="153"/>
      <c r="LD90" s="153"/>
      <c r="LE90" s="153"/>
      <c r="LF90" s="153"/>
      <c r="LG90" s="153"/>
      <c r="LH90" s="153"/>
      <c r="LI90" s="153"/>
      <c r="LJ90" s="153"/>
      <c r="LK90" s="153"/>
      <c r="LL90" s="153"/>
      <c r="LM90" s="153"/>
      <c r="LN90" s="153"/>
      <c r="LO90" s="153"/>
      <c r="LP90" s="153"/>
      <c r="LQ90" s="153"/>
      <c r="LR90" s="153"/>
      <c r="LS90" s="153"/>
      <c r="LT90" s="153"/>
      <c r="LU90" s="153"/>
      <c r="LV90" s="153"/>
      <c r="LW90" s="153"/>
      <c r="LX90" s="153"/>
      <c r="LY90" s="153"/>
      <c r="LZ90" s="153"/>
      <c r="MA90" s="153"/>
      <c r="MB90" s="153"/>
      <c r="MC90" s="153"/>
      <c r="MD90" s="153"/>
      <c r="ME90" s="153"/>
      <c r="MF90" s="153"/>
      <c r="MG90" s="153"/>
      <c r="MH90" s="153"/>
      <c r="MI90" s="153"/>
      <c r="MJ90" s="153"/>
      <c r="MK90" s="153"/>
      <c r="ML90" s="153"/>
      <c r="MM90" s="153"/>
      <c r="MN90" s="153"/>
      <c r="MO90" s="153"/>
      <c r="MP90" s="153"/>
      <c r="MQ90" s="153"/>
      <c r="MR90" s="153"/>
      <c r="MS90" s="153"/>
      <c r="MT90" s="153"/>
      <c r="MU90" s="153"/>
      <c r="MV90" s="153"/>
      <c r="MW90" s="153"/>
      <c r="MX90" s="153"/>
      <c r="MY90" s="153"/>
      <c r="MZ90" s="153"/>
      <c r="NA90" s="153"/>
      <c r="NB90" s="153"/>
      <c r="NC90" s="153"/>
      <c r="ND90" s="153"/>
      <c r="NE90" s="153"/>
      <c r="NF90" s="153"/>
      <c r="NG90" s="153"/>
      <c r="NH90" s="153"/>
      <c r="NI90" s="153"/>
      <c r="NJ90" s="153"/>
      <c r="NK90" s="153"/>
      <c r="NL90" s="153"/>
      <c r="NM90" s="153"/>
      <c r="NN90" s="153"/>
      <c r="NO90" s="153"/>
      <c r="NP90" s="153"/>
      <c r="NQ90" s="153"/>
      <c r="NR90" s="153"/>
      <c r="NS90" s="153"/>
      <c r="NT90" s="153"/>
      <c r="NU90" s="153"/>
    </row>
    <row r="91" spans="1:385" ht="12" customHeight="1">
      <c r="B91" s="182" t="s">
        <v>115</v>
      </c>
      <c r="C91" s="157">
        <v>0</v>
      </c>
      <c r="D91" s="107">
        <v>0</v>
      </c>
      <c r="E91" s="126">
        <v>0</v>
      </c>
      <c r="F91" s="126">
        <v>0</v>
      </c>
      <c r="G91" s="126">
        <v>0</v>
      </c>
      <c r="H91" s="126">
        <v>0</v>
      </c>
      <c r="I91" s="157">
        <v>0</v>
      </c>
      <c r="J91" s="107">
        <v>0</v>
      </c>
      <c r="K91" s="126">
        <v>0</v>
      </c>
      <c r="L91" s="126">
        <v>0</v>
      </c>
      <c r="M91" s="126">
        <v>0</v>
      </c>
      <c r="N91" s="126">
        <v>0</v>
      </c>
      <c r="O91" s="157">
        <v>0</v>
      </c>
      <c r="P91" s="107">
        <v>0</v>
      </c>
      <c r="Q91" s="126">
        <v>0</v>
      </c>
      <c r="R91" s="126">
        <v>0</v>
      </c>
      <c r="S91" s="126">
        <v>0</v>
      </c>
      <c r="T91" s="126">
        <v>0</v>
      </c>
      <c r="U91" s="157">
        <v>0</v>
      </c>
      <c r="V91" s="107">
        <v>0</v>
      </c>
      <c r="W91" s="126">
        <v>0</v>
      </c>
      <c r="X91" s="126">
        <v>0</v>
      </c>
      <c r="Y91" s="126">
        <v>0</v>
      </c>
      <c r="Z91" s="126">
        <v>0</v>
      </c>
      <c r="AA91" s="157">
        <v>0</v>
      </c>
      <c r="AB91" s="107">
        <v>0</v>
      </c>
      <c r="AC91" s="126">
        <v>0</v>
      </c>
      <c r="AD91" s="126">
        <v>0</v>
      </c>
      <c r="AE91" s="126">
        <v>0</v>
      </c>
      <c r="AF91" s="126">
        <v>0</v>
      </c>
      <c r="AG91" s="157">
        <v>0</v>
      </c>
      <c r="AH91" s="107">
        <v>0</v>
      </c>
      <c r="AI91" s="126">
        <v>0</v>
      </c>
      <c r="AJ91" s="126">
        <v>0</v>
      </c>
      <c r="AK91" s="126">
        <v>0</v>
      </c>
      <c r="AL91" s="126">
        <v>0</v>
      </c>
      <c r="AM91" s="157">
        <v>0</v>
      </c>
      <c r="AN91" s="107">
        <v>0</v>
      </c>
      <c r="AO91" s="126">
        <v>0</v>
      </c>
      <c r="AP91" s="126">
        <v>0</v>
      </c>
      <c r="AQ91" s="126">
        <v>0</v>
      </c>
      <c r="AR91" s="126">
        <v>0</v>
      </c>
      <c r="AS91" s="157">
        <v>0</v>
      </c>
      <c r="AT91" s="107">
        <v>0</v>
      </c>
      <c r="AU91" s="126">
        <v>0</v>
      </c>
      <c r="AV91" s="126">
        <v>0</v>
      </c>
      <c r="AW91" s="126">
        <v>0</v>
      </c>
      <c r="AX91" s="126">
        <v>0</v>
      </c>
      <c r="AY91" s="157">
        <v>0</v>
      </c>
      <c r="AZ91" s="107">
        <v>0</v>
      </c>
      <c r="BA91" s="126">
        <v>0</v>
      </c>
      <c r="BB91" s="126">
        <v>0</v>
      </c>
      <c r="BC91" s="126">
        <v>0</v>
      </c>
      <c r="BD91" s="126">
        <v>0</v>
      </c>
      <c r="BE91" s="157">
        <v>0</v>
      </c>
      <c r="BF91" s="107">
        <v>0</v>
      </c>
      <c r="BG91" s="126">
        <v>0</v>
      </c>
      <c r="BH91" s="126">
        <v>0</v>
      </c>
      <c r="BI91" s="126">
        <v>0</v>
      </c>
      <c r="BJ91" s="126">
        <v>0</v>
      </c>
      <c r="BK91" s="157">
        <v>0</v>
      </c>
      <c r="BL91" s="107">
        <v>0</v>
      </c>
      <c r="BM91" s="126">
        <v>0</v>
      </c>
      <c r="BN91" s="126">
        <v>0</v>
      </c>
      <c r="BO91" s="126">
        <v>0</v>
      </c>
      <c r="BP91" s="126">
        <v>0</v>
      </c>
      <c r="BQ91" s="157">
        <v>0</v>
      </c>
      <c r="BR91" s="107">
        <v>0</v>
      </c>
      <c r="BS91" s="126">
        <v>0</v>
      </c>
      <c r="BT91" s="126">
        <v>0</v>
      </c>
      <c r="BU91" s="126">
        <v>0</v>
      </c>
      <c r="BV91" s="126">
        <v>0</v>
      </c>
      <c r="BW91" s="157">
        <v>0</v>
      </c>
      <c r="BX91" s="208">
        <v>0</v>
      </c>
      <c r="BY91" s="126">
        <v>0</v>
      </c>
      <c r="BZ91" s="207">
        <v>0</v>
      </c>
      <c r="CA91" s="207">
        <v>0</v>
      </c>
      <c r="CB91" s="207">
        <v>0</v>
      </c>
      <c r="CC91" s="157">
        <v>0</v>
      </c>
      <c r="CD91" s="107">
        <v>0</v>
      </c>
      <c r="CE91" s="207">
        <v>0</v>
      </c>
      <c r="CF91" s="126">
        <v>0</v>
      </c>
      <c r="CG91" s="126">
        <v>0</v>
      </c>
      <c r="CH91" s="126">
        <v>0</v>
      </c>
      <c r="CI91" s="157">
        <v>0</v>
      </c>
      <c r="CJ91" s="107">
        <v>0</v>
      </c>
      <c r="CK91" s="126">
        <v>0</v>
      </c>
      <c r="CL91" s="126">
        <v>0</v>
      </c>
      <c r="CM91" s="126">
        <v>0</v>
      </c>
      <c r="CN91" s="126">
        <v>0</v>
      </c>
      <c r="CO91" s="157">
        <v>0</v>
      </c>
      <c r="CP91" s="107">
        <v>0</v>
      </c>
      <c r="CQ91" s="126">
        <v>0</v>
      </c>
      <c r="CR91" s="126">
        <v>0</v>
      </c>
      <c r="CS91" s="126">
        <v>0</v>
      </c>
      <c r="CT91" s="126">
        <v>0</v>
      </c>
      <c r="CU91" s="157">
        <v>0</v>
      </c>
      <c r="CV91" s="107">
        <v>0</v>
      </c>
      <c r="CW91" s="126">
        <v>0</v>
      </c>
      <c r="CX91" s="126">
        <v>0</v>
      </c>
      <c r="CY91" s="126">
        <v>0</v>
      </c>
      <c r="CZ91" s="126">
        <v>0</v>
      </c>
      <c r="DA91" s="157">
        <v>0</v>
      </c>
      <c r="DB91" s="107">
        <v>0</v>
      </c>
      <c r="DC91" s="126">
        <v>0</v>
      </c>
      <c r="DD91" s="126">
        <v>0</v>
      </c>
      <c r="DE91" s="126">
        <v>0</v>
      </c>
      <c r="DF91" s="126">
        <v>0</v>
      </c>
      <c r="DG91" s="157">
        <v>0</v>
      </c>
      <c r="DH91" s="107">
        <v>0</v>
      </c>
      <c r="DI91" s="126">
        <v>0</v>
      </c>
      <c r="DJ91" s="126">
        <v>0</v>
      </c>
      <c r="DK91" s="126">
        <v>0</v>
      </c>
      <c r="DL91" s="126">
        <v>0</v>
      </c>
      <c r="DM91" s="157">
        <v>0</v>
      </c>
      <c r="DN91" s="107">
        <v>0</v>
      </c>
      <c r="DO91" s="126">
        <v>0</v>
      </c>
      <c r="DP91" s="126">
        <v>0</v>
      </c>
      <c r="DQ91" s="126">
        <v>0</v>
      </c>
      <c r="DR91" s="126">
        <v>0</v>
      </c>
      <c r="DS91" s="157">
        <v>0</v>
      </c>
      <c r="DT91" s="107">
        <v>0</v>
      </c>
      <c r="DU91" s="126">
        <v>0</v>
      </c>
      <c r="DV91" s="126">
        <v>0</v>
      </c>
      <c r="DW91" s="126">
        <v>0</v>
      </c>
      <c r="DX91" s="126">
        <v>0</v>
      </c>
      <c r="DY91" s="157">
        <v>0</v>
      </c>
      <c r="DZ91" s="107">
        <v>0</v>
      </c>
      <c r="EA91" s="126">
        <v>0</v>
      </c>
      <c r="EB91" s="126">
        <v>0</v>
      </c>
      <c r="EC91" s="126">
        <v>0</v>
      </c>
      <c r="ED91" s="126">
        <v>0</v>
      </c>
      <c r="EE91" s="127">
        <v>0</v>
      </c>
      <c r="EF91" s="107">
        <v>0</v>
      </c>
      <c r="EG91" s="126">
        <v>0</v>
      </c>
      <c r="EH91" s="126">
        <v>0</v>
      </c>
      <c r="EI91" s="126">
        <v>0</v>
      </c>
      <c r="EJ91" s="126">
        <v>0</v>
      </c>
      <c r="EK91" s="127">
        <v>0</v>
      </c>
      <c r="EL91" s="107">
        <v>0</v>
      </c>
      <c r="EM91" s="126">
        <v>0</v>
      </c>
      <c r="EN91" s="126">
        <v>0</v>
      </c>
      <c r="EO91" s="126">
        <v>0</v>
      </c>
      <c r="EP91" s="126">
        <v>0</v>
      </c>
      <c r="EQ91" s="286">
        <v>0</v>
      </c>
      <c r="IY91" s="153"/>
      <c r="IZ91" s="153"/>
      <c r="JA91" s="153"/>
      <c r="JB91" s="153"/>
      <c r="JC91" s="153"/>
      <c r="JD91" s="153"/>
      <c r="JE91" s="153"/>
      <c r="JF91" s="153"/>
      <c r="JG91" s="153"/>
      <c r="JH91" s="153"/>
      <c r="JI91" s="153"/>
      <c r="JJ91" s="153"/>
      <c r="JK91" s="153"/>
      <c r="JL91" s="153"/>
      <c r="JM91" s="153"/>
      <c r="JN91" s="153"/>
      <c r="JO91" s="153"/>
      <c r="JP91" s="153"/>
      <c r="JQ91" s="153"/>
      <c r="JR91" s="153"/>
      <c r="JS91" s="153"/>
      <c r="JT91" s="153"/>
      <c r="JU91" s="153"/>
      <c r="JV91" s="153"/>
      <c r="JW91" s="153"/>
      <c r="JX91" s="153"/>
      <c r="JY91" s="153"/>
      <c r="JZ91" s="153"/>
      <c r="KA91" s="153"/>
      <c r="KB91" s="153"/>
      <c r="KC91" s="153"/>
      <c r="KD91" s="153"/>
      <c r="KE91" s="153"/>
      <c r="KF91" s="153"/>
      <c r="KG91" s="153"/>
      <c r="KH91" s="153"/>
      <c r="KI91" s="153"/>
      <c r="KJ91" s="153"/>
      <c r="KK91" s="153"/>
      <c r="KL91" s="153"/>
      <c r="KM91" s="153"/>
      <c r="KN91" s="153"/>
      <c r="KO91" s="153"/>
      <c r="KP91" s="153"/>
      <c r="KQ91" s="153"/>
      <c r="KR91" s="153"/>
      <c r="KS91" s="153"/>
      <c r="KT91" s="153"/>
      <c r="KU91" s="153"/>
      <c r="KV91" s="153"/>
      <c r="KW91" s="153"/>
      <c r="KX91" s="153"/>
      <c r="KY91" s="153"/>
      <c r="KZ91" s="153"/>
      <c r="LA91" s="153"/>
      <c r="LB91" s="153"/>
      <c r="LC91" s="153"/>
      <c r="LD91" s="153"/>
      <c r="LE91" s="153"/>
      <c r="LF91" s="153"/>
      <c r="LG91" s="153"/>
      <c r="LH91" s="153"/>
      <c r="LI91" s="153"/>
      <c r="LJ91" s="153"/>
      <c r="LK91" s="153"/>
      <c r="LL91" s="153"/>
      <c r="LM91" s="153"/>
      <c r="LN91" s="153"/>
      <c r="LO91" s="153"/>
      <c r="LP91" s="153"/>
      <c r="LQ91" s="153"/>
      <c r="LR91" s="153"/>
      <c r="LS91" s="153"/>
      <c r="LT91" s="153"/>
      <c r="LU91" s="153"/>
      <c r="LV91" s="153"/>
      <c r="LW91" s="153"/>
      <c r="LX91" s="153"/>
      <c r="LY91" s="153"/>
      <c r="LZ91" s="153"/>
      <c r="MA91" s="153"/>
      <c r="MB91" s="153"/>
      <c r="MC91" s="153"/>
      <c r="MD91" s="153"/>
      <c r="ME91" s="153"/>
      <c r="MF91" s="153"/>
      <c r="MG91" s="153"/>
      <c r="MH91" s="153"/>
      <c r="MI91" s="153"/>
      <c r="MJ91" s="153"/>
      <c r="MK91" s="153"/>
      <c r="ML91" s="153"/>
      <c r="MM91" s="153"/>
      <c r="MN91" s="153"/>
      <c r="MO91" s="153"/>
      <c r="MP91" s="153"/>
      <c r="MQ91" s="153"/>
      <c r="MR91" s="153"/>
      <c r="MS91" s="153"/>
      <c r="MT91" s="153"/>
      <c r="MU91" s="153"/>
      <c r="MV91" s="153"/>
      <c r="MW91" s="153"/>
      <c r="MX91" s="153"/>
      <c r="MY91" s="153"/>
      <c r="MZ91" s="153"/>
      <c r="NA91" s="153"/>
      <c r="NB91" s="153"/>
      <c r="NC91" s="153"/>
      <c r="ND91" s="153"/>
      <c r="NE91" s="153"/>
      <c r="NF91" s="153"/>
      <c r="NG91" s="153"/>
      <c r="NH91" s="153"/>
      <c r="NI91" s="153"/>
      <c r="NJ91" s="153"/>
      <c r="NK91" s="153"/>
      <c r="NL91" s="153"/>
      <c r="NM91" s="153"/>
      <c r="NN91" s="153"/>
      <c r="NO91" s="153"/>
      <c r="NP91" s="153"/>
      <c r="NQ91" s="153"/>
      <c r="NR91" s="153"/>
      <c r="NS91" s="153"/>
      <c r="NT91" s="153"/>
      <c r="NU91" s="153"/>
    </row>
    <row r="92" spans="1:385" ht="12" customHeight="1">
      <c r="B92" s="182" t="s">
        <v>117</v>
      </c>
      <c r="C92" s="157">
        <v>503437.5650885689</v>
      </c>
      <c r="D92" s="107">
        <v>-43186.96820204406</v>
      </c>
      <c r="E92" s="126">
        <v>-67879.330086862668</v>
      </c>
      <c r="F92" s="126">
        <v>0</v>
      </c>
      <c r="G92" s="126">
        <v>26940.092866715582</v>
      </c>
      <c r="H92" s="126">
        <v>-2247.7309818960489</v>
      </c>
      <c r="I92" s="157">
        <v>460250.59688652429</v>
      </c>
      <c r="J92" s="107">
        <v>9128.4215100163201</v>
      </c>
      <c r="K92" s="126">
        <v>51129.69919793494</v>
      </c>
      <c r="L92" s="126">
        <v>0</v>
      </c>
      <c r="M92" s="126">
        <v>-38223.663740497002</v>
      </c>
      <c r="N92" s="126">
        <v>-3777.6139474221391</v>
      </c>
      <c r="O92" s="157">
        <v>469379.01839654031</v>
      </c>
      <c r="P92" s="107">
        <v>-17870.15086217902</v>
      </c>
      <c r="Q92" s="126">
        <v>-8764.8659361153841</v>
      </c>
      <c r="R92" s="126">
        <v>0</v>
      </c>
      <c r="S92" s="126">
        <v>-11907.420613489499</v>
      </c>
      <c r="T92" s="126">
        <v>2802.1356874277653</v>
      </c>
      <c r="U92" s="157">
        <v>451508.8675343605</v>
      </c>
      <c r="V92" s="107">
        <v>48758.979173974491</v>
      </c>
      <c r="W92" s="126">
        <v>76179.563857406378</v>
      </c>
      <c r="X92" s="126">
        <v>0</v>
      </c>
      <c r="Y92" s="126">
        <v>-18955.542625735601</v>
      </c>
      <c r="Z92" s="126">
        <v>-8465.0420576971974</v>
      </c>
      <c r="AA92" s="157">
        <v>500267.84670833457</v>
      </c>
      <c r="AB92" s="107">
        <v>-95477.334239562231</v>
      </c>
      <c r="AC92" s="126">
        <v>-67266.781255371869</v>
      </c>
      <c r="AD92" s="126">
        <v>0</v>
      </c>
      <c r="AE92" s="126">
        <v>-27449.371340701699</v>
      </c>
      <c r="AF92" s="126">
        <v>-761.18164348954826</v>
      </c>
      <c r="AG92" s="157">
        <v>404790.51246877253</v>
      </c>
      <c r="AH92" s="107">
        <v>34758.019279702865</v>
      </c>
      <c r="AI92" s="126">
        <v>46140.324685655534</v>
      </c>
      <c r="AJ92" s="126">
        <v>0</v>
      </c>
      <c r="AK92" s="126">
        <v>-14487.706532309699</v>
      </c>
      <c r="AL92" s="126">
        <v>3105.4011263589978</v>
      </c>
      <c r="AM92" s="157">
        <v>439548.5317484751</v>
      </c>
      <c r="AN92" s="107">
        <v>-40723.872778291363</v>
      </c>
      <c r="AO92" s="126">
        <v>-104394.22005098686</v>
      </c>
      <c r="AP92" s="126">
        <v>0</v>
      </c>
      <c r="AQ92" s="126">
        <v>59484.689023271349</v>
      </c>
      <c r="AR92" s="126">
        <v>4185.6582494250006</v>
      </c>
      <c r="AS92" s="157">
        <v>398824.65897018387</v>
      </c>
      <c r="AT92" s="107">
        <v>130825.29599815386</v>
      </c>
      <c r="AU92" s="126">
        <v>135546.51882179826</v>
      </c>
      <c r="AV92" s="126">
        <v>0</v>
      </c>
      <c r="AW92" s="126">
        <v>-8314.5256577214695</v>
      </c>
      <c r="AX92" s="126">
        <v>3593.3028340787546</v>
      </c>
      <c r="AY92" s="157">
        <v>529649.95496833464</v>
      </c>
      <c r="AZ92" s="107">
        <v>-54540.379903432338</v>
      </c>
      <c r="BA92" s="126">
        <v>-39819.627072731033</v>
      </c>
      <c r="BB92" s="126">
        <v>0</v>
      </c>
      <c r="BC92" s="126">
        <v>-11052.2221225672</v>
      </c>
      <c r="BD92" s="126">
        <v>-3668.5307081344345</v>
      </c>
      <c r="BE92" s="157">
        <v>475109.57506490272</v>
      </c>
      <c r="BF92" s="107">
        <v>-15742.690412609134</v>
      </c>
      <c r="BG92" s="126">
        <v>-38230.589872948825</v>
      </c>
      <c r="BH92" s="126">
        <v>0</v>
      </c>
      <c r="BI92" s="126">
        <v>17737.693153472996</v>
      </c>
      <c r="BJ92" s="126">
        <v>4750.2063068676471</v>
      </c>
      <c r="BK92" s="157">
        <v>459366.88465229404</v>
      </c>
      <c r="BL92" s="107">
        <v>65356.925464810949</v>
      </c>
      <c r="BM92" s="126">
        <v>103475.25368313491</v>
      </c>
      <c r="BN92" s="126">
        <v>0</v>
      </c>
      <c r="BO92" s="126">
        <v>-47200.528660444601</v>
      </c>
      <c r="BP92" s="126">
        <v>9082.2004421168258</v>
      </c>
      <c r="BQ92" s="157">
        <v>524723.81011710479</v>
      </c>
      <c r="BR92" s="107">
        <v>-35425.510332550482</v>
      </c>
      <c r="BS92" s="126">
        <v>117074.13026735932</v>
      </c>
      <c r="BT92" s="126">
        <v>0</v>
      </c>
      <c r="BU92" s="126">
        <v>-146549.81324320601</v>
      </c>
      <c r="BV92" s="126">
        <v>-5949.8273567049146</v>
      </c>
      <c r="BW92" s="157">
        <v>489298.29978455504</v>
      </c>
      <c r="BX92" s="208">
        <v>80933.561070320226</v>
      </c>
      <c r="BY92" s="126">
        <v>108766.93280762527</v>
      </c>
      <c r="BZ92" s="207">
        <v>0</v>
      </c>
      <c r="CA92" s="207">
        <v>-23344.041637558199</v>
      </c>
      <c r="CB92" s="207">
        <v>-4489.3300997461283</v>
      </c>
      <c r="CC92" s="157">
        <v>570231.86085487483</v>
      </c>
      <c r="CD92" s="107">
        <v>-75380.827112864805</v>
      </c>
      <c r="CE92" s="207">
        <v>-57808.178565625101</v>
      </c>
      <c r="CF92" s="126">
        <v>0</v>
      </c>
      <c r="CG92" s="126">
        <v>-19823.594767213501</v>
      </c>
      <c r="CH92" s="126">
        <v>2250.9462199747095</v>
      </c>
      <c r="CI92" s="157">
        <v>494851.03374200989</v>
      </c>
      <c r="CJ92" s="107">
        <v>85868.18727605723</v>
      </c>
      <c r="CK92" s="126">
        <v>77457.018596660346</v>
      </c>
      <c r="CL92" s="126">
        <v>0</v>
      </c>
      <c r="CM92" s="126">
        <v>-3215.0720927059301</v>
      </c>
      <c r="CN92" s="126">
        <v>11626.240772103551</v>
      </c>
      <c r="CO92" s="157">
        <v>580719.22101806698</v>
      </c>
      <c r="CP92" s="107">
        <v>-269324.05872761726</v>
      </c>
      <c r="CQ92" s="126">
        <v>-256950.75510318577</v>
      </c>
      <c r="CR92" s="126">
        <v>0</v>
      </c>
      <c r="CS92" s="126">
        <v>4231.1934578346554</v>
      </c>
      <c r="CT92" s="126">
        <v>-16604.497082266167</v>
      </c>
      <c r="CU92" s="157">
        <v>311395.16229044978</v>
      </c>
      <c r="CV92" s="107">
        <v>-16168.717437982697</v>
      </c>
      <c r="CW92" s="126">
        <v>113.53979500383139</v>
      </c>
      <c r="CX92" s="126">
        <v>0</v>
      </c>
      <c r="CY92" s="126">
        <v>-8238.7586097158401</v>
      </c>
      <c r="CZ92" s="126">
        <v>-8043.4986232709925</v>
      </c>
      <c r="DA92" s="157">
        <v>295226.44485246681</v>
      </c>
      <c r="DB92" s="107">
        <v>134832.70529612043</v>
      </c>
      <c r="DC92" s="126">
        <v>130635.96114185546</v>
      </c>
      <c r="DD92" s="126">
        <v>0</v>
      </c>
      <c r="DE92" s="126">
        <v>-1230.74097858609</v>
      </c>
      <c r="DF92" s="126">
        <v>5427.4851328514596</v>
      </c>
      <c r="DG92" s="157">
        <v>430059.15014858748</v>
      </c>
      <c r="DH92" s="107">
        <v>39625.172947630112</v>
      </c>
      <c r="DI92" s="126">
        <v>48150.426170595922</v>
      </c>
      <c r="DJ92" s="126">
        <v>0</v>
      </c>
      <c r="DK92" s="126">
        <v>-11172.859767677</v>
      </c>
      <c r="DL92" s="126">
        <v>2647.6065447103692</v>
      </c>
      <c r="DM92" s="157">
        <v>469684.3230962173</v>
      </c>
      <c r="DN92" s="107">
        <v>-28401.591072053554</v>
      </c>
      <c r="DO92" s="126">
        <v>-30668.438540877774</v>
      </c>
      <c r="DP92" s="126">
        <v>0</v>
      </c>
      <c r="DQ92" s="126">
        <v>3426.2288955857803</v>
      </c>
      <c r="DR92" s="126">
        <v>-1159.3814267614935</v>
      </c>
      <c r="DS92" s="157">
        <v>441282.73202416376</v>
      </c>
      <c r="DT92" s="107">
        <v>171262.17469593551</v>
      </c>
      <c r="DU92" s="126">
        <v>170896.96397575736</v>
      </c>
      <c r="DV92" s="126">
        <v>0</v>
      </c>
      <c r="DW92" s="126">
        <v>-3107.05862219559</v>
      </c>
      <c r="DX92" s="126">
        <v>3472.2693423748406</v>
      </c>
      <c r="DY92" s="157">
        <v>612544.90672009916</v>
      </c>
      <c r="DZ92" s="107">
        <v>-25911.832859103881</v>
      </c>
      <c r="EA92" s="126">
        <v>-27884.361577412114</v>
      </c>
      <c r="EB92" s="126">
        <v>0</v>
      </c>
      <c r="EC92" s="126">
        <v>-509.07756297184102</v>
      </c>
      <c r="ED92" s="126">
        <v>2481.6062812819378</v>
      </c>
      <c r="EE92" s="127">
        <v>586633.07386099512</v>
      </c>
      <c r="EF92" s="107">
        <v>418311.99022570532</v>
      </c>
      <c r="EG92" s="126">
        <v>432291.09988241456</v>
      </c>
      <c r="EH92" s="126">
        <v>0</v>
      </c>
      <c r="EI92" s="126">
        <v>-15084.978737855001</v>
      </c>
      <c r="EJ92" s="126">
        <v>1105.8690811469014</v>
      </c>
      <c r="EK92" s="127">
        <v>1004945.0640867006</v>
      </c>
      <c r="EL92" s="107">
        <v>-243238.17283359222</v>
      </c>
      <c r="EM92" s="126">
        <v>-246049.55750768073</v>
      </c>
      <c r="EN92" s="126">
        <v>0</v>
      </c>
      <c r="EO92" s="126">
        <v>8513.6011167669203</v>
      </c>
      <c r="EP92" s="126">
        <v>-5702.2164426781328</v>
      </c>
      <c r="EQ92" s="286">
        <v>761706.89125310862</v>
      </c>
      <c r="IY92" s="153"/>
      <c r="IZ92" s="153"/>
      <c r="JA92" s="153"/>
      <c r="JB92" s="153"/>
      <c r="JC92" s="153"/>
      <c r="JD92" s="153"/>
      <c r="JE92" s="153"/>
      <c r="JF92" s="153"/>
      <c r="JG92" s="153"/>
      <c r="JH92" s="153"/>
      <c r="JI92" s="153"/>
      <c r="JJ92" s="153"/>
      <c r="JK92" s="153"/>
      <c r="JL92" s="153"/>
      <c r="JM92" s="153"/>
      <c r="JN92" s="153"/>
      <c r="JO92" s="153"/>
      <c r="JP92" s="153"/>
      <c r="JQ92" s="153"/>
      <c r="JR92" s="153"/>
      <c r="JS92" s="153"/>
      <c r="JT92" s="153"/>
      <c r="JU92" s="153"/>
      <c r="JV92" s="153"/>
      <c r="JW92" s="153"/>
      <c r="JX92" s="153"/>
      <c r="JY92" s="153"/>
      <c r="JZ92" s="153"/>
      <c r="KA92" s="153"/>
      <c r="KB92" s="153"/>
      <c r="KC92" s="153"/>
      <c r="KD92" s="153"/>
      <c r="KE92" s="153"/>
      <c r="KF92" s="153"/>
      <c r="KG92" s="153"/>
      <c r="KH92" s="153"/>
      <c r="KI92" s="153"/>
      <c r="KJ92" s="153"/>
      <c r="KK92" s="153"/>
      <c r="KL92" s="153"/>
      <c r="KM92" s="153"/>
      <c r="KN92" s="153"/>
      <c r="KO92" s="153"/>
      <c r="KP92" s="153"/>
      <c r="KQ92" s="153"/>
      <c r="KR92" s="153"/>
      <c r="KS92" s="153"/>
      <c r="KT92" s="153"/>
      <c r="KU92" s="153"/>
      <c r="KV92" s="153"/>
      <c r="KW92" s="153"/>
      <c r="KX92" s="153"/>
      <c r="KY92" s="153"/>
      <c r="KZ92" s="153"/>
      <c r="LA92" s="153"/>
      <c r="LB92" s="153"/>
      <c r="LC92" s="153"/>
      <c r="LD92" s="153"/>
      <c r="LE92" s="153"/>
      <c r="LF92" s="153"/>
      <c r="LG92" s="153"/>
      <c r="LH92" s="153"/>
      <c r="LI92" s="153"/>
      <c r="LJ92" s="153"/>
      <c r="LK92" s="153"/>
      <c r="LL92" s="153"/>
      <c r="LM92" s="153"/>
      <c r="LN92" s="153"/>
      <c r="LO92" s="153"/>
      <c r="LP92" s="153"/>
      <c r="LQ92" s="153"/>
      <c r="LR92" s="153"/>
      <c r="LS92" s="153"/>
      <c r="LT92" s="153"/>
      <c r="LU92" s="153"/>
      <c r="LV92" s="153"/>
      <c r="LW92" s="153"/>
      <c r="LX92" s="153"/>
      <c r="LY92" s="153"/>
      <c r="LZ92" s="153"/>
      <c r="MA92" s="153"/>
      <c r="MB92" s="153"/>
      <c r="MC92" s="153"/>
      <c r="MD92" s="153"/>
      <c r="ME92" s="153"/>
      <c r="MF92" s="153"/>
      <c r="MG92" s="153"/>
      <c r="MH92" s="153"/>
      <c r="MI92" s="153"/>
      <c r="MJ92" s="153"/>
      <c r="MK92" s="153"/>
      <c r="ML92" s="153"/>
      <c r="MM92" s="153"/>
      <c r="MN92" s="153"/>
      <c r="MO92" s="153"/>
      <c r="MP92" s="153"/>
      <c r="MQ92" s="153"/>
      <c r="MR92" s="153"/>
      <c r="MS92" s="153"/>
      <c r="MT92" s="153"/>
      <c r="MU92" s="153"/>
      <c r="MV92" s="153"/>
      <c r="MW92" s="153"/>
      <c r="MX92" s="153"/>
      <c r="MY92" s="153"/>
      <c r="MZ92" s="153"/>
      <c r="NA92" s="153"/>
      <c r="NB92" s="153"/>
      <c r="NC92" s="153"/>
      <c r="ND92" s="153"/>
      <c r="NE92" s="153"/>
      <c r="NF92" s="153"/>
      <c r="NG92" s="153"/>
      <c r="NH92" s="153"/>
      <c r="NI92" s="153"/>
      <c r="NJ92" s="153"/>
      <c r="NK92" s="153"/>
      <c r="NL92" s="153"/>
      <c r="NM92" s="153"/>
      <c r="NN92" s="153"/>
      <c r="NO92" s="153"/>
      <c r="NP92" s="153"/>
      <c r="NQ92" s="153"/>
      <c r="NR92" s="153"/>
      <c r="NS92" s="153"/>
      <c r="NT92" s="153"/>
      <c r="NU92" s="153"/>
    </row>
    <row r="93" spans="1:385" ht="12" customHeight="1">
      <c r="B93" s="182" t="s">
        <v>114</v>
      </c>
      <c r="C93" s="157">
        <v>0</v>
      </c>
      <c r="D93" s="107">
        <v>0</v>
      </c>
      <c r="E93" s="126">
        <v>0</v>
      </c>
      <c r="F93" s="126">
        <v>0</v>
      </c>
      <c r="G93" s="126">
        <v>0</v>
      </c>
      <c r="H93" s="126">
        <v>0</v>
      </c>
      <c r="I93" s="157">
        <v>0</v>
      </c>
      <c r="J93" s="107">
        <v>0</v>
      </c>
      <c r="K93" s="126">
        <v>0</v>
      </c>
      <c r="L93" s="126">
        <v>0</v>
      </c>
      <c r="M93" s="126">
        <v>0</v>
      </c>
      <c r="N93" s="126">
        <v>0</v>
      </c>
      <c r="O93" s="157">
        <v>0</v>
      </c>
      <c r="P93" s="107">
        <v>0</v>
      </c>
      <c r="Q93" s="126">
        <v>0</v>
      </c>
      <c r="R93" s="126">
        <v>0</v>
      </c>
      <c r="S93" s="126">
        <v>0</v>
      </c>
      <c r="T93" s="126">
        <v>0</v>
      </c>
      <c r="U93" s="157">
        <v>0</v>
      </c>
      <c r="V93" s="107">
        <v>0</v>
      </c>
      <c r="W93" s="126">
        <v>0</v>
      </c>
      <c r="X93" s="126">
        <v>0</v>
      </c>
      <c r="Y93" s="126">
        <v>0</v>
      </c>
      <c r="Z93" s="126">
        <v>0</v>
      </c>
      <c r="AA93" s="157">
        <v>0</v>
      </c>
      <c r="AB93" s="107">
        <v>0</v>
      </c>
      <c r="AC93" s="126">
        <v>0</v>
      </c>
      <c r="AD93" s="126">
        <v>0</v>
      </c>
      <c r="AE93" s="126">
        <v>0</v>
      </c>
      <c r="AF93" s="126">
        <v>0</v>
      </c>
      <c r="AG93" s="157">
        <v>0</v>
      </c>
      <c r="AH93" s="107">
        <v>0</v>
      </c>
      <c r="AI93" s="126">
        <v>0</v>
      </c>
      <c r="AJ93" s="126">
        <v>0</v>
      </c>
      <c r="AK93" s="126">
        <v>0</v>
      </c>
      <c r="AL93" s="126">
        <v>0</v>
      </c>
      <c r="AM93" s="157">
        <v>0</v>
      </c>
      <c r="AN93" s="107">
        <v>0</v>
      </c>
      <c r="AO93" s="126">
        <v>0</v>
      </c>
      <c r="AP93" s="126">
        <v>0</v>
      </c>
      <c r="AQ93" s="126">
        <v>0</v>
      </c>
      <c r="AR93" s="126">
        <v>0</v>
      </c>
      <c r="AS93" s="157">
        <v>0</v>
      </c>
      <c r="AT93" s="107">
        <v>0</v>
      </c>
      <c r="AU93" s="126">
        <v>0</v>
      </c>
      <c r="AV93" s="126">
        <v>0</v>
      </c>
      <c r="AW93" s="126">
        <v>0</v>
      </c>
      <c r="AX93" s="126">
        <v>0</v>
      </c>
      <c r="AY93" s="157">
        <v>0</v>
      </c>
      <c r="AZ93" s="107">
        <v>0</v>
      </c>
      <c r="BA93" s="126">
        <v>0</v>
      </c>
      <c r="BB93" s="126">
        <v>0</v>
      </c>
      <c r="BC93" s="126">
        <v>0</v>
      </c>
      <c r="BD93" s="126">
        <v>0</v>
      </c>
      <c r="BE93" s="157">
        <v>0</v>
      </c>
      <c r="BF93" s="107">
        <v>0</v>
      </c>
      <c r="BG93" s="126">
        <v>0</v>
      </c>
      <c r="BH93" s="126">
        <v>0</v>
      </c>
      <c r="BI93" s="126">
        <v>0</v>
      </c>
      <c r="BJ93" s="126">
        <v>0</v>
      </c>
      <c r="BK93" s="157">
        <v>0</v>
      </c>
      <c r="BL93" s="107">
        <v>0</v>
      </c>
      <c r="BM93" s="126">
        <v>0</v>
      </c>
      <c r="BN93" s="126">
        <v>0</v>
      </c>
      <c r="BO93" s="126">
        <v>0</v>
      </c>
      <c r="BP93" s="126">
        <v>0</v>
      </c>
      <c r="BQ93" s="157">
        <v>0</v>
      </c>
      <c r="BR93" s="107">
        <v>0</v>
      </c>
      <c r="BS93" s="126">
        <v>0</v>
      </c>
      <c r="BT93" s="126">
        <v>0</v>
      </c>
      <c r="BU93" s="126">
        <v>0</v>
      </c>
      <c r="BV93" s="126">
        <v>0</v>
      </c>
      <c r="BW93" s="157">
        <v>0</v>
      </c>
      <c r="BX93" s="208">
        <v>0</v>
      </c>
      <c r="BY93" s="126">
        <v>0</v>
      </c>
      <c r="BZ93" s="207">
        <v>0</v>
      </c>
      <c r="CA93" s="207">
        <v>0</v>
      </c>
      <c r="CB93" s="207">
        <v>0</v>
      </c>
      <c r="CC93" s="157">
        <v>0</v>
      </c>
      <c r="CD93" s="107">
        <v>0</v>
      </c>
      <c r="CE93" s="207">
        <v>0</v>
      </c>
      <c r="CF93" s="126">
        <v>0</v>
      </c>
      <c r="CG93" s="126">
        <v>0</v>
      </c>
      <c r="CH93" s="126">
        <v>0</v>
      </c>
      <c r="CI93" s="157">
        <v>0</v>
      </c>
      <c r="CJ93" s="107">
        <v>0</v>
      </c>
      <c r="CK93" s="126">
        <v>0</v>
      </c>
      <c r="CL93" s="126">
        <v>0</v>
      </c>
      <c r="CM93" s="126">
        <v>0</v>
      </c>
      <c r="CN93" s="126">
        <v>0</v>
      </c>
      <c r="CO93" s="157">
        <v>0</v>
      </c>
      <c r="CP93" s="107">
        <v>0</v>
      </c>
      <c r="CQ93" s="126">
        <v>0</v>
      </c>
      <c r="CR93" s="126">
        <v>0</v>
      </c>
      <c r="CS93" s="126">
        <v>0</v>
      </c>
      <c r="CT93" s="126">
        <v>0</v>
      </c>
      <c r="CU93" s="157">
        <v>0</v>
      </c>
      <c r="CV93" s="107">
        <v>0</v>
      </c>
      <c r="CW93" s="126">
        <v>0</v>
      </c>
      <c r="CX93" s="126">
        <v>0</v>
      </c>
      <c r="CY93" s="126">
        <v>0</v>
      </c>
      <c r="CZ93" s="126">
        <v>0</v>
      </c>
      <c r="DA93" s="157">
        <v>0</v>
      </c>
      <c r="DB93" s="107">
        <v>0</v>
      </c>
      <c r="DC93" s="126">
        <v>0</v>
      </c>
      <c r="DD93" s="126">
        <v>0</v>
      </c>
      <c r="DE93" s="126">
        <v>0</v>
      </c>
      <c r="DF93" s="126">
        <v>0</v>
      </c>
      <c r="DG93" s="157">
        <v>0</v>
      </c>
      <c r="DH93" s="107">
        <v>0</v>
      </c>
      <c r="DI93" s="126">
        <v>0</v>
      </c>
      <c r="DJ93" s="126">
        <v>0</v>
      </c>
      <c r="DK93" s="126">
        <v>0</v>
      </c>
      <c r="DL93" s="126">
        <v>0</v>
      </c>
      <c r="DM93" s="157">
        <v>0</v>
      </c>
      <c r="DN93" s="107">
        <v>0</v>
      </c>
      <c r="DO93" s="126">
        <v>0</v>
      </c>
      <c r="DP93" s="126">
        <v>0</v>
      </c>
      <c r="DQ93" s="126">
        <v>0</v>
      </c>
      <c r="DR93" s="126">
        <v>0</v>
      </c>
      <c r="DS93" s="157">
        <v>0</v>
      </c>
      <c r="DT93" s="107">
        <v>0</v>
      </c>
      <c r="DU93" s="126">
        <v>0</v>
      </c>
      <c r="DV93" s="126">
        <v>0</v>
      </c>
      <c r="DW93" s="126">
        <v>0</v>
      </c>
      <c r="DX93" s="126">
        <v>0</v>
      </c>
      <c r="DY93" s="157">
        <v>0</v>
      </c>
      <c r="DZ93" s="107">
        <v>0</v>
      </c>
      <c r="EA93" s="126">
        <v>0</v>
      </c>
      <c r="EB93" s="126">
        <v>0</v>
      </c>
      <c r="EC93" s="126">
        <v>0</v>
      </c>
      <c r="ED93" s="126">
        <v>0</v>
      </c>
      <c r="EE93" s="127">
        <v>0</v>
      </c>
      <c r="EF93" s="107">
        <v>0</v>
      </c>
      <c r="EG93" s="126">
        <v>0</v>
      </c>
      <c r="EH93" s="126">
        <v>0</v>
      </c>
      <c r="EI93" s="126">
        <v>0</v>
      </c>
      <c r="EJ93" s="126">
        <v>0</v>
      </c>
      <c r="EK93" s="127">
        <v>0</v>
      </c>
      <c r="EL93" s="107">
        <v>0</v>
      </c>
      <c r="EM93" s="126">
        <v>0</v>
      </c>
      <c r="EN93" s="126">
        <v>0</v>
      </c>
      <c r="EO93" s="126">
        <v>0</v>
      </c>
      <c r="EP93" s="126">
        <v>0</v>
      </c>
      <c r="EQ93" s="286">
        <v>0</v>
      </c>
      <c r="IY93" s="153"/>
      <c r="IZ93" s="153"/>
      <c r="JA93" s="153"/>
      <c r="JB93" s="153"/>
      <c r="JC93" s="153"/>
      <c r="JD93" s="153"/>
      <c r="JE93" s="153"/>
      <c r="JF93" s="153"/>
      <c r="JG93" s="153"/>
      <c r="JH93" s="153"/>
      <c r="JI93" s="153"/>
      <c r="JJ93" s="153"/>
      <c r="JK93" s="153"/>
      <c r="JL93" s="153"/>
      <c r="JM93" s="153"/>
      <c r="JN93" s="153"/>
      <c r="JO93" s="153"/>
      <c r="JP93" s="153"/>
      <c r="JQ93" s="153"/>
      <c r="JR93" s="153"/>
      <c r="JS93" s="153"/>
      <c r="JT93" s="153"/>
      <c r="JU93" s="153"/>
      <c r="JV93" s="153"/>
      <c r="JW93" s="153"/>
      <c r="JX93" s="153"/>
      <c r="JY93" s="153"/>
      <c r="JZ93" s="153"/>
      <c r="KA93" s="153"/>
      <c r="KB93" s="153"/>
      <c r="KC93" s="153"/>
      <c r="KD93" s="153"/>
      <c r="KE93" s="153"/>
      <c r="KF93" s="153"/>
      <c r="KG93" s="153"/>
      <c r="KH93" s="153"/>
      <c r="KI93" s="153"/>
      <c r="KJ93" s="153"/>
      <c r="KK93" s="153"/>
      <c r="KL93" s="153"/>
      <c r="KM93" s="153"/>
      <c r="KN93" s="153"/>
      <c r="KO93" s="153"/>
      <c r="KP93" s="153"/>
      <c r="KQ93" s="153"/>
      <c r="KR93" s="153"/>
      <c r="KS93" s="153"/>
      <c r="KT93" s="153"/>
      <c r="KU93" s="153"/>
      <c r="KV93" s="153"/>
      <c r="KW93" s="153"/>
      <c r="KX93" s="153"/>
      <c r="KY93" s="153"/>
      <c r="KZ93" s="153"/>
      <c r="LA93" s="153"/>
      <c r="LB93" s="153"/>
      <c r="LC93" s="153"/>
      <c r="LD93" s="153"/>
      <c r="LE93" s="153"/>
      <c r="LF93" s="153"/>
      <c r="LG93" s="153"/>
      <c r="LH93" s="153"/>
      <c r="LI93" s="153"/>
      <c r="LJ93" s="153"/>
      <c r="LK93" s="153"/>
      <c r="LL93" s="153"/>
      <c r="LM93" s="153"/>
      <c r="LN93" s="153"/>
      <c r="LO93" s="153"/>
      <c r="LP93" s="153"/>
      <c r="LQ93" s="153"/>
      <c r="LR93" s="153"/>
      <c r="LS93" s="153"/>
      <c r="LT93" s="153"/>
      <c r="LU93" s="153"/>
      <c r="LV93" s="153"/>
      <c r="LW93" s="153"/>
      <c r="LX93" s="153"/>
      <c r="LY93" s="153"/>
      <c r="LZ93" s="153"/>
      <c r="MA93" s="153"/>
      <c r="MB93" s="153"/>
      <c r="MC93" s="153"/>
      <c r="MD93" s="153"/>
      <c r="ME93" s="153"/>
      <c r="MF93" s="153"/>
      <c r="MG93" s="153"/>
      <c r="MH93" s="153"/>
      <c r="MI93" s="153"/>
      <c r="MJ93" s="153"/>
      <c r="MK93" s="153"/>
      <c r="ML93" s="153"/>
      <c r="MM93" s="153"/>
      <c r="MN93" s="153"/>
      <c r="MO93" s="153"/>
      <c r="MP93" s="153"/>
      <c r="MQ93" s="153"/>
      <c r="MR93" s="153"/>
      <c r="MS93" s="153"/>
      <c r="MT93" s="153"/>
      <c r="MU93" s="153"/>
      <c r="MV93" s="153"/>
      <c r="MW93" s="153"/>
      <c r="MX93" s="153"/>
      <c r="MY93" s="153"/>
      <c r="MZ93" s="153"/>
      <c r="NA93" s="153"/>
      <c r="NB93" s="153"/>
      <c r="NC93" s="153"/>
      <c r="ND93" s="153"/>
      <c r="NE93" s="153"/>
      <c r="NF93" s="153"/>
      <c r="NG93" s="153"/>
      <c r="NH93" s="153"/>
      <c r="NI93" s="153"/>
      <c r="NJ93" s="153"/>
      <c r="NK93" s="153"/>
      <c r="NL93" s="153"/>
      <c r="NM93" s="153"/>
      <c r="NN93" s="153"/>
      <c r="NO93" s="153"/>
      <c r="NP93" s="153"/>
      <c r="NQ93" s="153"/>
      <c r="NR93" s="153"/>
      <c r="NS93" s="153"/>
      <c r="NT93" s="153"/>
      <c r="NU93" s="153"/>
    </row>
    <row r="94" spans="1:385" ht="12" customHeight="1">
      <c r="B94" s="182" t="s">
        <v>115</v>
      </c>
      <c r="C94" s="157">
        <v>503437.5650885689</v>
      </c>
      <c r="D94" s="107">
        <v>-43186.96820204406</v>
      </c>
      <c r="E94" s="126">
        <v>-67879.330086862668</v>
      </c>
      <c r="F94" s="126">
        <v>0</v>
      </c>
      <c r="G94" s="126">
        <v>26940.092866715582</v>
      </c>
      <c r="H94" s="126">
        <v>-2247.7309818960489</v>
      </c>
      <c r="I94" s="157">
        <v>460250.59688652429</v>
      </c>
      <c r="J94" s="107">
        <v>9128.4215100163201</v>
      </c>
      <c r="K94" s="126">
        <v>51129.69919793494</v>
      </c>
      <c r="L94" s="126">
        <v>0</v>
      </c>
      <c r="M94" s="126">
        <v>-38223.663740497002</v>
      </c>
      <c r="N94" s="126">
        <v>-3777.6139474221391</v>
      </c>
      <c r="O94" s="157">
        <v>469379.01839654031</v>
      </c>
      <c r="P94" s="107">
        <v>-17870.15086217902</v>
      </c>
      <c r="Q94" s="126">
        <v>-8764.8659361153841</v>
      </c>
      <c r="R94" s="126">
        <v>0</v>
      </c>
      <c r="S94" s="126">
        <v>-11907.420613489499</v>
      </c>
      <c r="T94" s="126">
        <v>2802.1356874277653</v>
      </c>
      <c r="U94" s="157">
        <v>451508.8675343605</v>
      </c>
      <c r="V94" s="107">
        <v>48758.979173974491</v>
      </c>
      <c r="W94" s="126">
        <v>76179.563857406378</v>
      </c>
      <c r="X94" s="126">
        <v>0</v>
      </c>
      <c r="Y94" s="126">
        <v>-18955.542625735601</v>
      </c>
      <c r="Z94" s="126">
        <v>-8465.0420576971974</v>
      </c>
      <c r="AA94" s="157">
        <v>500267.84670833457</v>
      </c>
      <c r="AB94" s="107">
        <v>-95477.334239562231</v>
      </c>
      <c r="AC94" s="126">
        <v>-67266.781255371869</v>
      </c>
      <c r="AD94" s="126">
        <v>0</v>
      </c>
      <c r="AE94" s="126">
        <v>-27449.371340701699</v>
      </c>
      <c r="AF94" s="126">
        <v>-761.18164348954826</v>
      </c>
      <c r="AG94" s="157">
        <v>404790.51246877253</v>
      </c>
      <c r="AH94" s="107">
        <v>34758.019279702865</v>
      </c>
      <c r="AI94" s="126">
        <v>46140.324685655534</v>
      </c>
      <c r="AJ94" s="126">
        <v>0</v>
      </c>
      <c r="AK94" s="126">
        <v>-14487.706532309699</v>
      </c>
      <c r="AL94" s="126">
        <v>3105.4011263589978</v>
      </c>
      <c r="AM94" s="157">
        <v>439548.5317484751</v>
      </c>
      <c r="AN94" s="107">
        <v>-40723.872778291363</v>
      </c>
      <c r="AO94" s="126">
        <v>-104394.22005098686</v>
      </c>
      <c r="AP94" s="126">
        <v>0</v>
      </c>
      <c r="AQ94" s="126">
        <v>59484.689023271349</v>
      </c>
      <c r="AR94" s="126">
        <v>4185.6582494250006</v>
      </c>
      <c r="AS94" s="157">
        <v>398824.65897018387</v>
      </c>
      <c r="AT94" s="107">
        <v>130825.29599815386</v>
      </c>
      <c r="AU94" s="126">
        <v>135546.51882179826</v>
      </c>
      <c r="AV94" s="126">
        <v>0</v>
      </c>
      <c r="AW94" s="126">
        <v>-8314.5256577214695</v>
      </c>
      <c r="AX94" s="126">
        <v>3593.3028340787546</v>
      </c>
      <c r="AY94" s="157">
        <v>529649.95496833464</v>
      </c>
      <c r="AZ94" s="107">
        <v>-54540.379903432338</v>
      </c>
      <c r="BA94" s="126">
        <v>-39819.627072731033</v>
      </c>
      <c r="BB94" s="126">
        <v>0</v>
      </c>
      <c r="BC94" s="126">
        <v>-11052.2221225672</v>
      </c>
      <c r="BD94" s="126">
        <v>-3668.5307081344345</v>
      </c>
      <c r="BE94" s="157">
        <v>475109.57506490272</v>
      </c>
      <c r="BF94" s="107">
        <v>-15742.690412609134</v>
      </c>
      <c r="BG94" s="126">
        <v>-38230.589872948825</v>
      </c>
      <c r="BH94" s="126">
        <v>0</v>
      </c>
      <c r="BI94" s="126">
        <v>17737.693153472996</v>
      </c>
      <c r="BJ94" s="126">
        <v>4750.2063068676471</v>
      </c>
      <c r="BK94" s="157">
        <v>459366.88465229404</v>
      </c>
      <c r="BL94" s="107">
        <v>65356.925464810949</v>
      </c>
      <c r="BM94" s="126">
        <v>103475.25368313491</v>
      </c>
      <c r="BN94" s="126">
        <v>0</v>
      </c>
      <c r="BO94" s="126">
        <v>-47200.528660444601</v>
      </c>
      <c r="BP94" s="126">
        <v>9082.2004421168258</v>
      </c>
      <c r="BQ94" s="157">
        <v>524723.81011710479</v>
      </c>
      <c r="BR94" s="107">
        <v>-35425.510332550482</v>
      </c>
      <c r="BS94" s="126">
        <v>117074.13026735932</v>
      </c>
      <c r="BT94" s="126">
        <v>0</v>
      </c>
      <c r="BU94" s="126">
        <v>-146549.81324320601</v>
      </c>
      <c r="BV94" s="126">
        <v>-5949.8273567049146</v>
      </c>
      <c r="BW94" s="157">
        <v>489298.29978455504</v>
      </c>
      <c r="BX94" s="208">
        <v>80933.561070320226</v>
      </c>
      <c r="BY94" s="126">
        <v>108766.93280762527</v>
      </c>
      <c r="BZ94" s="207">
        <v>0</v>
      </c>
      <c r="CA94" s="207">
        <v>-23344.041637558199</v>
      </c>
      <c r="CB94" s="207">
        <v>-4489.3300997461283</v>
      </c>
      <c r="CC94" s="157">
        <v>570231.86085487483</v>
      </c>
      <c r="CD94" s="107">
        <v>-75380.827112864805</v>
      </c>
      <c r="CE94" s="207">
        <v>-57808.178565625101</v>
      </c>
      <c r="CF94" s="126">
        <v>0</v>
      </c>
      <c r="CG94" s="126">
        <v>-19823.594767213501</v>
      </c>
      <c r="CH94" s="126">
        <v>2250.9462199747095</v>
      </c>
      <c r="CI94" s="157">
        <v>494851.03374200989</v>
      </c>
      <c r="CJ94" s="107">
        <v>85868.18727605723</v>
      </c>
      <c r="CK94" s="126">
        <v>77457.018596660346</v>
      </c>
      <c r="CL94" s="126">
        <v>0</v>
      </c>
      <c r="CM94" s="126">
        <v>-3215.0720927059301</v>
      </c>
      <c r="CN94" s="126">
        <v>11626.240772103551</v>
      </c>
      <c r="CO94" s="157">
        <v>580719.22101806698</v>
      </c>
      <c r="CP94" s="107">
        <v>-269324.05872761726</v>
      </c>
      <c r="CQ94" s="126">
        <v>-256950.75510318577</v>
      </c>
      <c r="CR94" s="126">
        <v>0</v>
      </c>
      <c r="CS94" s="126">
        <v>4231.1934578346554</v>
      </c>
      <c r="CT94" s="126">
        <v>-16604.497082266167</v>
      </c>
      <c r="CU94" s="157">
        <v>311395.16229044978</v>
      </c>
      <c r="CV94" s="107">
        <v>-16168.717437982697</v>
      </c>
      <c r="CW94" s="126">
        <v>113.53979500383139</v>
      </c>
      <c r="CX94" s="126">
        <v>0</v>
      </c>
      <c r="CY94" s="126">
        <v>-8238.7586097158401</v>
      </c>
      <c r="CZ94" s="126">
        <v>-8043.4986232709925</v>
      </c>
      <c r="DA94" s="157">
        <v>295226.44485246681</v>
      </c>
      <c r="DB94" s="107">
        <v>134832.70529612043</v>
      </c>
      <c r="DC94" s="126">
        <v>130635.96114185546</v>
      </c>
      <c r="DD94" s="126">
        <v>0</v>
      </c>
      <c r="DE94" s="126">
        <v>-1230.74097858609</v>
      </c>
      <c r="DF94" s="126">
        <v>5427.4851328514596</v>
      </c>
      <c r="DG94" s="157">
        <v>430059.15014858748</v>
      </c>
      <c r="DH94" s="107">
        <v>39625.172947630112</v>
      </c>
      <c r="DI94" s="126">
        <v>48150.426170595922</v>
      </c>
      <c r="DJ94" s="126">
        <v>0</v>
      </c>
      <c r="DK94" s="126">
        <v>-11172.859767677</v>
      </c>
      <c r="DL94" s="126">
        <v>2647.6065447103692</v>
      </c>
      <c r="DM94" s="157">
        <v>469684.3230962173</v>
      </c>
      <c r="DN94" s="107">
        <v>-28401.591072053554</v>
      </c>
      <c r="DO94" s="126">
        <v>-30668.438540877774</v>
      </c>
      <c r="DP94" s="126">
        <v>0</v>
      </c>
      <c r="DQ94" s="126">
        <v>3426.2288955857803</v>
      </c>
      <c r="DR94" s="126">
        <v>-1159.3814267614935</v>
      </c>
      <c r="DS94" s="157">
        <v>441282.73202416376</v>
      </c>
      <c r="DT94" s="107">
        <v>171262.17469593551</v>
      </c>
      <c r="DU94" s="126">
        <v>170896.96397575736</v>
      </c>
      <c r="DV94" s="126">
        <v>0</v>
      </c>
      <c r="DW94" s="126">
        <v>-3107.05862219559</v>
      </c>
      <c r="DX94" s="126">
        <v>3472.2693423748406</v>
      </c>
      <c r="DY94" s="157">
        <v>612544.90672009916</v>
      </c>
      <c r="DZ94" s="107">
        <v>-25911.832859103881</v>
      </c>
      <c r="EA94" s="126">
        <v>-27884.361577412114</v>
      </c>
      <c r="EB94" s="126">
        <v>0</v>
      </c>
      <c r="EC94" s="126">
        <v>-509.07756297184102</v>
      </c>
      <c r="ED94" s="126">
        <v>2481.6062812819378</v>
      </c>
      <c r="EE94" s="127">
        <v>586633.07386099512</v>
      </c>
      <c r="EF94" s="107">
        <v>418311.99022570532</v>
      </c>
      <c r="EG94" s="126">
        <v>432291.09988241456</v>
      </c>
      <c r="EH94" s="126">
        <v>0</v>
      </c>
      <c r="EI94" s="126">
        <v>-15084.978737855001</v>
      </c>
      <c r="EJ94" s="126">
        <v>1105.8690811469014</v>
      </c>
      <c r="EK94" s="127">
        <v>1004945.0640867006</v>
      </c>
      <c r="EL94" s="107">
        <v>-243238.17283359222</v>
      </c>
      <c r="EM94" s="126">
        <v>-246049.55750768073</v>
      </c>
      <c r="EN94" s="126">
        <v>0</v>
      </c>
      <c r="EO94" s="126">
        <v>8513.6011167669203</v>
      </c>
      <c r="EP94" s="126">
        <v>-5702.2164426781328</v>
      </c>
      <c r="EQ94" s="286">
        <v>761706.89125310862</v>
      </c>
      <c r="IY94" s="153"/>
      <c r="IZ94" s="153"/>
      <c r="JA94" s="153"/>
      <c r="JB94" s="153"/>
      <c r="JC94" s="153"/>
      <c r="JD94" s="153"/>
      <c r="JE94" s="153"/>
      <c r="JF94" s="153"/>
      <c r="JG94" s="153"/>
      <c r="JH94" s="153"/>
      <c r="JI94" s="153"/>
      <c r="JJ94" s="153"/>
      <c r="JK94" s="153"/>
      <c r="JL94" s="153"/>
      <c r="JM94" s="153"/>
      <c r="JN94" s="153"/>
      <c r="JO94" s="153"/>
      <c r="JP94" s="153"/>
      <c r="JQ94" s="153"/>
      <c r="JR94" s="153"/>
      <c r="JS94" s="153"/>
      <c r="JT94" s="153"/>
      <c r="JU94" s="153"/>
      <c r="JV94" s="153"/>
      <c r="JW94" s="153"/>
      <c r="JX94" s="153"/>
      <c r="JY94" s="153"/>
      <c r="JZ94" s="153"/>
      <c r="KA94" s="153"/>
      <c r="KB94" s="153"/>
      <c r="KC94" s="153"/>
      <c r="KD94" s="153"/>
      <c r="KE94" s="153"/>
      <c r="KF94" s="153"/>
      <c r="KG94" s="153"/>
      <c r="KH94" s="153"/>
      <c r="KI94" s="153"/>
      <c r="KJ94" s="153"/>
      <c r="KK94" s="153"/>
      <c r="KL94" s="153"/>
      <c r="KM94" s="153"/>
      <c r="KN94" s="153"/>
      <c r="KO94" s="153"/>
      <c r="KP94" s="153"/>
      <c r="KQ94" s="153"/>
      <c r="KR94" s="153"/>
      <c r="KS94" s="153"/>
      <c r="KT94" s="153"/>
      <c r="KU94" s="153"/>
      <c r="KV94" s="153"/>
      <c r="KW94" s="153"/>
      <c r="KX94" s="153"/>
      <c r="KY94" s="153"/>
      <c r="KZ94" s="153"/>
      <c r="LA94" s="153"/>
      <c r="LB94" s="153"/>
      <c r="LC94" s="153"/>
      <c r="LD94" s="153"/>
      <c r="LE94" s="153"/>
      <c r="LF94" s="153"/>
      <c r="LG94" s="153"/>
      <c r="LH94" s="153"/>
      <c r="LI94" s="153"/>
      <c r="LJ94" s="153"/>
      <c r="LK94" s="153"/>
      <c r="LL94" s="153"/>
      <c r="LM94" s="153"/>
      <c r="LN94" s="153"/>
      <c r="LO94" s="153"/>
      <c r="LP94" s="153"/>
      <c r="LQ94" s="153"/>
      <c r="LR94" s="153"/>
      <c r="LS94" s="153"/>
      <c r="LT94" s="153"/>
      <c r="LU94" s="153"/>
      <c r="LV94" s="153"/>
      <c r="LW94" s="153"/>
      <c r="LX94" s="153"/>
      <c r="LY94" s="153"/>
      <c r="LZ94" s="153"/>
      <c r="MA94" s="153"/>
      <c r="MB94" s="153"/>
      <c r="MC94" s="153"/>
      <c r="MD94" s="153"/>
      <c r="ME94" s="153"/>
      <c r="MF94" s="153"/>
      <c r="MG94" s="153"/>
      <c r="MH94" s="153"/>
      <c r="MI94" s="153"/>
      <c r="MJ94" s="153"/>
      <c r="MK94" s="153"/>
      <c r="ML94" s="153"/>
      <c r="MM94" s="153"/>
      <c r="MN94" s="153"/>
      <c r="MO94" s="153"/>
      <c r="MP94" s="153"/>
      <c r="MQ94" s="153"/>
      <c r="MR94" s="153"/>
      <c r="MS94" s="153"/>
      <c r="MT94" s="153"/>
      <c r="MU94" s="153"/>
      <c r="MV94" s="153"/>
      <c r="MW94" s="153"/>
      <c r="MX94" s="153"/>
      <c r="MY94" s="153"/>
      <c r="MZ94" s="153"/>
      <c r="NA94" s="153"/>
      <c r="NB94" s="153"/>
      <c r="NC94" s="153"/>
      <c r="ND94" s="153"/>
      <c r="NE94" s="153"/>
      <c r="NF94" s="153"/>
      <c r="NG94" s="153"/>
      <c r="NH94" s="153"/>
      <c r="NI94" s="153"/>
      <c r="NJ94" s="153"/>
      <c r="NK94" s="153"/>
      <c r="NL94" s="153"/>
      <c r="NM94" s="153"/>
      <c r="NN94" s="153"/>
      <c r="NO94" s="153"/>
      <c r="NP94" s="153"/>
      <c r="NQ94" s="153"/>
      <c r="NR94" s="153"/>
      <c r="NS94" s="153"/>
      <c r="NT94" s="153"/>
      <c r="NU94" s="153"/>
    </row>
    <row r="95" spans="1:385" ht="12" customHeight="1">
      <c r="B95" s="182" t="s">
        <v>118</v>
      </c>
      <c r="C95" s="157">
        <v>0</v>
      </c>
      <c r="D95" s="107">
        <v>0</v>
      </c>
      <c r="E95" s="126">
        <v>0</v>
      </c>
      <c r="F95" s="126">
        <v>0</v>
      </c>
      <c r="G95" s="126">
        <v>0</v>
      </c>
      <c r="H95" s="126">
        <v>0</v>
      </c>
      <c r="I95" s="157">
        <v>0</v>
      </c>
      <c r="J95" s="107">
        <v>0</v>
      </c>
      <c r="K95" s="126">
        <v>0</v>
      </c>
      <c r="L95" s="126">
        <v>0</v>
      </c>
      <c r="M95" s="126">
        <v>0</v>
      </c>
      <c r="N95" s="126">
        <v>0</v>
      </c>
      <c r="O95" s="157">
        <v>0</v>
      </c>
      <c r="P95" s="107">
        <v>0</v>
      </c>
      <c r="Q95" s="126">
        <v>0</v>
      </c>
      <c r="R95" s="126">
        <v>0</v>
      </c>
      <c r="S95" s="126">
        <v>0</v>
      </c>
      <c r="T95" s="126">
        <v>0</v>
      </c>
      <c r="U95" s="157">
        <v>0</v>
      </c>
      <c r="V95" s="107">
        <v>0</v>
      </c>
      <c r="W95" s="126">
        <v>0</v>
      </c>
      <c r="X95" s="126">
        <v>0</v>
      </c>
      <c r="Y95" s="126">
        <v>0</v>
      </c>
      <c r="Z95" s="126">
        <v>0</v>
      </c>
      <c r="AA95" s="157">
        <v>0</v>
      </c>
      <c r="AB95" s="107">
        <v>0</v>
      </c>
      <c r="AC95" s="126">
        <v>0</v>
      </c>
      <c r="AD95" s="126">
        <v>0</v>
      </c>
      <c r="AE95" s="126">
        <v>0</v>
      </c>
      <c r="AF95" s="126">
        <v>0</v>
      </c>
      <c r="AG95" s="157">
        <v>0</v>
      </c>
      <c r="AH95" s="107">
        <v>0</v>
      </c>
      <c r="AI95" s="126">
        <v>0</v>
      </c>
      <c r="AJ95" s="126">
        <v>0</v>
      </c>
      <c r="AK95" s="126">
        <v>0</v>
      </c>
      <c r="AL95" s="126">
        <v>0</v>
      </c>
      <c r="AM95" s="157">
        <v>0</v>
      </c>
      <c r="AN95" s="107">
        <v>0</v>
      </c>
      <c r="AO95" s="126">
        <v>0</v>
      </c>
      <c r="AP95" s="126">
        <v>0</v>
      </c>
      <c r="AQ95" s="126">
        <v>0</v>
      </c>
      <c r="AR95" s="126">
        <v>0</v>
      </c>
      <c r="AS95" s="157">
        <v>0</v>
      </c>
      <c r="AT95" s="107">
        <v>0</v>
      </c>
      <c r="AU95" s="126">
        <v>0</v>
      </c>
      <c r="AV95" s="126">
        <v>0</v>
      </c>
      <c r="AW95" s="126">
        <v>0</v>
      </c>
      <c r="AX95" s="126">
        <v>0</v>
      </c>
      <c r="AY95" s="157">
        <v>0</v>
      </c>
      <c r="AZ95" s="107">
        <v>0</v>
      </c>
      <c r="BA95" s="126">
        <v>0</v>
      </c>
      <c r="BB95" s="126">
        <v>0</v>
      </c>
      <c r="BC95" s="126">
        <v>0</v>
      </c>
      <c r="BD95" s="126">
        <v>0</v>
      </c>
      <c r="BE95" s="157">
        <v>0</v>
      </c>
      <c r="BF95" s="107">
        <v>0</v>
      </c>
      <c r="BG95" s="126">
        <v>0</v>
      </c>
      <c r="BH95" s="126">
        <v>0</v>
      </c>
      <c r="BI95" s="126">
        <v>0</v>
      </c>
      <c r="BJ95" s="126">
        <v>0</v>
      </c>
      <c r="BK95" s="157">
        <v>0</v>
      </c>
      <c r="BL95" s="107">
        <v>0</v>
      </c>
      <c r="BM95" s="126">
        <v>0</v>
      </c>
      <c r="BN95" s="126">
        <v>0</v>
      </c>
      <c r="BO95" s="126">
        <v>0</v>
      </c>
      <c r="BP95" s="126">
        <v>0</v>
      </c>
      <c r="BQ95" s="157">
        <v>0</v>
      </c>
      <c r="BR95" s="107">
        <v>0</v>
      </c>
      <c r="BS95" s="126">
        <v>0</v>
      </c>
      <c r="BT95" s="126">
        <v>0</v>
      </c>
      <c r="BU95" s="126">
        <v>0</v>
      </c>
      <c r="BV95" s="126">
        <v>0</v>
      </c>
      <c r="BW95" s="157">
        <v>0</v>
      </c>
      <c r="BX95" s="208">
        <v>0</v>
      </c>
      <c r="BY95" s="126">
        <v>0</v>
      </c>
      <c r="BZ95" s="207">
        <v>0</v>
      </c>
      <c r="CA95" s="207">
        <v>0</v>
      </c>
      <c r="CB95" s="207">
        <v>0</v>
      </c>
      <c r="CC95" s="157">
        <v>0</v>
      </c>
      <c r="CD95" s="107">
        <v>0</v>
      </c>
      <c r="CE95" s="207">
        <v>0</v>
      </c>
      <c r="CF95" s="126">
        <v>0</v>
      </c>
      <c r="CG95" s="126">
        <v>0</v>
      </c>
      <c r="CH95" s="126">
        <v>0</v>
      </c>
      <c r="CI95" s="157">
        <v>0</v>
      </c>
      <c r="CJ95" s="107">
        <v>0</v>
      </c>
      <c r="CK95" s="126">
        <v>0</v>
      </c>
      <c r="CL95" s="126">
        <v>0</v>
      </c>
      <c r="CM95" s="126">
        <v>0</v>
      </c>
      <c r="CN95" s="126">
        <v>0</v>
      </c>
      <c r="CO95" s="157">
        <v>0</v>
      </c>
      <c r="CP95" s="107">
        <v>0</v>
      </c>
      <c r="CQ95" s="126">
        <v>0</v>
      </c>
      <c r="CR95" s="126">
        <v>0</v>
      </c>
      <c r="CS95" s="126">
        <v>0</v>
      </c>
      <c r="CT95" s="126">
        <v>0</v>
      </c>
      <c r="CU95" s="157">
        <v>0</v>
      </c>
      <c r="CV95" s="107">
        <v>0</v>
      </c>
      <c r="CW95" s="126">
        <v>0</v>
      </c>
      <c r="CX95" s="126">
        <v>0</v>
      </c>
      <c r="CY95" s="126">
        <v>0</v>
      </c>
      <c r="CZ95" s="126">
        <v>0</v>
      </c>
      <c r="DA95" s="157">
        <v>0</v>
      </c>
      <c r="DB95" s="107">
        <v>0</v>
      </c>
      <c r="DC95" s="126">
        <v>0</v>
      </c>
      <c r="DD95" s="126">
        <v>0</v>
      </c>
      <c r="DE95" s="126">
        <v>0</v>
      </c>
      <c r="DF95" s="126">
        <v>0</v>
      </c>
      <c r="DG95" s="157">
        <v>0</v>
      </c>
      <c r="DH95" s="107">
        <v>0</v>
      </c>
      <c r="DI95" s="126">
        <v>0</v>
      </c>
      <c r="DJ95" s="126">
        <v>0</v>
      </c>
      <c r="DK95" s="126">
        <v>0</v>
      </c>
      <c r="DL95" s="126">
        <v>0</v>
      </c>
      <c r="DM95" s="157">
        <v>0</v>
      </c>
      <c r="DN95" s="107">
        <v>0</v>
      </c>
      <c r="DO95" s="126">
        <v>0</v>
      </c>
      <c r="DP95" s="126">
        <v>0</v>
      </c>
      <c r="DQ95" s="126">
        <v>0</v>
      </c>
      <c r="DR95" s="126">
        <v>0</v>
      </c>
      <c r="DS95" s="157">
        <v>0</v>
      </c>
      <c r="DT95" s="107">
        <v>0</v>
      </c>
      <c r="DU95" s="126">
        <v>0</v>
      </c>
      <c r="DV95" s="126">
        <v>0</v>
      </c>
      <c r="DW95" s="126">
        <v>0</v>
      </c>
      <c r="DX95" s="126">
        <v>0</v>
      </c>
      <c r="DY95" s="157">
        <v>0</v>
      </c>
      <c r="DZ95" s="107">
        <v>0</v>
      </c>
      <c r="EA95" s="126">
        <v>0</v>
      </c>
      <c r="EB95" s="126">
        <v>0</v>
      </c>
      <c r="EC95" s="126">
        <v>0</v>
      </c>
      <c r="ED95" s="126">
        <v>0</v>
      </c>
      <c r="EE95" s="127">
        <v>0</v>
      </c>
      <c r="EF95" s="107">
        <v>0</v>
      </c>
      <c r="EG95" s="126">
        <v>0</v>
      </c>
      <c r="EH95" s="126">
        <v>0</v>
      </c>
      <c r="EI95" s="126">
        <v>0</v>
      </c>
      <c r="EJ95" s="126">
        <v>0</v>
      </c>
      <c r="EK95" s="127">
        <v>0</v>
      </c>
      <c r="EL95" s="107">
        <v>0</v>
      </c>
      <c r="EM95" s="126">
        <v>0</v>
      </c>
      <c r="EN95" s="126">
        <v>0</v>
      </c>
      <c r="EO95" s="126">
        <v>0</v>
      </c>
      <c r="EP95" s="126">
        <v>0</v>
      </c>
      <c r="EQ95" s="286">
        <v>0</v>
      </c>
      <c r="IY95" s="153"/>
      <c r="IZ95" s="153"/>
      <c r="JA95" s="153"/>
      <c r="JB95" s="153"/>
      <c r="JC95" s="153"/>
      <c r="JD95" s="153"/>
      <c r="JE95" s="153"/>
      <c r="JF95" s="153"/>
      <c r="JG95" s="153"/>
      <c r="JH95" s="153"/>
      <c r="JI95" s="153"/>
      <c r="JJ95" s="153"/>
      <c r="JK95" s="153"/>
      <c r="JL95" s="153"/>
      <c r="JM95" s="153"/>
      <c r="JN95" s="153"/>
      <c r="JO95" s="153"/>
      <c r="JP95" s="153"/>
      <c r="JQ95" s="153"/>
      <c r="JR95" s="153"/>
      <c r="JS95" s="153"/>
      <c r="JT95" s="153"/>
      <c r="JU95" s="153"/>
      <c r="JV95" s="153"/>
      <c r="JW95" s="153"/>
      <c r="JX95" s="153"/>
      <c r="JY95" s="153"/>
      <c r="JZ95" s="153"/>
      <c r="KA95" s="153"/>
      <c r="KB95" s="153"/>
      <c r="KC95" s="153"/>
      <c r="KD95" s="153"/>
      <c r="KE95" s="153"/>
      <c r="KF95" s="153"/>
      <c r="KG95" s="153"/>
      <c r="KH95" s="153"/>
      <c r="KI95" s="153"/>
      <c r="KJ95" s="153"/>
      <c r="KK95" s="153"/>
      <c r="KL95" s="153"/>
      <c r="KM95" s="153"/>
      <c r="KN95" s="153"/>
      <c r="KO95" s="153"/>
      <c r="KP95" s="153"/>
      <c r="KQ95" s="153"/>
      <c r="KR95" s="153"/>
      <c r="KS95" s="153"/>
      <c r="KT95" s="153"/>
      <c r="KU95" s="153"/>
      <c r="KV95" s="153"/>
      <c r="KW95" s="153"/>
      <c r="KX95" s="153"/>
      <c r="KY95" s="153"/>
      <c r="KZ95" s="153"/>
      <c r="LA95" s="153"/>
      <c r="LB95" s="153"/>
      <c r="LC95" s="153"/>
      <c r="LD95" s="153"/>
      <c r="LE95" s="153"/>
      <c r="LF95" s="153"/>
      <c r="LG95" s="153"/>
      <c r="LH95" s="153"/>
      <c r="LI95" s="153"/>
      <c r="LJ95" s="153"/>
      <c r="LK95" s="153"/>
      <c r="LL95" s="153"/>
      <c r="LM95" s="153"/>
      <c r="LN95" s="153"/>
      <c r="LO95" s="153"/>
      <c r="LP95" s="153"/>
      <c r="LQ95" s="153"/>
      <c r="LR95" s="153"/>
      <c r="LS95" s="153"/>
      <c r="LT95" s="153"/>
      <c r="LU95" s="153"/>
      <c r="LV95" s="153"/>
      <c r="LW95" s="153"/>
      <c r="LX95" s="153"/>
      <c r="LY95" s="153"/>
      <c r="LZ95" s="153"/>
      <c r="MA95" s="153"/>
      <c r="MB95" s="153"/>
      <c r="MC95" s="153"/>
      <c r="MD95" s="153"/>
      <c r="ME95" s="153"/>
      <c r="MF95" s="153"/>
      <c r="MG95" s="153"/>
      <c r="MH95" s="153"/>
      <c r="MI95" s="153"/>
      <c r="MJ95" s="153"/>
      <c r="MK95" s="153"/>
      <c r="ML95" s="153"/>
      <c r="MM95" s="153"/>
      <c r="MN95" s="153"/>
      <c r="MO95" s="153"/>
      <c r="MP95" s="153"/>
      <c r="MQ95" s="153"/>
      <c r="MR95" s="153"/>
      <c r="MS95" s="153"/>
      <c r="MT95" s="153"/>
      <c r="MU95" s="153"/>
      <c r="MV95" s="153"/>
      <c r="MW95" s="153"/>
      <c r="MX95" s="153"/>
      <c r="MY95" s="153"/>
      <c r="MZ95" s="153"/>
      <c r="NA95" s="153"/>
      <c r="NB95" s="153"/>
      <c r="NC95" s="153"/>
      <c r="ND95" s="153"/>
      <c r="NE95" s="153"/>
      <c r="NF95" s="153"/>
      <c r="NG95" s="153"/>
      <c r="NH95" s="153"/>
      <c r="NI95" s="153"/>
      <c r="NJ95" s="153"/>
      <c r="NK95" s="153"/>
      <c r="NL95" s="153"/>
      <c r="NM95" s="153"/>
      <c r="NN95" s="153"/>
      <c r="NO95" s="153"/>
      <c r="NP95" s="153"/>
      <c r="NQ95" s="153"/>
      <c r="NR95" s="153"/>
      <c r="NS95" s="153"/>
      <c r="NT95" s="153"/>
      <c r="NU95" s="153"/>
    </row>
    <row r="96" spans="1:385" ht="12" customHeight="1">
      <c r="B96" s="182" t="s">
        <v>119</v>
      </c>
      <c r="C96" s="157">
        <v>0</v>
      </c>
      <c r="D96" s="107">
        <v>0</v>
      </c>
      <c r="E96" s="126">
        <v>0</v>
      </c>
      <c r="F96" s="126">
        <v>0</v>
      </c>
      <c r="G96" s="126">
        <v>0</v>
      </c>
      <c r="H96" s="126">
        <v>0</v>
      </c>
      <c r="I96" s="157">
        <v>0</v>
      </c>
      <c r="J96" s="107">
        <v>0</v>
      </c>
      <c r="K96" s="126">
        <v>0</v>
      </c>
      <c r="L96" s="126">
        <v>0</v>
      </c>
      <c r="M96" s="126">
        <v>0</v>
      </c>
      <c r="N96" s="126">
        <v>0</v>
      </c>
      <c r="O96" s="157">
        <v>0</v>
      </c>
      <c r="P96" s="107">
        <v>0</v>
      </c>
      <c r="Q96" s="126">
        <v>0</v>
      </c>
      <c r="R96" s="126">
        <v>0</v>
      </c>
      <c r="S96" s="126">
        <v>0</v>
      </c>
      <c r="T96" s="126">
        <v>0</v>
      </c>
      <c r="U96" s="157">
        <v>0</v>
      </c>
      <c r="V96" s="107">
        <v>0</v>
      </c>
      <c r="W96" s="126">
        <v>0</v>
      </c>
      <c r="X96" s="126">
        <v>0</v>
      </c>
      <c r="Y96" s="126">
        <v>0</v>
      </c>
      <c r="Z96" s="126">
        <v>0</v>
      </c>
      <c r="AA96" s="157">
        <v>0</v>
      </c>
      <c r="AB96" s="107">
        <v>0</v>
      </c>
      <c r="AC96" s="126">
        <v>0</v>
      </c>
      <c r="AD96" s="126">
        <v>0</v>
      </c>
      <c r="AE96" s="126">
        <v>0</v>
      </c>
      <c r="AF96" s="126">
        <v>0</v>
      </c>
      <c r="AG96" s="157">
        <v>0</v>
      </c>
      <c r="AH96" s="107">
        <v>0</v>
      </c>
      <c r="AI96" s="126">
        <v>0</v>
      </c>
      <c r="AJ96" s="126">
        <v>0</v>
      </c>
      <c r="AK96" s="126">
        <v>0</v>
      </c>
      <c r="AL96" s="126">
        <v>0</v>
      </c>
      <c r="AM96" s="157">
        <v>0</v>
      </c>
      <c r="AN96" s="107">
        <v>0</v>
      </c>
      <c r="AO96" s="126">
        <v>0</v>
      </c>
      <c r="AP96" s="126">
        <v>0</v>
      </c>
      <c r="AQ96" s="126">
        <v>0</v>
      </c>
      <c r="AR96" s="126">
        <v>0</v>
      </c>
      <c r="AS96" s="157">
        <v>0</v>
      </c>
      <c r="AT96" s="107">
        <v>0</v>
      </c>
      <c r="AU96" s="126">
        <v>0</v>
      </c>
      <c r="AV96" s="126">
        <v>0</v>
      </c>
      <c r="AW96" s="126">
        <v>0</v>
      </c>
      <c r="AX96" s="126">
        <v>0</v>
      </c>
      <c r="AY96" s="157">
        <v>0</v>
      </c>
      <c r="AZ96" s="107">
        <v>0</v>
      </c>
      <c r="BA96" s="126">
        <v>0</v>
      </c>
      <c r="BB96" s="126">
        <v>0</v>
      </c>
      <c r="BC96" s="126">
        <v>0</v>
      </c>
      <c r="BD96" s="126">
        <v>0</v>
      </c>
      <c r="BE96" s="157">
        <v>0</v>
      </c>
      <c r="BF96" s="107">
        <v>0</v>
      </c>
      <c r="BG96" s="126">
        <v>0</v>
      </c>
      <c r="BH96" s="126">
        <v>0</v>
      </c>
      <c r="BI96" s="126">
        <v>0</v>
      </c>
      <c r="BJ96" s="126">
        <v>0</v>
      </c>
      <c r="BK96" s="157">
        <v>0</v>
      </c>
      <c r="BL96" s="107">
        <v>0</v>
      </c>
      <c r="BM96" s="126">
        <v>0</v>
      </c>
      <c r="BN96" s="126">
        <v>0</v>
      </c>
      <c r="BO96" s="126">
        <v>0</v>
      </c>
      <c r="BP96" s="126">
        <v>0</v>
      </c>
      <c r="BQ96" s="157">
        <v>0</v>
      </c>
      <c r="BR96" s="107">
        <v>0</v>
      </c>
      <c r="BS96" s="126">
        <v>0</v>
      </c>
      <c r="BT96" s="126">
        <v>0</v>
      </c>
      <c r="BU96" s="126">
        <v>0</v>
      </c>
      <c r="BV96" s="126">
        <v>0</v>
      </c>
      <c r="BW96" s="157">
        <v>0</v>
      </c>
      <c r="BX96" s="208">
        <v>0</v>
      </c>
      <c r="BY96" s="126">
        <v>0</v>
      </c>
      <c r="BZ96" s="207">
        <v>0</v>
      </c>
      <c r="CA96" s="207">
        <v>0</v>
      </c>
      <c r="CB96" s="207">
        <v>0</v>
      </c>
      <c r="CC96" s="157">
        <v>0</v>
      </c>
      <c r="CD96" s="107">
        <v>0</v>
      </c>
      <c r="CE96" s="207">
        <v>0</v>
      </c>
      <c r="CF96" s="126">
        <v>0</v>
      </c>
      <c r="CG96" s="126">
        <v>0</v>
      </c>
      <c r="CH96" s="126">
        <v>0</v>
      </c>
      <c r="CI96" s="157">
        <v>0</v>
      </c>
      <c r="CJ96" s="107">
        <v>0</v>
      </c>
      <c r="CK96" s="126">
        <v>0</v>
      </c>
      <c r="CL96" s="126">
        <v>0</v>
      </c>
      <c r="CM96" s="126">
        <v>0</v>
      </c>
      <c r="CN96" s="126">
        <v>0</v>
      </c>
      <c r="CO96" s="157">
        <v>0</v>
      </c>
      <c r="CP96" s="107">
        <v>0</v>
      </c>
      <c r="CQ96" s="126">
        <v>0</v>
      </c>
      <c r="CR96" s="126">
        <v>0</v>
      </c>
      <c r="CS96" s="126">
        <v>0</v>
      </c>
      <c r="CT96" s="126">
        <v>0</v>
      </c>
      <c r="CU96" s="157">
        <v>0</v>
      </c>
      <c r="CV96" s="107">
        <v>0</v>
      </c>
      <c r="CW96" s="126">
        <v>0</v>
      </c>
      <c r="CX96" s="126">
        <v>0</v>
      </c>
      <c r="CY96" s="126">
        <v>0</v>
      </c>
      <c r="CZ96" s="126">
        <v>0</v>
      </c>
      <c r="DA96" s="157">
        <v>0</v>
      </c>
      <c r="DB96" s="107">
        <v>0</v>
      </c>
      <c r="DC96" s="126">
        <v>0</v>
      </c>
      <c r="DD96" s="126">
        <v>0</v>
      </c>
      <c r="DE96" s="126">
        <v>0</v>
      </c>
      <c r="DF96" s="126">
        <v>0</v>
      </c>
      <c r="DG96" s="157">
        <v>0</v>
      </c>
      <c r="DH96" s="107">
        <v>0</v>
      </c>
      <c r="DI96" s="126">
        <v>0</v>
      </c>
      <c r="DJ96" s="126">
        <v>0</v>
      </c>
      <c r="DK96" s="126">
        <v>0</v>
      </c>
      <c r="DL96" s="126">
        <v>0</v>
      </c>
      <c r="DM96" s="157">
        <v>0</v>
      </c>
      <c r="DN96" s="107">
        <v>0</v>
      </c>
      <c r="DO96" s="126">
        <v>0</v>
      </c>
      <c r="DP96" s="126">
        <v>0</v>
      </c>
      <c r="DQ96" s="126">
        <v>0</v>
      </c>
      <c r="DR96" s="126">
        <v>0</v>
      </c>
      <c r="DS96" s="157">
        <v>0</v>
      </c>
      <c r="DT96" s="107">
        <v>0</v>
      </c>
      <c r="DU96" s="126">
        <v>0</v>
      </c>
      <c r="DV96" s="126">
        <v>0</v>
      </c>
      <c r="DW96" s="126">
        <v>0</v>
      </c>
      <c r="DX96" s="126">
        <v>0</v>
      </c>
      <c r="DY96" s="157">
        <v>0</v>
      </c>
      <c r="DZ96" s="107">
        <v>0</v>
      </c>
      <c r="EA96" s="126">
        <v>0</v>
      </c>
      <c r="EB96" s="126">
        <v>0</v>
      </c>
      <c r="EC96" s="126">
        <v>0</v>
      </c>
      <c r="ED96" s="126">
        <v>0</v>
      </c>
      <c r="EE96" s="127">
        <v>0</v>
      </c>
      <c r="EF96" s="107">
        <v>0</v>
      </c>
      <c r="EG96" s="126">
        <v>0</v>
      </c>
      <c r="EH96" s="126">
        <v>0</v>
      </c>
      <c r="EI96" s="126">
        <v>0</v>
      </c>
      <c r="EJ96" s="126">
        <v>0</v>
      </c>
      <c r="EK96" s="127">
        <v>0</v>
      </c>
      <c r="EL96" s="107">
        <v>0</v>
      </c>
      <c r="EM96" s="126">
        <v>0</v>
      </c>
      <c r="EN96" s="126">
        <v>0</v>
      </c>
      <c r="EO96" s="126">
        <v>0</v>
      </c>
      <c r="EP96" s="126">
        <v>0</v>
      </c>
      <c r="EQ96" s="286">
        <v>0</v>
      </c>
      <c r="IY96" s="153"/>
      <c r="IZ96" s="153"/>
      <c r="JA96" s="153"/>
      <c r="JB96" s="153"/>
      <c r="JC96" s="153"/>
      <c r="JD96" s="153"/>
      <c r="JE96" s="153"/>
      <c r="JF96" s="153"/>
      <c r="JG96" s="153"/>
      <c r="JH96" s="153"/>
      <c r="JI96" s="153"/>
      <c r="JJ96" s="153"/>
      <c r="JK96" s="153"/>
      <c r="JL96" s="153"/>
      <c r="JM96" s="153"/>
      <c r="JN96" s="153"/>
      <c r="JO96" s="153"/>
      <c r="JP96" s="153"/>
      <c r="JQ96" s="153"/>
      <c r="JR96" s="153"/>
      <c r="JS96" s="153"/>
      <c r="JT96" s="153"/>
      <c r="JU96" s="153"/>
      <c r="JV96" s="153"/>
      <c r="JW96" s="153"/>
      <c r="JX96" s="153"/>
      <c r="JY96" s="153"/>
      <c r="JZ96" s="153"/>
      <c r="KA96" s="153"/>
      <c r="KB96" s="153"/>
      <c r="KC96" s="153"/>
      <c r="KD96" s="153"/>
      <c r="KE96" s="153"/>
      <c r="KF96" s="153"/>
      <c r="KG96" s="153"/>
      <c r="KH96" s="153"/>
      <c r="KI96" s="153"/>
      <c r="KJ96" s="153"/>
      <c r="KK96" s="153"/>
      <c r="KL96" s="153"/>
      <c r="KM96" s="153"/>
      <c r="KN96" s="153"/>
      <c r="KO96" s="153"/>
      <c r="KP96" s="153"/>
      <c r="KQ96" s="153"/>
      <c r="KR96" s="153"/>
      <c r="KS96" s="153"/>
      <c r="KT96" s="153"/>
      <c r="KU96" s="153"/>
      <c r="KV96" s="153"/>
      <c r="KW96" s="153"/>
      <c r="KX96" s="153"/>
      <c r="KY96" s="153"/>
      <c r="KZ96" s="153"/>
      <c r="LA96" s="153"/>
      <c r="LB96" s="153"/>
      <c r="LC96" s="153"/>
      <c r="LD96" s="153"/>
      <c r="LE96" s="153"/>
      <c r="LF96" s="153"/>
      <c r="LG96" s="153"/>
      <c r="LH96" s="153"/>
      <c r="LI96" s="153"/>
      <c r="LJ96" s="153"/>
      <c r="LK96" s="153"/>
      <c r="LL96" s="153"/>
      <c r="LM96" s="153"/>
      <c r="LN96" s="153"/>
      <c r="LO96" s="153"/>
      <c r="LP96" s="153"/>
      <c r="LQ96" s="153"/>
      <c r="LR96" s="153"/>
      <c r="LS96" s="153"/>
      <c r="LT96" s="153"/>
      <c r="LU96" s="153"/>
      <c r="LV96" s="153"/>
      <c r="LW96" s="153"/>
      <c r="LX96" s="153"/>
      <c r="LY96" s="153"/>
      <c r="LZ96" s="153"/>
      <c r="MA96" s="153"/>
      <c r="MB96" s="153"/>
      <c r="MC96" s="153"/>
      <c r="MD96" s="153"/>
      <c r="ME96" s="153"/>
      <c r="MF96" s="153"/>
      <c r="MG96" s="153"/>
      <c r="MH96" s="153"/>
      <c r="MI96" s="153"/>
      <c r="MJ96" s="153"/>
      <c r="MK96" s="153"/>
      <c r="ML96" s="153"/>
      <c r="MM96" s="153"/>
      <c r="MN96" s="153"/>
      <c r="MO96" s="153"/>
      <c r="MP96" s="153"/>
      <c r="MQ96" s="153"/>
      <c r="MR96" s="153"/>
      <c r="MS96" s="153"/>
      <c r="MT96" s="153"/>
      <c r="MU96" s="153"/>
      <c r="MV96" s="153"/>
      <c r="MW96" s="153"/>
      <c r="MX96" s="153"/>
      <c r="MY96" s="153"/>
      <c r="MZ96" s="153"/>
      <c r="NA96" s="153"/>
      <c r="NB96" s="153"/>
      <c r="NC96" s="153"/>
      <c r="ND96" s="153"/>
      <c r="NE96" s="153"/>
      <c r="NF96" s="153"/>
      <c r="NG96" s="153"/>
      <c r="NH96" s="153"/>
      <c r="NI96" s="153"/>
      <c r="NJ96" s="153"/>
      <c r="NK96" s="153"/>
      <c r="NL96" s="153"/>
      <c r="NM96" s="153"/>
      <c r="NN96" s="153"/>
      <c r="NO96" s="153"/>
      <c r="NP96" s="153"/>
      <c r="NQ96" s="153"/>
      <c r="NR96" s="153"/>
      <c r="NS96" s="153"/>
      <c r="NT96" s="153"/>
      <c r="NU96" s="153"/>
    </row>
    <row r="97" spans="2:385" ht="12" customHeight="1">
      <c r="B97" s="182" t="s">
        <v>114</v>
      </c>
      <c r="C97" s="157">
        <v>0</v>
      </c>
      <c r="D97" s="107">
        <v>0</v>
      </c>
      <c r="E97" s="126">
        <v>0</v>
      </c>
      <c r="F97" s="126">
        <v>0</v>
      </c>
      <c r="G97" s="126">
        <v>0</v>
      </c>
      <c r="H97" s="126">
        <v>0</v>
      </c>
      <c r="I97" s="157">
        <v>0</v>
      </c>
      <c r="J97" s="107">
        <v>0</v>
      </c>
      <c r="K97" s="126">
        <v>0</v>
      </c>
      <c r="L97" s="126">
        <v>0</v>
      </c>
      <c r="M97" s="126">
        <v>0</v>
      </c>
      <c r="N97" s="126">
        <v>0</v>
      </c>
      <c r="O97" s="157">
        <v>0</v>
      </c>
      <c r="P97" s="107">
        <v>0</v>
      </c>
      <c r="Q97" s="126">
        <v>0</v>
      </c>
      <c r="R97" s="126">
        <v>0</v>
      </c>
      <c r="S97" s="126">
        <v>0</v>
      </c>
      <c r="T97" s="126">
        <v>0</v>
      </c>
      <c r="U97" s="157">
        <v>0</v>
      </c>
      <c r="V97" s="107">
        <v>0</v>
      </c>
      <c r="W97" s="126">
        <v>0</v>
      </c>
      <c r="X97" s="126">
        <v>0</v>
      </c>
      <c r="Y97" s="126">
        <v>0</v>
      </c>
      <c r="Z97" s="126">
        <v>0</v>
      </c>
      <c r="AA97" s="157">
        <v>0</v>
      </c>
      <c r="AB97" s="107">
        <v>0</v>
      </c>
      <c r="AC97" s="126">
        <v>0</v>
      </c>
      <c r="AD97" s="126">
        <v>0</v>
      </c>
      <c r="AE97" s="126">
        <v>0</v>
      </c>
      <c r="AF97" s="126">
        <v>0</v>
      </c>
      <c r="AG97" s="157">
        <v>0</v>
      </c>
      <c r="AH97" s="107">
        <v>0</v>
      </c>
      <c r="AI97" s="126">
        <v>0</v>
      </c>
      <c r="AJ97" s="126">
        <v>0</v>
      </c>
      <c r="AK97" s="126">
        <v>0</v>
      </c>
      <c r="AL97" s="126">
        <v>0</v>
      </c>
      <c r="AM97" s="157">
        <v>0</v>
      </c>
      <c r="AN97" s="107">
        <v>0</v>
      </c>
      <c r="AO97" s="126">
        <v>0</v>
      </c>
      <c r="AP97" s="126">
        <v>0</v>
      </c>
      <c r="AQ97" s="126">
        <v>0</v>
      </c>
      <c r="AR97" s="126">
        <v>0</v>
      </c>
      <c r="AS97" s="157">
        <v>0</v>
      </c>
      <c r="AT97" s="107">
        <v>0</v>
      </c>
      <c r="AU97" s="126">
        <v>0</v>
      </c>
      <c r="AV97" s="126">
        <v>0</v>
      </c>
      <c r="AW97" s="126">
        <v>0</v>
      </c>
      <c r="AX97" s="126">
        <v>0</v>
      </c>
      <c r="AY97" s="157">
        <v>0</v>
      </c>
      <c r="AZ97" s="107">
        <v>0</v>
      </c>
      <c r="BA97" s="126">
        <v>0</v>
      </c>
      <c r="BB97" s="126">
        <v>0</v>
      </c>
      <c r="BC97" s="126">
        <v>0</v>
      </c>
      <c r="BD97" s="126">
        <v>0</v>
      </c>
      <c r="BE97" s="157">
        <v>0</v>
      </c>
      <c r="BF97" s="107">
        <v>0</v>
      </c>
      <c r="BG97" s="126">
        <v>0</v>
      </c>
      <c r="BH97" s="126">
        <v>0</v>
      </c>
      <c r="BI97" s="126">
        <v>0</v>
      </c>
      <c r="BJ97" s="126">
        <v>0</v>
      </c>
      <c r="BK97" s="157">
        <v>0</v>
      </c>
      <c r="BL97" s="107">
        <v>0</v>
      </c>
      <c r="BM97" s="126">
        <v>0</v>
      </c>
      <c r="BN97" s="126">
        <v>0</v>
      </c>
      <c r="BO97" s="126">
        <v>0</v>
      </c>
      <c r="BP97" s="126">
        <v>0</v>
      </c>
      <c r="BQ97" s="157">
        <v>0</v>
      </c>
      <c r="BR97" s="107">
        <v>0</v>
      </c>
      <c r="BS97" s="126">
        <v>0</v>
      </c>
      <c r="BT97" s="126">
        <v>0</v>
      </c>
      <c r="BU97" s="126">
        <v>0</v>
      </c>
      <c r="BV97" s="126">
        <v>0</v>
      </c>
      <c r="BW97" s="157">
        <v>0</v>
      </c>
      <c r="BX97" s="208">
        <v>0</v>
      </c>
      <c r="BY97" s="126">
        <v>0</v>
      </c>
      <c r="BZ97" s="207">
        <v>0</v>
      </c>
      <c r="CA97" s="207">
        <v>0</v>
      </c>
      <c r="CB97" s="207">
        <v>0</v>
      </c>
      <c r="CC97" s="157">
        <v>0</v>
      </c>
      <c r="CD97" s="107">
        <v>0</v>
      </c>
      <c r="CE97" s="207">
        <v>0</v>
      </c>
      <c r="CF97" s="126">
        <v>0</v>
      </c>
      <c r="CG97" s="126">
        <v>0</v>
      </c>
      <c r="CH97" s="126">
        <v>0</v>
      </c>
      <c r="CI97" s="157">
        <v>0</v>
      </c>
      <c r="CJ97" s="107">
        <v>0</v>
      </c>
      <c r="CK97" s="126">
        <v>0</v>
      </c>
      <c r="CL97" s="126">
        <v>0</v>
      </c>
      <c r="CM97" s="126">
        <v>0</v>
      </c>
      <c r="CN97" s="126">
        <v>0</v>
      </c>
      <c r="CO97" s="157">
        <v>0</v>
      </c>
      <c r="CP97" s="107">
        <v>0</v>
      </c>
      <c r="CQ97" s="126">
        <v>0</v>
      </c>
      <c r="CR97" s="126">
        <v>0</v>
      </c>
      <c r="CS97" s="126">
        <v>0</v>
      </c>
      <c r="CT97" s="126">
        <v>0</v>
      </c>
      <c r="CU97" s="157">
        <v>0</v>
      </c>
      <c r="CV97" s="107">
        <v>0</v>
      </c>
      <c r="CW97" s="126">
        <v>0</v>
      </c>
      <c r="CX97" s="126">
        <v>0</v>
      </c>
      <c r="CY97" s="126">
        <v>0</v>
      </c>
      <c r="CZ97" s="126">
        <v>0</v>
      </c>
      <c r="DA97" s="157">
        <v>0</v>
      </c>
      <c r="DB97" s="107">
        <v>0</v>
      </c>
      <c r="DC97" s="126">
        <v>0</v>
      </c>
      <c r="DD97" s="126">
        <v>0</v>
      </c>
      <c r="DE97" s="126">
        <v>0</v>
      </c>
      <c r="DF97" s="126">
        <v>0</v>
      </c>
      <c r="DG97" s="157">
        <v>0</v>
      </c>
      <c r="DH97" s="107">
        <v>0</v>
      </c>
      <c r="DI97" s="126">
        <v>0</v>
      </c>
      <c r="DJ97" s="126">
        <v>0</v>
      </c>
      <c r="DK97" s="126">
        <v>0</v>
      </c>
      <c r="DL97" s="126">
        <v>0</v>
      </c>
      <c r="DM97" s="157">
        <v>0</v>
      </c>
      <c r="DN97" s="107">
        <v>0</v>
      </c>
      <c r="DO97" s="126">
        <v>0</v>
      </c>
      <c r="DP97" s="126">
        <v>0</v>
      </c>
      <c r="DQ97" s="126">
        <v>0</v>
      </c>
      <c r="DR97" s="126">
        <v>0</v>
      </c>
      <c r="DS97" s="157">
        <v>0</v>
      </c>
      <c r="DT97" s="107">
        <v>0</v>
      </c>
      <c r="DU97" s="126">
        <v>0</v>
      </c>
      <c r="DV97" s="126">
        <v>0</v>
      </c>
      <c r="DW97" s="126">
        <v>0</v>
      </c>
      <c r="DX97" s="126">
        <v>0</v>
      </c>
      <c r="DY97" s="157">
        <v>0</v>
      </c>
      <c r="DZ97" s="107">
        <v>0</v>
      </c>
      <c r="EA97" s="126">
        <v>0</v>
      </c>
      <c r="EB97" s="126">
        <v>0</v>
      </c>
      <c r="EC97" s="126">
        <v>0</v>
      </c>
      <c r="ED97" s="126">
        <v>0</v>
      </c>
      <c r="EE97" s="127">
        <v>0</v>
      </c>
      <c r="EF97" s="107">
        <v>0</v>
      </c>
      <c r="EG97" s="126">
        <v>0</v>
      </c>
      <c r="EH97" s="126">
        <v>0</v>
      </c>
      <c r="EI97" s="126">
        <v>0</v>
      </c>
      <c r="EJ97" s="126">
        <v>0</v>
      </c>
      <c r="EK97" s="127">
        <v>0</v>
      </c>
      <c r="EL97" s="107">
        <v>0</v>
      </c>
      <c r="EM97" s="126">
        <v>0</v>
      </c>
      <c r="EN97" s="126">
        <v>0</v>
      </c>
      <c r="EO97" s="126">
        <v>0</v>
      </c>
      <c r="EP97" s="126">
        <v>0</v>
      </c>
      <c r="EQ97" s="286">
        <v>0</v>
      </c>
      <c r="IY97" s="153"/>
      <c r="IZ97" s="153"/>
      <c r="JA97" s="153"/>
      <c r="JB97" s="153"/>
      <c r="JC97" s="153"/>
      <c r="JD97" s="153"/>
      <c r="JE97" s="153"/>
      <c r="JF97" s="153"/>
      <c r="JG97" s="153"/>
      <c r="JH97" s="153"/>
      <c r="JI97" s="153"/>
      <c r="JJ97" s="153"/>
      <c r="JK97" s="153"/>
      <c r="JL97" s="153"/>
      <c r="JM97" s="153"/>
      <c r="JN97" s="153"/>
      <c r="JO97" s="153"/>
      <c r="JP97" s="153"/>
      <c r="JQ97" s="153"/>
      <c r="JR97" s="153"/>
      <c r="JS97" s="153"/>
      <c r="JT97" s="153"/>
      <c r="JU97" s="153"/>
      <c r="JV97" s="153"/>
      <c r="JW97" s="153"/>
      <c r="JX97" s="153"/>
      <c r="JY97" s="153"/>
      <c r="JZ97" s="153"/>
      <c r="KA97" s="153"/>
      <c r="KB97" s="153"/>
      <c r="KC97" s="153"/>
      <c r="KD97" s="153"/>
      <c r="KE97" s="153"/>
      <c r="KF97" s="153"/>
      <c r="KG97" s="153"/>
      <c r="KH97" s="153"/>
      <c r="KI97" s="153"/>
      <c r="KJ97" s="153"/>
      <c r="KK97" s="153"/>
      <c r="KL97" s="153"/>
      <c r="KM97" s="153"/>
      <c r="KN97" s="153"/>
      <c r="KO97" s="153"/>
      <c r="KP97" s="153"/>
      <c r="KQ97" s="153"/>
      <c r="KR97" s="153"/>
      <c r="KS97" s="153"/>
      <c r="KT97" s="153"/>
      <c r="KU97" s="153"/>
      <c r="KV97" s="153"/>
      <c r="KW97" s="153"/>
      <c r="KX97" s="153"/>
      <c r="KY97" s="153"/>
      <c r="KZ97" s="153"/>
      <c r="LA97" s="153"/>
      <c r="LB97" s="153"/>
      <c r="LC97" s="153"/>
      <c r="LD97" s="153"/>
      <c r="LE97" s="153"/>
      <c r="LF97" s="153"/>
      <c r="LG97" s="153"/>
      <c r="LH97" s="153"/>
      <c r="LI97" s="153"/>
      <c r="LJ97" s="153"/>
      <c r="LK97" s="153"/>
      <c r="LL97" s="153"/>
      <c r="LM97" s="153"/>
      <c r="LN97" s="153"/>
      <c r="LO97" s="153"/>
      <c r="LP97" s="153"/>
      <c r="LQ97" s="153"/>
      <c r="LR97" s="153"/>
      <c r="LS97" s="153"/>
      <c r="LT97" s="153"/>
      <c r="LU97" s="153"/>
      <c r="LV97" s="153"/>
      <c r="LW97" s="153"/>
      <c r="LX97" s="153"/>
      <c r="LY97" s="153"/>
      <c r="LZ97" s="153"/>
      <c r="MA97" s="153"/>
      <c r="MB97" s="153"/>
      <c r="MC97" s="153"/>
      <c r="MD97" s="153"/>
      <c r="ME97" s="153"/>
      <c r="MF97" s="153"/>
      <c r="MG97" s="153"/>
      <c r="MH97" s="153"/>
      <c r="MI97" s="153"/>
      <c r="MJ97" s="153"/>
      <c r="MK97" s="153"/>
      <c r="ML97" s="153"/>
      <c r="MM97" s="153"/>
      <c r="MN97" s="153"/>
      <c r="MO97" s="153"/>
      <c r="MP97" s="153"/>
      <c r="MQ97" s="153"/>
      <c r="MR97" s="153"/>
      <c r="MS97" s="153"/>
      <c r="MT97" s="153"/>
      <c r="MU97" s="153"/>
      <c r="MV97" s="153"/>
      <c r="MW97" s="153"/>
      <c r="MX97" s="153"/>
      <c r="MY97" s="153"/>
      <c r="MZ97" s="153"/>
      <c r="NA97" s="153"/>
      <c r="NB97" s="153"/>
      <c r="NC97" s="153"/>
      <c r="ND97" s="153"/>
      <c r="NE97" s="153"/>
      <c r="NF97" s="153"/>
      <c r="NG97" s="153"/>
      <c r="NH97" s="153"/>
      <c r="NI97" s="153"/>
      <c r="NJ97" s="153"/>
      <c r="NK97" s="153"/>
      <c r="NL97" s="153"/>
      <c r="NM97" s="153"/>
      <c r="NN97" s="153"/>
      <c r="NO97" s="153"/>
      <c r="NP97" s="153"/>
      <c r="NQ97" s="153"/>
      <c r="NR97" s="153"/>
      <c r="NS97" s="153"/>
      <c r="NT97" s="153"/>
      <c r="NU97" s="153"/>
    </row>
    <row r="98" spans="2:385" ht="12" customHeight="1">
      <c r="B98" s="182" t="s">
        <v>115</v>
      </c>
      <c r="C98" s="157">
        <v>0</v>
      </c>
      <c r="D98" s="107">
        <v>0</v>
      </c>
      <c r="E98" s="126">
        <v>0</v>
      </c>
      <c r="F98" s="126">
        <v>0</v>
      </c>
      <c r="G98" s="126">
        <v>0</v>
      </c>
      <c r="H98" s="126">
        <v>0</v>
      </c>
      <c r="I98" s="157">
        <v>0</v>
      </c>
      <c r="J98" s="107">
        <v>0</v>
      </c>
      <c r="K98" s="126">
        <v>0</v>
      </c>
      <c r="L98" s="126">
        <v>0</v>
      </c>
      <c r="M98" s="126">
        <v>0</v>
      </c>
      <c r="N98" s="126">
        <v>0</v>
      </c>
      <c r="O98" s="157">
        <v>0</v>
      </c>
      <c r="P98" s="107">
        <v>0</v>
      </c>
      <c r="Q98" s="126">
        <v>0</v>
      </c>
      <c r="R98" s="126">
        <v>0</v>
      </c>
      <c r="S98" s="126">
        <v>0</v>
      </c>
      <c r="T98" s="126">
        <v>0</v>
      </c>
      <c r="U98" s="157">
        <v>0</v>
      </c>
      <c r="V98" s="107">
        <v>0</v>
      </c>
      <c r="W98" s="126">
        <v>0</v>
      </c>
      <c r="X98" s="126">
        <v>0</v>
      </c>
      <c r="Y98" s="126">
        <v>0</v>
      </c>
      <c r="Z98" s="126">
        <v>0</v>
      </c>
      <c r="AA98" s="157">
        <v>0</v>
      </c>
      <c r="AB98" s="107">
        <v>0</v>
      </c>
      <c r="AC98" s="126">
        <v>0</v>
      </c>
      <c r="AD98" s="126">
        <v>0</v>
      </c>
      <c r="AE98" s="126">
        <v>0</v>
      </c>
      <c r="AF98" s="126">
        <v>0</v>
      </c>
      <c r="AG98" s="157">
        <v>0</v>
      </c>
      <c r="AH98" s="107">
        <v>0</v>
      </c>
      <c r="AI98" s="126">
        <v>0</v>
      </c>
      <c r="AJ98" s="126">
        <v>0</v>
      </c>
      <c r="AK98" s="126">
        <v>0</v>
      </c>
      <c r="AL98" s="126">
        <v>0</v>
      </c>
      <c r="AM98" s="157">
        <v>0</v>
      </c>
      <c r="AN98" s="107">
        <v>0</v>
      </c>
      <c r="AO98" s="126">
        <v>0</v>
      </c>
      <c r="AP98" s="126">
        <v>0</v>
      </c>
      <c r="AQ98" s="126">
        <v>0</v>
      </c>
      <c r="AR98" s="126">
        <v>0</v>
      </c>
      <c r="AS98" s="157">
        <v>0</v>
      </c>
      <c r="AT98" s="107">
        <v>0</v>
      </c>
      <c r="AU98" s="126">
        <v>0</v>
      </c>
      <c r="AV98" s="126">
        <v>0</v>
      </c>
      <c r="AW98" s="126">
        <v>0</v>
      </c>
      <c r="AX98" s="126">
        <v>0</v>
      </c>
      <c r="AY98" s="157">
        <v>0</v>
      </c>
      <c r="AZ98" s="107">
        <v>0</v>
      </c>
      <c r="BA98" s="126">
        <v>0</v>
      </c>
      <c r="BB98" s="126">
        <v>0</v>
      </c>
      <c r="BC98" s="126">
        <v>0</v>
      </c>
      <c r="BD98" s="126">
        <v>0</v>
      </c>
      <c r="BE98" s="157">
        <v>0</v>
      </c>
      <c r="BF98" s="107">
        <v>0</v>
      </c>
      <c r="BG98" s="126">
        <v>0</v>
      </c>
      <c r="BH98" s="126">
        <v>0</v>
      </c>
      <c r="BI98" s="126">
        <v>0</v>
      </c>
      <c r="BJ98" s="126">
        <v>0</v>
      </c>
      <c r="BK98" s="157">
        <v>0</v>
      </c>
      <c r="BL98" s="107">
        <v>0</v>
      </c>
      <c r="BM98" s="126">
        <v>0</v>
      </c>
      <c r="BN98" s="126">
        <v>0</v>
      </c>
      <c r="BO98" s="126">
        <v>0</v>
      </c>
      <c r="BP98" s="126">
        <v>0</v>
      </c>
      <c r="BQ98" s="157">
        <v>0</v>
      </c>
      <c r="BR98" s="107">
        <v>0</v>
      </c>
      <c r="BS98" s="126">
        <v>0</v>
      </c>
      <c r="BT98" s="126">
        <v>0</v>
      </c>
      <c r="BU98" s="126">
        <v>0</v>
      </c>
      <c r="BV98" s="126">
        <v>0</v>
      </c>
      <c r="BW98" s="157">
        <v>0</v>
      </c>
      <c r="BX98" s="208">
        <v>0</v>
      </c>
      <c r="BY98" s="126">
        <v>0</v>
      </c>
      <c r="BZ98" s="207">
        <v>0</v>
      </c>
      <c r="CA98" s="207">
        <v>0</v>
      </c>
      <c r="CB98" s="207">
        <v>0</v>
      </c>
      <c r="CC98" s="157">
        <v>0</v>
      </c>
      <c r="CD98" s="107">
        <v>0</v>
      </c>
      <c r="CE98" s="207">
        <v>0</v>
      </c>
      <c r="CF98" s="126">
        <v>0</v>
      </c>
      <c r="CG98" s="126">
        <v>0</v>
      </c>
      <c r="CH98" s="126">
        <v>0</v>
      </c>
      <c r="CI98" s="157">
        <v>0</v>
      </c>
      <c r="CJ98" s="107">
        <v>0</v>
      </c>
      <c r="CK98" s="126">
        <v>0</v>
      </c>
      <c r="CL98" s="126">
        <v>0</v>
      </c>
      <c r="CM98" s="126">
        <v>0</v>
      </c>
      <c r="CN98" s="126">
        <v>0</v>
      </c>
      <c r="CO98" s="157">
        <v>0</v>
      </c>
      <c r="CP98" s="107">
        <v>0</v>
      </c>
      <c r="CQ98" s="126">
        <v>0</v>
      </c>
      <c r="CR98" s="126">
        <v>0</v>
      </c>
      <c r="CS98" s="126">
        <v>0</v>
      </c>
      <c r="CT98" s="126">
        <v>0</v>
      </c>
      <c r="CU98" s="157">
        <v>0</v>
      </c>
      <c r="CV98" s="107">
        <v>0</v>
      </c>
      <c r="CW98" s="126">
        <v>0</v>
      </c>
      <c r="CX98" s="126">
        <v>0</v>
      </c>
      <c r="CY98" s="126">
        <v>0</v>
      </c>
      <c r="CZ98" s="126">
        <v>0</v>
      </c>
      <c r="DA98" s="157">
        <v>0</v>
      </c>
      <c r="DB98" s="107">
        <v>0</v>
      </c>
      <c r="DC98" s="126">
        <v>0</v>
      </c>
      <c r="DD98" s="126">
        <v>0</v>
      </c>
      <c r="DE98" s="126">
        <v>0</v>
      </c>
      <c r="DF98" s="126">
        <v>0</v>
      </c>
      <c r="DG98" s="157">
        <v>0</v>
      </c>
      <c r="DH98" s="107">
        <v>0</v>
      </c>
      <c r="DI98" s="126">
        <v>0</v>
      </c>
      <c r="DJ98" s="126">
        <v>0</v>
      </c>
      <c r="DK98" s="126">
        <v>0</v>
      </c>
      <c r="DL98" s="126">
        <v>0</v>
      </c>
      <c r="DM98" s="157">
        <v>0</v>
      </c>
      <c r="DN98" s="107">
        <v>0</v>
      </c>
      <c r="DO98" s="126">
        <v>0</v>
      </c>
      <c r="DP98" s="126">
        <v>0</v>
      </c>
      <c r="DQ98" s="126">
        <v>0</v>
      </c>
      <c r="DR98" s="126">
        <v>0</v>
      </c>
      <c r="DS98" s="157">
        <v>0</v>
      </c>
      <c r="DT98" s="107">
        <v>0</v>
      </c>
      <c r="DU98" s="126">
        <v>0</v>
      </c>
      <c r="DV98" s="126">
        <v>0</v>
      </c>
      <c r="DW98" s="126">
        <v>0</v>
      </c>
      <c r="DX98" s="126">
        <v>0</v>
      </c>
      <c r="DY98" s="157">
        <v>0</v>
      </c>
      <c r="DZ98" s="107">
        <v>0</v>
      </c>
      <c r="EA98" s="126">
        <v>0</v>
      </c>
      <c r="EB98" s="126">
        <v>0</v>
      </c>
      <c r="EC98" s="126">
        <v>0</v>
      </c>
      <c r="ED98" s="126">
        <v>0</v>
      </c>
      <c r="EE98" s="127">
        <v>0</v>
      </c>
      <c r="EF98" s="107">
        <v>0</v>
      </c>
      <c r="EG98" s="126">
        <v>0</v>
      </c>
      <c r="EH98" s="126">
        <v>0</v>
      </c>
      <c r="EI98" s="126">
        <v>0</v>
      </c>
      <c r="EJ98" s="126">
        <v>0</v>
      </c>
      <c r="EK98" s="127">
        <v>0</v>
      </c>
      <c r="EL98" s="107">
        <v>0</v>
      </c>
      <c r="EM98" s="126">
        <v>0</v>
      </c>
      <c r="EN98" s="126">
        <v>0</v>
      </c>
      <c r="EO98" s="126">
        <v>0</v>
      </c>
      <c r="EP98" s="126">
        <v>0</v>
      </c>
      <c r="EQ98" s="286">
        <v>0</v>
      </c>
      <c r="IY98" s="153"/>
      <c r="IZ98" s="153"/>
      <c r="JA98" s="153"/>
      <c r="JB98" s="153"/>
      <c r="JC98" s="153"/>
      <c r="JD98" s="153"/>
      <c r="JE98" s="153"/>
      <c r="JF98" s="153"/>
      <c r="JG98" s="153"/>
      <c r="JH98" s="153"/>
      <c r="JI98" s="153"/>
      <c r="JJ98" s="153"/>
      <c r="JK98" s="153"/>
      <c r="JL98" s="153"/>
      <c r="JM98" s="153"/>
      <c r="JN98" s="153"/>
      <c r="JO98" s="153"/>
      <c r="JP98" s="153"/>
      <c r="JQ98" s="153"/>
      <c r="JR98" s="153"/>
      <c r="JS98" s="153"/>
      <c r="JT98" s="153"/>
      <c r="JU98" s="153"/>
      <c r="JV98" s="153"/>
      <c r="JW98" s="153"/>
      <c r="JX98" s="153"/>
      <c r="JY98" s="153"/>
      <c r="JZ98" s="153"/>
      <c r="KA98" s="153"/>
      <c r="KB98" s="153"/>
      <c r="KC98" s="153"/>
      <c r="KD98" s="153"/>
      <c r="KE98" s="153"/>
      <c r="KF98" s="153"/>
      <c r="KG98" s="153"/>
      <c r="KH98" s="153"/>
      <c r="KI98" s="153"/>
      <c r="KJ98" s="153"/>
      <c r="KK98" s="153"/>
      <c r="KL98" s="153"/>
      <c r="KM98" s="153"/>
      <c r="KN98" s="153"/>
      <c r="KO98" s="153"/>
      <c r="KP98" s="153"/>
      <c r="KQ98" s="153"/>
      <c r="KR98" s="153"/>
      <c r="KS98" s="153"/>
      <c r="KT98" s="153"/>
      <c r="KU98" s="153"/>
      <c r="KV98" s="153"/>
      <c r="KW98" s="153"/>
      <c r="KX98" s="153"/>
      <c r="KY98" s="153"/>
      <c r="KZ98" s="153"/>
      <c r="LA98" s="153"/>
      <c r="LB98" s="153"/>
      <c r="LC98" s="153"/>
      <c r="LD98" s="153"/>
      <c r="LE98" s="153"/>
      <c r="LF98" s="153"/>
      <c r="LG98" s="153"/>
      <c r="LH98" s="153"/>
      <c r="LI98" s="153"/>
      <c r="LJ98" s="153"/>
      <c r="LK98" s="153"/>
      <c r="LL98" s="153"/>
      <c r="LM98" s="153"/>
      <c r="LN98" s="153"/>
      <c r="LO98" s="153"/>
      <c r="LP98" s="153"/>
      <c r="LQ98" s="153"/>
      <c r="LR98" s="153"/>
      <c r="LS98" s="153"/>
      <c r="LT98" s="153"/>
      <c r="LU98" s="153"/>
      <c r="LV98" s="153"/>
      <c r="LW98" s="153"/>
      <c r="LX98" s="153"/>
      <c r="LY98" s="153"/>
      <c r="LZ98" s="153"/>
      <c r="MA98" s="153"/>
      <c r="MB98" s="153"/>
      <c r="MC98" s="153"/>
      <c r="MD98" s="153"/>
      <c r="ME98" s="153"/>
      <c r="MF98" s="153"/>
      <c r="MG98" s="153"/>
      <c r="MH98" s="153"/>
      <c r="MI98" s="153"/>
      <c r="MJ98" s="153"/>
      <c r="MK98" s="153"/>
      <c r="ML98" s="153"/>
      <c r="MM98" s="153"/>
      <c r="MN98" s="153"/>
      <c r="MO98" s="153"/>
      <c r="MP98" s="153"/>
      <c r="MQ98" s="153"/>
      <c r="MR98" s="153"/>
      <c r="MS98" s="153"/>
      <c r="MT98" s="153"/>
      <c r="MU98" s="153"/>
      <c r="MV98" s="153"/>
      <c r="MW98" s="153"/>
      <c r="MX98" s="153"/>
      <c r="MY98" s="153"/>
      <c r="MZ98" s="153"/>
      <c r="NA98" s="153"/>
      <c r="NB98" s="153"/>
      <c r="NC98" s="153"/>
      <c r="ND98" s="153"/>
      <c r="NE98" s="153"/>
      <c r="NF98" s="153"/>
      <c r="NG98" s="153"/>
      <c r="NH98" s="153"/>
      <c r="NI98" s="153"/>
      <c r="NJ98" s="153"/>
      <c r="NK98" s="153"/>
      <c r="NL98" s="153"/>
      <c r="NM98" s="153"/>
      <c r="NN98" s="153"/>
      <c r="NO98" s="153"/>
      <c r="NP98" s="153"/>
      <c r="NQ98" s="153"/>
      <c r="NR98" s="153"/>
      <c r="NS98" s="153"/>
      <c r="NT98" s="153"/>
      <c r="NU98" s="153"/>
    </row>
    <row r="99" spans="2:385" ht="12" customHeight="1">
      <c r="B99" s="182" t="s">
        <v>120</v>
      </c>
      <c r="C99" s="157">
        <v>335396.90224768175</v>
      </c>
      <c r="D99" s="107">
        <v>-26075.777611664322</v>
      </c>
      <c r="E99" s="126">
        <v>34700.726239642245</v>
      </c>
      <c r="F99" s="126">
        <v>0</v>
      </c>
      <c r="G99" s="126">
        <v>-60812.699509688566</v>
      </c>
      <c r="H99" s="126">
        <v>36.195658381971725</v>
      </c>
      <c r="I99" s="157">
        <v>309321.12463601725</v>
      </c>
      <c r="J99" s="107">
        <v>28820.964306994236</v>
      </c>
      <c r="K99" s="126">
        <v>87741.339529528399</v>
      </c>
      <c r="L99" s="126">
        <v>0</v>
      </c>
      <c r="M99" s="126">
        <v>-58920.316426465841</v>
      </c>
      <c r="N99" s="126">
        <v>-5.8796068327893636E-2</v>
      </c>
      <c r="O99" s="157">
        <v>338142.08894301153</v>
      </c>
      <c r="P99" s="107">
        <v>47418.945405052647</v>
      </c>
      <c r="Q99" s="126">
        <v>78457.534758272464</v>
      </c>
      <c r="R99" s="126">
        <v>0</v>
      </c>
      <c r="S99" s="126">
        <v>-30789.680119865603</v>
      </c>
      <c r="T99" s="126">
        <v>-248.90923335415607</v>
      </c>
      <c r="U99" s="157">
        <v>385561.03434806416</v>
      </c>
      <c r="V99" s="107">
        <v>147517.07124853699</v>
      </c>
      <c r="W99" s="126">
        <v>234314.32909086812</v>
      </c>
      <c r="X99" s="126">
        <v>0</v>
      </c>
      <c r="Y99" s="126">
        <v>-86793.983182330965</v>
      </c>
      <c r="Z99" s="126">
        <v>-3.2746600000008854</v>
      </c>
      <c r="AA99" s="157">
        <v>533078.10559660115</v>
      </c>
      <c r="AB99" s="107">
        <v>50399.493718900645</v>
      </c>
      <c r="AC99" s="126">
        <v>307610.80976298358</v>
      </c>
      <c r="AD99" s="126">
        <v>0</v>
      </c>
      <c r="AE99" s="126">
        <v>-257211.64218408323</v>
      </c>
      <c r="AF99" s="126">
        <v>0.32613999999900445</v>
      </c>
      <c r="AG99" s="157">
        <v>583477.59931550175</v>
      </c>
      <c r="AH99" s="107">
        <v>-41902.428935458782</v>
      </c>
      <c r="AI99" s="126">
        <v>201026.78627863643</v>
      </c>
      <c r="AJ99" s="126">
        <v>0</v>
      </c>
      <c r="AK99" s="126">
        <v>-242929.10321409523</v>
      </c>
      <c r="AL99" s="126">
        <v>-0.11199999999895738</v>
      </c>
      <c r="AM99" s="157">
        <v>541575.17038004298</v>
      </c>
      <c r="AN99" s="107">
        <v>49001.26866766272</v>
      </c>
      <c r="AO99" s="126">
        <v>298607.22198124346</v>
      </c>
      <c r="AP99" s="126">
        <v>0</v>
      </c>
      <c r="AQ99" s="126">
        <v>-249627.1282535808</v>
      </c>
      <c r="AR99" s="126">
        <v>21.174939999994468</v>
      </c>
      <c r="AS99" s="157">
        <v>590576.43904770585</v>
      </c>
      <c r="AT99" s="107">
        <v>-224359.28276124518</v>
      </c>
      <c r="AU99" s="126">
        <v>-127926.06518282997</v>
      </c>
      <c r="AV99" s="126">
        <v>0</v>
      </c>
      <c r="AW99" s="126">
        <v>-96433.217578415206</v>
      </c>
      <c r="AX99" s="126">
        <v>1.4551915228366852E-11</v>
      </c>
      <c r="AY99" s="157">
        <v>366217.15628646081</v>
      </c>
      <c r="AZ99" s="107">
        <v>151332.9347453306</v>
      </c>
      <c r="BA99" s="126">
        <v>286403.28622450703</v>
      </c>
      <c r="BB99" s="126">
        <v>0</v>
      </c>
      <c r="BC99" s="126">
        <v>-135076.96147917659</v>
      </c>
      <c r="BD99" s="126">
        <v>6.6099999999999044</v>
      </c>
      <c r="BE99" s="157">
        <v>517550.09103179153</v>
      </c>
      <c r="BF99" s="107">
        <v>-70265.83221310511</v>
      </c>
      <c r="BG99" s="126">
        <v>-10226.176069104578</v>
      </c>
      <c r="BH99" s="126">
        <v>0</v>
      </c>
      <c r="BI99" s="126">
        <v>-60039.780317137687</v>
      </c>
      <c r="BJ99" s="126">
        <v>0.12417313706350816</v>
      </c>
      <c r="BK99" s="157">
        <v>447284.25881868665</v>
      </c>
      <c r="BL99" s="107">
        <v>129512.42792060766</v>
      </c>
      <c r="BM99" s="126">
        <v>163617.84629566781</v>
      </c>
      <c r="BN99" s="126">
        <v>0</v>
      </c>
      <c r="BO99" s="126">
        <v>-34134.597886491123</v>
      </c>
      <c r="BP99" s="126">
        <v>29.17951143089692</v>
      </c>
      <c r="BQ99" s="157">
        <v>576796.68673929432</v>
      </c>
      <c r="BR99" s="107">
        <v>34287.54966744814</v>
      </c>
      <c r="BS99" s="126">
        <v>64223.289978602668</v>
      </c>
      <c r="BT99" s="126">
        <v>0</v>
      </c>
      <c r="BU99" s="126">
        <v>-29959.152435864482</v>
      </c>
      <c r="BV99" s="126">
        <v>23.412124710069577</v>
      </c>
      <c r="BW99" s="157">
        <v>611084.23640674248</v>
      </c>
      <c r="BX99" s="208">
        <v>119461.75477323492</v>
      </c>
      <c r="BY99" s="126">
        <v>124759.99603141099</v>
      </c>
      <c r="BZ99" s="207">
        <v>0</v>
      </c>
      <c r="CA99" s="207">
        <v>-5298.1322581761524</v>
      </c>
      <c r="CB99" s="207">
        <v>-0.1089999999999236</v>
      </c>
      <c r="CC99" s="157">
        <v>730545.99117997731</v>
      </c>
      <c r="CD99" s="107">
        <v>105951.28721800522</v>
      </c>
      <c r="CE99" s="207">
        <v>115112.59468497301</v>
      </c>
      <c r="CF99" s="126">
        <v>0</v>
      </c>
      <c r="CG99" s="126">
        <v>-9140.4721798323208</v>
      </c>
      <c r="CH99" s="126">
        <v>-20.835287135233656</v>
      </c>
      <c r="CI99" s="157">
        <v>836497.27839798259</v>
      </c>
      <c r="CJ99" s="107">
        <v>102130.28939597076</v>
      </c>
      <c r="CK99" s="126">
        <v>138654.85910197999</v>
      </c>
      <c r="CL99" s="126">
        <v>0</v>
      </c>
      <c r="CM99" s="126">
        <v>-36515.082607004158</v>
      </c>
      <c r="CN99" s="126">
        <v>-9.4870990051305135</v>
      </c>
      <c r="CO99" s="157">
        <v>938627.56779395323</v>
      </c>
      <c r="CP99" s="107">
        <v>-25251.982715338119</v>
      </c>
      <c r="CQ99" s="126">
        <v>-23148.833185324911</v>
      </c>
      <c r="CR99" s="126">
        <v>0</v>
      </c>
      <c r="CS99" s="126">
        <v>-2086.5056592644</v>
      </c>
      <c r="CT99" s="126">
        <v>-16.643870748835091</v>
      </c>
      <c r="CU99" s="157">
        <v>913375.58507861511</v>
      </c>
      <c r="CV99" s="107">
        <v>-5437.2123850684875</v>
      </c>
      <c r="CW99" s="126">
        <v>-5420.7900982841384</v>
      </c>
      <c r="CX99" s="126">
        <v>0</v>
      </c>
      <c r="CY99" s="126">
        <v>0</v>
      </c>
      <c r="CZ99" s="126">
        <v>-16.422286784195979</v>
      </c>
      <c r="DA99" s="157">
        <v>907938.3726935467</v>
      </c>
      <c r="DB99" s="107">
        <v>82815.391351212864</v>
      </c>
      <c r="DC99" s="126">
        <v>82163.561821838608</v>
      </c>
      <c r="DD99" s="126">
        <v>0</v>
      </c>
      <c r="DE99" s="126">
        <v>0</v>
      </c>
      <c r="DF99" s="126">
        <v>651.82952937429332</v>
      </c>
      <c r="DG99" s="157">
        <v>990753.76404475956</v>
      </c>
      <c r="DH99" s="107">
        <v>-46326.583015655167</v>
      </c>
      <c r="DI99" s="126">
        <v>-45645.796867317287</v>
      </c>
      <c r="DJ99" s="126">
        <v>0</v>
      </c>
      <c r="DK99" s="126">
        <v>0</v>
      </c>
      <c r="DL99" s="126">
        <v>-680.78614833764686</v>
      </c>
      <c r="DM99" s="157">
        <v>944427.18102910439</v>
      </c>
      <c r="DN99" s="107">
        <v>57457.021771159518</v>
      </c>
      <c r="DO99" s="126">
        <v>57483.320477054222</v>
      </c>
      <c r="DP99" s="126">
        <v>0</v>
      </c>
      <c r="DQ99" s="126">
        <v>0</v>
      </c>
      <c r="DR99" s="126">
        <v>-26.298705894731917</v>
      </c>
      <c r="DS99" s="157">
        <v>1001884.2028002639</v>
      </c>
      <c r="DT99" s="107">
        <v>153926.82363296748</v>
      </c>
      <c r="DU99" s="126">
        <v>151957.27963699726</v>
      </c>
      <c r="DV99" s="126">
        <v>0</v>
      </c>
      <c r="DW99" s="126">
        <v>0</v>
      </c>
      <c r="DX99" s="126">
        <v>1969.5439959702039</v>
      </c>
      <c r="DY99" s="157">
        <v>1155811.0264332313</v>
      </c>
      <c r="DZ99" s="107">
        <v>-38353.560116431894</v>
      </c>
      <c r="EA99" s="126">
        <v>-38090.458328421228</v>
      </c>
      <c r="EB99" s="126">
        <v>0</v>
      </c>
      <c r="EC99" s="126">
        <v>0</v>
      </c>
      <c r="ED99" s="126">
        <v>-263.10178801118508</v>
      </c>
      <c r="EE99" s="127">
        <v>1117457.4663167994</v>
      </c>
      <c r="EF99" s="107">
        <v>-133317.7477997691</v>
      </c>
      <c r="EG99" s="126">
        <v>-115751.15821540495</v>
      </c>
      <c r="EH99" s="126">
        <v>0</v>
      </c>
      <c r="EI99" s="126">
        <v>-15493.8222253</v>
      </c>
      <c r="EJ99" s="126">
        <v>-2072.7673590640998</v>
      </c>
      <c r="EK99" s="127">
        <v>984139.71851703036</v>
      </c>
      <c r="EL99" s="107">
        <v>275.03799159845948</v>
      </c>
      <c r="EM99" s="126">
        <v>-14.290388402529061</v>
      </c>
      <c r="EN99" s="126">
        <v>0</v>
      </c>
      <c r="EO99" s="126">
        <v>0</v>
      </c>
      <c r="EP99" s="126">
        <v>289.3283800009882</v>
      </c>
      <c r="EQ99" s="286">
        <v>984414.75650862884</v>
      </c>
      <c r="IY99" s="153"/>
      <c r="IZ99" s="153"/>
      <c r="JA99" s="153"/>
      <c r="JB99" s="153"/>
      <c r="JC99" s="153"/>
      <c r="JD99" s="153"/>
      <c r="JE99" s="153"/>
      <c r="JF99" s="153"/>
      <c r="JG99" s="153"/>
      <c r="JH99" s="153"/>
      <c r="JI99" s="153"/>
      <c r="JJ99" s="153"/>
      <c r="JK99" s="153"/>
      <c r="JL99" s="153"/>
      <c r="JM99" s="153"/>
      <c r="JN99" s="153"/>
      <c r="JO99" s="153"/>
      <c r="JP99" s="153"/>
      <c r="JQ99" s="153"/>
      <c r="JR99" s="153"/>
      <c r="JS99" s="153"/>
      <c r="JT99" s="153"/>
      <c r="JU99" s="153"/>
      <c r="JV99" s="153"/>
      <c r="JW99" s="153"/>
      <c r="JX99" s="153"/>
      <c r="JY99" s="153"/>
      <c r="JZ99" s="153"/>
      <c r="KA99" s="153"/>
      <c r="KB99" s="153"/>
      <c r="KC99" s="153"/>
      <c r="KD99" s="153"/>
      <c r="KE99" s="153"/>
      <c r="KF99" s="153"/>
      <c r="KG99" s="153"/>
      <c r="KH99" s="153"/>
      <c r="KI99" s="153"/>
      <c r="KJ99" s="153"/>
      <c r="KK99" s="153"/>
      <c r="KL99" s="153"/>
      <c r="KM99" s="153"/>
      <c r="KN99" s="153"/>
      <c r="KO99" s="153"/>
      <c r="KP99" s="153"/>
      <c r="KQ99" s="153"/>
      <c r="KR99" s="153"/>
      <c r="KS99" s="153"/>
      <c r="KT99" s="153"/>
      <c r="KU99" s="153"/>
      <c r="KV99" s="153"/>
      <c r="KW99" s="153"/>
      <c r="KX99" s="153"/>
      <c r="KY99" s="153"/>
      <c r="KZ99" s="153"/>
      <c r="LA99" s="153"/>
      <c r="LB99" s="153"/>
      <c r="LC99" s="153"/>
      <c r="LD99" s="153"/>
      <c r="LE99" s="153"/>
      <c r="LF99" s="153"/>
      <c r="LG99" s="153"/>
      <c r="LH99" s="153"/>
      <c r="LI99" s="153"/>
      <c r="LJ99" s="153"/>
      <c r="LK99" s="153"/>
      <c r="LL99" s="153"/>
      <c r="LM99" s="153"/>
      <c r="LN99" s="153"/>
      <c r="LO99" s="153"/>
      <c r="LP99" s="153"/>
      <c r="LQ99" s="153"/>
      <c r="LR99" s="153"/>
      <c r="LS99" s="153"/>
      <c r="LT99" s="153"/>
      <c r="LU99" s="153"/>
      <c r="LV99" s="153"/>
      <c r="LW99" s="153"/>
      <c r="LX99" s="153"/>
      <c r="LY99" s="153"/>
      <c r="LZ99" s="153"/>
      <c r="MA99" s="153"/>
      <c r="MB99" s="153"/>
      <c r="MC99" s="153"/>
      <c r="MD99" s="153"/>
      <c r="ME99" s="153"/>
      <c r="MF99" s="153"/>
      <c r="MG99" s="153"/>
      <c r="MH99" s="153"/>
      <c r="MI99" s="153"/>
      <c r="MJ99" s="153"/>
      <c r="MK99" s="153"/>
      <c r="ML99" s="153"/>
      <c r="MM99" s="153"/>
      <c r="MN99" s="153"/>
      <c r="MO99" s="153"/>
      <c r="MP99" s="153"/>
      <c r="MQ99" s="153"/>
      <c r="MR99" s="153"/>
      <c r="MS99" s="153"/>
      <c r="MT99" s="153"/>
      <c r="MU99" s="153"/>
      <c r="MV99" s="153"/>
      <c r="MW99" s="153"/>
      <c r="MX99" s="153"/>
      <c r="MY99" s="153"/>
      <c r="MZ99" s="153"/>
      <c r="NA99" s="153"/>
      <c r="NB99" s="153"/>
      <c r="NC99" s="153"/>
      <c r="ND99" s="153"/>
      <c r="NE99" s="153"/>
      <c r="NF99" s="153"/>
      <c r="NG99" s="153"/>
      <c r="NH99" s="153"/>
      <c r="NI99" s="153"/>
      <c r="NJ99" s="153"/>
      <c r="NK99" s="153"/>
      <c r="NL99" s="153"/>
      <c r="NM99" s="153"/>
      <c r="NN99" s="153"/>
      <c r="NO99" s="153"/>
      <c r="NP99" s="153"/>
      <c r="NQ99" s="153"/>
      <c r="NR99" s="153"/>
      <c r="NS99" s="153"/>
      <c r="NT99" s="153"/>
      <c r="NU99" s="153"/>
    </row>
    <row r="100" spans="2:385" ht="12" customHeight="1">
      <c r="B100" s="182" t="s">
        <v>114</v>
      </c>
      <c r="C100" s="157">
        <v>0</v>
      </c>
      <c r="D100" s="107">
        <v>0</v>
      </c>
      <c r="E100" s="126">
        <v>0</v>
      </c>
      <c r="F100" s="126">
        <v>0</v>
      </c>
      <c r="G100" s="126">
        <v>0</v>
      </c>
      <c r="H100" s="126">
        <v>0</v>
      </c>
      <c r="I100" s="157">
        <v>0</v>
      </c>
      <c r="J100" s="107">
        <v>0</v>
      </c>
      <c r="K100" s="126">
        <v>0</v>
      </c>
      <c r="L100" s="126">
        <v>0</v>
      </c>
      <c r="M100" s="126">
        <v>0</v>
      </c>
      <c r="N100" s="126">
        <v>0</v>
      </c>
      <c r="O100" s="157">
        <v>0</v>
      </c>
      <c r="P100" s="107">
        <v>0</v>
      </c>
      <c r="Q100" s="126">
        <v>0</v>
      </c>
      <c r="R100" s="126">
        <v>0</v>
      </c>
      <c r="S100" s="126">
        <v>0</v>
      </c>
      <c r="T100" s="126">
        <v>0</v>
      </c>
      <c r="U100" s="157">
        <v>0</v>
      </c>
      <c r="V100" s="107">
        <v>0</v>
      </c>
      <c r="W100" s="126">
        <v>0</v>
      </c>
      <c r="X100" s="126">
        <v>0</v>
      </c>
      <c r="Y100" s="126">
        <v>0</v>
      </c>
      <c r="Z100" s="126">
        <v>0</v>
      </c>
      <c r="AA100" s="157">
        <v>0</v>
      </c>
      <c r="AB100" s="107">
        <v>0</v>
      </c>
      <c r="AC100" s="126">
        <v>0</v>
      </c>
      <c r="AD100" s="126">
        <v>0</v>
      </c>
      <c r="AE100" s="126">
        <v>0</v>
      </c>
      <c r="AF100" s="126">
        <v>0</v>
      </c>
      <c r="AG100" s="157">
        <v>0</v>
      </c>
      <c r="AH100" s="107">
        <v>0</v>
      </c>
      <c r="AI100" s="126">
        <v>0</v>
      </c>
      <c r="AJ100" s="126">
        <v>0</v>
      </c>
      <c r="AK100" s="126">
        <v>0</v>
      </c>
      <c r="AL100" s="126">
        <v>0</v>
      </c>
      <c r="AM100" s="157">
        <v>0</v>
      </c>
      <c r="AN100" s="107">
        <v>0</v>
      </c>
      <c r="AO100" s="126">
        <v>0</v>
      </c>
      <c r="AP100" s="126">
        <v>0</v>
      </c>
      <c r="AQ100" s="126">
        <v>0</v>
      </c>
      <c r="AR100" s="126">
        <v>0</v>
      </c>
      <c r="AS100" s="157">
        <v>0</v>
      </c>
      <c r="AT100" s="107">
        <v>0</v>
      </c>
      <c r="AU100" s="126">
        <v>0</v>
      </c>
      <c r="AV100" s="126">
        <v>0</v>
      </c>
      <c r="AW100" s="126">
        <v>0</v>
      </c>
      <c r="AX100" s="126">
        <v>0</v>
      </c>
      <c r="AY100" s="157">
        <v>0</v>
      </c>
      <c r="AZ100" s="107">
        <v>0</v>
      </c>
      <c r="BA100" s="126">
        <v>0</v>
      </c>
      <c r="BB100" s="126">
        <v>0</v>
      </c>
      <c r="BC100" s="126">
        <v>0</v>
      </c>
      <c r="BD100" s="126">
        <v>0</v>
      </c>
      <c r="BE100" s="157">
        <v>0</v>
      </c>
      <c r="BF100" s="107">
        <v>0</v>
      </c>
      <c r="BG100" s="126">
        <v>0</v>
      </c>
      <c r="BH100" s="126">
        <v>0</v>
      </c>
      <c r="BI100" s="126">
        <v>0</v>
      </c>
      <c r="BJ100" s="126">
        <v>0</v>
      </c>
      <c r="BK100" s="157">
        <v>0</v>
      </c>
      <c r="BL100" s="107">
        <v>0</v>
      </c>
      <c r="BM100" s="126">
        <v>0</v>
      </c>
      <c r="BN100" s="126">
        <v>0</v>
      </c>
      <c r="BO100" s="126">
        <v>0</v>
      </c>
      <c r="BP100" s="126">
        <v>0</v>
      </c>
      <c r="BQ100" s="157">
        <v>0</v>
      </c>
      <c r="BR100" s="107">
        <v>0</v>
      </c>
      <c r="BS100" s="126">
        <v>0</v>
      </c>
      <c r="BT100" s="126">
        <v>0</v>
      </c>
      <c r="BU100" s="126">
        <v>0</v>
      </c>
      <c r="BV100" s="126">
        <v>0</v>
      </c>
      <c r="BW100" s="157">
        <v>0</v>
      </c>
      <c r="BX100" s="208">
        <v>0</v>
      </c>
      <c r="BY100" s="126">
        <v>0</v>
      </c>
      <c r="BZ100" s="207">
        <v>0</v>
      </c>
      <c r="CA100" s="207">
        <v>0</v>
      </c>
      <c r="CB100" s="207">
        <v>0</v>
      </c>
      <c r="CC100" s="157">
        <v>0</v>
      </c>
      <c r="CD100" s="107">
        <v>0</v>
      </c>
      <c r="CE100" s="207">
        <v>0</v>
      </c>
      <c r="CF100" s="126">
        <v>0</v>
      </c>
      <c r="CG100" s="126">
        <v>0</v>
      </c>
      <c r="CH100" s="126">
        <v>0</v>
      </c>
      <c r="CI100" s="157">
        <v>0</v>
      </c>
      <c r="CJ100" s="107">
        <v>0</v>
      </c>
      <c r="CK100" s="126">
        <v>0</v>
      </c>
      <c r="CL100" s="126">
        <v>0</v>
      </c>
      <c r="CM100" s="126">
        <v>0</v>
      </c>
      <c r="CN100" s="126">
        <v>0</v>
      </c>
      <c r="CO100" s="157">
        <v>0</v>
      </c>
      <c r="CP100" s="107">
        <v>0</v>
      </c>
      <c r="CQ100" s="126">
        <v>0</v>
      </c>
      <c r="CR100" s="126">
        <v>0</v>
      </c>
      <c r="CS100" s="126">
        <v>0</v>
      </c>
      <c r="CT100" s="126">
        <v>0</v>
      </c>
      <c r="CU100" s="157">
        <v>0</v>
      </c>
      <c r="CV100" s="107">
        <v>0</v>
      </c>
      <c r="CW100" s="126">
        <v>0</v>
      </c>
      <c r="CX100" s="126">
        <v>0</v>
      </c>
      <c r="CY100" s="126">
        <v>0</v>
      </c>
      <c r="CZ100" s="126">
        <v>0</v>
      </c>
      <c r="DA100" s="157">
        <v>0</v>
      </c>
      <c r="DB100" s="107">
        <v>0</v>
      </c>
      <c r="DC100" s="126">
        <v>0</v>
      </c>
      <c r="DD100" s="126">
        <v>0</v>
      </c>
      <c r="DE100" s="126">
        <v>0</v>
      </c>
      <c r="DF100" s="126">
        <v>0</v>
      </c>
      <c r="DG100" s="157">
        <v>0</v>
      </c>
      <c r="DH100" s="107">
        <v>0</v>
      </c>
      <c r="DI100" s="126">
        <v>0</v>
      </c>
      <c r="DJ100" s="126">
        <v>0</v>
      </c>
      <c r="DK100" s="126">
        <v>0</v>
      </c>
      <c r="DL100" s="126">
        <v>0</v>
      </c>
      <c r="DM100" s="157">
        <v>0</v>
      </c>
      <c r="DN100" s="107">
        <v>0</v>
      </c>
      <c r="DO100" s="126">
        <v>0</v>
      </c>
      <c r="DP100" s="126">
        <v>0</v>
      </c>
      <c r="DQ100" s="126">
        <v>0</v>
      </c>
      <c r="DR100" s="126">
        <v>0</v>
      </c>
      <c r="DS100" s="157">
        <v>0</v>
      </c>
      <c r="DT100" s="107">
        <v>0</v>
      </c>
      <c r="DU100" s="126">
        <v>0</v>
      </c>
      <c r="DV100" s="126">
        <v>0</v>
      </c>
      <c r="DW100" s="126">
        <v>0</v>
      </c>
      <c r="DX100" s="126">
        <v>0</v>
      </c>
      <c r="DY100" s="157">
        <v>0</v>
      </c>
      <c r="DZ100" s="107">
        <v>0</v>
      </c>
      <c r="EA100" s="126">
        <v>0</v>
      </c>
      <c r="EB100" s="126">
        <v>0</v>
      </c>
      <c r="EC100" s="126">
        <v>0</v>
      </c>
      <c r="ED100" s="126">
        <v>0</v>
      </c>
      <c r="EE100" s="127">
        <v>0</v>
      </c>
      <c r="EF100" s="107">
        <v>0</v>
      </c>
      <c r="EG100" s="126">
        <v>0</v>
      </c>
      <c r="EH100" s="126">
        <v>0</v>
      </c>
      <c r="EI100" s="126">
        <v>0</v>
      </c>
      <c r="EJ100" s="126">
        <v>0</v>
      </c>
      <c r="EK100" s="127">
        <v>0</v>
      </c>
      <c r="EL100" s="107">
        <v>0</v>
      </c>
      <c r="EM100" s="126">
        <v>0</v>
      </c>
      <c r="EN100" s="126">
        <v>0</v>
      </c>
      <c r="EO100" s="126">
        <v>0</v>
      </c>
      <c r="EP100" s="126">
        <v>0</v>
      </c>
      <c r="EQ100" s="286">
        <v>0</v>
      </c>
      <c r="IY100" s="153"/>
      <c r="IZ100" s="153"/>
      <c r="JA100" s="153"/>
      <c r="JB100" s="153"/>
      <c r="JC100" s="153"/>
      <c r="JD100" s="153"/>
      <c r="JE100" s="153"/>
      <c r="JF100" s="153"/>
      <c r="JG100" s="153"/>
      <c r="JH100" s="153"/>
      <c r="JI100" s="153"/>
      <c r="JJ100" s="153"/>
      <c r="JK100" s="153"/>
      <c r="JL100" s="153"/>
      <c r="JM100" s="153"/>
      <c r="JN100" s="153"/>
      <c r="JO100" s="153"/>
      <c r="JP100" s="153"/>
      <c r="JQ100" s="153"/>
      <c r="JR100" s="153"/>
      <c r="JS100" s="153"/>
      <c r="JT100" s="153"/>
      <c r="JU100" s="153"/>
      <c r="JV100" s="153"/>
      <c r="JW100" s="153"/>
      <c r="JX100" s="153"/>
      <c r="JY100" s="153"/>
      <c r="JZ100" s="153"/>
      <c r="KA100" s="153"/>
      <c r="KB100" s="153"/>
      <c r="KC100" s="153"/>
      <c r="KD100" s="153"/>
      <c r="KE100" s="153"/>
      <c r="KF100" s="153"/>
      <c r="KG100" s="153"/>
      <c r="KH100" s="153"/>
      <c r="KI100" s="153"/>
      <c r="KJ100" s="153"/>
      <c r="KK100" s="153"/>
      <c r="KL100" s="153"/>
      <c r="KM100" s="153"/>
      <c r="KN100" s="153"/>
      <c r="KO100" s="153"/>
      <c r="KP100" s="153"/>
      <c r="KQ100" s="153"/>
      <c r="KR100" s="153"/>
      <c r="KS100" s="153"/>
      <c r="KT100" s="153"/>
      <c r="KU100" s="153"/>
      <c r="KV100" s="153"/>
      <c r="KW100" s="153"/>
      <c r="KX100" s="153"/>
      <c r="KY100" s="153"/>
      <c r="KZ100" s="153"/>
      <c r="LA100" s="153"/>
      <c r="LB100" s="153"/>
      <c r="LC100" s="153"/>
      <c r="LD100" s="153"/>
      <c r="LE100" s="153"/>
      <c r="LF100" s="153"/>
      <c r="LG100" s="153"/>
      <c r="LH100" s="153"/>
      <c r="LI100" s="153"/>
      <c r="LJ100" s="153"/>
      <c r="LK100" s="153"/>
      <c r="LL100" s="153"/>
      <c r="LM100" s="153"/>
      <c r="LN100" s="153"/>
      <c r="LO100" s="153"/>
      <c r="LP100" s="153"/>
      <c r="LQ100" s="153"/>
      <c r="LR100" s="153"/>
      <c r="LS100" s="153"/>
      <c r="LT100" s="153"/>
      <c r="LU100" s="153"/>
      <c r="LV100" s="153"/>
      <c r="LW100" s="153"/>
      <c r="LX100" s="153"/>
      <c r="LY100" s="153"/>
      <c r="LZ100" s="153"/>
      <c r="MA100" s="153"/>
      <c r="MB100" s="153"/>
      <c r="MC100" s="153"/>
      <c r="MD100" s="153"/>
      <c r="ME100" s="153"/>
      <c r="MF100" s="153"/>
      <c r="MG100" s="153"/>
      <c r="MH100" s="153"/>
      <c r="MI100" s="153"/>
      <c r="MJ100" s="153"/>
      <c r="MK100" s="153"/>
      <c r="ML100" s="153"/>
      <c r="MM100" s="153"/>
      <c r="MN100" s="153"/>
      <c r="MO100" s="153"/>
      <c r="MP100" s="153"/>
      <c r="MQ100" s="153"/>
      <c r="MR100" s="153"/>
      <c r="MS100" s="153"/>
      <c r="MT100" s="153"/>
      <c r="MU100" s="153"/>
      <c r="MV100" s="153"/>
      <c r="MW100" s="153"/>
      <c r="MX100" s="153"/>
      <c r="MY100" s="153"/>
      <c r="MZ100" s="153"/>
      <c r="NA100" s="153"/>
      <c r="NB100" s="153"/>
      <c r="NC100" s="153"/>
      <c r="ND100" s="153"/>
      <c r="NE100" s="153"/>
      <c r="NF100" s="153"/>
      <c r="NG100" s="153"/>
      <c r="NH100" s="153"/>
      <c r="NI100" s="153"/>
      <c r="NJ100" s="153"/>
      <c r="NK100" s="153"/>
      <c r="NL100" s="153"/>
      <c r="NM100" s="153"/>
      <c r="NN100" s="153"/>
      <c r="NO100" s="153"/>
      <c r="NP100" s="153"/>
      <c r="NQ100" s="153"/>
      <c r="NR100" s="153"/>
      <c r="NS100" s="153"/>
      <c r="NT100" s="153"/>
      <c r="NU100" s="153"/>
    </row>
    <row r="101" spans="2:385" ht="12" customHeight="1">
      <c r="B101" s="182" t="s">
        <v>115</v>
      </c>
      <c r="C101" s="157">
        <v>335396.90224768175</v>
      </c>
      <c r="D101" s="107">
        <v>-26075.777611664322</v>
      </c>
      <c r="E101" s="126">
        <v>34700.726239642245</v>
      </c>
      <c r="F101" s="126">
        <v>0</v>
      </c>
      <c r="G101" s="126">
        <v>-60812.699509688566</v>
      </c>
      <c r="H101" s="126">
        <v>36.195658381971725</v>
      </c>
      <c r="I101" s="157">
        <v>309321.12463601725</v>
      </c>
      <c r="J101" s="107">
        <v>28820.964306994236</v>
      </c>
      <c r="K101" s="126">
        <v>87741.339529528399</v>
      </c>
      <c r="L101" s="126">
        <v>0</v>
      </c>
      <c r="M101" s="126">
        <v>-58920.316426465841</v>
      </c>
      <c r="N101" s="126">
        <v>-5.8796068327893636E-2</v>
      </c>
      <c r="O101" s="157">
        <v>338142.08894301153</v>
      </c>
      <c r="P101" s="107">
        <v>47418.945405052647</v>
      </c>
      <c r="Q101" s="126">
        <v>78457.534758272464</v>
      </c>
      <c r="R101" s="126">
        <v>0</v>
      </c>
      <c r="S101" s="126">
        <v>-30789.680119865603</v>
      </c>
      <c r="T101" s="126">
        <v>-248.90923335415607</v>
      </c>
      <c r="U101" s="157">
        <v>385561.03434806416</v>
      </c>
      <c r="V101" s="107">
        <v>147517.07124853699</v>
      </c>
      <c r="W101" s="126">
        <v>234314.32909086812</v>
      </c>
      <c r="X101" s="126">
        <v>0</v>
      </c>
      <c r="Y101" s="126">
        <v>-86793.983182330965</v>
      </c>
      <c r="Z101" s="126">
        <v>-3.2746600000008854</v>
      </c>
      <c r="AA101" s="157">
        <v>533078.10559660115</v>
      </c>
      <c r="AB101" s="107">
        <v>50399.493718900645</v>
      </c>
      <c r="AC101" s="126">
        <v>307610.80976298358</v>
      </c>
      <c r="AD101" s="126">
        <v>0</v>
      </c>
      <c r="AE101" s="126">
        <v>-257211.64218408323</v>
      </c>
      <c r="AF101" s="126">
        <v>0.32613999999900445</v>
      </c>
      <c r="AG101" s="157">
        <v>583477.59931550175</v>
      </c>
      <c r="AH101" s="107">
        <v>-41902.428935458782</v>
      </c>
      <c r="AI101" s="126">
        <v>201026.78627863643</v>
      </c>
      <c r="AJ101" s="126">
        <v>0</v>
      </c>
      <c r="AK101" s="126">
        <v>-242929.10321409523</v>
      </c>
      <c r="AL101" s="126">
        <v>-0.11199999999895738</v>
      </c>
      <c r="AM101" s="157">
        <v>541575.17038004298</v>
      </c>
      <c r="AN101" s="107">
        <v>49001.26866766272</v>
      </c>
      <c r="AO101" s="126">
        <v>298607.22198124346</v>
      </c>
      <c r="AP101" s="126">
        <v>0</v>
      </c>
      <c r="AQ101" s="126">
        <v>-249627.1282535808</v>
      </c>
      <c r="AR101" s="126">
        <v>21.174939999994468</v>
      </c>
      <c r="AS101" s="157">
        <v>590576.43904770585</v>
      </c>
      <c r="AT101" s="107">
        <v>-224359.28276124518</v>
      </c>
      <c r="AU101" s="126">
        <v>-127926.06518282997</v>
      </c>
      <c r="AV101" s="126">
        <v>0</v>
      </c>
      <c r="AW101" s="126">
        <v>-96433.217578415206</v>
      </c>
      <c r="AX101" s="126">
        <v>1.4551915228366852E-11</v>
      </c>
      <c r="AY101" s="157">
        <v>366217.15628646081</v>
      </c>
      <c r="AZ101" s="107">
        <v>151332.9347453306</v>
      </c>
      <c r="BA101" s="126">
        <v>286403.28622450703</v>
      </c>
      <c r="BB101" s="126">
        <v>0</v>
      </c>
      <c r="BC101" s="126">
        <v>-135076.96147917659</v>
      </c>
      <c r="BD101" s="126">
        <v>6.6099999999999044</v>
      </c>
      <c r="BE101" s="157">
        <v>517550.09103179153</v>
      </c>
      <c r="BF101" s="107">
        <v>-70265.83221310511</v>
      </c>
      <c r="BG101" s="126">
        <v>-10226.176069104578</v>
      </c>
      <c r="BH101" s="126">
        <v>0</v>
      </c>
      <c r="BI101" s="126">
        <v>-60039.780317137687</v>
      </c>
      <c r="BJ101" s="126">
        <v>0.12417313706350816</v>
      </c>
      <c r="BK101" s="157">
        <v>447284.25881868665</v>
      </c>
      <c r="BL101" s="107">
        <v>129512.42792060766</v>
      </c>
      <c r="BM101" s="126">
        <v>163617.84629566781</v>
      </c>
      <c r="BN101" s="126">
        <v>0</v>
      </c>
      <c r="BO101" s="126">
        <v>-34134.597886491123</v>
      </c>
      <c r="BP101" s="126">
        <v>29.17951143089692</v>
      </c>
      <c r="BQ101" s="157">
        <v>576796.68673929432</v>
      </c>
      <c r="BR101" s="107">
        <v>34287.54966744814</v>
      </c>
      <c r="BS101" s="126">
        <v>64223.289978602668</v>
      </c>
      <c r="BT101" s="126">
        <v>0</v>
      </c>
      <c r="BU101" s="126">
        <v>-29959.152435864482</v>
      </c>
      <c r="BV101" s="126">
        <v>23.412124710069577</v>
      </c>
      <c r="BW101" s="157">
        <v>611084.23640674248</v>
      </c>
      <c r="BX101" s="208">
        <v>119461.75477323492</v>
      </c>
      <c r="BY101" s="126">
        <v>124759.99603141099</v>
      </c>
      <c r="BZ101" s="207">
        <v>0</v>
      </c>
      <c r="CA101" s="207">
        <v>-5298.1322581761524</v>
      </c>
      <c r="CB101" s="207">
        <v>-0.1089999999999236</v>
      </c>
      <c r="CC101" s="157">
        <v>730545.99117997731</v>
      </c>
      <c r="CD101" s="107">
        <v>105951.28721800522</v>
      </c>
      <c r="CE101" s="207">
        <v>115112.59468497301</v>
      </c>
      <c r="CF101" s="126">
        <v>0</v>
      </c>
      <c r="CG101" s="126">
        <v>-9140.4721798323208</v>
      </c>
      <c r="CH101" s="126">
        <v>-20.835287135233656</v>
      </c>
      <c r="CI101" s="157">
        <v>836497.27839798259</v>
      </c>
      <c r="CJ101" s="107">
        <v>102130.28939597076</v>
      </c>
      <c r="CK101" s="126">
        <v>138654.85910197999</v>
      </c>
      <c r="CL101" s="126">
        <v>0</v>
      </c>
      <c r="CM101" s="126">
        <v>-36515.082607004158</v>
      </c>
      <c r="CN101" s="126">
        <v>-9.4870990051305135</v>
      </c>
      <c r="CO101" s="157">
        <v>938627.56779395323</v>
      </c>
      <c r="CP101" s="107">
        <v>-25251.982715338119</v>
      </c>
      <c r="CQ101" s="126">
        <v>-23148.833185324911</v>
      </c>
      <c r="CR101" s="126">
        <v>0</v>
      </c>
      <c r="CS101" s="126">
        <v>-2086.5056592644</v>
      </c>
      <c r="CT101" s="126">
        <v>-16.643870748835091</v>
      </c>
      <c r="CU101" s="157">
        <v>913375.58507861511</v>
      </c>
      <c r="CV101" s="107">
        <v>-5437.2123850684875</v>
      </c>
      <c r="CW101" s="126">
        <v>-5420.7900982841384</v>
      </c>
      <c r="CX101" s="126">
        <v>0</v>
      </c>
      <c r="CY101" s="126">
        <v>0</v>
      </c>
      <c r="CZ101" s="126">
        <v>-16.422286784195979</v>
      </c>
      <c r="DA101" s="157">
        <v>907938.3726935467</v>
      </c>
      <c r="DB101" s="107">
        <v>82815.391351212864</v>
      </c>
      <c r="DC101" s="126">
        <v>82163.561821838608</v>
      </c>
      <c r="DD101" s="126">
        <v>0</v>
      </c>
      <c r="DE101" s="126">
        <v>0</v>
      </c>
      <c r="DF101" s="126">
        <v>651.82952937429332</v>
      </c>
      <c r="DG101" s="157">
        <v>990753.76404475956</v>
      </c>
      <c r="DH101" s="107">
        <v>-46326.583015655167</v>
      </c>
      <c r="DI101" s="126">
        <v>-45645.796867317287</v>
      </c>
      <c r="DJ101" s="126">
        <v>0</v>
      </c>
      <c r="DK101" s="126">
        <v>0</v>
      </c>
      <c r="DL101" s="126">
        <v>-680.78614833764686</v>
      </c>
      <c r="DM101" s="157">
        <v>944427.18102910439</v>
      </c>
      <c r="DN101" s="107">
        <v>57457.021771159518</v>
      </c>
      <c r="DO101" s="126">
        <v>57483.320477054222</v>
      </c>
      <c r="DP101" s="126">
        <v>0</v>
      </c>
      <c r="DQ101" s="126">
        <v>0</v>
      </c>
      <c r="DR101" s="126">
        <v>-26.298705894731917</v>
      </c>
      <c r="DS101" s="157">
        <v>1001884.2028002639</v>
      </c>
      <c r="DT101" s="107">
        <v>153926.82363296748</v>
      </c>
      <c r="DU101" s="126">
        <v>151957.27963699726</v>
      </c>
      <c r="DV101" s="126">
        <v>0</v>
      </c>
      <c r="DW101" s="126">
        <v>0</v>
      </c>
      <c r="DX101" s="126">
        <v>1969.5439959702039</v>
      </c>
      <c r="DY101" s="157">
        <v>1155811.0264332313</v>
      </c>
      <c r="DZ101" s="107">
        <v>-38353.560116431894</v>
      </c>
      <c r="EA101" s="126">
        <v>-38090.458328421228</v>
      </c>
      <c r="EB101" s="126">
        <v>0</v>
      </c>
      <c r="EC101" s="126">
        <v>0</v>
      </c>
      <c r="ED101" s="126">
        <v>-263.10178801118508</v>
      </c>
      <c r="EE101" s="127">
        <v>1117457.4663167994</v>
      </c>
      <c r="EF101" s="107">
        <v>-133317.7477997691</v>
      </c>
      <c r="EG101" s="126">
        <v>-115751.15821540495</v>
      </c>
      <c r="EH101" s="126">
        <v>0</v>
      </c>
      <c r="EI101" s="126">
        <v>-15493.8222253</v>
      </c>
      <c r="EJ101" s="126">
        <v>-2072.7673590640998</v>
      </c>
      <c r="EK101" s="127">
        <v>984139.71851703036</v>
      </c>
      <c r="EL101" s="107">
        <v>275.03799159845948</v>
      </c>
      <c r="EM101" s="126">
        <v>-14.290388402529061</v>
      </c>
      <c r="EN101" s="126">
        <v>0</v>
      </c>
      <c r="EO101" s="126">
        <v>0</v>
      </c>
      <c r="EP101" s="126">
        <v>289.3283800009882</v>
      </c>
      <c r="EQ101" s="286">
        <v>984414.75650862884</v>
      </c>
      <c r="IY101" s="153"/>
      <c r="IZ101" s="153"/>
      <c r="JA101" s="153"/>
      <c r="JB101" s="153"/>
      <c r="JC101" s="153"/>
      <c r="JD101" s="153"/>
      <c r="JE101" s="153"/>
      <c r="JF101" s="153"/>
      <c r="JG101" s="153"/>
      <c r="JH101" s="153"/>
      <c r="JI101" s="153"/>
      <c r="JJ101" s="153"/>
      <c r="JK101" s="153"/>
      <c r="JL101" s="153"/>
      <c r="JM101" s="153"/>
      <c r="JN101" s="153"/>
      <c r="JO101" s="153"/>
      <c r="JP101" s="153"/>
      <c r="JQ101" s="153"/>
      <c r="JR101" s="153"/>
      <c r="JS101" s="153"/>
      <c r="JT101" s="153"/>
      <c r="JU101" s="153"/>
      <c r="JV101" s="153"/>
      <c r="JW101" s="153"/>
      <c r="JX101" s="153"/>
      <c r="JY101" s="153"/>
      <c r="JZ101" s="153"/>
      <c r="KA101" s="153"/>
      <c r="KB101" s="153"/>
      <c r="KC101" s="153"/>
      <c r="KD101" s="153"/>
      <c r="KE101" s="153"/>
      <c r="KF101" s="153"/>
      <c r="KG101" s="153"/>
      <c r="KH101" s="153"/>
      <c r="KI101" s="153"/>
      <c r="KJ101" s="153"/>
      <c r="KK101" s="153"/>
      <c r="KL101" s="153"/>
      <c r="KM101" s="153"/>
      <c r="KN101" s="153"/>
      <c r="KO101" s="153"/>
      <c r="KP101" s="153"/>
      <c r="KQ101" s="153"/>
      <c r="KR101" s="153"/>
      <c r="KS101" s="153"/>
      <c r="KT101" s="153"/>
      <c r="KU101" s="153"/>
      <c r="KV101" s="153"/>
      <c r="KW101" s="153"/>
      <c r="KX101" s="153"/>
      <c r="KY101" s="153"/>
      <c r="KZ101" s="153"/>
      <c r="LA101" s="153"/>
      <c r="LB101" s="153"/>
      <c r="LC101" s="153"/>
      <c r="LD101" s="153"/>
      <c r="LE101" s="153"/>
      <c r="LF101" s="153"/>
      <c r="LG101" s="153"/>
      <c r="LH101" s="153"/>
      <c r="LI101" s="153"/>
      <c r="LJ101" s="153"/>
      <c r="LK101" s="153"/>
      <c r="LL101" s="153"/>
      <c r="LM101" s="153"/>
      <c r="LN101" s="153"/>
      <c r="LO101" s="153"/>
      <c r="LP101" s="153"/>
      <c r="LQ101" s="153"/>
      <c r="LR101" s="153"/>
      <c r="LS101" s="153"/>
      <c r="LT101" s="153"/>
      <c r="LU101" s="153"/>
      <c r="LV101" s="153"/>
      <c r="LW101" s="153"/>
      <c r="LX101" s="153"/>
      <c r="LY101" s="153"/>
      <c r="LZ101" s="153"/>
      <c r="MA101" s="153"/>
      <c r="MB101" s="153"/>
      <c r="MC101" s="153"/>
      <c r="MD101" s="153"/>
      <c r="ME101" s="153"/>
      <c r="MF101" s="153"/>
      <c r="MG101" s="153"/>
      <c r="MH101" s="153"/>
      <c r="MI101" s="153"/>
      <c r="MJ101" s="153"/>
      <c r="MK101" s="153"/>
      <c r="ML101" s="153"/>
      <c r="MM101" s="153"/>
      <c r="MN101" s="153"/>
      <c r="MO101" s="153"/>
      <c r="MP101" s="153"/>
      <c r="MQ101" s="153"/>
      <c r="MR101" s="153"/>
      <c r="MS101" s="153"/>
      <c r="MT101" s="153"/>
      <c r="MU101" s="153"/>
      <c r="MV101" s="153"/>
      <c r="MW101" s="153"/>
      <c r="MX101" s="153"/>
      <c r="MY101" s="153"/>
      <c r="MZ101" s="153"/>
      <c r="NA101" s="153"/>
      <c r="NB101" s="153"/>
      <c r="NC101" s="153"/>
      <c r="ND101" s="153"/>
      <c r="NE101" s="153"/>
      <c r="NF101" s="153"/>
      <c r="NG101" s="153"/>
      <c r="NH101" s="153"/>
      <c r="NI101" s="153"/>
      <c r="NJ101" s="153"/>
      <c r="NK101" s="153"/>
      <c r="NL101" s="153"/>
      <c r="NM101" s="153"/>
      <c r="NN101" s="153"/>
      <c r="NO101" s="153"/>
      <c r="NP101" s="153"/>
      <c r="NQ101" s="153"/>
      <c r="NR101" s="153"/>
      <c r="NS101" s="153"/>
      <c r="NT101" s="153"/>
      <c r="NU101" s="153"/>
    </row>
    <row r="102" spans="2:385" ht="12" customHeight="1">
      <c r="B102" s="182" t="s">
        <v>121</v>
      </c>
      <c r="C102" s="157">
        <v>0</v>
      </c>
      <c r="D102" s="107">
        <v>0</v>
      </c>
      <c r="E102" s="126">
        <v>0</v>
      </c>
      <c r="F102" s="126">
        <v>0</v>
      </c>
      <c r="G102" s="126">
        <v>0</v>
      </c>
      <c r="H102" s="126">
        <v>0</v>
      </c>
      <c r="I102" s="157">
        <v>0</v>
      </c>
      <c r="J102" s="107">
        <v>0</v>
      </c>
      <c r="K102" s="126">
        <v>0</v>
      </c>
      <c r="L102" s="126">
        <v>0</v>
      </c>
      <c r="M102" s="126">
        <v>0</v>
      </c>
      <c r="N102" s="126">
        <v>0</v>
      </c>
      <c r="O102" s="157">
        <v>0</v>
      </c>
      <c r="P102" s="107">
        <v>0</v>
      </c>
      <c r="Q102" s="126">
        <v>0</v>
      </c>
      <c r="R102" s="126">
        <v>0</v>
      </c>
      <c r="S102" s="126">
        <v>0</v>
      </c>
      <c r="T102" s="126">
        <v>0</v>
      </c>
      <c r="U102" s="157">
        <v>0</v>
      </c>
      <c r="V102" s="107">
        <v>0</v>
      </c>
      <c r="W102" s="126">
        <v>0</v>
      </c>
      <c r="X102" s="126">
        <v>0</v>
      </c>
      <c r="Y102" s="126">
        <v>0</v>
      </c>
      <c r="Z102" s="126">
        <v>0</v>
      </c>
      <c r="AA102" s="157">
        <v>0</v>
      </c>
      <c r="AB102" s="107">
        <v>0</v>
      </c>
      <c r="AC102" s="126">
        <v>0</v>
      </c>
      <c r="AD102" s="126">
        <v>0</v>
      </c>
      <c r="AE102" s="126">
        <v>0</v>
      </c>
      <c r="AF102" s="126">
        <v>0</v>
      </c>
      <c r="AG102" s="157">
        <v>0</v>
      </c>
      <c r="AH102" s="107">
        <v>0</v>
      </c>
      <c r="AI102" s="126">
        <v>0</v>
      </c>
      <c r="AJ102" s="126">
        <v>0</v>
      </c>
      <c r="AK102" s="126">
        <v>0</v>
      </c>
      <c r="AL102" s="126">
        <v>0</v>
      </c>
      <c r="AM102" s="157">
        <v>0</v>
      </c>
      <c r="AN102" s="107">
        <v>0</v>
      </c>
      <c r="AO102" s="126">
        <v>0</v>
      </c>
      <c r="AP102" s="126">
        <v>0</v>
      </c>
      <c r="AQ102" s="126">
        <v>0</v>
      </c>
      <c r="AR102" s="126">
        <v>0</v>
      </c>
      <c r="AS102" s="157">
        <v>0</v>
      </c>
      <c r="AT102" s="107">
        <v>0</v>
      </c>
      <c r="AU102" s="126">
        <v>0</v>
      </c>
      <c r="AV102" s="126">
        <v>0</v>
      </c>
      <c r="AW102" s="126">
        <v>0</v>
      </c>
      <c r="AX102" s="126">
        <v>0</v>
      </c>
      <c r="AY102" s="157">
        <v>0</v>
      </c>
      <c r="AZ102" s="107">
        <v>0</v>
      </c>
      <c r="BA102" s="126">
        <v>0</v>
      </c>
      <c r="BB102" s="126">
        <v>0</v>
      </c>
      <c r="BC102" s="126">
        <v>0</v>
      </c>
      <c r="BD102" s="126">
        <v>0</v>
      </c>
      <c r="BE102" s="157">
        <v>0</v>
      </c>
      <c r="BF102" s="107">
        <v>0</v>
      </c>
      <c r="BG102" s="126">
        <v>0</v>
      </c>
      <c r="BH102" s="126">
        <v>0</v>
      </c>
      <c r="BI102" s="126">
        <v>0</v>
      </c>
      <c r="BJ102" s="126">
        <v>0</v>
      </c>
      <c r="BK102" s="157">
        <v>0</v>
      </c>
      <c r="BL102" s="107">
        <v>0</v>
      </c>
      <c r="BM102" s="126">
        <v>0</v>
      </c>
      <c r="BN102" s="126">
        <v>0</v>
      </c>
      <c r="BO102" s="126">
        <v>0</v>
      </c>
      <c r="BP102" s="126">
        <v>0</v>
      </c>
      <c r="BQ102" s="157">
        <v>0</v>
      </c>
      <c r="BR102" s="107">
        <v>0</v>
      </c>
      <c r="BS102" s="126">
        <v>0</v>
      </c>
      <c r="BT102" s="126">
        <v>0</v>
      </c>
      <c r="BU102" s="126">
        <v>0</v>
      </c>
      <c r="BV102" s="126">
        <v>0</v>
      </c>
      <c r="BW102" s="157">
        <v>0</v>
      </c>
      <c r="BX102" s="208">
        <v>0</v>
      </c>
      <c r="BY102" s="126">
        <v>0</v>
      </c>
      <c r="BZ102" s="207">
        <v>0</v>
      </c>
      <c r="CA102" s="207">
        <v>0</v>
      </c>
      <c r="CB102" s="207">
        <v>0</v>
      </c>
      <c r="CC102" s="157">
        <v>0</v>
      </c>
      <c r="CD102" s="107">
        <v>0</v>
      </c>
      <c r="CE102" s="207">
        <v>0</v>
      </c>
      <c r="CF102" s="126">
        <v>0</v>
      </c>
      <c r="CG102" s="126">
        <v>0</v>
      </c>
      <c r="CH102" s="126">
        <v>0</v>
      </c>
      <c r="CI102" s="157">
        <v>0</v>
      </c>
      <c r="CJ102" s="107">
        <v>0</v>
      </c>
      <c r="CK102" s="126">
        <v>0</v>
      </c>
      <c r="CL102" s="126">
        <v>0</v>
      </c>
      <c r="CM102" s="126">
        <v>0</v>
      </c>
      <c r="CN102" s="126">
        <v>0</v>
      </c>
      <c r="CO102" s="157">
        <v>0</v>
      </c>
      <c r="CP102" s="107">
        <v>0</v>
      </c>
      <c r="CQ102" s="126">
        <v>0</v>
      </c>
      <c r="CR102" s="126">
        <v>0</v>
      </c>
      <c r="CS102" s="126">
        <v>0</v>
      </c>
      <c r="CT102" s="126">
        <v>0</v>
      </c>
      <c r="CU102" s="157">
        <v>0</v>
      </c>
      <c r="CV102" s="107">
        <v>0</v>
      </c>
      <c r="CW102" s="126">
        <v>0</v>
      </c>
      <c r="CX102" s="126">
        <v>0</v>
      </c>
      <c r="CY102" s="126">
        <v>0</v>
      </c>
      <c r="CZ102" s="126">
        <v>0</v>
      </c>
      <c r="DA102" s="157">
        <v>0</v>
      </c>
      <c r="DB102" s="107">
        <v>0</v>
      </c>
      <c r="DC102" s="126">
        <v>0</v>
      </c>
      <c r="DD102" s="126">
        <v>0</v>
      </c>
      <c r="DE102" s="126">
        <v>0</v>
      </c>
      <c r="DF102" s="126">
        <v>0</v>
      </c>
      <c r="DG102" s="157">
        <v>0</v>
      </c>
      <c r="DH102" s="107">
        <v>0</v>
      </c>
      <c r="DI102" s="126">
        <v>0</v>
      </c>
      <c r="DJ102" s="126">
        <v>0</v>
      </c>
      <c r="DK102" s="126">
        <v>0</v>
      </c>
      <c r="DL102" s="126">
        <v>0</v>
      </c>
      <c r="DM102" s="157">
        <v>0</v>
      </c>
      <c r="DN102" s="107">
        <v>0</v>
      </c>
      <c r="DO102" s="126">
        <v>0</v>
      </c>
      <c r="DP102" s="126">
        <v>0</v>
      </c>
      <c r="DQ102" s="126">
        <v>0</v>
      </c>
      <c r="DR102" s="126">
        <v>0</v>
      </c>
      <c r="DS102" s="157">
        <v>0</v>
      </c>
      <c r="DT102" s="107">
        <v>0</v>
      </c>
      <c r="DU102" s="126">
        <v>0</v>
      </c>
      <c r="DV102" s="126">
        <v>0</v>
      </c>
      <c r="DW102" s="126">
        <v>0</v>
      </c>
      <c r="DX102" s="126">
        <v>0</v>
      </c>
      <c r="DY102" s="157">
        <v>0</v>
      </c>
      <c r="DZ102" s="107">
        <v>0</v>
      </c>
      <c r="EA102" s="126">
        <v>0</v>
      </c>
      <c r="EB102" s="126">
        <v>0</v>
      </c>
      <c r="EC102" s="126">
        <v>0</v>
      </c>
      <c r="ED102" s="126">
        <v>0</v>
      </c>
      <c r="EE102" s="127">
        <v>0</v>
      </c>
      <c r="EF102" s="107">
        <v>0</v>
      </c>
      <c r="EG102" s="126">
        <v>0</v>
      </c>
      <c r="EH102" s="126">
        <v>0</v>
      </c>
      <c r="EI102" s="126">
        <v>0</v>
      </c>
      <c r="EJ102" s="126">
        <v>0</v>
      </c>
      <c r="EK102" s="127">
        <v>0</v>
      </c>
      <c r="EL102" s="107">
        <v>0</v>
      </c>
      <c r="EM102" s="126">
        <v>0</v>
      </c>
      <c r="EN102" s="126">
        <v>0</v>
      </c>
      <c r="EO102" s="126">
        <v>0</v>
      </c>
      <c r="EP102" s="126">
        <v>0</v>
      </c>
      <c r="EQ102" s="286">
        <v>0</v>
      </c>
      <c r="IY102" s="153"/>
      <c r="IZ102" s="153"/>
      <c r="JA102" s="153"/>
      <c r="JB102" s="153"/>
      <c r="JC102" s="153"/>
      <c r="JD102" s="153"/>
      <c r="JE102" s="153"/>
      <c r="JF102" s="153"/>
      <c r="JG102" s="153"/>
      <c r="JH102" s="153"/>
      <c r="JI102" s="153"/>
      <c r="JJ102" s="153"/>
      <c r="JK102" s="153"/>
      <c r="JL102" s="153"/>
      <c r="JM102" s="153"/>
      <c r="JN102" s="153"/>
      <c r="JO102" s="153"/>
      <c r="JP102" s="153"/>
      <c r="JQ102" s="153"/>
      <c r="JR102" s="153"/>
      <c r="JS102" s="153"/>
      <c r="JT102" s="153"/>
      <c r="JU102" s="153"/>
      <c r="JV102" s="153"/>
      <c r="JW102" s="153"/>
      <c r="JX102" s="153"/>
      <c r="JY102" s="153"/>
      <c r="JZ102" s="153"/>
      <c r="KA102" s="153"/>
      <c r="KB102" s="153"/>
      <c r="KC102" s="153"/>
      <c r="KD102" s="153"/>
      <c r="KE102" s="153"/>
      <c r="KF102" s="153"/>
      <c r="KG102" s="153"/>
      <c r="KH102" s="153"/>
      <c r="KI102" s="153"/>
      <c r="KJ102" s="153"/>
      <c r="KK102" s="153"/>
      <c r="KL102" s="153"/>
      <c r="KM102" s="153"/>
      <c r="KN102" s="153"/>
      <c r="KO102" s="153"/>
      <c r="KP102" s="153"/>
      <c r="KQ102" s="153"/>
      <c r="KR102" s="153"/>
      <c r="KS102" s="153"/>
      <c r="KT102" s="153"/>
      <c r="KU102" s="153"/>
      <c r="KV102" s="153"/>
      <c r="KW102" s="153"/>
      <c r="KX102" s="153"/>
      <c r="KY102" s="153"/>
      <c r="KZ102" s="153"/>
      <c r="LA102" s="153"/>
      <c r="LB102" s="153"/>
      <c r="LC102" s="153"/>
      <c r="LD102" s="153"/>
      <c r="LE102" s="153"/>
      <c r="LF102" s="153"/>
      <c r="LG102" s="153"/>
      <c r="LH102" s="153"/>
      <c r="LI102" s="153"/>
      <c r="LJ102" s="153"/>
      <c r="LK102" s="153"/>
      <c r="LL102" s="153"/>
      <c r="LM102" s="153"/>
      <c r="LN102" s="153"/>
      <c r="LO102" s="153"/>
      <c r="LP102" s="153"/>
      <c r="LQ102" s="153"/>
      <c r="LR102" s="153"/>
      <c r="LS102" s="153"/>
      <c r="LT102" s="153"/>
      <c r="LU102" s="153"/>
      <c r="LV102" s="153"/>
      <c r="LW102" s="153"/>
      <c r="LX102" s="153"/>
      <c r="LY102" s="153"/>
      <c r="LZ102" s="153"/>
      <c r="MA102" s="153"/>
      <c r="MB102" s="153"/>
      <c r="MC102" s="153"/>
      <c r="MD102" s="153"/>
      <c r="ME102" s="153"/>
      <c r="MF102" s="153"/>
      <c r="MG102" s="153"/>
      <c r="MH102" s="153"/>
      <c r="MI102" s="153"/>
      <c r="MJ102" s="153"/>
      <c r="MK102" s="153"/>
      <c r="ML102" s="153"/>
      <c r="MM102" s="153"/>
      <c r="MN102" s="153"/>
      <c r="MO102" s="153"/>
      <c r="MP102" s="153"/>
      <c r="MQ102" s="153"/>
      <c r="MR102" s="153"/>
      <c r="MS102" s="153"/>
      <c r="MT102" s="153"/>
      <c r="MU102" s="153"/>
      <c r="MV102" s="153"/>
      <c r="MW102" s="153"/>
      <c r="MX102" s="153"/>
      <c r="MY102" s="153"/>
      <c r="MZ102" s="153"/>
      <c r="NA102" s="153"/>
      <c r="NB102" s="153"/>
      <c r="NC102" s="153"/>
      <c r="ND102" s="153"/>
      <c r="NE102" s="153"/>
      <c r="NF102" s="153"/>
      <c r="NG102" s="153"/>
      <c r="NH102" s="153"/>
      <c r="NI102" s="153"/>
      <c r="NJ102" s="153"/>
      <c r="NK102" s="153"/>
      <c r="NL102" s="153"/>
      <c r="NM102" s="153"/>
      <c r="NN102" s="153"/>
      <c r="NO102" s="153"/>
      <c r="NP102" s="153"/>
      <c r="NQ102" s="153"/>
      <c r="NR102" s="153"/>
      <c r="NS102" s="153"/>
      <c r="NT102" s="153"/>
      <c r="NU102" s="153"/>
    </row>
    <row r="103" spans="2:385" ht="12" customHeight="1">
      <c r="B103" s="182" t="s">
        <v>122</v>
      </c>
      <c r="C103" s="157">
        <v>0</v>
      </c>
      <c r="D103" s="107">
        <v>0</v>
      </c>
      <c r="E103" s="126">
        <v>0</v>
      </c>
      <c r="F103" s="126">
        <v>0</v>
      </c>
      <c r="G103" s="126">
        <v>0</v>
      </c>
      <c r="H103" s="126">
        <v>0</v>
      </c>
      <c r="I103" s="157">
        <v>0</v>
      </c>
      <c r="J103" s="107">
        <v>0</v>
      </c>
      <c r="K103" s="126">
        <v>0</v>
      </c>
      <c r="L103" s="126">
        <v>0</v>
      </c>
      <c r="M103" s="126">
        <v>0</v>
      </c>
      <c r="N103" s="126">
        <v>0</v>
      </c>
      <c r="O103" s="157">
        <v>0</v>
      </c>
      <c r="P103" s="107">
        <v>0</v>
      </c>
      <c r="Q103" s="126">
        <v>0</v>
      </c>
      <c r="R103" s="126">
        <v>0</v>
      </c>
      <c r="S103" s="126">
        <v>0</v>
      </c>
      <c r="T103" s="126">
        <v>0</v>
      </c>
      <c r="U103" s="157">
        <v>0</v>
      </c>
      <c r="V103" s="107">
        <v>0</v>
      </c>
      <c r="W103" s="126">
        <v>0</v>
      </c>
      <c r="X103" s="126">
        <v>0</v>
      </c>
      <c r="Y103" s="126">
        <v>0</v>
      </c>
      <c r="Z103" s="126">
        <v>0</v>
      </c>
      <c r="AA103" s="157">
        <v>0</v>
      </c>
      <c r="AB103" s="107">
        <v>0</v>
      </c>
      <c r="AC103" s="126">
        <v>0</v>
      </c>
      <c r="AD103" s="126">
        <v>0</v>
      </c>
      <c r="AE103" s="126">
        <v>0</v>
      </c>
      <c r="AF103" s="126">
        <v>0</v>
      </c>
      <c r="AG103" s="157">
        <v>0</v>
      </c>
      <c r="AH103" s="107">
        <v>0</v>
      </c>
      <c r="AI103" s="126">
        <v>0</v>
      </c>
      <c r="AJ103" s="126">
        <v>0</v>
      </c>
      <c r="AK103" s="126">
        <v>0</v>
      </c>
      <c r="AL103" s="126">
        <v>0</v>
      </c>
      <c r="AM103" s="157">
        <v>0</v>
      </c>
      <c r="AN103" s="107">
        <v>0</v>
      </c>
      <c r="AO103" s="126">
        <v>0</v>
      </c>
      <c r="AP103" s="126">
        <v>0</v>
      </c>
      <c r="AQ103" s="126">
        <v>0</v>
      </c>
      <c r="AR103" s="126">
        <v>0</v>
      </c>
      <c r="AS103" s="157">
        <v>0</v>
      </c>
      <c r="AT103" s="107">
        <v>0</v>
      </c>
      <c r="AU103" s="126">
        <v>0</v>
      </c>
      <c r="AV103" s="126">
        <v>0</v>
      </c>
      <c r="AW103" s="126">
        <v>0</v>
      </c>
      <c r="AX103" s="126">
        <v>0</v>
      </c>
      <c r="AY103" s="157">
        <v>0</v>
      </c>
      <c r="AZ103" s="107">
        <v>0</v>
      </c>
      <c r="BA103" s="126">
        <v>0</v>
      </c>
      <c r="BB103" s="126">
        <v>0</v>
      </c>
      <c r="BC103" s="126">
        <v>0</v>
      </c>
      <c r="BD103" s="126">
        <v>0</v>
      </c>
      <c r="BE103" s="157">
        <v>0</v>
      </c>
      <c r="BF103" s="107">
        <v>0</v>
      </c>
      <c r="BG103" s="126">
        <v>0</v>
      </c>
      <c r="BH103" s="126">
        <v>0</v>
      </c>
      <c r="BI103" s="126">
        <v>0</v>
      </c>
      <c r="BJ103" s="126">
        <v>0</v>
      </c>
      <c r="BK103" s="157">
        <v>0</v>
      </c>
      <c r="BL103" s="107">
        <v>0</v>
      </c>
      <c r="BM103" s="126">
        <v>0</v>
      </c>
      <c r="BN103" s="126">
        <v>0</v>
      </c>
      <c r="BO103" s="126">
        <v>0</v>
      </c>
      <c r="BP103" s="126">
        <v>0</v>
      </c>
      <c r="BQ103" s="157">
        <v>0</v>
      </c>
      <c r="BR103" s="107">
        <v>0</v>
      </c>
      <c r="BS103" s="126">
        <v>0</v>
      </c>
      <c r="BT103" s="126">
        <v>0</v>
      </c>
      <c r="BU103" s="126">
        <v>0</v>
      </c>
      <c r="BV103" s="126">
        <v>0</v>
      </c>
      <c r="BW103" s="157">
        <v>0</v>
      </c>
      <c r="BX103" s="208">
        <v>0</v>
      </c>
      <c r="BY103" s="126">
        <v>0</v>
      </c>
      <c r="BZ103" s="207">
        <v>0</v>
      </c>
      <c r="CA103" s="207">
        <v>0</v>
      </c>
      <c r="CB103" s="207">
        <v>0</v>
      </c>
      <c r="CC103" s="157">
        <v>0</v>
      </c>
      <c r="CD103" s="107">
        <v>0</v>
      </c>
      <c r="CE103" s="207">
        <v>0</v>
      </c>
      <c r="CF103" s="126">
        <v>0</v>
      </c>
      <c r="CG103" s="126">
        <v>0</v>
      </c>
      <c r="CH103" s="126">
        <v>0</v>
      </c>
      <c r="CI103" s="157">
        <v>0</v>
      </c>
      <c r="CJ103" s="107">
        <v>0</v>
      </c>
      <c r="CK103" s="126">
        <v>0</v>
      </c>
      <c r="CL103" s="126">
        <v>0</v>
      </c>
      <c r="CM103" s="126">
        <v>0</v>
      </c>
      <c r="CN103" s="126">
        <v>0</v>
      </c>
      <c r="CO103" s="157">
        <v>0</v>
      </c>
      <c r="CP103" s="107">
        <v>0</v>
      </c>
      <c r="CQ103" s="126">
        <v>0</v>
      </c>
      <c r="CR103" s="126">
        <v>0</v>
      </c>
      <c r="CS103" s="126">
        <v>0</v>
      </c>
      <c r="CT103" s="126">
        <v>0</v>
      </c>
      <c r="CU103" s="157">
        <v>0</v>
      </c>
      <c r="CV103" s="107">
        <v>0</v>
      </c>
      <c r="CW103" s="126">
        <v>0</v>
      </c>
      <c r="CX103" s="126">
        <v>0</v>
      </c>
      <c r="CY103" s="126">
        <v>0</v>
      </c>
      <c r="CZ103" s="126">
        <v>0</v>
      </c>
      <c r="DA103" s="157">
        <v>0</v>
      </c>
      <c r="DB103" s="107">
        <v>0</v>
      </c>
      <c r="DC103" s="126">
        <v>0</v>
      </c>
      <c r="DD103" s="126">
        <v>0</v>
      </c>
      <c r="DE103" s="126">
        <v>0</v>
      </c>
      <c r="DF103" s="126">
        <v>0</v>
      </c>
      <c r="DG103" s="157">
        <v>0</v>
      </c>
      <c r="DH103" s="107">
        <v>0</v>
      </c>
      <c r="DI103" s="126">
        <v>0</v>
      </c>
      <c r="DJ103" s="126">
        <v>0</v>
      </c>
      <c r="DK103" s="126">
        <v>0</v>
      </c>
      <c r="DL103" s="126">
        <v>0</v>
      </c>
      <c r="DM103" s="157">
        <v>0</v>
      </c>
      <c r="DN103" s="107">
        <v>0</v>
      </c>
      <c r="DO103" s="126">
        <v>0</v>
      </c>
      <c r="DP103" s="126">
        <v>0</v>
      </c>
      <c r="DQ103" s="126">
        <v>0</v>
      </c>
      <c r="DR103" s="126">
        <v>0</v>
      </c>
      <c r="DS103" s="157">
        <v>0</v>
      </c>
      <c r="DT103" s="107">
        <v>0</v>
      </c>
      <c r="DU103" s="126">
        <v>0</v>
      </c>
      <c r="DV103" s="126">
        <v>0</v>
      </c>
      <c r="DW103" s="126">
        <v>0</v>
      </c>
      <c r="DX103" s="126">
        <v>0</v>
      </c>
      <c r="DY103" s="157">
        <v>0</v>
      </c>
      <c r="DZ103" s="107">
        <v>0</v>
      </c>
      <c r="EA103" s="126">
        <v>0</v>
      </c>
      <c r="EB103" s="126">
        <v>0</v>
      </c>
      <c r="EC103" s="126">
        <v>0</v>
      </c>
      <c r="ED103" s="126">
        <v>0</v>
      </c>
      <c r="EE103" s="127">
        <v>0</v>
      </c>
      <c r="EF103" s="107">
        <v>0</v>
      </c>
      <c r="EG103" s="126">
        <v>0</v>
      </c>
      <c r="EH103" s="126">
        <v>0</v>
      </c>
      <c r="EI103" s="126">
        <v>0</v>
      </c>
      <c r="EJ103" s="126">
        <v>0</v>
      </c>
      <c r="EK103" s="127">
        <v>0</v>
      </c>
      <c r="EL103" s="107">
        <v>0</v>
      </c>
      <c r="EM103" s="126">
        <v>0</v>
      </c>
      <c r="EN103" s="126">
        <v>0</v>
      </c>
      <c r="EO103" s="126">
        <v>0</v>
      </c>
      <c r="EP103" s="126">
        <v>0</v>
      </c>
      <c r="EQ103" s="286">
        <v>0</v>
      </c>
      <c r="IY103" s="153"/>
      <c r="IZ103" s="153"/>
      <c r="JA103" s="153"/>
      <c r="JB103" s="153"/>
      <c r="JC103" s="153"/>
      <c r="JD103" s="153"/>
      <c r="JE103" s="153"/>
      <c r="JF103" s="153"/>
      <c r="JG103" s="153"/>
      <c r="JH103" s="153"/>
      <c r="JI103" s="153"/>
      <c r="JJ103" s="153"/>
      <c r="JK103" s="153"/>
      <c r="JL103" s="153"/>
      <c r="JM103" s="153"/>
      <c r="JN103" s="153"/>
      <c r="JO103" s="153"/>
      <c r="JP103" s="153"/>
      <c r="JQ103" s="153"/>
      <c r="JR103" s="153"/>
      <c r="JS103" s="153"/>
      <c r="JT103" s="153"/>
      <c r="JU103" s="153"/>
      <c r="JV103" s="153"/>
      <c r="JW103" s="153"/>
      <c r="JX103" s="153"/>
      <c r="JY103" s="153"/>
      <c r="JZ103" s="153"/>
      <c r="KA103" s="153"/>
      <c r="KB103" s="153"/>
      <c r="KC103" s="153"/>
      <c r="KD103" s="153"/>
      <c r="KE103" s="153"/>
      <c r="KF103" s="153"/>
      <c r="KG103" s="153"/>
      <c r="KH103" s="153"/>
      <c r="KI103" s="153"/>
      <c r="KJ103" s="153"/>
      <c r="KK103" s="153"/>
      <c r="KL103" s="153"/>
      <c r="KM103" s="153"/>
      <c r="KN103" s="153"/>
      <c r="KO103" s="153"/>
      <c r="KP103" s="153"/>
      <c r="KQ103" s="153"/>
      <c r="KR103" s="153"/>
      <c r="KS103" s="153"/>
      <c r="KT103" s="153"/>
      <c r="KU103" s="153"/>
      <c r="KV103" s="153"/>
      <c r="KW103" s="153"/>
      <c r="KX103" s="153"/>
      <c r="KY103" s="153"/>
      <c r="KZ103" s="153"/>
      <c r="LA103" s="153"/>
      <c r="LB103" s="153"/>
      <c r="LC103" s="153"/>
      <c r="LD103" s="153"/>
      <c r="LE103" s="153"/>
      <c r="LF103" s="153"/>
      <c r="LG103" s="153"/>
      <c r="LH103" s="153"/>
      <c r="LI103" s="153"/>
      <c r="LJ103" s="153"/>
      <c r="LK103" s="153"/>
      <c r="LL103" s="153"/>
      <c r="LM103" s="153"/>
      <c r="LN103" s="153"/>
      <c r="LO103" s="153"/>
      <c r="LP103" s="153"/>
      <c r="LQ103" s="153"/>
      <c r="LR103" s="153"/>
      <c r="LS103" s="153"/>
      <c r="LT103" s="153"/>
      <c r="LU103" s="153"/>
      <c r="LV103" s="153"/>
      <c r="LW103" s="153"/>
      <c r="LX103" s="153"/>
      <c r="LY103" s="153"/>
      <c r="LZ103" s="153"/>
      <c r="MA103" s="153"/>
      <c r="MB103" s="153"/>
      <c r="MC103" s="153"/>
      <c r="MD103" s="153"/>
      <c r="ME103" s="153"/>
      <c r="MF103" s="153"/>
      <c r="MG103" s="153"/>
      <c r="MH103" s="153"/>
      <c r="MI103" s="153"/>
      <c r="MJ103" s="153"/>
      <c r="MK103" s="153"/>
      <c r="ML103" s="153"/>
      <c r="MM103" s="153"/>
      <c r="MN103" s="153"/>
      <c r="MO103" s="153"/>
      <c r="MP103" s="153"/>
      <c r="MQ103" s="153"/>
      <c r="MR103" s="153"/>
      <c r="MS103" s="153"/>
      <c r="MT103" s="153"/>
      <c r="MU103" s="153"/>
      <c r="MV103" s="153"/>
      <c r="MW103" s="153"/>
      <c r="MX103" s="153"/>
      <c r="MY103" s="153"/>
      <c r="MZ103" s="153"/>
      <c r="NA103" s="153"/>
      <c r="NB103" s="153"/>
      <c r="NC103" s="153"/>
      <c r="ND103" s="153"/>
      <c r="NE103" s="153"/>
      <c r="NF103" s="153"/>
      <c r="NG103" s="153"/>
      <c r="NH103" s="153"/>
      <c r="NI103" s="153"/>
      <c r="NJ103" s="153"/>
      <c r="NK103" s="153"/>
      <c r="NL103" s="153"/>
      <c r="NM103" s="153"/>
      <c r="NN103" s="153"/>
      <c r="NO103" s="153"/>
      <c r="NP103" s="153"/>
      <c r="NQ103" s="153"/>
      <c r="NR103" s="153"/>
      <c r="NS103" s="153"/>
      <c r="NT103" s="153"/>
      <c r="NU103" s="153"/>
    </row>
    <row r="104" spans="2:385" ht="12" customHeight="1">
      <c r="B104" s="182" t="s">
        <v>123</v>
      </c>
      <c r="C104" s="157">
        <v>0</v>
      </c>
      <c r="D104" s="107">
        <v>0</v>
      </c>
      <c r="E104" s="126">
        <v>0</v>
      </c>
      <c r="F104" s="126">
        <v>0</v>
      </c>
      <c r="G104" s="126">
        <v>0</v>
      </c>
      <c r="H104" s="126">
        <v>0</v>
      </c>
      <c r="I104" s="157">
        <v>0</v>
      </c>
      <c r="J104" s="107">
        <v>0</v>
      </c>
      <c r="K104" s="126">
        <v>0</v>
      </c>
      <c r="L104" s="126">
        <v>0</v>
      </c>
      <c r="M104" s="126">
        <v>0</v>
      </c>
      <c r="N104" s="126">
        <v>0</v>
      </c>
      <c r="O104" s="157">
        <v>0</v>
      </c>
      <c r="P104" s="107">
        <v>0</v>
      </c>
      <c r="Q104" s="126">
        <v>0</v>
      </c>
      <c r="R104" s="126">
        <v>0</v>
      </c>
      <c r="S104" s="126">
        <v>0</v>
      </c>
      <c r="T104" s="126">
        <v>0</v>
      </c>
      <c r="U104" s="157">
        <v>0</v>
      </c>
      <c r="V104" s="107">
        <v>0</v>
      </c>
      <c r="W104" s="126">
        <v>0</v>
      </c>
      <c r="X104" s="126">
        <v>0</v>
      </c>
      <c r="Y104" s="126">
        <v>0</v>
      </c>
      <c r="Z104" s="126">
        <v>0</v>
      </c>
      <c r="AA104" s="157">
        <v>0</v>
      </c>
      <c r="AB104" s="107">
        <v>0</v>
      </c>
      <c r="AC104" s="126">
        <v>0</v>
      </c>
      <c r="AD104" s="126">
        <v>0</v>
      </c>
      <c r="AE104" s="126">
        <v>0</v>
      </c>
      <c r="AF104" s="126">
        <v>0</v>
      </c>
      <c r="AG104" s="157">
        <v>0</v>
      </c>
      <c r="AH104" s="107">
        <v>0</v>
      </c>
      <c r="AI104" s="126">
        <v>0</v>
      </c>
      <c r="AJ104" s="126">
        <v>0</v>
      </c>
      <c r="AK104" s="126">
        <v>0</v>
      </c>
      <c r="AL104" s="126">
        <v>0</v>
      </c>
      <c r="AM104" s="157">
        <v>0</v>
      </c>
      <c r="AN104" s="107">
        <v>0</v>
      </c>
      <c r="AO104" s="126">
        <v>0</v>
      </c>
      <c r="AP104" s="126">
        <v>0</v>
      </c>
      <c r="AQ104" s="126">
        <v>0</v>
      </c>
      <c r="AR104" s="126">
        <v>0</v>
      </c>
      <c r="AS104" s="157">
        <v>0</v>
      </c>
      <c r="AT104" s="107">
        <v>0</v>
      </c>
      <c r="AU104" s="126">
        <v>0</v>
      </c>
      <c r="AV104" s="126">
        <v>0</v>
      </c>
      <c r="AW104" s="126">
        <v>0</v>
      </c>
      <c r="AX104" s="126">
        <v>0</v>
      </c>
      <c r="AY104" s="157">
        <v>0</v>
      </c>
      <c r="AZ104" s="107">
        <v>0</v>
      </c>
      <c r="BA104" s="126">
        <v>0</v>
      </c>
      <c r="BB104" s="126">
        <v>0</v>
      </c>
      <c r="BC104" s="126">
        <v>0</v>
      </c>
      <c r="BD104" s="126">
        <v>0</v>
      </c>
      <c r="BE104" s="157">
        <v>0</v>
      </c>
      <c r="BF104" s="107">
        <v>0</v>
      </c>
      <c r="BG104" s="126">
        <v>0</v>
      </c>
      <c r="BH104" s="126">
        <v>0</v>
      </c>
      <c r="BI104" s="126">
        <v>0</v>
      </c>
      <c r="BJ104" s="126">
        <v>0</v>
      </c>
      <c r="BK104" s="157">
        <v>0</v>
      </c>
      <c r="BL104" s="107">
        <v>0</v>
      </c>
      <c r="BM104" s="126">
        <v>0</v>
      </c>
      <c r="BN104" s="126">
        <v>0</v>
      </c>
      <c r="BO104" s="126">
        <v>0</v>
      </c>
      <c r="BP104" s="126">
        <v>0</v>
      </c>
      <c r="BQ104" s="157">
        <v>0</v>
      </c>
      <c r="BR104" s="107">
        <v>0</v>
      </c>
      <c r="BS104" s="126">
        <v>0</v>
      </c>
      <c r="BT104" s="126">
        <v>0</v>
      </c>
      <c r="BU104" s="126">
        <v>0</v>
      </c>
      <c r="BV104" s="126">
        <v>0</v>
      </c>
      <c r="BW104" s="157">
        <v>0</v>
      </c>
      <c r="BX104" s="208">
        <v>0</v>
      </c>
      <c r="BY104" s="126">
        <v>0</v>
      </c>
      <c r="BZ104" s="207">
        <v>0</v>
      </c>
      <c r="CA104" s="207">
        <v>0</v>
      </c>
      <c r="CB104" s="207">
        <v>0</v>
      </c>
      <c r="CC104" s="157">
        <v>0</v>
      </c>
      <c r="CD104" s="107">
        <v>0</v>
      </c>
      <c r="CE104" s="207">
        <v>0</v>
      </c>
      <c r="CF104" s="126">
        <v>0</v>
      </c>
      <c r="CG104" s="126">
        <v>0</v>
      </c>
      <c r="CH104" s="126">
        <v>0</v>
      </c>
      <c r="CI104" s="157">
        <v>0</v>
      </c>
      <c r="CJ104" s="107">
        <v>0</v>
      </c>
      <c r="CK104" s="126">
        <v>0</v>
      </c>
      <c r="CL104" s="126">
        <v>0</v>
      </c>
      <c r="CM104" s="126">
        <v>0</v>
      </c>
      <c r="CN104" s="126">
        <v>0</v>
      </c>
      <c r="CO104" s="157">
        <v>0</v>
      </c>
      <c r="CP104" s="107">
        <v>0</v>
      </c>
      <c r="CQ104" s="126">
        <v>0</v>
      </c>
      <c r="CR104" s="126">
        <v>0</v>
      </c>
      <c r="CS104" s="126">
        <v>0</v>
      </c>
      <c r="CT104" s="126">
        <v>0</v>
      </c>
      <c r="CU104" s="157">
        <v>0</v>
      </c>
      <c r="CV104" s="107">
        <v>0</v>
      </c>
      <c r="CW104" s="126">
        <v>0</v>
      </c>
      <c r="CX104" s="126">
        <v>0</v>
      </c>
      <c r="CY104" s="126">
        <v>0</v>
      </c>
      <c r="CZ104" s="126">
        <v>0</v>
      </c>
      <c r="DA104" s="157">
        <v>0</v>
      </c>
      <c r="DB104" s="107">
        <v>0</v>
      </c>
      <c r="DC104" s="126">
        <v>0</v>
      </c>
      <c r="DD104" s="126">
        <v>0</v>
      </c>
      <c r="DE104" s="126">
        <v>0</v>
      </c>
      <c r="DF104" s="126">
        <v>0</v>
      </c>
      <c r="DG104" s="157">
        <v>0</v>
      </c>
      <c r="DH104" s="107">
        <v>0</v>
      </c>
      <c r="DI104" s="126">
        <v>0</v>
      </c>
      <c r="DJ104" s="126">
        <v>0</v>
      </c>
      <c r="DK104" s="126">
        <v>0</v>
      </c>
      <c r="DL104" s="126">
        <v>0</v>
      </c>
      <c r="DM104" s="157">
        <v>0</v>
      </c>
      <c r="DN104" s="107">
        <v>0</v>
      </c>
      <c r="DO104" s="126">
        <v>0</v>
      </c>
      <c r="DP104" s="126">
        <v>0</v>
      </c>
      <c r="DQ104" s="126">
        <v>0</v>
      </c>
      <c r="DR104" s="126">
        <v>0</v>
      </c>
      <c r="DS104" s="157">
        <v>0</v>
      </c>
      <c r="DT104" s="107">
        <v>0</v>
      </c>
      <c r="DU104" s="126">
        <v>0</v>
      </c>
      <c r="DV104" s="126">
        <v>0</v>
      </c>
      <c r="DW104" s="126">
        <v>0</v>
      </c>
      <c r="DX104" s="126">
        <v>0</v>
      </c>
      <c r="DY104" s="157">
        <v>0</v>
      </c>
      <c r="DZ104" s="107">
        <v>0</v>
      </c>
      <c r="EA104" s="126">
        <v>0</v>
      </c>
      <c r="EB104" s="126">
        <v>0</v>
      </c>
      <c r="EC104" s="126">
        <v>0</v>
      </c>
      <c r="ED104" s="126">
        <v>0</v>
      </c>
      <c r="EE104" s="127">
        <v>0</v>
      </c>
      <c r="EF104" s="107">
        <v>0</v>
      </c>
      <c r="EG104" s="126">
        <v>0</v>
      </c>
      <c r="EH104" s="126">
        <v>0</v>
      </c>
      <c r="EI104" s="126">
        <v>0</v>
      </c>
      <c r="EJ104" s="126">
        <v>0</v>
      </c>
      <c r="EK104" s="127">
        <v>0</v>
      </c>
      <c r="EL104" s="107">
        <v>0</v>
      </c>
      <c r="EM104" s="126">
        <v>0</v>
      </c>
      <c r="EN104" s="126">
        <v>0</v>
      </c>
      <c r="EO104" s="126">
        <v>0</v>
      </c>
      <c r="EP104" s="126">
        <v>0</v>
      </c>
      <c r="EQ104" s="286">
        <v>0</v>
      </c>
      <c r="IY104" s="153"/>
      <c r="IZ104" s="153"/>
      <c r="JA104" s="153"/>
      <c r="JB104" s="153"/>
      <c r="JC104" s="153"/>
      <c r="JD104" s="153"/>
      <c r="JE104" s="153"/>
      <c r="JF104" s="153"/>
      <c r="JG104" s="153"/>
      <c r="JH104" s="153"/>
      <c r="JI104" s="153"/>
      <c r="JJ104" s="153"/>
      <c r="JK104" s="153"/>
      <c r="JL104" s="153"/>
      <c r="JM104" s="153"/>
      <c r="JN104" s="153"/>
      <c r="JO104" s="153"/>
      <c r="JP104" s="153"/>
      <c r="JQ104" s="153"/>
      <c r="JR104" s="153"/>
      <c r="JS104" s="153"/>
      <c r="JT104" s="153"/>
      <c r="JU104" s="153"/>
      <c r="JV104" s="153"/>
      <c r="JW104" s="153"/>
      <c r="JX104" s="153"/>
      <c r="JY104" s="153"/>
      <c r="JZ104" s="153"/>
      <c r="KA104" s="153"/>
      <c r="KB104" s="153"/>
      <c r="KC104" s="153"/>
      <c r="KD104" s="153"/>
      <c r="KE104" s="153"/>
      <c r="KF104" s="153"/>
      <c r="KG104" s="153"/>
      <c r="KH104" s="153"/>
      <c r="KI104" s="153"/>
      <c r="KJ104" s="153"/>
      <c r="KK104" s="153"/>
      <c r="KL104" s="153"/>
      <c r="KM104" s="153"/>
      <c r="KN104" s="153"/>
      <c r="KO104" s="153"/>
      <c r="KP104" s="153"/>
      <c r="KQ104" s="153"/>
      <c r="KR104" s="153"/>
      <c r="KS104" s="153"/>
      <c r="KT104" s="153"/>
      <c r="KU104" s="153"/>
      <c r="KV104" s="153"/>
      <c r="KW104" s="153"/>
      <c r="KX104" s="153"/>
      <c r="KY104" s="153"/>
      <c r="KZ104" s="153"/>
      <c r="LA104" s="153"/>
      <c r="LB104" s="153"/>
      <c r="LC104" s="153"/>
      <c r="LD104" s="153"/>
      <c r="LE104" s="153"/>
      <c r="LF104" s="153"/>
      <c r="LG104" s="153"/>
      <c r="LH104" s="153"/>
      <c r="LI104" s="153"/>
      <c r="LJ104" s="153"/>
      <c r="LK104" s="153"/>
      <c r="LL104" s="153"/>
      <c r="LM104" s="153"/>
      <c r="LN104" s="153"/>
      <c r="LO104" s="153"/>
      <c r="LP104" s="153"/>
      <c r="LQ104" s="153"/>
      <c r="LR104" s="153"/>
      <c r="LS104" s="153"/>
      <c r="LT104" s="153"/>
      <c r="LU104" s="153"/>
      <c r="LV104" s="153"/>
      <c r="LW104" s="153"/>
      <c r="LX104" s="153"/>
      <c r="LY104" s="153"/>
      <c r="LZ104" s="153"/>
      <c r="MA104" s="153"/>
      <c r="MB104" s="153"/>
      <c r="MC104" s="153"/>
      <c r="MD104" s="153"/>
      <c r="ME104" s="153"/>
      <c r="MF104" s="153"/>
      <c r="MG104" s="153"/>
      <c r="MH104" s="153"/>
      <c r="MI104" s="153"/>
      <c r="MJ104" s="153"/>
      <c r="MK104" s="153"/>
      <c r="ML104" s="153"/>
      <c r="MM104" s="153"/>
      <c r="MN104" s="153"/>
      <c r="MO104" s="153"/>
      <c r="MP104" s="153"/>
      <c r="MQ104" s="153"/>
      <c r="MR104" s="153"/>
      <c r="MS104" s="153"/>
      <c r="MT104" s="153"/>
      <c r="MU104" s="153"/>
      <c r="MV104" s="153"/>
      <c r="MW104" s="153"/>
      <c r="MX104" s="153"/>
      <c r="MY104" s="153"/>
      <c r="MZ104" s="153"/>
      <c r="NA104" s="153"/>
      <c r="NB104" s="153"/>
      <c r="NC104" s="153"/>
      <c r="ND104" s="153"/>
      <c r="NE104" s="153"/>
      <c r="NF104" s="153"/>
      <c r="NG104" s="153"/>
      <c r="NH104" s="153"/>
      <c r="NI104" s="153"/>
      <c r="NJ104" s="153"/>
      <c r="NK104" s="153"/>
      <c r="NL104" s="153"/>
      <c r="NM104" s="153"/>
      <c r="NN104" s="153"/>
      <c r="NO104" s="153"/>
      <c r="NP104" s="153"/>
      <c r="NQ104" s="153"/>
      <c r="NR104" s="153"/>
      <c r="NS104" s="153"/>
      <c r="NT104" s="153"/>
      <c r="NU104" s="153"/>
    </row>
    <row r="105" spans="2:385" ht="12" customHeight="1">
      <c r="B105" s="182" t="s">
        <v>124</v>
      </c>
      <c r="C105" s="157">
        <v>0</v>
      </c>
      <c r="D105" s="107">
        <v>0</v>
      </c>
      <c r="E105" s="126">
        <v>0</v>
      </c>
      <c r="F105" s="126">
        <v>0</v>
      </c>
      <c r="G105" s="126">
        <v>0</v>
      </c>
      <c r="H105" s="126">
        <v>0</v>
      </c>
      <c r="I105" s="157">
        <v>0</v>
      </c>
      <c r="J105" s="107">
        <v>0</v>
      </c>
      <c r="K105" s="126">
        <v>0</v>
      </c>
      <c r="L105" s="126">
        <v>0</v>
      </c>
      <c r="M105" s="126">
        <v>0</v>
      </c>
      <c r="N105" s="126">
        <v>0</v>
      </c>
      <c r="O105" s="157">
        <v>0</v>
      </c>
      <c r="P105" s="107">
        <v>0</v>
      </c>
      <c r="Q105" s="126">
        <v>0</v>
      </c>
      <c r="R105" s="126">
        <v>0</v>
      </c>
      <c r="S105" s="126">
        <v>0</v>
      </c>
      <c r="T105" s="126">
        <v>0</v>
      </c>
      <c r="U105" s="157">
        <v>0</v>
      </c>
      <c r="V105" s="107">
        <v>0</v>
      </c>
      <c r="W105" s="126">
        <v>0</v>
      </c>
      <c r="X105" s="126">
        <v>0</v>
      </c>
      <c r="Y105" s="126">
        <v>0</v>
      </c>
      <c r="Z105" s="126">
        <v>0</v>
      </c>
      <c r="AA105" s="157">
        <v>0</v>
      </c>
      <c r="AB105" s="107">
        <v>0</v>
      </c>
      <c r="AC105" s="126">
        <v>0</v>
      </c>
      <c r="AD105" s="126">
        <v>0</v>
      </c>
      <c r="AE105" s="126">
        <v>0</v>
      </c>
      <c r="AF105" s="126">
        <v>0</v>
      </c>
      <c r="AG105" s="157">
        <v>0</v>
      </c>
      <c r="AH105" s="107">
        <v>0</v>
      </c>
      <c r="AI105" s="126">
        <v>0</v>
      </c>
      <c r="AJ105" s="126">
        <v>0</v>
      </c>
      <c r="AK105" s="126">
        <v>0</v>
      </c>
      <c r="AL105" s="126">
        <v>0</v>
      </c>
      <c r="AM105" s="157">
        <v>0</v>
      </c>
      <c r="AN105" s="107">
        <v>0</v>
      </c>
      <c r="AO105" s="126">
        <v>0</v>
      </c>
      <c r="AP105" s="126">
        <v>0</v>
      </c>
      <c r="AQ105" s="126">
        <v>0</v>
      </c>
      <c r="AR105" s="126">
        <v>0</v>
      </c>
      <c r="AS105" s="157">
        <v>0</v>
      </c>
      <c r="AT105" s="107">
        <v>0</v>
      </c>
      <c r="AU105" s="126">
        <v>0</v>
      </c>
      <c r="AV105" s="126">
        <v>0</v>
      </c>
      <c r="AW105" s="126">
        <v>0</v>
      </c>
      <c r="AX105" s="126">
        <v>0</v>
      </c>
      <c r="AY105" s="157">
        <v>0</v>
      </c>
      <c r="AZ105" s="107">
        <v>0</v>
      </c>
      <c r="BA105" s="126">
        <v>0</v>
      </c>
      <c r="BB105" s="126">
        <v>0</v>
      </c>
      <c r="BC105" s="126">
        <v>0</v>
      </c>
      <c r="BD105" s="126">
        <v>0</v>
      </c>
      <c r="BE105" s="157">
        <v>0</v>
      </c>
      <c r="BF105" s="107">
        <v>0</v>
      </c>
      <c r="BG105" s="126">
        <v>0</v>
      </c>
      <c r="BH105" s="126">
        <v>0</v>
      </c>
      <c r="BI105" s="126">
        <v>0</v>
      </c>
      <c r="BJ105" s="126">
        <v>0</v>
      </c>
      <c r="BK105" s="157">
        <v>0</v>
      </c>
      <c r="BL105" s="107">
        <v>0</v>
      </c>
      <c r="BM105" s="126">
        <v>0</v>
      </c>
      <c r="BN105" s="126">
        <v>0</v>
      </c>
      <c r="BO105" s="126">
        <v>0</v>
      </c>
      <c r="BP105" s="126">
        <v>0</v>
      </c>
      <c r="BQ105" s="157">
        <v>0</v>
      </c>
      <c r="BR105" s="107">
        <v>0</v>
      </c>
      <c r="BS105" s="126">
        <v>0</v>
      </c>
      <c r="BT105" s="126">
        <v>0</v>
      </c>
      <c r="BU105" s="126">
        <v>0</v>
      </c>
      <c r="BV105" s="126">
        <v>0</v>
      </c>
      <c r="BW105" s="157">
        <v>0</v>
      </c>
      <c r="BX105" s="208">
        <v>0</v>
      </c>
      <c r="BY105" s="126">
        <v>0</v>
      </c>
      <c r="BZ105" s="207">
        <v>0</v>
      </c>
      <c r="CA105" s="207">
        <v>0</v>
      </c>
      <c r="CB105" s="207">
        <v>0</v>
      </c>
      <c r="CC105" s="157">
        <v>0</v>
      </c>
      <c r="CD105" s="107">
        <v>0</v>
      </c>
      <c r="CE105" s="207">
        <v>0</v>
      </c>
      <c r="CF105" s="126">
        <v>0</v>
      </c>
      <c r="CG105" s="126">
        <v>0</v>
      </c>
      <c r="CH105" s="126">
        <v>0</v>
      </c>
      <c r="CI105" s="157">
        <v>0</v>
      </c>
      <c r="CJ105" s="107">
        <v>0</v>
      </c>
      <c r="CK105" s="126">
        <v>0</v>
      </c>
      <c r="CL105" s="126">
        <v>0</v>
      </c>
      <c r="CM105" s="126">
        <v>0</v>
      </c>
      <c r="CN105" s="126">
        <v>0</v>
      </c>
      <c r="CO105" s="157">
        <v>0</v>
      </c>
      <c r="CP105" s="107">
        <v>0</v>
      </c>
      <c r="CQ105" s="126">
        <v>0</v>
      </c>
      <c r="CR105" s="126">
        <v>0</v>
      </c>
      <c r="CS105" s="126">
        <v>0</v>
      </c>
      <c r="CT105" s="126">
        <v>0</v>
      </c>
      <c r="CU105" s="157">
        <v>0</v>
      </c>
      <c r="CV105" s="107">
        <v>0</v>
      </c>
      <c r="CW105" s="126">
        <v>0</v>
      </c>
      <c r="CX105" s="126">
        <v>0</v>
      </c>
      <c r="CY105" s="126">
        <v>0</v>
      </c>
      <c r="CZ105" s="126">
        <v>0</v>
      </c>
      <c r="DA105" s="157">
        <v>0</v>
      </c>
      <c r="DB105" s="107">
        <v>0</v>
      </c>
      <c r="DC105" s="126">
        <v>0</v>
      </c>
      <c r="DD105" s="126">
        <v>0</v>
      </c>
      <c r="DE105" s="126">
        <v>0</v>
      </c>
      <c r="DF105" s="126">
        <v>0</v>
      </c>
      <c r="DG105" s="157">
        <v>0</v>
      </c>
      <c r="DH105" s="107">
        <v>0</v>
      </c>
      <c r="DI105" s="126">
        <v>0</v>
      </c>
      <c r="DJ105" s="126">
        <v>0</v>
      </c>
      <c r="DK105" s="126">
        <v>0</v>
      </c>
      <c r="DL105" s="126">
        <v>0</v>
      </c>
      <c r="DM105" s="157">
        <v>0</v>
      </c>
      <c r="DN105" s="107">
        <v>0</v>
      </c>
      <c r="DO105" s="126">
        <v>0</v>
      </c>
      <c r="DP105" s="126">
        <v>0</v>
      </c>
      <c r="DQ105" s="126">
        <v>0</v>
      </c>
      <c r="DR105" s="126">
        <v>0</v>
      </c>
      <c r="DS105" s="157">
        <v>0</v>
      </c>
      <c r="DT105" s="107">
        <v>0</v>
      </c>
      <c r="DU105" s="126">
        <v>0</v>
      </c>
      <c r="DV105" s="126">
        <v>0</v>
      </c>
      <c r="DW105" s="126">
        <v>0</v>
      </c>
      <c r="DX105" s="126">
        <v>0</v>
      </c>
      <c r="DY105" s="157">
        <v>0</v>
      </c>
      <c r="DZ105" s="107">
        <v>0</v>
      </c>
      <c r="EA105" s="126">
        <v>0</v>
      </c>
      <c r="EB105" s="126">
        <v>0</v>
      </c>
      <c r="EC105" s="126">
        <v>0</v>
      </c>
      <c r="ED105" s="126">
        <v>0</v>
      </c>
      <c r="EE105" s="127">
        <v>0</v>
      </c>
      <c r="EF105" s="107">
        <v>0</v>
      </c>
      <c r="EG105" s="126">
        <v>0</v>
      </c>
      <c r="EH105" s="126">
        <v>0</v>
      </c>
      <c r="EI105" s="126">
        <v>0</v>
      </c>
      <c r="EJ105" s="126">
        <v>0</v>
      </c>
      <c r="EK105" s="127">
        <v>0</v>
      </c>
      <c r="EL105" s="107">
        <v>0</v>
      </c>
      <c r="EM105" s="126">
        <v>0</v>
      </c>
      <c r="EN105" s="126">
        <v>0</v>
      </c>
      <c r="EO105" s="126">
        <v>0</v>
      </c>
      <c r="EP105" s="126">
        <v>0</v>
      </c>
      <c r="EQ105" s="286">
        <v>0</v>
      </c>
      <c r="IY105" s="153"/>
      <c r="IZ105" s="153"/>
      <c r="JA105" s="153"/>
      <c r="JB105" s="153"/>
      <c r="JC105" s="153"/>
      <c r="JD105" s="153"/>
      <c r="JE105" s="153"/>
      <c r="JF105" s="153"/>
      <c r="JG105" s="153"/>
      <c r="JH105" s="153"/>
      <c r="JI105" s="153"/>
      <c r="JJ105" s="153"/>
      <c r="JK105" s="153"/>
      <c r="JL105" s="153"/>
      <c r="JM105" s="153"/>
      <c r="JN105" s="153"/>
      <c r="JO105" s="153"/>
      <c r="JP105" s="153"/>
      <c r="JQ105" s="153"/>
      <c r="JR105" s="153"/>
      <c r="JS105" s="153"/>
      <c r="JT105" s="153"/>
      <c r="JU105" s="153"/>
      <c r="JV105" s="153"/>
      <c r="JW105" s="153"/>
      <c r="JX105" s="153"/>
      <c r="JY105" s="153"/>
      <c r="JZ105" s="153"/>
      <c r="KA105" s="153"/>
      <c r="KB105" s="153"/>
      <c r="KC105" s="153"/>
      <c r="KD105" s="153"/>
      <c r="KE105" s="153"/>
      <c r="KF105" s="153"/>
      <c r="KG105" s="153"/>
      <c r="KH105" s="153"/>
      <c r="KI105" s="153"/>
      <c r="KJ105" s="153"/>
      <c r="KK105" s="153"/>
      <c r="KL105" s="153"/>
      <c r="KM105" s="153"/>
      <c r="KN105" s="153"/>
      <c r="KO105" s="153"/>
      <c r="KP105" s="153"/>
      <c r="KQ105" s="153"/>
      <c r="KR105" s="153"/>
      <c r="KS105" s="153"/>
      <c r="KT105" s="153"/>
      <c r="KU105" s="153"/>
      <c r="KV105" s="153"/>
      <c r="KW105" s="153"/>
      <c r="KX105" s="153"/>
      <c r="KY105" s="153"/>
      <c r="KZ105" s="153"/>
      <c r="LA105" s="153"/>
      <c r="LB105" s="153"/>
      <c r="LC105" s="153"/>
      <c r="LD105" s="153"/>
      <c r="LE105" s="153"/>
      <c r="LF105" s="153"/>
      <c r="LG105" s="153"/>
      <c r="LH105" s="153"/>
      <c r="LI105" s="153"/>
      <c r="LJ105" s="153"/>
      <c r="LK105" s="153"/>
      <c r="LL105" s="153"/>
      <c r="LM105" s="153"/>
      <c r="LN105" s="153"/>
      <c r="LO105" s="153"/>
      <c r="LP105" s="153"/>
      <c r="LQ105" s="153"/>
      <c r="LR105" s="153"/>
      <c r="LS105" s="153"/>
      <c r="LT105" s="153"/>
      <c r="LU105" s="153"/>
      <c r="LV105" s="153"/>
      <c r="LW105" s="153"/>
      <c r="LX105" s="153"/>
      <c r="LY105" s="153"/>
      <c r="LZ105" s="153"/>
      <c r="MA105" s="153"/>
      <c r="MB105" s="153"/>
      <c r="MC105" s="153"/>
      <c r="MD105" s="153"/>
      <c r="ME105" s="153"/>
      <c r="MF105" s="153"/>
      <c r="MG105" s="153"/>
      <c r="MH105" s="153"/>
      <c r="MI105" s="153"/>
      <c r="MJ105" s="153"/>
      <c r="MK105" s="153"/>
      <c r="ML105" s="153"/>
      <c r="MM105" s="153"/>
      <c r="MN105" s="153"/>
      <c r="MO105" s="153"/>
      <c r="MP105" s="153"/>
      <c r="MQ105" s="153"/>
      <c r="MR105" s="153"/>
      <c r="MS105" s="153"/>
      <c r="MT105" s="153"/>
      <c r="MU105" s="153"/>
      <c r="MV105" s="153"/>
      <c r="MW105" s="153"/>
      <c r="MX105" s="153"/>
      <c r="MY105" s="153"/>
      <c r="MZ105" s="153"/>
      <c r="NA105" s="153"/>
      <c r="NB105" s="153"/>
      <c r="NC105" s="153"/>
      <c r="ND105" s="153"/>
      <c r="NE105" s="153"/>
      <c r="NF105" s="153"/>
      <c r="NG105" s="153"/>
      <c r="NH105" s="153"/>
      <c r="NI105" s="153"/>
      <c r="NJ105" s="153"/>
      <c r="NK105" s="153"/>
      <c r="NL105" s="153"/>
      <c r="NM105" s="153"/>
      <c r="NN105" s="153"/>
      <c r="NO105" s="153"/>
      <c r="NP105" s="153"/>
      <c r="NQ105" s="153"/>
      <c r="NR105" s="153"/>
      <c r="NS105" s="153"/>
      <c r="NT105" s="153"/>
      <c r="NU105" s="153"/>
    </row>
    <row r="106" spans="2:385" ht="12" customHeight="1">
      <c r="B106" s="182" t="s">
        <v>122</v>
      </c>
      <c r="C106" s="157">
        <v>0</v>
      </c>
      <c r="D106" s="107">
        <v>0</v>
      </c>
      <c r="E106" s="126">
        <v>0</v>
      </c>
      <c r="F106" s="126">
        <v>0</v>
      </c>
      <c r="G106" s="126">
        <v>0</v>
      </c>
      <c r="H106" s="126">
        <v>0</v>
      </c>
      <c r="I106" s="157">
        <v>0</v>
      </c>
      <c r="J106" s="107">
        <v>0</v>
      </c>
      <c r="K106" s="126">
        <v>0</v>
      </c>
      <c r="L106" s="126">
        <v>0</v>
      </c>
      <c r="M106" s="126">
        <v>0</v>
      </c>
      <c r="N106" s="126">
        <v>0</v>
      </c>
      <c r="O106" s="157">
        <v>0</v>
      </c>
      <c r="P106" s="107">
        <v>0</v>
      </c>
      <c r="Q106" s="126">
        <v>0</v>
      </c>
      <c r="R106" s="126">
        <v>0</v>
      </c>
      <c r="S106" s="126">
        <v>0</v>
      </c>
      <c r="T106" s="126">
        <v>0</v>
      </c>
      <c r="U106" s="157">
        <v>0</v>
      </c>
      <c r="V106" s="107">
        <v>0</v>
      </c>
      <c r="W106" s="126">
        <v>0</v>
      </c>
      <c r="X106" s="126">
        <v>0</v>
      </c>
      <c r="Y106" s="126">
        <v>0</v>
      </c>
      <c r="Z106" s="126">
        <v>0</v>
      </c>
      <c r="AA106" s="157">
        <v>0</v>
      </c>
      <c r="AB106" s="107">
        <v>0</v>
      </c>
      <c r="AC106" s="126">
        <v>0</v>
      </c>
      <c r="AD106" s="126">
        <v>0</v>
      </c>
      <c r="AE106" s="126">
        <v>0</v>
      </c>
      <c r="AF106" s="126">
        <v>0</v>
      </c>
      <c r="AG106" s="157">
        <v>0</v>
      </c>
      <c r="AH106" s="107">
        <v>0</v>
      </c>
      <c r="AI106" s="126">
        <v>0</v>
      </c>
      <c r="AJ106" s="126">
        <v>0</v>
      </c>
      <c r="AK106" s="126">
        <v>0</v>
      </c>
      <c r="AL106" s="126">
        <v>0</v>
      </c>
      <c r="AM106" s="157">
        <v>0</v>
      </c>
      <c r="AN106" s="107">
        <v>0</v>
      </c>
      <c r="AO106" s="126">
        <v>0</v>
      </c>
      <c r="AP106" s="126">
        <v>0</v>
      </c>
      <c r="AQ106" s="126">
        <v>0</v>
      </c>
      <c r="AR106" s="126">
        <v>0</v>
      </c>
      <c r="AS106" s="157">
        <v>0</v>
      </c>
      <c r="AT106" s="107">
        <v>0</v>
      </c>
      <c r="AU106" s="126">
        <v>0</v>
      </c>
      <c r="AV106" s="126">
        <v>0</v>
      </c>
      <c r="AW106" s="126">
        <v>0</v>
      </c>
      <c r="AX106" s="126">
        <v>0</v>
      </c>
      <c r="AY106" s="157">
        <v>0</v>
      </c>
      <c r="AZ106" s="107">
        <v>0</v>
      </c>
      <c r="BA106" s="126">
        <v>0</v>
      </c>
      <c r="BB106" s="126">
        <v>0</v>
      </c>
      <c r="BC106" s="126">
        <v>0</v>
      </c>
      <c r="BD106" s="126">
        <v>0</v>
      </c>
      <c r="BE106" s="157">
        <v>0</v>
      </c>
      <c r="BF106" s="107">
        <v>0</v>
      </c>
      <c r="BG106" s="126">
        <v>0</v>
      </c>
      <c r="BH106" s="126">
        <v>0</v>
      </c>
      <c r="BI106" s="126">
        <v>0</v>
      </c>
      <c r="BJ106" s="126">
        <v>0</v>
      </c>
      <c r="BK106" s="157">
        <v>0</v>
      </c>
      <c r="BL106" s="107">
        <v>0</v>
      </c>
      <c r="BM106" s="126">
        <v>0</v>
      </c>
      <c r="BN106" s="126">
        <v>0</v>
      </c>
      <c r="BO106" s="126">
        <v>0</v>
      </c>
      <c r="BP106" s="126">
        <v>0</v>
      </c>
      <c r="BQ106" s="157">
        <v>0</v>
      </c>
      <c r="BR106" s="107">
        <v>0</v>
      </c>
      <c r="BS106" s="126">
        <v>0</v>
      </c>
      <c r="BT106" s="126">
        <v>0</v>
      </c>
      <c r="BU106" s="126">
        <v>0</v>
      </c>
      <c r="BV106" s="126">
        <v>0</v>
      </c>
      <c r="BW106" s="157">
        <v>0</v>
      </c>
      <c r="BX106" s="208">
        <v>0</v>
      </c>
      <c r="BY106" s="126">
        <v>0</v>
      </c>
      <c r="BZ106" s="207">
        <v>0</v>
      </c>
      <c r="CA106" s="207">
        <v>0</v>
      </c>
      <c r="CB106" s="207">
        <v>0</v>
      </c>
      <c r="CC106" s="157">
        <v>0</v>
      </c>
      <c r="CD106" s="107">
        <v>0</v>
      </c>
      <c r="CE106" s="207">
        <v>0</v>
      </c>
      <c r="CF106" s="126">
        <v>0</v>
      </c>
      <c r="CG106" s="126">
        <v>0</v>
      </c>
      <c r="CH106" s="126">
        <v>0</v>
      </c>
      <c r="CI106" s="157">
        <v>0</v>
      </c>
      <c r="CJ106" s="107">
        <v>0</v>
      </c>
      <c r="CK106" s="126">
        <v>0</v>
      </c>
      <c r="CL106" s="126">
        <v>0</v>
      </c>
      <c r="CM106" s="126">
        <v>0</v>
      </c>
      <c r="CN106" s="126">
        <v>0</v>
      </c>
      <c r="CO106" s="157">
        <v>0</v>
      </c>
      <c r="CP106" s="107">
        <v>0</v>
      </c>
      <c r="CQ106" s="126">
        <v>0</v>
      </c>
      <c r="CR106" s="126">
        <v>0</v>
      </c>
      <c r="CS106" s="126">
        <v>0</v>
      </c>
      <c r="CT106" s="126">
        <v>0</v>
      </c>
      <c r="CU106" s="157">
        <v>0</v>
      </c>
      <c r="CV106" s="107">
        <v>0</v>
      </c>
      <c r="CW106" s="126">
        <v>0</v>
      </c>
      <c r="CX106" s="126">
        <v>0</v>
      </c>
      <c r="CY106" s="126">
        <v>0</v>
      </c>
      <c r="CZ106" s="126">
        <v>0</v>
      </c>
      <c r="DA106" s="157">
        <v>0</v>
      </c>
      <c r="DB106" s="107">
        <v>0</v>
      </c>
      <c r="DC106" s="126">
        <v>0</v>
      </c>
      <c r="DD106" s="126">
        <v>0</v>
      </c>
      <c r="DE106" s="126">
        <v>0</v>
      </c>
      <c r="DF106" s="126">
        <v>0</v>
      </c>
      <c r="DG106" s="157">
        <v>0</v>
      </c>
      <c r="DH106" s="107">
        <v>0</v>
      </c>
      <c r="DI106" s="126">
        <v>0</v>
      </c>
      <c r="DJ106" s="126">
        <v>0</v>
      </c>
      <c r="DK106" s="126">
        <v>0</v>
      </c>
      <c r="DL106" s="126">
        <v>0</v>
      </c>
      <c r="DM106" s="157">
        <v>0</v>
      </c>
      <c r="DN106" s="107">
        <v>0</v>
      </c>
      <c r="DO106" s="126">
        <v>0</v>
      </c>
      <c r="DP106" s="126">
        <v>0</v>
      </c>
      <c r="DQ106" s="126">
        <v>0</v>
      </c>
      <c r="DR106" s="126">
        <v>0</v>
      </c>
      <c r="DS106" s="157">
        <v>0</v>
      </c>
      <c r="DT106" s="107">
        <v>0</v>
      </c>
      <c r="DU106" s="126">
        <v>0</v>
      </c>
      <c r="DV106" s="126">
        <v>0</v>
      </c>
      <c r="DW106" s="126">
        <v>0</v>
      </c>
      <c r="DX106" s="126">
        <v>0</v>
      </c>
      <c r="DY106" s="157">
        <v>0</v>
      </c>
      <c r="DZ106" s="107">
        <v>0</v>
      </c>
      <c r="EA106" s="126">
        <v>0</v>
      </c>
      <c r="EB106" s="126">
        <v>0</v>
      </c>
      <c r="EC106" s="126">
        <v>0</v>
      </c>
      <c r="ED106" s="126">
        <v>0</v>
      </c>
      <c r="EE106" s="127">
        <v>0</v>
      </c>
      <c r="EF106" s="107">
        <v>0</v>
      </c>
      <c r="EG106" s="126">
        <v>0</v>
      </c>
      <c r="EH106" s="126">
        <v>0</v>
      </c>
      <c r="EI106" s="126">
        <v>0</v>
      </c>
      <c r="EJ106" s="126">
        <v>0</v>
      </c>
      <c r="EK106" s="127">
        <v>0</v>
      </c>
      <c r="EL106" s="107">
        <v>0</v>
      </c>
      <c r="EM106" s="126">
        <v>0</v>
      </c>
      <c r="EN106" s="126">
        <v>0</v>
      </c>
      <c r="EO106" s="126">
        <v>0</v>
      </c>
      <c r="EP106" s="126">
        <v>0</v>
      </c>
      <c r="EQ106" s="286">
        <v>0</v>
      </c>
      <c r="IY106" s="153"/>
      <c r="IZ106" s="153"/>
      <c r="JA106" s="153"/>
      <c r="JB106" s="153"/>
      <c r="JC106" s="153"/>
      <c r="JD106" s="153"/>
      <c r="JE106" s="153"/>
      <c r="JF106" s="153"/>
      <c r="JG106" s="153"/>
      <c r="JH106" s="153"/>
      <c r="JI106" s="153"/>
      <c r="JJ106" s="153"/>
      <c r="JK106" s="153"/>
      <c r="JL106" s="153"/>
      <c r="JM106" s="153"/>
      <c r="JN106" s="153"/>
      <c r="JO106" s="153"/>
      <c r="JP106" s="153"/>
      <c r="JQ106" s="153"/>
      <c r="JR106" s="153"/>
      <c r="JS106" s="153"/>
      <c r="JT106" s="153"/>
      <c r="JU106" s="153"/>
      <c r="JV106" s="153"/>
      <c r="JW106" s="153"/>
      <c r="JX106" s="153"/>
      <c r="JY106" s="153"/>
      <c r="JZ106" s="153"/>
      <c r="KA106" s="153"/>
      <c r="KB106" s="153"/>
      <c r="KC106" s="153"/>
      <c r="KD106" s="153"/>
      <c r="KE106" s="153"/>
      <c r="KF106" s="153"/>
      <c r="KG106" s="153"/>
      <c r="KH106" s="153"/>
      <c r="KI106" s="153"/>
      <c r="KJ106" s="153"/>
      <c r="KK106" s="153"/>
      <c r="KL106" s="153"/>
      <c r="KM106" s="153"/>
      <c r="KN106" s="153"/>
      <c r="KO106" s="153"/>
      <c r="KP106" s="153"/>
      <c r="KQ106" s="153"/>
      <c r="KR106" s="153"/>
      <c r="KS106" s="153"/>
      <c r="KT106" s="153"/>
      <c r="KU106" s="153"/>
      <c r="KV106" s="153"/>
      <c r="KW106" s="153"/>
      <c r="KX106" s="153"/>
      <c r="KY106" s="153"/>
      <c r="KZ106" s="153"/>
      <c r="LA106" s="153"/>
      <c r="LB106" s="153"/>
      <c r="LC106" s="153"/>
      <c r="LD106" s="153"/>
      <c r="LE106" s="153"/>
      <c r="LF106" s="153"/>
      <c r="LG106" s="153"/>
      <c r="LH106" s="153"/>
      <c r="LI106" s="153"/>
      <c r="LJ106" s="153"/>
      <c r="LK106" s="153"/>
      <c r="LL106" s="153"/>
      <c r="LM106" s="153"/>
      <c r="LN106" s="153"/>
      <c r="LO106" s="153"/>
      <c r="LP106" s="153"/>
      <c r="LQ106" s="153"/>
      <c r="LR106" s="153"/>
      <c r="LS106" s="153"/>
      <c r="LT106" s="153"/>
      <c r="LU106" s="153"/>
      <c r="LV106" s="153"/>
      <c r="LW106" s="153"/>
      <c r="LX106" s="153"/>
      <c r="LY106" s="153"/>
      <c r="LZ106" s="153"/>
      <c r="MA106" s="153"/>
      <c r="MB106" s="153"/>
      <c r="MC106" s="153"/>
      <c r="MD106" s="153"/>
      <c r="ME106" s="153"/>
      <c r="MF106" s="153"/>
      <c r="MG106" s="153"/>
      <c r="MH106" s="153"/>
      <c r="MI106" s="153"/>
      <c r="MJ106" s="153"/>
      <c r="MK106" s="153"/>
      <c r="ML106" s="153"/>
      <c r="MM106" s="153"/>
      <c r="MN106" s="153"/>
      <c r="MO106" s="153"/>
      <c r="MP106" s="153"/>
      <c r="MQ106" s="153"/>
      <c r="MR106" s="153"/>
      <c r="MS106" s="153"/>
      <c r="MT106" s="153"/>
      <c r="MU106" s="153"/>
      <c r="MV106" s="153"/>
      <c r="MW106" s="153"/>
      <c r="MX106" s="153"/>
      <c r="MY106" s="153"/>
      <c r="MZ106" s="153"/>
      <c r="NA106" s="153"/>
      <c r="NB106" s="153"/>
      <c r="NC106" s="153"/>
      <c r="ND106" s="153"/>
      <c r="NE106" s="153"/>
      <c r="NF106" s="153"/>
      <c r="NG106" s="153"/>
      <c r="NH106" s="153"/>
      <c r="NI106" s="153"/>
      <c r="NJ106" s="153"/>
      <c r="NK106" s="153"/>
      <c r="NL106" s="153"/>
      <c r="NM106" s="153"/>
      <c r="NN106" s="153"/>
      <c r="NO106" s="153"/>
      <c r="NP106" s="153"/>
      <c r="NQ106" s="153"/>
      <c r="NR106" s="153"/>
      <c r="NS106" s="153"/>
      <c r="NT106" s="153"/>
      <c r="NU106" s="153"/>
    </row>
    <row r="107" spans="2:385" ht="12" customHeight="1">
      <c r="B107" s="182" t="s">
        <v>123</v>
      </c>
      <c r="C107" s="157">
        <v>0</v>
      </c>
      <c r="D107" s="107">
        <v>0</v>
      </c>
      <c r="E107" s="126">
        <v>0</v>
      </c>
      <c r="F107" s="126">
        <v>0</v>
      </c>
      <c r="G107" s="126">
        <v>0</v>
      </c>
      <c r="H107" s="126">
        <v>0</v>
      </c>
      <c r="I107" s="157">
        <v>0</v>
      </c>
      <c r="J107" s="107">
        <v>0</v>
      </c>
      <c r="K107" s="126">
        <v>0</v>
      </c>
      <c r="L107" s="126">
        <v>0</v>
      </c>
      <c r="M107" s="126">
        <v>0</v>
      </c>
      <c r="N107" s="126">
        <v>0</v>
      </c>
      <c r="O107" s="157">
        <v>0</v>
      </c>
      <c r="P107" s="107">
        <v>0</v>
      </c>
      <c r="Q107" s="126">
        <v>0</v>
      </c>
      <c r="R107" s="126">
        <v>0</v>
      </c>
      <c r="S107" s="126">
        <v>0</v>
      </c>
      <c r="T107" s="126">
        <v>0</v>
      </c>
      <c r="U107" s="157">
        <v>0</v>
      </c>
      <c r="V107" s="107">
        <v>0</v>
      </c>
      <c r="W107" s="126">
        <v>0</v>
      </c>
      <c r="X107" s="126">
        <v>0</v>
      </c>
      <c r="Y107" s="126">
        <v>0</v>
      </c>
      <c r="Z107" s="126">
        <v>0</v>
      </c>
      <c r="AA107" s="157">
        <v>0</v>
      </c>
      <c r="AB107" s="107">
        <v>0</v>
      </c>
      <c r="AC107" s="126">
        <v>0</v>
      </c>
      <c r="AD107" s="126">
        <v>0</v>
      </c>
      <c r="AE107" s="126">
        <v>0</v>
      </c>
      <c r="AF107" s="126">
        <v>0</v>
      </c>
      <c r="AG107" s="157">
        <v>0</v>
      </c>
      <c r="AH107" s="107">
        <v>0</v>
      </c>
      <c r="AI107" s="126">
        <v>0</v>
      </c>
      <c r="AJ107" s="126">
        <v>0</v>
      </c>
      <c r="AK107" s="126">
        <v>0</v>
      </c>
      <c r="AL107" s="126">
        <v>0</v>
      </c>
      <c r="AM107" s="157">
        <v>0</v>
      </c>
      <c r="AN107" s="107">
        <v>0</v>
      </c>
      <c r="AO107" s="126">
        <v>0</v>
      </c>
      <c r="AP107" s="126">
        <v>0</v>
      </c>
      <c r="AQ107" s="126">
        <v>0</v>
      </c>
      <c r="AR107" s="126">
        <v>0</v>
      </c>
      <c r="AS107" s="157">
        <v>0</v>
      </c>
      <c r="AT107" s="107">
        <v>0</v>
      </c>
      <c r="AU107" s="126">
        <v>0</v>
      </c>
      <c r="AV107" s="126">
        <v>0</v>
      </c>
      <c r="AW107" s="126">
        <v>0</v>
      </c>
      <c r="AX107" s="126">
        <v>0</v>
      </c>
      <c r="AY107" s="157">
        <v>0</v>
      </c>
      <c r="AZ107" s="107">
        <v>0</v>
      </c>
      <c r="BA107" s="126">
        <v>0</v>
      </c>
      <c r="BB107" s="126">
        <v>0</v>
      </c>
      <c r="BC107" s="126">
        <v>0</v>
      </c>
      <c r="BD107" s="126">
        <v>0</v>
      </c>
      <c r="BE107" s="157">
        <v>0</v>
      </c>
      <c r="BF107" s="107">
        <v>0</v>
      </c>
      <c r="BG107" s="126">
        <v>0</v>
      </c>
      <c r="BH107" s="126">
        <v>0</v>
      </c>
      <c r="BI107" s="126">
        <v>0</v>
      </c>
      <c r="BJ107" s="126">
        <v>0</v>
      </c>
      <c r="BK107" s="157">
        <v>0</v>
      </c>
      <c r="BL107" s="107">
        <v>0</v>
      </c>
      <c r="BM107" s="126">
        <v>0</v>
      </c>
      <c r="BN107" s="126">
        <v>0</v>
      </c>
      <c r="BO107" s="126">
        <v>0</v>
      </c>
      <c r="BP107" s="126">
        <v>0</v>
      </c>
      <c r="BQ107" s="157">
        <v>0</v>
      </c>
      <c r="BR107" s="107">
        <v>0</v>
      </c>
      <c r="BS107" s="126">
        <v>0</v>
      </c>
      <c r="BT107" s="126">
        <v>0</v>
      </c>
      <c r="BU107" s="126">
        <v>0</v>
      </c>
      <c r="BV107" s="126">
        <v>0</v>
      </c>
      <c r="BW107" s="157">
        <v>0</v>
      </c>
      <c r="BX107" s="208">
        <v>0</v>
      </c>
      <c r="BY107" s="126">
        <v>0</v>
      </c>
      <c r="BZ107" s="207">
        <v>0</v>
      </c>
      <c r="CA107" s="207">
        <v>0</v>
      </c>
      <c r="CB107" s="207">
        <v>0</v>
      </c>
      <c r="CC107" s="157">
        <v>0</v>
      </c>
      <c r="CD107" s="107">
        <v>0</v>
      </c>
      <c r="CE107" s="207">
        <v>0</v>
      </c>
      <c r="CF107" s="126">
        <v>0</v>
      </c>
      <c r="CG107" s="126">
        <v>0</v>
      </c>
      <c r="CH107" s="126">
        <v>0</v>
      </c>
      <c r="CI107" s="157">
        <v>0</v>
      </c>
      <c r="CJ107" s="107">
        <v>0</v>
      </c>
      <c r="CK107" s="126">
        <v>0</v>
      </c>
      <c r="CL107" s="126">
        <v>0</v>
      </c>
      <c r="CM107" s="126">
        <v>0</v>
      </c>
      <c r="CN107" s="126">
        <v>0</v>
      </c>
      <c r="CO107" s="157">
        <v>0</v>
      </c>
      <c r="CP107" s="107">
        <v>0</v>
      </c>
      <c r="CQ107" s="126">
        <v>0</v>
      </c>
      <c r="CR107" s="126">
        <v>0</v>
      </c>
      <c r="CS107" s="126">
        <v>0</v>
      </c>
      <c r="CT107" s="126">
        <v>0</v>
      </c>
      <c r="CU107" s="157">
        <v>0</v>
      </c>
      <c r="CV107" s="107">
        <v>0</v>
      </c>
      <c r="CW107" s="126">
        <v>0</v>
      </c>
      <c r="CX107" s="126">
        <v>0</v>
      </c>
      <c r="CY107" s="126">
        <v>0</v>
      </c>
      <c r="CZ107" s="126">
        <v>0</v>
      </c>
      <c r="DA107" s="157">
        <v>0</v>
      </c>
      <c r="DB107" s="107">
        <v>0</v>
      </c>
      <c r="DC107" s="126">
        <v>0</v>
      </c>
      <c r="DD107" s="126">
        <v>0</v>
      </c>
      <c r="DE107" s="126">
        <v>0</v>
      </c>
      <c r="DF107" s="126">
        <v>0</v>
      </c>
      <c r="DG107" s="157">
        <v>0</v>
      </c>
      <c r="DH107" s="107">
        <v>0</v>
      </c>
      <c r="DI107" s="126">
        <v>0</v>
      </c>
      <c r="DJ107" s="126">
        <v>0</v>
      </c>
      <c r="DK107" s="126">
        <v>0</v>
      </c>
      <c r="DL107" s="126">
        <v>0</v>
      </c>
      <c r="DM107" s="157">
        <v>0</v>
      </c>
      <c r="DN107" s="107">
        <v>0</v>
      </c>
      <c r="DO107" s="126">
        <v>0</v>
      </c>
      <c r="DP107" s="126">
        <v>0</v>
      </c>
      <c r="DQ107" s="126">
        <v>0</v>
      </c>
      <c r="DR107" s="126">
        <v>0</v>
      </c>
      <c r="DS107" s="157">
        <v>0</v>
      </c>
      <c r="DT107" s="107">
        <v>0</v>
      </c>
      <c r="DU107" s="126">
        <v>0</v>
      </c>
      <c r="DV107" s="126">
        <v>0</v>
      </c>
      <c r="DW107" s="126">
        <v>0</v>
      </c>
      <c r="DX107" s="126">
        <v>0</v>
      </c>
      <c r="DY107" s="157">
        <v>0</v>
      </c>
      <c r="DZ107" s="107">
        <v>0</v>
      </c>
      <c r="EA107" s="126">
        <v>0</v>
      </c>
      <c r="EB107" s="126">
        <v>0</v>
      </c>
      <c r="EC107" s="126">
        <v>0</v>
      </c>
      <c r="ED107" s="126">
        <v>0</v>
      </c>
      <c r="EE107" s="127">
        <v>0</v>
      </c>
      <c r="EF107" s="107">
        <v>0</v>
      </c>
      <c r="EG107" s="126">
        <v>0</v>
      </c>
      <c r="EH107" s="126">
        <v>0</v>
      </c>
      <c r="EI107" s="126">
        <v>0</v>
      </c>
      <c r="EJ107" s="126">
        <v>0</v>
      </c>
      <c r="EK107" s="127">
        <v>0</v>
      </c>
      <c r="EL107" s="107">
        <v>0</v>
      </c>
      <c r="EM107" s="126">
        <v>0</v>
      </c>
      <c r="EN107" s="126">
        <v>0</v>
      </c>
      <c r="EO107" s="126">
        <v>0</v>
      </c>
      <c r="EP107" s="126">
        <v>0</v>
      </c>
      <c r="EQ107" s="286">
        <v>0</v>
      </c>
      <c r="IY107" s="153"/>
      <c r="IZ107" s="153"/>
      <c r="JA107" s="153"/>
      <c r="JB107" s="153"/>
      <c r="JC107" s="153"/>
      <c r="JD107" s="153"/>
      <c r="JE107" s="153"/>
      <c r="JF107" s="153"/>
      <c r="JG107" s="153"/>
      <c r="JH107" s="153"/>
      <c r="JI107" s="153"/>
      <c r="JJ107" s="153"/>
      <c r="JK107" s="153"/>
      <c r="JL107" s="153"/>
      <c r="JM107" s="153"/>
      <c r="JN107" s="153"/>
      <c r="JO107" s="153"/>
      <c r="JP107" s="153"/>
      <c r="JQ107" s="153"/>
      <c r="JR107" s="153"/>
      <c r="JS107" s="153"/>
      <c r="JT107" s="153"/>
      <c r="JU107" s="153"/>
      <c r="JV107" s="153"/>
      <c r="JW107" s="153"/>
      <c r="JX107" s="153"/>
      <c r="JY107" s="153"/>
      <c r="JZ107" s="153"/>
      <c r="KA107" s="153"/>
      <c r="KB107" s="153"/>
      <c r="KC107" s="153"/>
      <c r="KD107" s="153"/>
      <c r="KE107" s="153"/>
      <c r="KF107" s="153"/>
      <c r="KG107" s="153"/>
      <c r="KH107" s="153"/>
      <c r="KI107" s="153"/>
      <c r="KJ107" s="153"/>
      <c r="KK107" s="153"/>
      <c r="KL107" s="153"/>
      <c r="KM107" s="153"/>
      <c r="KN107" s="153"/>
      <c r="KO107" s="153"/>
      <c r="KP107" s="153"/>
      <c r="KQ107" s="153"/>
      <c r="KR107" s="153"/>
      <c r="KS107" s="153"/>
      <c r="KT107" s="153"/>
      <c r="KU107" s="153"/>
      <c r="KV107" s="153"/>
      <c r="KW107" s="153"/>
      <c r="KX107" s="153"/>
      <c r="KY107" s="153"/>
      <c r="KZ107" s="153"/>
      <c r="LA107" s="153"/>
      <c r="LB107" s="153"/>
      <c r="LC107" s="153"/>
      <c r="LD107" s="153"/>
      <c r="LE107" s="153"/>
      <c r="LF107" s="153"/>
      <c r="LG107" s="153"/>
      <c r="LH107" s="153"/>
      <c r="LI107" s="153"/>
      <c r="LJ107" s="153"/>
      <c r="LK107" s="153"/>
      <c r="LL107" s="153"/>
      <c r="LM107" s="153"/>
      <c r="LN107" s="153"/>
      <c r="LO107" s="153"/>
      <c r="LP107" s="153"/>
      <c r="LQ107" s="153"/>
      <c r="LR107" s="153"/>
      <c r="LS107" s="153"/>
      <c r="LT107" s="153"/>
      <c r="LU107" s="153"/>
      <c r="LV107" s="153"/>
      <c r="LW107" s="153"/>
      <c r="LX107" s="153"/>
      <c r="LY107" s="153"/>
      <c r="LZ107" s="153"/>
      <c r="MA107" s="153"/>
      <c r="MB107" s="153"/>
      <c r="MC107" s="153"/>
      <c r="MD107" s="153"/>
      <c r="ME107" s="153"/>
      <c r="MF107" s="153"/>
      <c r="MG107" s="153"/>
      <c r="MH107" s="153"/>
      <c r="MI107" s="153"/>
      <c r="MJ107" s="153"/>
      <c r="MK107" s="153"/>
      <c r="ML107" s="153"/>
      <c r="MM107" s="153"/>
      <c r="MN107" s="153"/>
      <c r="MO107" s="153"/>
      <c r="MP107" s="153"/>
      <c r="MQ107" s="153"/>
      <c r="MR107" s="153"/>
      <c r="MS107" s="153"/>
      <c r="MT107" s="153"/>
      <c r="MU107" s="153"/>
      <c r="MV107" s="153"/>
      <c r="MW107" s="153"/>
      <c r="MX107" s="153"/>
      <c r="MY107" s="153"/>
      <c r="MZ107" s="153"/>
      <c r="NA107" s="153"/>
      <c r="NB107" s="153"/>
      <c r="NC107" s="153"/>
      <c r="ND107" s="153"/>
      <c r="NE107" s="153"/>
      <c r="NF107" s="153"/>
      <c r="NG107" s="153"/>
      <c r="NH107" s="153"/>
      <c r="NI107" s="153"/>
      <c r="NJ107" s="153"/>
      <c r="NK107" s="153"/>
      <c r="NL107" s="153"/>
      <c r="NM107" s="153"/>
      <c r="NN107" s="153"/>
      <c r="NO107" s="153"/>
      <c r="NP107" s="153"/>
      <c r="NQ107" s="153"/>
      <c r="NR107" s="153"/>
      <c r="NS107" s="153"/>
      <c r="NT107" s="153"/>
      <c r="NU107" s="153"/>
    </row>
    <row r="108" spans="2:385" ht="12" customHeight="1">
      <c r="B108" s="174" t="s">
        <v>125</v>
      </c>
      <c r="C108" s="157">
        <v>18447.406245003858</v>
      </c>
      <c r="D108" s="107">
        <v>-3561.2869852918211</v>
      </c>
      <c r="E108" s="126">
        <v>-3561.2869852918211</v>
      </c>
      <c r="F108" s="126">
        <v>0</v>
      </c>
      <c r="G108" s="126">
        <v>-1.0125233984581428E-13</v>
      </c>
      <c r="H108" s="126">
        <v>0</v>
      </c>
      <c r="I108" s="157">
        <v>14886.119259712035</v>
      </c>
      <c r="J108" s="107">
        <v>-780.41574127781132</v>
      </c>
      <c r="K108" s="126">
        <v>-909.58148024675756</v>
      </c>
      <c r="L108" s="126">
        <v>0</v>
      </c>
      <c r="M108" s="126">
        <v>129.16573896894616</v>
      </c>
      <c r="N108" s="126">
        <v>0</v>
      </c>
      <c r="O108" s="157">
        <v>14105.703518434224</v>
      </c>
      <c r="P108" s="107">
        <v>-476.41296001036153</v>
      </c>
      <c r="Q108" s="126">
        <v>-1431.7791189620848</v>
      </c>
      <c r="R108" s="126">
        <v>0</v>
      </c>
      <c r="S108" s="126">
        <v>916.54353888870912</v>
      </c>
      <c r="T108" s="126">
        <v>38.822620063014256</v>
      </c>
      <c r="U108" s="157">
        <v>13629.290558423862</v>
      </c>
      <c r="V108" s="107">
        <v>245.49307906678825</v>
      </c>
      <c r="W108" s="126">
        <v>297.33333730691334</v>
      </c>
      <c r="X108" s="126">
        <v>0</v>
      </c>
      <c r="Y108" s="126">
        <v>-51.840258240125081</v>
      </c>
      <c r="Z108" s="126">
        <v>0</v>
      </c>
      <c r="AA108" s="157">
        <v>13874.783637490653</v>
      </c>
      <c r="AB108" s="107">
        <v>7638.8798658375072</v>
      </c>
      <c r="AC108" s="126">
        <v>-5449.92</v>
      </c>
      <c r="AD108" s="126">
        <v>0</v>
      </c>
      <c r="AE108" s="126">
        <v>13088.799865837507</v>
      </c>
      <c r="AF108" s="126">
        <v>0</v>
      </c>
      <c r="AG108" s="157">
        <v>21513.663503328164</v>
      </c>
      <c r="AH108" s="107">
        <v>-156.45674256019782</v>
      </c>
      <c r="AI108" s="126">
        <v>-950.35799999999995</v>
      </c>
      <c r="AJ108" s="126">
        <v>0</v>
      </c>
      <c r="AK108" s="126">
        <v>793.90125743980207</v>
      </c>
      <c r="AL108" s="126">
        <v>0</v>
      </c>
      <c r="AM108" s="157">
        <v>21357.206760767964</v>
      </c>
      <c r="AN108" s="107">
        <v>207.42520354819089</v>
      </c>
      <c r="AO108" s="126">
        <v>395.88291431094422</v>
      </c>
      <c r="AP108" s="126">
        <v>0</v>
      </c>
      <c r="AQ108" s="126">
        <v>-188.45771076275332</v>
      </c>
      <c r="AR108" s="126">
        <v>0</v>
      </c>
      <c r="AS108" s="157">
        <v>21564.631964316155</v>
      </c>
      <c r="AT108" s="107">
        <v>-6210.1838606923529</v>
      </c>
      <c r="AU108" s="126">
        <v>-755.67465866854764</v>
      </c>
      <c r="AV108" s="126">
        <v>0</v>
      </c>
      <c r="AW108" s="126">
        <v>-5454.5092020238053</v>
      </c>
      <c r="AX108" s="126">
        <v>0</v>
      </c>
      <c r="AY108" s="157">
        <v>15354.448103623801</v>
      </c>
      <c r="AZ108" s="107">
        <v>344.66709715469426</v>
      </c>
      <c r="BA108" s="126">
        <v>496.5</v>
      </c>
      <c r="BB108" s="126">
        <v>0</v>
      </c>
      <c r="BC108" s="126">
        <v>-151.83290284530574</v>
      </c>
      <c r="BD108" s="126">
        <v>0</v>
      </c>
      <c r="BE108" s="157">
        <v>15699.115200778495</v>
      </c>
      <c r="BF108" s="107">
        <v>2385.8877207685819</v>
      </c>
      <c r="BG108" s="126">
        <v>2633.7960638047102</v>
      </c>
      <c r="BH108" s="126">
        <v>0</v>
      </c>
      <c r="BI108" s="126">
        <v>-247.90834303612851</v>
      </c>
      <c r="BJ108" s="126">
        <v>0</v>
      </c>
      <c r="BK108" s="157">
        <v>18085.002921547075</v>
      </c>
      <c r="BL108" s="107">
        <v>-489.32492027875355</v>
      </c>
      <c r="BM108" s="126">
        <v>601.69299999999998</v>
      </c>
      <c r="BN108" s="126">
        <v>0</v>
      </c>
      <c r="BO108" s="126">
        <v>-1091.0179202787535</v>
      </c>
      <c r="BP108" s="126">
        <v>0</v>
      </c>
      <c r="BQ108" s="157">
        <v>17595.678001268323</v>
      </c>
      <c r="BR108" s="107">
        <v>-11828.50991544305</v>
      </c>
      <c r="BS108" s="126">
        <v>-871.08825000000002</v>
      </c>
      <c r="BT108" s="126">
        <v>0</v>
      </c>
      <c r="BU108" s="126">
        <v>-10957.421665443049</v>
      </c>
      <c r="BV108" s="126">
        <v>0</v>
      </c>
      <c r="BW108" s="157">
        <v>5767.168085825273</v>
      </c>
      <c r="BX108" s="107">
        <v>-560.64384492933902</v>
      </c>
      <c r="BY108" s="126">
        <v>15.204053243570005</v>
      </c>
      <c r="BZ108" s="126">
        <v>0</v>
      </c>
      <c r="CA108" s="126">
        <v>-575.84789817290903</v>
      </c>
      <c r="CB108" s="126">
        <v>0</v>
      </c>
      <c r="CC108" s="157">
        <v>5206.5242408959348</v>
      </c>
      <c r="CD108" s="107">
        <v>1372.4913818856128</v>
      </c>
      <c r="CE108" s="126">
        <v>1437.1260803072448</v>
      </c>
      <c r="CF108" s="126">
        <v>0</v>
      </c>
      <c r="CG108" s="126">
        <v>-64.634698421631924</v>
      </c>
      <c r="CH108" s="126">
        <v>0</v>
      </c>
      <c r="CI108" s="157">
        <v>6579.0156227815469</v>
      </c>
      <c r="CJ108" s="107">
        <v>42050.245598668866</v>
      </c>
      <c r="CK108" s="126">
        <v>44772.084007261416</v>
      </c>
      <c r="CL108" s="126">
        <v>0</v>
      </c>
      <c r="CM108" s="126">
        <v>-2721.8384085925545</v>
      </c>
      <c r="CN108" s="126">
        <v>0</v>
      </c>
      <c r="CO108" s="157">
        <v>48629.261221450412</v>
      </c>
      <c r="CP108" s="107">
        <v>-127.18871322670543</v>
      </c>
      <c r="CQ108" s="126">
        <v>-648.68104387682615</v>
      </c>
      <c r="CR108" s="126">
        <v>0</v>
      </c>
      <c r="CS108" s="126">
        <v>521.49233065012072</v>
      </c>
      <c r="CT108" s="126">
        <v>0</v>
      </c>
      <c r="CU108" s="157">
        <v>48502.072508223704</v>
      </c>
      <c r="CV108" s="107">
        <v>644.52798419800865</v>
      </c>
      <c r="CW108" s="126">
        <v>430.90963999999752</v>
      </c>
      <c r="CX108" s="126">
        <v>0</v>
      </c>
      <c r="CY108" s="126">
        <v>213.61834419801116</v>
      </c>
      <c r="CZ108" s="126">
        <v>0</v>
      </c>
      <c r="DA108" s="157">
        <v>49146.600492421712</v>
      </c>
      <c r="DB108" s="107">
        <v>791.38651673809045</v>
      </c>
      <c r="DC108" s="126">
        <v>752.8908814906714</v>
      </c>
      <c r="DD108" s="126">
        <v>0</v>
      </c>
      <c r="DE108" s="126">
        <v>38.495635247419017</v>
      </c>
      <c r="DF108" s="126">
        <v>0</v>
      </c>
      <c r="DG108" s="157">
        <v>49937.987009159806</v>
      </c>
      <c r="DH108" s="107">
        <v>311.07563633031839</v>
      </c>
      <c r="DI108" s="126">
        <v>420.9378215490363</v>
      </c>
      <c r="DJ108" s="126">
        <v>0</v>
      </c>
      <c r="DK108" s="126">
        <v>-109.86218521871794</v>
      </c>
      <c r="DL108" s="126">
        <v>0</v>
      </c>
      <c r="DM108" s="157">
        <v>50249.062645490128</v>
      </c>
      <c r="DN108" s="107">
        <v>-85.915817081815362</v>
      </c>
      <c r="DO108" s="126">
        <v>-90.670938450963831</v>
      </c>
      <c r="DP108" s="126">
        <v>0</v>
      </c>
      <c r="DQ108" s="126">
        <v>4.7551213691484984</v>
      </c>
      <c r="DR108" s="126">
        <v>0</v>
      </c>
      <c r="DS108" s="157">
        <v>50163.146828408309</v>
      </c>
      <c r="DT108" s="107">
        <v>11607.810990463586</v>
      </c>
      <c r="DU108" s="126">
        <v>11540.435549999998</v>
      </c>
      <c r="DV108" s="126">
        <v>0</v>
      </c>
      <c r="DW108" s="126">
        <v>67.375440463586088</v>
      </c>
      <c r="DX108" s="126">
        <v>0</v>
      </c>
      <c r="DY108" s="157">
        <v>61770.957818871888</v>
      </c>
      <c r="DZ108" s="107">
        <v>700.36610971154232</v>
      </c>
      <c r="EA108" s="126">
        <v>556.88018999999997</v>
      </c>
      <c r="EB108" s="126">
        <v>0</v>
      </c>
      <c r="EC108" s="126">
        <v>143.48591971154229</v>
      </c>
      <c r="ED108" s="126">
        <v>0</v>
      </c>
      <c r="EE108" s="127">
        <v>62471.323928583435</v>
      </c>
      <c r="EF108" s="107">
        <v>-670.47120885622837</v>
      </c>
      <c r="EG108" s="126">
        <v>-2535.2251297487996</v>
      </c>
      <c r="EH108" s="126">
        <v>0</v>
      </c>
      <c r="EI108" s="126">
        <v>1864.7539208925709</v>
      </c>
      <c r="EJ108" s="126">
        <v>0</v>
      </c>
      <c r="EK108" s="127">
        <v>61800.852719727212</v>
      </c>
      <c r="EL108" s="107">
        <v>-277.50407694649027</v>
      </c>
      <c r="EM108" s="126">
        <v>104.73815726378439</v>
      </c>
      <c r="EN108" s="126">
        <v>0</v>
      </c>
      <c r="EO108" s="126">
        <v>-382.24455418987066</v>
      </c>
      <c r="EP108" s="126">
        <v>2.3199795959953896E-3</v>
      </c>
      <c r="EQ108" s="286">
        <v>61523.348642780715</v>
      </c>
      <c r="IY108" s="153"/>
      <c r="IZ108" s="153"/>
      <c r="JA108" s="153"/>
      <c r="JB108" s="153"/>
      <c r="JC108" s="153"/>
      <c r="JD108" s="153"/>
      <c r="JE108" s="153"/>
      <c r="JF108" s="153"/>
      <c r="JG108" s="153"/>
      <c r="JH108" s="153"/>
      <c r="JI108" s="153"/>
      <c r="JJ108" s="153"/>
      <c r="JK108" s="153"/>
      <c r="JL108" s="153"/>
      <c r="JM108" s="153"/>
      <c r="JN108" s="153"/>
      <c r="JO108" s="153"/>
      <c r="JP108" s="153"/>
      <c r="JQ108" s="153"/>
      <c r="JR108" s="153"/>
      <c r="JS108" s="153"/>
      <c r="JT108" s="153"/>
      <c r="JU108" s="153"/>
      <c r="JV108" s="153"/>
      <c r="JW108" s="153"/>
      <c r="JX108" s="153"/>
      <c r="JY108" s="153"/>
      <c r="JZ108" s="153"/>
      <c r="KA108" s="153"/>
      <c r="KB108" s="153"/>
      <c r="KC108" s="153"/>
      <c r="KD108" s="153"/>
      <c r="KE108" s="153"/>
      <c r="KF108" s="153"/>
      <c r="KG108" s="153"/>
      <c r="KH108" s="153"/>
      <c r="KI108" s="153"/>
      <c r="KJ108" s="153"/>
      <c r="KK108" s="153"/>
      <c r="KL108" s="153"/>
      <c r="KM108" s="153"/>
      <c r="KN108" s="153"/>
      <c r="KO108" s="153"/>
      <c r="KP108" s="153"/>
      <c r="KQ108" s="153"/>
      <c r="KR108" s="153"/>
      <c r="KS108" s="153"/>
      <c r="KT108" s="153"/>
      <c r="KU108" s="153"/>
      <c r="KV108" s="153"/>
      <c r="KW108" s="153"/>
      <c r="KX108" s="153"/>
      <c r="KY108" s="153"/>
      <c r="KZ108" s="153"/>
      <c r="LA108" s="153"/>
      <c r="LB108" s="153"/>
      <c r="LC108" s="153"/>
      <c r="LD108" s="153"/>
      <c r="LE108" s="153"/>
      <c r="LF108" s="153"/>
      <c r="LG108" s="153"/>
      <c r="LH108" s="153"/>
      <c r="LI108" s="153"/>
      <c r="LJ108" s="153"/>
      <c r="LK108" s="153"/>
      <c r="LL108" s="153"/>
      <c r="LM108" s="153"/>
      <c r="LN108" s="153"/>
      <c r="LO108" s="153"/>
      <c r="LP108" s="153"/>
      <c r="LQ108" s="153"/>
      <c r="LR108" s="153"/>
      <c r="LS108" s="153"/>
      <c r="LT108" s="153"/>
      <c r="LU108" s="153"/>
      <c r="LV108" s="153"/>
      <c r="LW108" s="153"/>
      <c r="LX108" s="153"/>
      <c r="LY108" s="153"/>
      <c r="LZ108" s="153"/>
      <c r="MA108" s="153"/>
      <c r="MB108" s="153"/>
      <c r="MC108" s="153"/>
      <c r="MD108" s="153"/>
      <c r="ME108" s="153"/>
      <c r="MF108" s="153"/>
      <c r="MG108" s="153"/>
      <c r="MH108" s="153"/>
      <c r="MI108" s="153"/>
      <c r="MJ108" s="153"/>
      <c r="MK108" s="153"/>
      <c r="ML108" s="153"/>
      <c r="MM108" s="153"/>
      <c r="MN108" s="153"/>
      <c r="MO108" s="153"/>
      <c r="MP108" s="153"/>
      <c r="MQ108" s="153"/>
      <c r="MR108" s="153"/>
      <c r="MS108" s="153"/>
      <c r="MT108" s="153"/>
      <c r="MU108" s="153"/>
      <c r="MV108" s="153"/>
      <c r="MW108" s="153"/>
      <c r="MX108" s="153"/>
      <c r="MY108" s="153"/>
      <c r="MZ108" s="153"/>
      <c r="NA108" s="153"/>
      <c r="NB108" s="153"/>
      <c r="NC108" s="153"/>
      <c r="ND108" s="153"/>
      <c r="NE108" s="153"/>
      <c r="NF108" s="153"/>
      <c r="NG108" s="153"/>
      <c r="NH108" s="153"/>
      <c r="NI108" s="153"/>
      <c r="NJ108" s="153"/>
      <c r="NK108" s="153"/>
      <c r="NL108" s="153"/>
      <c r="NM108" s="153"/>
      <c r="NN108" s="153"/>
      <c r="NO108" s="153"/>
      <c r="NP108" s="153"/>
      <c r="NQ108" s="153"/>
      <c r="NR108" s="153"/>
      <c r="NS108" s="153"/>
      <c r="NT108" s="153"/>
      <c r="NU108" s="153"/>
    </row>
    <row r="109" spans="2:385" ht="12" customHeight="1">
      <c r="B109" s="175" t="s">
        <v>126</v>
      </c>
      <c r="C109" s="157">
        <v>0</v>
      </c>
      <c r="D109" s="107">
        <v>0</v>
      </c>
      <c r="E109" s="126">
        <v>0</v>
      </c>
      <c r="F109" s="126">
        <v>0</v>
      </c>
      <c r="G109" s="126">
        <v>0</v>
      </c>
      <c r="H109" s="126">
        <v>0</v>
      </c>
      <c r="I109" s="157">
        <v>0</v>
      </c>
      <c r="J109" s="107">
        <v>0</v>
      </c>
      <c r="K109" s="126">
        <v>0</v>
      </c>
      <c r="L109" s="126">
        <v>0</v>
      </c>
      <c r="M109" s="126">
        <v>0</v>
      </c>
      <c r="N109" s="126">
        <v>0</v>
      </c>
      <c r="O109" s="157">
        <v>0</v>
      </c>
      <c r="P109" s="107">
        <v>0</v>
      </c>
      <c r="Q109" s="126">
        <v>0</v>
      </c>
      <c r="R109" s="126">
        <v>0</v>
      </c>
      <c r="S109" s="126">
        <v>0</v>
      </c>
      <c r="T109" s="126">
        <v>0</v>
      </c>
      <c r="U109" s="157">
        <v>0</v>
      </c>
      <c r="V109" s="107">
        <v>0</v>
      </c>
      <c r="W109" s="126">
        <v>0</v>
      </c>
      <c r="X109" s="126">
        <v>0</v>
      </c>
      <c r="Y109" s="126">
        <v>0</v>
      </c>
      <c r="Z109" s="126">
        <v>0</v>
      </c>
      <c r="AA109" s="157">
        <v>0</v>
      </c>
      <c r="AB109" s="107">
        <v>0</v>
      </c>
      <c r="AC109" s="126">
        <v>0</v>
      </c>
      <c r="AD109" s="126">
        <v>0</v>
      </c>
      <c r="AE109" s="126">
        <v>0</v>
      </c>
      <c r="AF109" s="126">
        <v>0</v>
      </c>
      <c r="AG109" s="157">
        <v>0</v>
      </c>
      <c r="AH109" s="107">
        <v>0</v>
      </c>
      <c r="AI109" s="126">
        <v>0</v>
      </c>
      <c r="AJ109" s="126">
        <v>0</v>
      </c>
      <c r="AK109" s="126">
        <v>0</v>
      </c>
      <c r="AL109" s="126">
        <v>0</v>
      </c>
      <c r="AM109" s="157">
        <v>0</v>
      </c>
      <c r="AN109" s="107">
        <v>0</v>
      </c>
      <c r="AO109" s="126">
        <v>0</v>
      </c>
      <c r="AP109" s="126">
        <v>0</v>
      </c>
      <c r="AQ109" s="126">
        <v>0</v>
      </c>
      <c r="AR109" s="126">
        <v>0</v>
      </c>
      <c r="AS109" s="157">
        <v>0</v>
      </c>
      <c r="AT109" s="107">
        <v>0</v>
      </c>
      <c r="AU109" s="126">
        <v>0</v>
      </c>
      <c r="AV109" s="126">
        <v>0</v>
      </c>
      <c r="AW109" s="126">
        <v>0</v>
      </c>
      <c r="AX109" s="126">
        <v>0</v>
      </c>
      <c r="AY109" s="157">
        <v>0</v>
      </c>
      <c r="AZ109" s="107">
        <v>0</v>
      </c>
      <c r="BA109" s="126">
        <v>0</v>
      </c>
      <c r="BB109" s="126">
        <v>0</v>
      </c>
      <c r="BC109" s="126">
        <v>0</v>
      </c>
      <c r="BD109" s="126">
        <v>0</v>
      </c>
      <c r="BE109" s="157">
        <v>0</v>
      </c>
      <c r="BF109" s="107">
        <v>0</v>
      </c>
      <c r="BG109" s="126">
        <v>0</v>
      </c>
      <c r="BH109" s="126">
        <v>0</v>
      </c>
      <c r="BI109" s="126">
        <v>0</v>
      </c>
      <c r="BJ109" s="126">
        <v>0</v>
      </c>
      <c r="BK109" s="157">
        <v>0</v>
      </c>
      <c r="BL109" s="107">
        <v>0</v>
      </c>
      <c r="BM109" s="126">
        <v>0</v>
      </c>
      <c r="BN109" s="126">
        <v>0</v>
      </c>
      <c r="BO109" s="126">
        <v>0</v>
      </c>
      <c r="BP109" s="126">
        <v>0</v>
      </c>
      <c r="BQ109" s="157">
        <v>0</v>
      </c>
      <c r="BR109" s="107">
        <v>0</v>
      </c>
      <c r="BS109" s="126">
        <v>0</v>
      </c>
      <c r="BT109" s="126">
        <v>0</v>
      </c>
      <c r="BU109" s="126">
        <v>0</v>
      </c>
      <c r="BV109" s="126">
        <v>0</v>
      </c>
      <c r="BW109" s="157">
        <v>0</v>
      </c>
      <c r="BX109" s="107">
        <v>0</v>
      </c>
      <c r="BY109" s="126">
        <v>0</v>
      </c>
      <c r="BZ109" s="126">
        <v>0</v>
      </c>
      <c r="CA109" s="126">
        <v>0</v>
      </c>
      <c r="CB109" s="126">
        <v>0</v>
      </c>
      <c r="CC109" s="157">
        <v>0</v>
      </c>
      <c r="CD109" s="107">
        <v>0</v>
      </c>
      <c r="CE109" s="126">
        <v>0</v>
      </c>
      <c r="CF109" s="126">
        <v>0</v>
      </c>
      <c r="CG109" s="126">
        <v>0</v>
      </c>
      <c r="CH109" s="126">
        <v>0</v>
      </c>
      <c r="CI109" s="157">
        <v>0</v>
      </c>
      <c r="CJ109" s="107">
        <v>0</v>
      </c>
      <c r="CK109" s="126">
        <v>0</v>
      </c>
      <c r="CL109" s="126">
        <v>0</v>
      </c>
      <c r="CM109" s="126">
        <v>0</v>
      </c>
      <c r="CN109" s="126">
        <v>0</v>
      </c>
      <c r="CO109" s="157">
        <v>0</v>
      </c>
      <c r="CP109" s="107">
        <v>0</v>
      </c>
      <c r="CQ109" s="126">
        <v>0</v>
      </c>
      <c r="CR109" s="126">
        <v>0</v>
      </c>
      <c r="CS109" s="126">
        <v>0</v>
      </c>
      <c r="CT109" s="126">
        <v>0</v>
      </c>
      <c r="CU109" s="157">
        <v>0</v>
      </c>
      <c r="CV109" s="107">
        <v>0</v>
      </c>
      <c r="CW109" s="126">
        <v>0</v>
      </c>
      <c r="CX109" s="126">
        <v>0</v>
      </c>
      <c r="CY109" s="126">
        <v>0</v>
      </c>
      <c r="CZ109" s="126">
        <v>0</v>
      </c>
      <c r="DA109" s="157">
        <v>0</v>
      </c>
      <c r="DB109" s="107">
        <v>0</v>
      </c>
      <c r="DC109" s="126">
        <v>0</v>
      </c>
      <c r="DD109" s="126">
        <v>0</v>
      </c>
      <c r="DE109" s="126">
        <v>0</v>
      </c>
      <c r="DF109" s="126">
        <v>0</v>
      </c>
      <c r="DG109" s="157">
        <v>0</v>
      </c>
      <c r="DH109" s="107">
        <v>0</v>
      </c>
      <c r="DI109" s="126">
        <v>0</v>
      </c>
      <c r="DJ109" s="126">
        <v>0</v>
      </c>
      <c r="DK109" s="126">
        <v>0</v>
      </c>
      <c r="DL109" s="126">
        <v>0</v>
      </c>
      <c r="DM109" s="157">
        <v>0</v>
      </c>
      <c r="DN109" s="107">
        <v>0</v>
      </c>
      <c r="DO109" s="126">
        <v>0</v>
      </c>
      <c r="DP109" s="126">
        <v>0</v>
      </c>
      <c r="DQ109" s="126">
        <v>0</v>
      </c>
      <c r="DR109" s="126">
        <v>0</v>
      </c>
      <c r="DS109" s="157">
        <v>0</v>
      </c>
      <c r="DT109" s="107">
        <v>0</v>
      </c>
      <c r="DU109" s="126">
        <v>0</v>
      </c>
      <c r="DV109" s="126">
        <v>0</v>
      </c>
      <c r="DW109" s="126">
        <v>0</v>
      </c>
      <c r="DX109" s="126">
        <v>0</v>
      </c>
      <c r="DY109" s="157">
        <v>0</v>
      </c>
      <c r="DZ109" s="107">
        <v>0</v>
      </c>
      <c r="EA109" s="126">
        <v>0</v>
      </c>
      <c r="EB109" s="126">
        <v>0</v>
      </c>
      <c r="EC109" s="126">
        <v>0</v>
      </c>
      <c r="ED109" s="126">
        <v>0</v>
      </c>
      <c r="EE109" s="127">
        <v>0</v>
      </c>
      <c r="EF109" s="107">
        <v>0</v>
      </c>
      <c r="EG109" s="126">
        <v>0</v>
      </c>
      <c r="EH109" s="126">
        <v>0</v>
      </c>
      <c r="EI109" s="126">
        <v>0</v>
      </c>
      <c r="EJ109" s="126">
        <v>0</v>
      </c>
      <c r="EK109" s="127">
        <v>0</v>
      </c>
      <c r="EL109" s="107">
        <v>0</v>
      </c>
      <c r="EM109" s="126">
        <v>0</v>
      </c>
      <c r="EN109" s="126">
        <v>0</v>
      </c>
      <c r="EO109" s="126">
        <v>0</v>
      </c>
      <c r="EP109" s="126">
        <v>0</v>
      </c>
      <c r="EQ109" s="286">
        <v>0</v>
      </c>
      <c r="IY109" s="153"/>
      <c r="IZ109" s="153"/>
      <c r="JA109" s="153"/>
      <c r="JB109" s="153"/>
      <c r="JC109" s="153"/>
      <c r="JD109" s="153"/>
      <c r="JE109" s="153"/>
      <c r="JF109" s="153"/>
      <c r="JG109" s="153"/>
      <c r="JH109" s="153"/>
      <c r="JI109" s="153"/>
      <c r="JJ109" s="153"/>
      <c r="JK109" s="153"/>
      <c r="JL109" s="153"/>
      <c r="JM109" s="153"/>
      <c r="JN109" s="153"/>
      <c r="JO109" s="153"/>
      <c r="JP109" s="153"/>
      <c r="JQ109" s="153"/>
      <c r="JR109" s="153"/>
      <c r="JS109" s="153"/>
      <c r="JT109" s="153"/>
      <c r="JU109" s="153"/>
      <c r="JV109" s="153"/>
      <c r="JW109" s="153"/>
      <c r="JX109" s="153"/>
      <c r="JY109" s="153"/>
      <c r="JZ109" s="153"/>
      <c r="KA109" s="153"/>
      <c r="KB109" s="153"/>
      <c r="KC109" s="153"/>
      <c r="KD109" s="153"/>
      <c r="KE109" s="153"/>
      <c r="KF109" s="153"/>
      <c r="KG109" s="153"/>
      <c r="KH109" s="153"/>
      <c r="KI109" s="153"/>
      <c r="KJ109" s="153"/>
      <c r="KK109" s="153"/>
      <c r="KL109" s="153"/>
      <c r="KM109" s="153"/>
      <c r="KN109" s="153"/>
      <c r="KO109" s="153"/>
      <c r="KP109" s="153"/>
      <c r="KQ109" s="153"/>
      <c r="KR109" s="153"/>
      <c r="KS109" s="153"/>
      <c r="KT109" s="153"/>
      <c r="KU109" s="153"/>
      <c r="KV109" s="153"/>
      <c r="KW109" s="153"/>
      <c r="KX109" s="153"/>
      <c r="KY109" s="153"/>
      <c r="KZ109" s="153"/>
      <c r="LA109" s="153"/>
      <c r="LB109" s="153"/>
      <c r="LC109" s="153"/>
      <c r="LD109" s="153"/>
      <c r="LE109" s="153"/>
      <c r="LF109" s="153"/>
      <c r="LG109" s="153"/>
      <c r="LH109" s="153"/>
      <c r="LI109" s="153"/>
      <c r="LJ109" s="153"/>
      <c r="LK109" s="153"/>
      <c r="LL109" s="153"/>
      <c r="LM109" s="153"/>
      <c r="LN109" s="153"/>
      <c r="LO109" s="153"/>
      <c r="LP109" s="153"/>
      <c r="LQ109" s="153"/>
      <c r="LR109" s="153"/>
      <c r="LS109" s="153"/>
      <c r="LT109" s="153"/>
      <c r="LU109" s="153"/>
      <c r="LV109" s="153"/>
      <c r="LW109" s="153"/>
      <c r="LX109" s="153"/>
      <c r="LY109" s="153"/>
      <c r="LZ109" s="153"/>
      <c r="MA109" s="153"/>
      <c r="MB109" s="153"/>
      <c r="MC109" s="153"/>
      <c r="MD109" s="153"/>
      <c r="ME109" s="153"/>
      <c r="MF109" s="153"/>
      <c r="MG109" s="153"/>
      <c r="MH109" s="153"/>
      <c r="MI109" s="153"/>
      <c r="MJ109" s="153"/>
      <c r="MK109" s="153"/>
      <c r="ML109" s="153"/>
      <c r="MM109" s="153"/>
      <c r="MN109" s="153"/>
      <c r="MO109" s="153"/>
      <c r="MP109" s="153"/>
      <c r="MQ109" s="153"/>
      <c r="MR109" s="153"/>
      <c r="MS109" s="153"/>
      <c r="MT109" s="153"/>
      <c r="MU109" s="153"/>
      <c r="MV109" s="153"/>
      <c r="MW109" s="153"/>
      <c r="MX109" s="153"/>
      <c r="MY109" s="153"/>
      <c r="MZ109" s="153"/>
      <c r="NA109" s="153"/>
      <c r="NB109" s="153"/>
      <c r="NC109" s="153"/>
      <c r="ND109" s="153"/>
      <c r="NE109" s="153"/>
      <c r="NF109" s="153"/>
      <c r="NG109" s="153"/>
      <c r="NH109" s="153"/>
      <c r="NI109" s="153"/>
      <c r="NJ109" s="153"/>
      <c r="NK109" s="153"/>
      <c r="NL109" s="153"/>
      <c r="NM109" s="153"/>
      <c r="NN109" s="153"/>
      <c r="NO109" s="153"/>
      <c r="NP109" s="153"/>
      <c r="NQ109" s="153"/>
      <c r="NR109" s="153"/>
      <c r="NS109" s="153"/>
      <c r="NT109" s="153"/>
      <c r="NU109" s="153"/>
    </row>
    <row r="110" spans="2:385" ht="12" customHeight="1">
      <c r="B110" s="175" t="s">
        <v>127</v>
      </c>
      <c r="C110" s="157">
        <v>0</v>
      </c>
      <c r="D110" s="107">
        <v>0</v>
      </c>
      <c r="E110" s="126">
        <v>0</v>
      </c>
      <c r="F110" s="126">
        <v>0</v>
      </c>
      <c r="G110" s="126">
        <v>0</v>
      </c>
      <c r="H110" s="126">
        <v>0</v>
      </c>
      <c r="I110" s="157">
        <v>0</v>
      </c>
      <c r="J110" s="107">
        <v>0</v>
      </c>
      <c r="K110" s="126">
        <v>0</v>
      </c>
      <c r="L110" s="126">
        <v>0</v>
      </c>
      <c r="M110" s="126">
        <v>0</v>
      </c>
      <c r="N110" s="126">
        <v>0</v>
      </c>
      <c r="O110" s="157">
        <v>0</v>
      </c>
      <c r="P110" s="107">
        <v>0</v>
      </c>
      <c r="Q110" s="126">
        <v>0</v>
      </c>
      <c r="R110" s="126">
        <v>0</v>
      </c>
      <c r="S110" s="126">
        <v>0</v>
      </c>
      <c r="T110" s="126">
        <v>0</v>
      </c>
      <c r="U110" s="157">
        <v>0</v>
      </c>
      <c r="V110" s="107">
        <v>0</v>
      </c>
      <c r="W110" s="126">
        <v>0</v>
      </c>
      <c r="X110" s="126">
        <v>0</v>
      </c>
      <c r="Y110" s="126">
        <v>0</v>
      </c>
      <c r="Z110" s="126">
        <v>0</v>
      </c>
      <c r="AA110" s="157">
        <v>0</v>
      </c>
      <c r="AB110" s="107">
        <v>0</v>
      </c>
      <c r="AC110" s="126">
        <v>0</v>
      </c>
      <c r="AD110" s="126">
        <v>0</v>
      </c>
      <c r="AE110" s="126">
        <v>0</v>
      </c>
      <c r="AF110" s="126">
        <v>0</v>
      </c>
      <c r="AG110" s="157">
        <v>0</v>
      </c>
      <c r="AH110" s="107">
        <v>0</v>
      </c>
      <c r="AI110" s="126">
        <v>0</v>
      </c>
      <c r="AJ110" s="126">
        <v>0</v>
      </c>
      <c r="AK110" s="126">
        <v>0</v>
      </c>
      <c r="AL110" s="126">
        <v>0</v>
      </c>
      <c r="AM110" s="157">
        <v>0</v>
      </c>
      <c r="AN110" s="107">
        <v>0</v>
      </c>
      <c r="AO110" s="126">
        <v>0</v>
      </c>
      <c r="AP110" s="126">
        <v>0</v>
      </c>
      <c r="AQ110" s="126">
        <v>0</v>
      </c>
      <c r="AR110" s="126">
        <v>0</v>
      </c>
      <c r="AS110" s="157">
        <v>0</v>
      </c>
      <c r="AT110" s="107">
        <v>0</v>
      </c>
      <c r="AU110" s="126">
        <v>0</v>
      </c>
      <c r="AV110" s="126">
        <v>0</v>
      </c>
      <c r="AW110" s="126">
        <v>0</v>
      </c>
      <c r="AX110" s="126">
        <v>0</v>
      </c>
      <c r="AY110" s="157">
        <v>0</v>
      </c>
      <c r="AZ110" s="107">
        <v>0</v>
      </c>
      <c r="BA110" s="126">
        <v>0</v>
      </c>
      <c r="BB110" s="126">
        <v>0</v>
      </c>
      <c r="BC110" s="126">
        <v>0</v>
      </c>
      <c r="BD110" s="126">
        <v>0</v>
      </c>
      <c r="BE110" s="157">
        <v>0</v>
      </c>
      <c r="BF110" s="107">
        <v>0</v>
      </c>
      <c r="BG110" s="126">
        <v>0</v>
      </c>
      <c r="BH110" s="126">
        <v>0</v>
      </c>
      <c r="BI110" s="126">
        <v>0</v>
      </c>
      <c r="BJ110" s="126">
        <v>0</v>
      </c>
      <c r="BK110" s="157">
        <v>0</v>
      </c>
      <c r="BL110" s="107">
        <v>0</v>
      </c>
      <c r="BM110" s="126">
        <v>0</v>
      </c>
      <c r="BN110" s="126">
        <v>0</v>
      </c>
      <c r="BO110" s="126">
        <v>0</v>
      </c>
      <c r="BP110" s="126">
        <v>0</v>
      </c>
      <c r="BQ110" s="157">
        <v>0</v>
      </c>
      <c r="BR110" s="107">
        <v>0</v>
      </c>
      <c r="BS110" s="126">
        <v>0</v>
      </c>
      <c r="BT110" s="126">
        <v>0</v>
      </c>
      <c r="BU110" s="126">
        <v>0</v>
      </c>
      <c r="BV110" s="126">
        <v>0</v>
      </c>
      <c r="BW110" s="157">
        <v>0</v>
      </c>
      <c r="BX110" s="107">
        <v>0</v>
      </c>
      <c r="BY110" s="126">
        <v>0</v>
      </c>
      <c r="BZ110" s="126">
        <v>0</v>
      </c>
      <c r="CA110" s="126">
        <v>0</v>
      </c>
      <c r="CB110" s="126">
        <v>0</v>
      </c>
      <c r="CC110" s="157">
        <v>0</v>
      </c>
      <c r="CD110" s="107">
        <v>0</v>
      </c>
      <c r="CE110" s="126">
        <v>0</v>
      </c>
      <c r="CF110" s="126">
        <v>0</v>
      </c>
      <c r="CG110" s="126">
        <v>0</v>
      </c>
      <c r="CH110" s="126">
        <v>0</v>
      </c>
      <c r="CI110" s="157">
        <v>0</v>
      </c>
      <c r="CJ110" s="107">
        <v>0</v>
      </c>
      <c r="CK110" s="126">
        <v>0</v>
      </c>
      <c r="CL110" s="126">
        <v>0</v>
      </c>
      <c r="CM110" s="126">
        <v>0</v>
      </c>
      <c r="CN110" s="126">
        <v>0</v>
      </c>
      <c r="CO110" s="157">
        <v>0</v>
      </c>
      <c r="CP110" s="107">
        <v>0</v>
      </c>
      <c r="CQ110" s="126">
        <v>0</v>
      </c>
      <c r="CR110" s="126">
        <v>0</v>
      </c>
      <c r="CS110" s="126">
        <v>0</v>
      </c>
      <c r="CT110" s="126">
        <v>0</v>
      </c>
      <c r="CU110" s="157">
        <v>0</v>
      </c>
      <c r="CV110" s="107">
        <v>0</v>
      </c>
      <c r="CW110" s="126">
        <v>0</v>
      </c>
      <c r="CX110" s="126">
        <v>0</v>
      </c>
      <c r="CY110" s="126">
        <v>0</v>
      </c>
      <c r="CZ110" s="126">
        <v>0</v>
      </c>
      <c r="DA110" s="157">
        <v>0</v>
      </c>
      <c r="DB110" s="107">
        <v>0</v>
      </c>
      <c r="DC110" s="126">
        <v>0</v>
      </c>
      <c r="DD110" s="126">
        <v>0</v>
      </c>
      <c r="DE110" s="126">
        <v>0</v>
      </c>
      <c r="DF110" s="126">
        <v>0</v>
      </c>
      <c r="DG110" s="157">
        <v>0</v>
      </c>
      <c r="DH110" s="107">
        <v>0</v>
      </c>
      <c r="DI110" s="126">
        <v>0</v>
      </c>
      <c r="DJ110" s="126">
        <v>0</v>
      </c>
      <c r="DK110" s="126">
        <v>0</v>
      </c>
      <c r="DL110" s="126">
        <v>0</v>
      </c>
      <c r="DM110" s="157">
        <v>0</v>
      </c>
      <c r="DN110" s="107">
        <v>0</v>
      </c>
      <c r="DO110" s="126">
        <v>0</v>
      </c>
      <c r="DP110" s="126">
        <v>0</v>
      </c>
      <c r="DQ110" s="126">
        <v>0</v>
      </c>
      <c r="DR110" s="126">
        <v>0</v>
      </c>
      <c r="DS110" s="157">
        <v>0</v>
      </c>
      <c r="DT110" s="107">
        <v>0</v>
      </c>
      <c r="DU110" s="126">
        <v>0</v>
      </c>
      <c r="DV110" s="126">
        <v>0</v>
      </c>
      <c r="DW110" s="126">
        <v>0</v>
      </c>
      <c r="DX110" s="126">
        <v>0</v>
      </c>
      <c r="DY110" s="157">
        <v>0</v>
      </c>
      <c r="DZ110" s="107">
        <v>0</v>
      </c>
      <c r="EA110" s="126">
        <v>0</v>
      </c>
      <c r="EB110" s="126">
        <v>0</v>
      </c>
      <c r="EC110" s="126">
        <v>0</v>
      </c>
      <c r="ED110" s="126">
        <v>0</v>
      </c>
      <c r="EE110" s="127">
        <v>0</v>
      </c>
      <c r="EF110" s="107">
        <v>0</v>
      </c>
      <c r="EG110" s="126">
        <v>0</v>
      </c>
      <c r="EH110" s="126">
        <v>0</v>
      </c>
      <c r="EI110" s="126">
        <v>0</v>
      </c>
      <c r="EJ110" s="126">
        <v>0</v>
      </c>
      <c r="EK110" s="127">
        <v>0</v>
      </c>
      <c r="EL110" s="107">
        <v>0</v>
      </c>
      <c r="EM110" s="126">
        <v>0</v>
      </c>
      <c r="EN110" s="126">
        <v>0</v>
      </c>
      <c r="EO110" s="126">
        <v>0</v>
      </c>
      <c r="EP110" s="126">
        <v>0</v>
      </c>
      <c r="EQ110" s="286">
        <v>0</v>
      </c>
      <c r="IY110" s="153"/>
      <c r="IZ110" s="153"/>
      <c r="JA110" s="153"/>
      <c r="JB110" s="153"/>
      <c r="JC110" s="153"/>
      <c r="JD110" s="153"/>
      <c r="JE110" s="153"/>
      <c r="JF110" s="153"/>
      <c r="JG110" s="153"/>
      <c r="JH110" s="153"/>
      <c r="JI110" s="153"/>
      <c r="JJ110" s="153"/>
      <c r="JK110" s="153"/>
      <c r="JL110" s="153"/>
      <c r="JM110" s="153"/>
      <c r="JN110" s="153"/>
      <c r="JO110" s="153"/>
      <c r="JP110" s="153"/>
      <c r="JQ110" s="153"/>
      <c r="JR110" s="153"/>
      <c r="JS110" s="153"/>
      <c r="JT110" s="153"/>
      <c r="JU110" s="153"/>
      <c r="JV110" s="153"/>
      <c r="JW110" s="153"/>
      <c r="JX110" s="153"/>
      <c r="JY110" s="153"/>
      <c r="JZ110" s="153"/>
      <c r="KA110" s="153"/>
      <c r="KB110" s="153"/>
      <c r="KC110" s="153"/>
      <c r="KD110" s="153"/>
      <c r="KE110" s="153"/>
      <c r="KF110" s="153"/>
      <c r="KG110" s="153"/>
      <c r="KH110" s="153"/>
      <c r="KI110" s="153"/>
      <c r="KJ110" s="153"/>
      <c r="KK110" s="153"/>
      <c r="KL110" s="153"/>
      <c r="KM110" s="153"/>
      <c r="KN110" s="153"/>
      <c r="KO110" s="153"/>
      <c r="KP110" s="153"/>
      <c r="KQ110" s="153"/>
      <c r="KR110" s="153"/>
      <c r="KS110" s="153"/>
      <c r="KT110" s="153"/>
      <c r="KU110" s="153"/>
      <c r="KV110" s="153"/>
      <c r="KW110" s="153"/>
      <c r="KX110" s="153"/>
      <c r="KY110" s="153"/>
      <c r="KZ110" s="153"/>
      <c r="LA110" s="153"/>
      <c r="LB110" s="153"/>
      <c r="LC110" s="153"/>
      <c r="LD110" s="153"/>
      <c r="LE110" s="153"/>
      <c r="LF110" s="153"/>
      <c r="LG110" s="153"/>
      <c r="LH110" s="153"/>
      <c r="LI110" s="153"/>
      <c r="LJ110" s="153"/>
      <c r="LK110" s="153"/>
      <c r="LL110" s="153"/>
      <c r="LM110" s="153"/>
      <c r="LN110" s="153"/>
      <c r="LO110" s="153"/>
      <c r="LP110" s="153"/>
      <c r="LQ110" s="153"/>
      <c r="LR110" s="153"/>
      <c r="LS110" s="153"/>
      <c r="LT110" s="153"/>
      <c r="LU110" s="153"/>
      <c r="LV110" s="153"/>
      <c r="LW110" s="153"/>
      <c r="LX110" s="153"/>
      <c r="LY110" s="153"/>
      <c r="LZ110" s="153"/>
      <c r="MA110" s="153"/>
      <c r="MB110" s="153"/>
      <c r="MC110" s="153"/>
      <c r="MD110" s="153"/>
      <c r="ME110" s="153"/>
      <c r="MF110" s="153"/>
      <c r="MG110" s="153"/>
      <c r="MH110" s="153"/>
      <c r="MI110" s="153"/>
      <c r="MJ110" s="153"/>
      <c r="MK110" s="153"/>
      <c r="ML110" s="153"/>
      <c r="MM110" s="153"/>
      <c r="MN110" s="153"/>
      <c r="MO110" s="153"/>
      <c r="MP110" s="153"/>
      <c r="MQ110" s="153"/>
      <c r="MR110" s="153"/>
      <c r="MS110" s="153"/>
      <c r="MT110" s="153"/>
      <c r="MU110" s="153"/>
      <c r="MV110" s="153"/>
      <c r="MW110" s="153"/>
      <c r="MX110" s="153"/>
      <c r="MY110" s="153"/>
      <c r="MZ110" s="153"/>
      <c r="NA110" s="153"/>
      <c r="NB110" s="153"/>
      <c r="NC110" s="153"/>
      <c r="ND110" s="153"/>
      <c r="NE110" s="153"/>
      <c r="NF110" s="153"/>
      <c r="NG110" s="153"/>
      <c r="NH110" s="153"/>
      <c r="NI110" s="153"/>
      <c r="NJ110" s="153"/>
      <c r="NK110" s="153"/>
      <c r="NL110" s="153"/>
      <c r="NM110" s="153"/>
      <c r="NN110" s="153"/>
      <c r="NO110" s="153"/>
      <c r="NP110" s="153"/>
      <c r="NQ110" s="153"/>
      <c r="NR110" s="153"/>
      <c r="NS110" s="153"/>
      <c r="NT110" s="153"/>
      <c r="NU110" s="153"/>
    </row>
    <row r="111" spans="2:385" ht="12" customHeight="1">
      <c r="B111" s="175" t="s">
        <v>128</v>
      </c>
      <c r="C111" s="157">
        <v>0</v>
      </c>
      <c r="D111" s="107">
        <v>0</v>
      </c>
      <c r="E111" s="126">
        <v>0</v>
      </c>
      <c r="F111" s="126">
        <v>0</v>
      </c>
      <c r="G111" s="126">
        <v>0</v>
      </c>
      <c r="H111" s="126">
        <v>0</v>
      </c>
      <c r="I111" s="157">
        <v>0</v>
      </c>
      <c r="J111" s="107">
        <v>0</v>
      </c>
      <c r="K111" s="126">
        <v>0</v>
      </c>
      <c r="L111" s="126">
        <v>0</v>
      </c>
      <c r="M111" s="126">
        <v>0</v>
      </c>
      <c r="N111" s="126">
        <v>0</v>
      </c>
      <c r="O111" s="157">
        <v>0</v>
      </c>
      <c r="P111" s="107">
        <v>0</v>
      </c>
      <c r="Q111" s="126">
        <v>0</v>
      </c>
      <c r="R111" s="126">
        <v>0</v>
      </c>
      <c r="S111" s="126">
        <v>0</v>
      </c>
      <c r="T111" s="126">
        <v>0</v>
      </c>
      <c r="U111" s="157">
        <v>0</v>
      </c>
      <c r="V111" s="107">
        <v>0</v>
      </c>
      <c r="W111" s="126">
        <v>0</v>
      </c>
      <c r="X111" s="126">
        <v>0</v>
      </c>
      <c r="Y111" s="126">
        <v>0</v>
      </c>
      <c r="Z111" s="126">
        <v>0</v>
      </c>
      <c r="AA111" s="157">
        <v>0</v>
      </c>
      <c r="AB111" s="107">
        <v>0</v>
      </c>
      <c r="AC111" s="126">
        <v>0</v>
      </c>
      <c r="AD111" s="126">
        <v>0</v>
      </c>
      <c r="AE111" s="126">
        <v>0</v>
      </c>
      <c r="AF111" s="126">
        <v>0</v>
      </c>
      <c r="AG111" s="157">
        <v>0</v>
      </c>
      <c r="AH111" s="107">
        <v>0</v>
      </c>
      <c r="AI111" s="126">
        <v>0</v>
      </c>
      <c r="AJ111" s="126">
        <v>0</v>
      </c>
      <c r="AK111" s="126">
        <v>0</v>
      </c>
      <c r="AL111" s="126">
        <v>0</v>
      </c>
      <c r="AM111" s="157">
        <v>0</v>
      </c>
      <c r="AN111" s="107">
        <v>0</v>
      </c>
      <c r="AO111" s="126">
        <v>0</v>
      </c>
      <c r="AP111" s="126">
        <v>0</v>
      </c>
      <c r="AQ111" s="126">
        <v>0</v>
      </c>
      <c r="AR111" s="126">
        <v>0</v>
      </c>
      <c r="AS111" s="157">
        <v>0</v>
      </c>
      <c r="AT111" s="107">
        <v>0</v>
      </c>
      <c r="AU111" s="126">
        <v>0</v>
      </c>
      <c r="AV111" s="126">
        <v>0</v>
      </c>
      <c r="AW111" s="126">
        <v>0</v>
      </c>
      <c r="AX111" s="126">
        <v>0</v>
      </c>
      <c r="AY111" s="157">
        <v>0</v>
      </c>
      <c r="AZ111" s="107">
        <v>0</v>
      </c>
      <c r="BA111" s="126">
        <v>0</v>
      </c>
      <c r="BB111" s="126">
        <v>0</v>
      </c>
      <c r="BC111" s="126">
        <v>0</v>
      </c>
      <c r="BD111" s="126">
        <v>0</v>
      </c>
      <c r="BE111" s="157">
        <v>0</v>
      </c>
      <c r="BF111" s="107">
        <v>0</v>
      </c>
      <c r="BG111" s="126">
        <v>0</v>
      </c>
      <c r="BH111" s="126">
        <v>0</v>
      </c>
      <c r="BI111" s="126">
        <v>0</v>
      </c>
      <c r="BJ111" s="126">
        <v>0</v>
      </c>
      <c r="BK111" s="157">
        <v>0</v>
      </c>
      <c r="BL111" s="107">
        <v>0</v>
      </c>
      <c r="BM111" s="126">
        <v>0</v>
      </c>
      <c r="BN111" s="126">
        <v>0</v>
      </c>
      <c r="BO111" s="126">
        <v>0</v>
      </c>
      <c r="BP111" s="126">
        <v>0</v>
      </c>
      <c r="BQ111" s="157">
        <v>0</v>
      </c>
      <c r="BR111" s="107">
        <v>0</v>
      </c>
      <c r="BS111" s="126">
        <v>0</v>
      </c>
      <c r="BT111" s="126">
        <v>0</v>
      </c>
      <c r="BU111" s="126">
        <v>0</v>
      </c>
      <c r="BV111" s="126">
        <v>0</v>
      </c>
      <c r="BW111" s="157">
        <v>0</v>
      </c>
      <c r="BX111" s="107">
        <v>0</v>
      </c>
      <c r="BY111" s="126">
        <v>0</v>
      </c>
      <c r="BZ111" s="126">
        <v>0</v>
      </c>
      <c r="CA111" s="126">
        <v>0</v>
      </c>
      <c r="CB111" s="126">
        <v>0</v>
      </c>
      <c r="CC111" s="157">
        <v>0</v>
      </c>
      <c r="CD111" s="107">
        <v>0</v>
      </c>
      <c r="CE111" s="126">
        <v>0</v>
      </c>
      <c r="CF111" s="126">
        <v>0</v>
      </c>
      <c r="CG111" s="126">
        <v>0</v>
      </c>
      <c r="CH111" s="126">
        <v>0</v>
      </c>
      <c r="CI111" s="157">
        <v>0</v>
      </c>
      <c r="CJ111" s="107">
        <v>0</v>
      </c>
      <c r="CK111" s="126">
        <v>0</v>
      </c>
      <c r="CL111" s="126">
        <v>0</v>
      </c>
      <c r="CM111" s="126">
        <v>0</v>
      </c>
      <c r="CN111" s="126">
        <v>0</v>
      </c>
      <c r="CO111" s="157">
        <v>0</v>
      </c>
      <c r="CP111" s="107">
        <v>0</v>
      </c>
      <c r="CQ111" s="126">
        <v>0</v>
      </c>
      <c r="CR111" s="126">
        <v>0</v>
      </c>
      <c r="CS111" s="126">
        <v>0</v>
      </c>
      <c r="CT111" s="126">
        <v>0</v>
      </c>
      <c r="CU111" s="157">
        <v>0</v>
      </c>
      <c r="CV111" s="107">
        <v>0</v>
      </c>
      <c r="CW111" s="126">
        <v>0</v>
      </c>
      <c r="CX111" s="126">
        <v>0</v>
      </c>
      <c r="CY111" s="126">
        <v>0</v>
      </c>
      <c r="CZ111" s="126">
        <v>0</v>
      </c>
      <c r="DA111" s="157">
        <v>0</v>
      </c>
      <c r="DB111" s="107">
        <v>0</v>
      </c>
      <c r="DC111" s="126">
        <v>0</v>
      </c>
      <c r="DD111" s="126">
        <v>0</v>
      </c>
      <c r="DE111" s="126">
        <v>0</v>
      </c>
      <c r="DF111" s="126">
        <v>0</v>
      </c>
      <c r="DG111" s="157">
        <v>0</v>
      </c>
      <c r="DH111" s="107">
        <v>0</v>
      </c>
      <c r="DI111" s="126">
        <v>0</v>
      </c>
      <c r="DJ111" s="126">
        <v>0</v>
      </c>
      <c r="DK111" s="126">
        <v>0</v>
      </c>
      <c r="DL111" s="126">
        <v>0</v>
      </c>
      <c r="DM111" s="157">
        <v>0</v>
      </c>
      <c r="DN111" s="107">
        <v>0</v>
      </c>
      <c r="DO111" s="126">
        <v>0</v>
      </c>
      <c r="DP111" s="126">
        <v>0</v>
      </c>
      <c r="DQ111" s="126">
        <v>0</v>
      </c>
      <c r="DR111" s="126">
        <v>0</v>
      </c>
      <c r="DS111" s="157">
        <v>0</v>
      </c>
      <c r="DT111" s="107">
        <v>0</v>
      </c>
      <c r="DU111" s="126">
        <v>0</v>
      </c>
      <c r="DV111" s="126">
        <v>0</v>
      </c>
      <c r="DW111" s="126">
        <v>0</v>
      </c>
      <c r="DX111" s="126">
        <v>0</v>
      </c>
      <c r="DY111" s="157">
        <v>0</v>
      </c>
      <c r="DZ111" s="107">
        <v>0</v>
      </c>
      <c r="EA111" s="126">
        <v>0</v>
      </c>
      <c r="EB111" s="126">
        <v>0</v>
      </c>
      <c r="EC111" s="126">
        <v>0</v>
      </c>
      <c r="ED111" s="126">
        <v>0</v>
      </c>
      <c r="EE111" s="127">
        <v>0</v>
      </c>
      <c r="EF111" s="107">
        <v>0</v>
      </c>
      <c r="EG111" s="126">
        <v>0</v>
      </c>
      <c r="EH111" s="126">
        <v>0</v>
      </c>
      <c r="EI111" s="126">
        <v>0</v>
      </c>
      <c r="EJ111" s="126">
        <v>0</v>
      </c>
      <c r="EK111" s="127">
        <v>0</v>
      </c>
      <c r="EL111" s="107">
        <v>0</v>
      </c>
      <c r="EM111" s="126">
        <v>0</v>
      </c>
      <c r="EN111" s="126">
        <v>0</v>
      </c>
      <c r="EO111" s="126">
        <v>0</v>
      </c>
      <c r="EP111" s="126">
        <v>0</v>
      </c>
      <c r="EQ111" s="286">
        <v>0</v>
      </c>
      <c r="IY111" s="153"/>
      <c r="IZ111" s="153"/>
      <c r="JA111" s="153"/>
      <c r="JB111" s="153"/>
      <c r="JC111" s="153"/>
      <c r="JD111" s="153"/>
      <c r="JE111" s="153"/>
      <c r="JF111" s="153"/>
      <c r="JG111" s="153"/>
      <c r="JH111" s="153"/>
      <c r="JI111" s="153"/>
      <c r="JJ111" s="153"/>
      <c r="JK111" s="153"/>
      <c r="JL111" s="153"/>
      <c r="JM111" s="153"/>
      <c r="JN111" s="153"/>
      <c r="JO111" s="153"/>
      <c r="JP111" s="153"/>
      <c r="JQ111" s="153"/>
      <c r="JR111" s="153"/>
      <c r="JS111" s="153"/>
      <c r="JT111" s="153"/>
      <c r="JU111" s="153"/>
      <c r="JV111" s="153"/>
      <c r="JW111" s="153"/>
      <c r="JX111" s="153"/>
      <c r="JY111" s="153"/>
      <c r="JZ111" s="153"/>
      <c r="KA111" s="153"/>
      <c r="KB111" s="153"/>
      <c r="KC111" s="153"/>
      <c r="KD111" s="153"/>
      <c r="KE111" s="153"/>
      <c r="KF111" s="153"/>
      <c r="KG111" s="153"/>
      <c r="KH111" s="153"/>
      <c r="KI111" s="153"/>
      <c r="KJ111" s="153"/>
      <c r="KK111" s="153"/>
      <c r="KL111" s="153"/>
      <c r="KM111" s="153"/>
      <c r="KN111" s="153"/>
      <c r="KO111" s="153"/>
      <c r="KP111" s="153"/>
      <c r="KQ111" s="153"/>
      <c r="KR111" s="153"/>
      <c r="KS111" s="153"/>
      <c r="KT111" s="153"/>
      <c r="KU111" s="153"/>
      <c r="KV111" s="153"/>
      <c r="KW111" s="153"/>
      <c r="KX111" s="153"/>
      <c r="KY111" s="153"/>
      <c r="KZ111" s="153"/>
      <c r="LA111" s="153"/>
      <c r="LB111" s="153"/>
      <c r="LC111" s="153"/>
      <c r="LD111" s="153"/>
      <c r="LE111" s="153"/>
      <c r="LF111" s="153"/>
      <c r="LG111" s="153"/>
      <c r="LH111" s="153"/>
      <c r="LI111" s="153"/>
      <c r="LJ111" s="153"/>
      <c r="LK111" s="153"/>
      <c r="LL111" s="153"/>
      <c r="LM111" s="153"/>
      <c r="LN111" s="153"/>
      <c r="LO111" s="153"/>
      <c r="LP111" s="153"/>
      <c r="LQ111" s="153"/>
      <c r="LR111" s="153"/>
      <c r="LS111" s="153"/>
      <c r="LT111" s="153"/>
      <c r="LU111" s="153"/>
      <c r="LV111" s="153"/>
      <c r="LW111" s="153"/>
      <c r="LX111" s="153"/>
      <c r="LY111" s="153"/>
      <c r="LZ111" s="153"/>
      <c r="MA111" s="153"/>
      <c r="MB111" s="153"/>
      <c r="MC111" s="153"/>
      <c r="MD111" s="153"/>
      <c r="ME111" s="153"/>
      <c r="MF111" s="153"/>
      <c r="MG111" s="153"/>
      <c r="MH111" s="153"/>
      <c r="MI111" s="153"/>
      <c r="MJ111" s="153"/>
      <c r="MK111" s="153"/>
      <c r="ML111" s="153"/>
      <c r="MM111" s="153"/>
      <c r="MN111" s="153"/>
      <c r="MO111" s="153"/>
      <c r="MP111" s="153"/>
      <c r="MQ111" s="153"/>
      <c r="MR111" s="153"/>
      <c r="MS111" s="153"/>
      <c r="MT111" s="153"/>
      <c r="MU111" s="153"/>
      <c r="MV111" s="153"/>
      <c r="MW111" s="153"/>
      <c r="MX111" s="153"/>
      <c r="MY111" s="153"/>
      <c r="MZ111" s="153"/>
      <c r="NA111" s="153"/>
      <c r="NB111" s="153"/>
      <c r="NC111" s="153"/>
      <c r="ND111" s="153"/>
      <c r="NE111" s="153"/>
      <c r="NF111" s="153"/>
      <c r="NG111" s="153"/>
      <c r="NH111" s="153"/>
      <c r="NI111" s="153"/>
      <c r="NJ111" s="153"/>
      <c r="NK111" s="153"/>
      <c r="NL111" s="153"/>
      <c r="NM111" s="153"/>
      <c r="NN111" s="153"/>
      <c r="NO111" s="153"/>
      <c r="NP111" s="153"/>
      <c r="NQ111" s="153"/>
      <c r="NR111" s="153"/>
      <c r="NS111" s="153"/>
      <c r="NT111" s="153"/>
      <c r="NU111" s="153"/>
    </row>
    <row r="112" spans="2:385" ht="12" customHeight="1">
      <c r="B112" s="175" t="s">
        <v>129</v>
      </c>
      <c r="C112" s="157">
        <v>0</v>
      </c>
      <c r="D112" s="107">
        <v>0</v>
      </c>
      <c r="E112" s="126">
        <v>0</v>
      </c>
      <c r="F112" s="126">
        <v>0</v>
      </c>
      <c r="G112" s="126">
        <v>0</v>
      </c>
      <c r="H112" s="126">
        <v>0</v>
      </c>
      <c r="I112" s="157">
        <v>0</v>
      </c>
      <c r="J112" s="107">
        <v>0</v>
      </c>
      <c r="K112" s="126">
        <v>0</v>
      </c>
      <c r="L112" s="126">
        <v>0</v>
      </c>
      <c r="M112" s="126">
        <v>0</v>
      </c>
      <c r="N112" s="126">
        <v>0</v>
      </c>
      <c r="O112" s="157">
        <v>0</v>
      </c>
      <c r="P112" s="107">
        <v>0</v>
      </c>
      <c r="Q112" s="126">
        <v>0</v>
      </c>
      <c r="R112" s="126">
        <v>0</v>
      </c>
      <c r="S112" s="126">
        <v>0</v>
      </c>
      <c r="T112" s="126">
        <v>0</v>
      </c>
      <c r="U112" s="157">
        <v>0</v>
      </c>
      <c r="V112" s="107">
        <v>0</v>
      </c>
      <c r="W112" s="126">
        <v>0</v>
      </c>
      <c r="X112" s="126">
        <v>0</v>
      </c>
      <c r="Y112" s="126">
        <v>0</v>
      </c>
      <c r="Z112" s="126">
        <v>0</v>
      </c>
      <c r="AA112" s="157">
        <v>0</v>
      </c>
      <c r="AB112" s="107">
        <v>0</v>
      </c>
      <c r="AC112" s="126">
        <v>0</v>
      </c>
      <c r="AD112" s="126">
        <v>0</v>
      </c>
      <c r="AE112" s="126">
        <v>0</v>
      </c>
      <c r="AF112" s="126">
        <v>0</v>
      </c>
      <c r="AG112" s="157">
        <v>0</v>
      </c>
      <c r="AH112" s="107">
        <v>0</v>
      </c>
      <c r="AI112" s="126">
        <v>0</v>
      </c>
      <c r="AJ112" s="126">
        <v>0</v>
      </c>
      <c r="AK112" s="126">
        <v>0</v>
      </c>
      <c r="AL112" s="126">
        <v>0</v>
      </c>
      <c r="AM112" s="157">
        <v>0</v>
      </c>
      <c r="AN112" s="107">
        <v>0</v>
      </c>
      <c r="AO112" s="126">
        <v>0</v>
      </c>
      <c r="AP112" s="126">
        <v>0</v>
      </c>
      <c r="AQ112" s="126">
        <v>0</v>
      </c>
      <c r="AR112" s="126">
        <v>0</v>
      </c>
      <c r="AS112" s="157">
        <v>0</v>
      </c>
      <c r="AT112" s="107">
        <v>0</v>
      </c>
      <c r="AU112" s="126">
        <v>0</v>
      </c>
      <c r="AV112" s="126">
        <v>0</v>
      </c>
      <c r="AW112" s="126">
        <v>0</v>
      </c>
      <c r="AX112" s="126">
        <v>0</v>
      </c>
      <c r="AY112" s="157">
        <v>0</v>
      </c>
      <c r="AZ112" s="107">
        <v>0</v>
      </c>
      <c r="BA112" s="126">
        <v>0</v>
      </c>
      <c r="BB112" s="126">
        <v>0</v>
      </c>
      <c r="BC112" s="126">
        <v>0</v>
      </c>
      <c r="BD112" s="126">
        <v>0</v>
      </c>
      <c r="BE112" s="157">
        <v>0</v>
      </c>
      <c r="BF112" s="107">
        <v>0</v>
      </c>
      <c r="BG112" s="126">
        <v>0</v>
      </c>
      <c r="BH112" s="126">
        <v>0</v>
      </c>
      <c r="BI112" s="126">
        <v>0</v>
      </c>
      <c r="BJ112" s="126">
        <v>0</v>
      </c>
      <c r="BK112" s="157">
        <v>0</v>
      </c>
      <c r="BL112" s="107">
        <v>0</v>
      </c>
      <c r="BM112" s="126">
        <v>0</v>
      </c>
      <c r="BN112" s="126">
        <v>0</v>
      </c>
      <c r="BO112" s="126">
        <v>0</v>
      </c>
      <c r="BP112" s="126">
        <v>0</v>
      </c>
      <c r="BQ112" s="157">
        <v>0</v>
      </c>
      <c r="BR112" s="107">
        <v>0</v>
      </c>
      <c r="BS112" s="126">
        <v>0</v>
      </c>
      <c r="BT112" s="126">
        <v>0</v>
      </c>
      <c r="BU112" s="126">
        <v>0</v>
      </c>
      <c r="BV112" s="126">
        <v>0</v>
      </c>
      <c r="BW112" s="157">
        <v>0</v>
      </c>
      <c r="BX112" s="107">
        <v>0</v>
      </c>
      <c r="BY112" s="126">
        <v>0</v>
      </c>
      <c r="BZ112" s="126">
        <v>0</v>
      </c>
      <c r="CA112" s="126">
        <v>0</v>
      </c>
      <c r="CB112" s="126">
        <v>0</v>
      </c>
      <c r="CC112" s="157">
        <v>0</v>
      </c>
      <c r="CD112" s="107">
        <v>0</v>
      </c>
      <c r="CE112" s="126">
        <v>0</v>
      </c>
      <c r="CF112" s="126">
        <v>0</v>
      </c>
      <c r="CG112" s="126">
        <v>0</v>
      </c>
      <c r="CH112" s="126">
        <v>0</v>
      </c>
      <c r="CI112" s="157">
        <v>0</v>
      </c>
      <c r="CJ112" s="107">
        <v>0</v>
      </c>
      <c r="CK112" s="126">
        <v>0</v>
      </c>
      <c r="CL112" s="126">
        <v>0</v>
      </c>
      <c r="CM112" s="126">
        <v>0</v>
      </c>
      <c r="CN112" s="126">
        <v>0</v>
      </c>
      <c r="CO112" s="157">
        <v>0</v>
      </c>
      <c r="CP112" s="107">
        <v>0</v>
      </c>
      <c r="CQ112" s="126">
        <v>0</v>
      </c>
      <c r="CR112" s="126">
        <v>0</v>
      </c>
      <c r="CS112" s="126">
        <v>0</v>
      </c>
      <c r="CT112" s="126">
        <v>0</v>
      </c>
      <c r="CU112" s="157">
        <v>0</v>
      </c>
      <c r="CV112" s="107">
        <v>0</v>
      </c>
      <c r="CW112" s="126">
        <v>0</v>
      </c>
      <c r="CX112" s="126">
        <v>0</v>
      </c>
      <c r="CY112" s="126">
        <v>0</v>
      </c>
      <c r="CZ112" s="126">
        <v>0</v>
      </c>
      <c r="DA112" s="157">
        <v>0</v>
      </c>
      <c r="DB112" s="107">
        <v>0</v>
      </c>
      <c r="DC112" s="126">
        <v>0</v>
      </c>
      <c r="DD112" s="126">
        <v>0</v>
      </c>
      <c r="DE112" s="126">
        <v>0</v>
      </c>
      <c r="DF112" s="126">
        <v>0</v>
      </c>
      <c r="DG112" s="157">
        <v>0</v>
      </c>
      <c r="DH112" s="107">
        <v>0</v>
      </c>
      <c r="DI112" s="126">
        <v>0</v>
      </c>
      <c r="DJ112" s="126">
        <v>0</v>
      </c>
      <c r="DK112" s="126">
        <v>0</v>
      </c>
      <c r="DL112" s="126">
        <v>0</v>
      </c>
      <c r="DM112" s="157">
        <v>0</v>
      </c>
      <c r="DN112" s="107">
        <v>0</v>
      </c>
      <c r="DO112" s="126">
        <v>0</v>
      </c>
      <c r="DP112" s="126">
        <v>0</v>
      </c>
      <c r="DQ112" s="126">
        <v>0</v>
      </c>
      <c r="DR112" s="126">
        <v>0</v>
      </c>
      <c r="DS112" s="157">
        <v>0</v>
      </c>
      <c r="DT112" s="107">
        <v>0</v>
      </c>
      <c r="DU112" s="126">
        <v>0</v>
      </c>
      <c r="DV112" s="126">
        <v>0</v>
      </c>
      <c r="DW112" s="126">
        <v>0</v>
      </c>
      <c r="DX112" s="126">
        <v>0</v>
      </c>
      <c r="DY112" s="157">
        <v>0</v>
      </c>
      <c r="DZ112" s="107">
        <v>0</v>
      </c>
      <c r="EA112" s="126">
        <v>0</v>
      </c>
      <c r="EB112" s="126">
        <v>0</v>
      </c>
      <c r="EC112" s="126">
        <v>0</v>
      </c>
      <c r="ED112" s="126">
        <v>0</v>
      </c>
      <c r="EE112" s="127">
        <v>0</v>
      </c>
      <c r="EF112" s="107">
        <v>0</v>
      </c>
      <c r="EG112" s="126">
        <v>0</v>
      </c>
      <c r="EH112" s="126">
        <v>0</v>
      </c>
      <c r="EI112" s="126">
        <v>0</v>
      </c>
      <c r="EJ112" s="126">
        <v>0</v>
      </c>
      <c r="EK112" s="127">
        <v>0</v>
      </c>
      <c r="EL112" s="107">
        <v>0</v>
      </c>
      <c r="EM112" s="126">
        <v>0</v>
      </c>
      <c r="EN112" s="126">
        <v>0</v>
      </c>
      <c r="EO112" s="126">
        <v>0</v>
      </c>
      <c r="EP112" s="126">
        <v>0</v>
      </c>
      <c r="EQ112" s="286">
        <v>0</v>
      </c>
      <c r="IY112" s="153"/>
      <c r="IZ112" s="153"/>
      <c r="JA112" s="153"/>
      <c r="JB112" s="153"/>
      <c r="JC112" s="153"/>
      <c r="JD112" s="153"/>
      <c r="JE112" s="153"/>
      <c r="JF112" s="153"/>
      <c r="JG112" s="153"/>
      <c r="JH112" s="153"/>
      <c r="JI112" s="153"/>
      <c r="JJ112" s="153"/>
      <c r="JK112" s="153"/>
      <c r="JL112" s="153"/>
      <c r="JM112" s="153"/>
      <c r="JN112" s="153"/>
      <c r="JO112" s="153"/>
      <c r="JP112" s="153"/>
      <c r="JQ112" s="153"/>
      <c r="JR112" s="153"/>
      <c r="JS112" s="153"/>
      <c r="JT112" s="153"/>
      <c r="JU112" s="153"/>
      <c r="JV112" s="153"/>
      <c r="JW112" s="153"/>
      <c r="JX112" s="153"/>
      <c r="JY112" s="153"/>
      <c r="JZ112" s="153"/>
      <c r="KA112" s="153"/>
      <c r="KB112" s="153"/>
      <c r="KC112" s="153"/>
      <c r="KD112" s="153"/>
      <c r="KE112" s="153"/>
      <c r="KF112" s="153"/>
      <c r="KG112" s="153"/>
      <c r="KH112" s="153"/>
      <c r="KI112" s="153"/>
      <c r="KJ112" s="153"/>
      <c r="KK112" s="153"/>
      <c r="KL112" s="153"/>
      <c r="KM112" s="153"/>
      <c r="KN112" s="153"/>
      <c r="KO112" s="153"/>
      <c r="KP112" s="153"/>
      <c r="KQ112" s="153"/>
      <c r="KR112" s="153"/>
      <c r="KS112" s="153"/>
      <c r="KT112" s="153"/>
      <c r="KU112" s="153"/>
      <c r="KV112" s="153"/>
      <c r="KW112" s="153"/>
      <c r="KX112" s="153"/>
      <c r="KY112" s="153"/>
      <c r="KZ112" s="153"/>
      <c r="LA112" s="153"/>
      <c r="LB112" s="153"/>
      <c r="LC112" s="153"/>
      <c r="LD112" s="153"/>
      <c r="LE112" s="153"/>
      <c r="LF112" s="153"/>
      <c r="LG112" s="153"/>
      <c r="LH112" s="153"/>
      <c r="LI112" s="153"/>
      <c r="LJ112" s="153"/>
      <c r="LK112" s="153"/>
      <c r="LL112" s="153"/>
      <c r="LM112" s="153"/>
      <c r="LN112" s="153"/>
      <c r="LO112" s="153"/>
      <c r="LP112" s="153"/>
      <c r="LQ112" s="153"/>
      <c r="LR112" s="153"/>
      <c r="LS112" s="153"/>
      <c r="LT112" s="153"/>
      <c r="LU112" s="153"/>
      <c r="LV112" s="153"/>
      <c r="LW112" s="153"/>
      <c r="LX112" s="153"/>
      <c r="LY112" s="153"/>
      <c r="LZ112" s="153"/>
      <c r="MA112" s="153"/>
      <c r="MB112" s="153"/>
      <c r="MC112" s="153"/>
      <c r="MD112" s="153"/>
      <c r="ME112" s="153"/>
      <c r="MF112" s="153"/>
      <c r="MG112" s="153"/>
      <c r="MH112" s="153"/>
      <c r="MI112" s="153"/>
      <c r="MJ112" s="153"/>
      <c r="MK112" s="153"/>
      <c r="ML112" s="153"/>
      <c r="MM112" s="153"/>
      <c r="MN112" s="153"/>
      <c r="MO112" s="153"/>
      <c r="MP112" s="153"/>
      <c r="MQ112" s="153"/>
      <c r="MR112" s="153"/>
      <c r="MS112" s="153"/>
      <c r="MT112" s="153"/>
      <c r="MU112" s="153"/>
      <c r="MV112" s="153"/>
      <c r="MW112" s="153"/>
      <c r="MX112" s="153"/>
      <c r="MY112" s="153"/>
      <c r="MZ112" s="153"/>
      <c r="NA112" s="153"/>
      <c r="NB112" s="153"/>
      <c r="NC112" s="153"/>
      <c r="ND112" s="153"/>
      <c r="NE112" s="153"/>
      <c r="NF112" s="153"/>
      <c r="NG112" s="153"/>
      <c r="NH112" s="153"/>
      <c r="NI112" s="153"/>
      <c r="NJ112" s="153"/>
      <c r="NK112" s="153"/>
      <c r="NL112" s="153"/>
      <c r="NM112" s="153"/>
      <c r="NN112" s="153"/>
      <c r="NO112" s="153"/>
      <c r="NP112" s="153"/>
      <c r="NQ112" s="153"/>
      <c r="NR112" s="153"/>
      <c r="NS112" s="153"/>
      <c r="NT112" s="153"/>
      <c r="NU112" s="153"/>
    </row>
    <row r="113" spans="2:385" ht="12" customHeight="1">
      <c r="B113" s="175" t="s">
        <v>116</v>
      </c>
      <c r="C113" s="157">
        <v>0</v>
      </c>
      <c r="D113" s="107">
        <v>0</v>
      </c>
      <c r="E113" s="126">
        <v>0</v>
      </c>
      <c r="F113" s="126">
        <v>0</v>
      </c>
      <c r="G113" s="126">
        <v>0</v>
      </c>
      <c r="H113" s="126">
        <v>0</v>
      </c>
      <c r="I113" s="157">
        <v>0</v>
      </c>
      <c r="J113" s="107">
        <v>0</v>
      </c>
      <c r="K113" s="126">
        <v>0</v>
      </c>
      <c r="L113" s="126">
        <v>0</v>
      </c>
      <c r="M113" s="126">
        <v>0</v>
      </c>
      <c r="N113" s="126">
        <v>0</v>
      </c>
      <c r="O113" s="157">
        <v>0</v>
      </c>
      <c r="P113" s="107">
        <v>0</v>
      </c>
      <c r="Q113" s="126">
        <v>0</v>
      </c>
      <c r="R113" s="126">
        <v>0</v>
      </c>
      <c r="S113" s="126">
        <v>0</v>
      </c>
      <c r="T113" s="126">
        <v>0</v>
      </c>
      <c r="U113" s="157">
        <v>0</v>
      </c>
      <c r="V113" s="107">
        <v>0</v>
      </c>
      <c r="W113" s="126">
        <v>0</v>
      </c>
      <c r="X113" s="126">
        <v>0</v>
      </c>
      <c r="Y113" s="126">
        <v>0</v>
      </c>
      <c r="Z113" s="126">
        <v>0</v>
      </c>
      <c r="AA113" s="157">
        <v>0</v>
      </c>
      <c r="AB113" s="107">
        <v>0</v>
      </c>
      <c r="AC113" s="126">
        <v>0</v>
      </c>
      <c r="AD113" s="126">
        <v>0</v>
      </c>
      <c r="AE113" s="126">
        <v>0</v>
      </c>
      <c r="AF113" s="126">
        <v>0</v>
      </c>
      <c r="AG113" s="157">
        <v>0</v>
      </c>
      <c r="AH113" s="107">
        <v>0</v>
      </c>
      <c r="AI113" s="126">
        <v>0</v>
      </c>
      <c r="AJ113" s="126">
        <v>0</v>
      </c>
      <c r="AK113" s="126">
        <v>0</v>
      </c>
      <c r="AL113" s="126">
        <v>0</v>
      </c>
      <c r="AM113" s="157">
        <v>0</v>
      </c>
      <c r="AN113" s="107">
        <v>0</v>
      </c>
      <c r="AO113" s="126">
        <v>0</v>
      </c>
      <c r="AP113" s="126">
        <v>0</v>
      </c>
      <c r="AQ113" s="126">
        <v>0</v>
      </c>
      <c r="AR113" s="126">
        <v>0</v>
      </c>
      <c r="AS113" s="157">
        <v>0</v>
      </c>
      <c r="AT113" s="107">
        <v>0</v>
      </c>
      <c r="AU113" s="126">
        <v>0</v>
      </c>
      <c r="AV113" s="126">
        <v>0</v>
      </c>
      <c r="AW113" s="126">
        <v>0</v>
      </c>
      <c r="AX113" s="126">
        <v>0</v>
      </c>
      <c r="AY113" s="157">
        <v>0</v>
      </c>
      <c r="AZ113" s="107">
        <v>0</v>
      </c>
      <c r="BA113" s="126">
        <v>0</v>
      </c>
      <c r="BB113" s="126">
        <v>0</v>
      </c>
      <c r="BC113" s="126">
        <v>0</v>
      </c>
      <c r="BD113" s="126">
        <v>0</v>
      </c>
      <c r="BE113" s="157">
        <v>0</v>
      </c>
      <c r="BF113" s="107">
        <v>0</v>
      </c>
      <c r="BG113" s="126">
        <v>0</v>
      </c>
      <c r="BH113" s="126">
        <v>0</v>
      </c>
      <c r="BI113" s="126">
        <v>0</v>
      </c>
      <c r="BJ113" s="126">
        <v>0</v>
      </c>
      <c r="BK113" s="157">
        <v>0</v>
      </c>
      <c r="BL113" s="107">
        <v>0</v>
      </c>
      <c r="BM113" s="126">
        <v>0</v>
      </c>
      <c r="BN113" s="126">
        <v>0</v>
      </c>
      <c r="BO113" s="126">
        <v>0</v>
      </c>
      <c r="BP113" s="126">
        <v>0</v>
      </c>
      <c r="BQ113" s="157">
        <v>0</v>
      </c>
      <c r="BR113" s="107">
        <v>0</v>
      </c>
      <c r="BS113" s="126">
        <v>0</v>
      </c>
      <c r="BT113" s="126">
        <v>0</v>
      </c>
      <c r="BU113" s="126">
        <v>0</v>
      </c>
      <c r="BV113" s="126">
        <v>0</v>
      </c>
      <c r="BW113" s="157">
        <v>0</v>
      </c>
      <c r="BX113" s="107">
        <v>0</v>
      </c>
      <c r="BY113" s="126">
        <v>0</v>
      </c>
      <c r="BZ113" s="126">
        <v>0</v>
      </c>
      <c r="CA113" s="126">
        <v>0</v>
      </c>
      <c r="CB113" s="126">
        <v>0</v>
      </c>
      <c r="CC113" s="157">
        <v>0</v>
      </c>
      <c r="CD113" s="107">
        <v>0</v>
      </c>
      <c r="CE113" s="126">
        <v>0</v>
      </c>
      <c r="CF113" s="126">
        <v>0</v>
      </c>
      <c r="CG113" s="126">
        <v>0</v>
      </c>
      <c r="CH113" s="126">
        <v>0</v>
      </c>
      <c r="CI113" s="157">
        <v>0</v>
      </c>
      <c r="CJ113" s="107">
        <v>0</v>
      </c>
      <c r="CK113" s="126">
        <v>0</v>
      </c>
      <c r="CL113" s="126">
        <v>0</v>
      </c>
      <c r="CM113" s="126">
        <v>0</v>
      </c>
      <c r="CN113" s="126">
        <v>0</v>
      </c>
      <c r="CO113" s="157">
        <v>0</v>
      </c>
      <c r="CP113" s="107">
        <v>0</v>
      </c>
      <c r="CQ113" s="126">
        <v>0</v>
      </c>
      <c r="CR113" s="126">
        <v>0</v>
      </c>
      <c r="CS113" s="126">
        <v>0</v>
      </c>
      <c r="CT113" s="126">
        <v>0</v>
      </c>
      <c r="CU113" s="157">
        <v>0</v>
      </c>
      <c r="CV113" s="107">
        <v>0</v>
      </c>
      <c r="CW113" s="126">
        <v>0</v>
      </c>
      <c r="CX113" s="126">
        <v>0</v>
      </c>
      <c r="CY113" s="126">
        <v>0</v>
      </c>
      <c r="CZ113" s="126">
        <v>0</v>
      </c>
      <c r="DA113" s="157">
        <v>0</v>
      </c>
      <c r="DB113" s="107">
        <v>0</v>
      </c>
      <c r="DC113" s="126">
        <v>0</v>
      </c>
      <c r="DD113" s="126">
        <v>0</v>
      </c>
      <c r="DE113" s="126">
        <v>0</v>
      </c>
      <c r="DF113" s="126">
        <v>0</v>
      </c>
      <c r="DG113" s="157">
        <v>0</v>
      </c>
      <c r="DH113" s="107">
        <v>0</v>
      </c>
      <c r="DI113" s="126">
        <v>0</v>
      </c>
      <c r="DJ113" s="126">
        <v>0</v>
      </c>
      <c r="DK113" s="126">
        <v>0</v>
      </c>
      <c r="DL113" s="126">
        <v>0</v>
      </c>
      <c r="DM113" s="157">
        <v>0</v>
      </c>
      <c r="DN113" s="107">
        <v>0</v>
      </c>
      <c r="DO113" s="126">
        <v>0</v>
      </c>
      <c r="DP113" s="126">
        <v>0</v>
      </c>
      <c r="DQ113" s="126">
        <v>0</v>
      </c>
      <c r="DR113" s="126">
        <v>0</v>
      </c>
      <c r="DS113" s="157">
        <v>0</v>
      </c>
      <c r="DT113" s="107">
        <v>0</v>
      </c>
      <c r="DU113" s="126">
        <v>0</v>
      </c>
      <c r="DV113" s="126">
        <v>0</v>
      </c>
      <c r="DW113" s="126">
        <v>0</v>
      </c>
      <c r="DX113" s="126">
        <v>0</v>
      </c>
      <c r="DY113" s="157">
        <v>0</v>
      </c>
      <c r="DZ113" s="107">
        <v>0</v>
      </c>
      <c r="EA113" s="126">
        <v>0</v>
      </c>
      <c r="EB113" s="126">
        <v>0</v>
      </c>
      <c r="EC113" s="126">
        <v>0</v>
      </c>
      <c r="ED113" s="126">
        <v>0</v>
      </c>
      <c r="EE113" s="127">
        <v>0</v>
      </c>
      <c r="EF113" s="107">
        <v>0</v>
      </c>
      <c r="EG113" s="126">
        <v>0</v>
      </c>
      <c r="EH113" s="126">
        <v>0</v>
      </c>
      <c r="EI113" s="126">
        <v>0</v>
      </c>
      <c r="EJ113" s="126">
        <v>0</v>
      </c>
      <c r="EK113" s="127">
        <v>0</v>
      </c>
      <c r="EL113" s="107">
        <v>0</v>
      </c>
      <c r="EM113" s="126">
        <v>0</v>
      </c>
      <c r="EN113" s="126">
        <v>0</v>
      </c>
      <c r="EO113" s="126">
        <v>0</v>
      </c>
      <c r="EP113" s="126">
        <v>0</v>
      </c>
      <c r="EQ113" s="286">
        <v>0</v>
      </c>
      <c r="IY113" s="153"/>
      <c r="IZ113" s="153"/>
      <c r="JA113" s="153"/>
      <c r="JB113" s="153"/>
      <c r="JC113" s="153"/>
      <c r="JD113" s="153"/>
      <c r="JE113" s="153"/>
      <c r="JF113" s="153"/>
      <c r="JG113" s="153"/>
      <c r="JH113" s="153"/>
      <c r="JI113" s="153"/>
      <c r="JJ113" s="153"/>
      <c r="JK113" s="153"/>
      <c r="JL113" s="153"/>
      <c r="JM113" s="153"/>
      <c r="JN113" s="153"/>
      <c r="JO113" s="153"/>
      <c r="JP113" s="153"/>
      <c r="JQ113" s="153"/>
      <c r="JR113" s="153"/>
      <c r="JS113" s="153"/>
      <c r="JT113" s="153"/>
      <c r="JU113" s="153"/>
      <c r="JV113" s="153"/>
      <c r="JW113" s="153"/>
      <c r="JX113" s="153"/>
      <c r="JY113" s="153"/>
      <c r="JZ113" s="153"/>
      <c r="KA113" s="153"/>
      <c r="KB113" s="153"/>
      <c r="KC113" s="153"/>
      <c r="KD113" s="153"/>
      <c r="KE113" s="153"/>
      <c r="KF113" s="153"/>
      <c r="KG113" s="153"/>
      <c r="KH113" s="153"/>
      <c r="KI113" s="153"/>
      <c r="KJ113" s="153"/>
      <c r="KK113" s="153"/>
      <c r="KL113" s="153"/>
      <c r="KM113" s="153"/>
      <c r="KN113" s="153"/>
      <c r="KO113" s="153"/>
      <c r="KP113" s="153"/>
      <c r="KQ113" s="153"/>
      <c r="KR113" s="153"/>
      <c r="KS113" s="153"/>
      <c r="KT113" s="153"/>
      <c r="KU113" s="153"/>
      <c r="KV113" s="153"/>
      <c r="KW113" s="153"/>
      <c r="KX113" s="153"/>
      <c r="KY113" s="153"/>
      <c r="KZ113" s="153"/>
      <c r="LA113" s="153"/>
      <c r="LB113" s="153"/>
      <c r="LC113" s="153"/>
      <c r="LD113" s="153"/>
      <c r="LE113" s="153"/>
      <c r="LF113" s="153"/>
      <c r="LG113" s="153"/>
      <c r="LH113" s="153"/>
      <c r="LI113" s="153"/>
      <c r="LJ113" s="153"/>
      <c r="LK113" s="153"/>
      <c r="LL113" s="153"/>
      <c r="LM113" s="153"/>
      <c r="LN113" s="153"/>
      <c r="LO113" s="153"/>
      <c r="LP113" s="153"/>
      <c r="LQ113" s="153"/>
      <c r="LR113" s="153"/>
      <c r="LS113" s="153"/>
      <c r="LT113" s="153"/>
      <c r="LU113" s="153"/>
      <c r="LV113" s="153"/>
      <c r="LW113" s="153"/>
      <c r="LX113" s="153"/>
      <c r="LY113" s="153"/>
      <c r="LZ113" s="153"/>
      <c r="MA113" s="153"/>
      <c r="MB113" s="153"/>
      <c r="MC113" s="153"/>
      <c r="MD113" s="153"/>
      <c r="ME113" s="153"/>
      <c r="MF113" s="153"/>
      <c r="MG113" s="153"/>
      <c r="MH113" s="153"/>
      <c r="MI113" s="153"/>
      <c r="MJ113" s="153"/>
      <c r="MK113" s="153"/>
      <c r="ML113" s="153"/>
      <c r="MM113" s="153"/>
      <c r="MN113" s="153"/>
      <c r="MO113" s="153"/>
      <c r="MP113" s="153"/>
      <c r="MQ113" s="153"/>
      <c r="MR113" s="153"/>
      <c r="MS113" s="153"/>
      <c r="MT113" s="153"/>
      <c r="MU113" s="153"/>
      <c r="MV113" s="153"/>
      <c r="MW113" s="153"/>
      <c r="MX113" s="153"/>
      <c r="MY113" s="153"/>
      <c r="MZ113" s="153"/>
      <c r="NA113" s="153"/>
      <c r="NB113" s="153"/>
      <c r="NC113" s="153"/>
      <c r="ND113" s="153"/>
      <c r="NE113" s="153"/>
      <c r="NF113" s="153"/>
      <c r="NG113" s="153"/>
      <c r="NH113" s="153"/>
      <c r="NI113" s="153"/>
      <c r="NJ113" s="153"/>
      <c r="NK113" s="153"/>
      <c r="NL113" s="153"/>
      <c r="NM113" s="153"/>
      <c r="NN113" s="153"/>
      <c r="NO113" s="153"/>
      <c r="NP113" s="153"/>
      <c r="NQ113" s="153"/>
      <c r="NR113" s="153"/>
      <c r="NS113" s="153"/>
      <c r="NT113" s="153"/>
      <c r="NU113" s="153"/>
    </row>
    <row r="114" spans="2:385" ht="12" customHeight="1">
      <c r="B114" s="175" t="s">
        <v>127</v>
      </c>
      <c r="C114" s="157">
        <v>0</v>
      </c>
      <c r="D114" s="107">
        <v>0</v>
      </c>
      <c r="E114" s="126">
        <v>0</v>
      </c>
      <c r="F114" s="126">
        <v>0</v>
      </c>
      <c r="G114" s="126">
        <v>0</v>
      </c>
      <c r="H114" s="126">
        <v>0</v>
      </c>
      <c r="I114" s="157">
        <v>0</v>
      </c>
      <c r="J114" s="107">
        <v>0</v>
      </c>
      <c r="K114" s="126">
        <v>0</v>
      </c>
      <c r="L114" s="126">
        <v>0</v>
      </c>
      <c r="M114" s="126">
        <v>0</v>
      </c>
      <c r="N114" s="126">
        <v>0</v>
      </c>
      <c r="O114" s="157">
        <v>0</v>
      </c>
      <c r="P114" s="107">
        <v>0</v>
      </c>
      <c r="Q114" s="126">
        <v>0</v>
      </c>
      <c r="R114" s="126">
        <v>0</v>
      </c>
      <c r="S114" s="126">
        <v>0</v>
      </c>
      <c r="T114" s="126">
        <v>0</v>
      </c>
      <c r="U114" s="157">
        <v>0</v>
      </c>
      <c r="V114" s="107">
        <v>0</v>
      </c>
      <c r="W114" s="126">
        <v>0</v>
      </c>
      <c r="X114" s="126">
        <v>0</v>
      </c>
      <c r="Y114" s="126">
        <v>0</v>
      </c>
      <c r="Z114" s="126">
        <v>0</v>
      </c>
      <c r="AA114" s="157">
        <v>0</v>
      </c>
      <c r="AB114" s="107">
        <v>0</v>
      </c>
      <c r="AC114" s="126">
        <v>0</v>
      </c>
      <c r="AD114" s="126">
        <v>0</v>
      </c>
      <c r="AE114" s="126">
        <v>0</v>
      </c>
      <c r="AF114" s="126">
        <v>0</v>
      </c>
      <c r="AG114" s="157">
        <v>0</v>
      </c>
      <c r="AH114" s="107">
        <v>0</v>
      </c>
      <c r="AI114" s="126">
        <v>0</v>
      </c>
      <c r="AJ114" s="126">
        <v>0</v>
      </c>
      <c r="AK114" s="126">
        <v>0</v>
      </c>
      <c r="AL114" s="126">
        <v>0</v>
      </c>
      <c r="AM114" s="157">
        <v>0</v>
      </c>
      <c r="AN114" s="107">
        <v>0</v>
      </c>
      <c r="AO114" s="126">
        <v>0</v>
      </c>
      <c r="AP114" s="126">
        <v>0</v>
      </c>
      <c r="AQ114" s="126">
        <v>0</v>
      </c>
      <c r="AR114" s="126">
        <v>0</v>
      </c>
      <c r="AS114" s="157">
        <v>0</v>
      </c>
      <c r="AT114" s="107">
        <v>0</v>
      </c>
      <c r="AU114" s="126">
        <v>0</v>
      </c>
      <c r="AV114" s="126">
        <v>0</v>
      </c>
      <c r="AW114" s="126">
        <v>0</v>
      </c>
      <c r="AX114" s="126">
        <v>0</v>
      </c>
      <c r="AY114" s="157">
        <v>0</v>
      </c>
      <c r="AZ114" s="107">
        <v>0</v>
      </c>
      <c r="BA114" s="126">
        <v>0</v>
      </c>
      <c r="BB114" s="126">
        <v>0</v>
      </c>
      <c r="BC114" s="126">
        <v>0</v>
      </c>
      <c r="BD114" s="126">
        <v>0</v>
      </c>
      <c r="BE114" s="157">
        <v>0</v>
      </c>
      <c r="BF114" s="107">
        <v>0</v>
      </c>
      <c r="BG114" s="126">
        <v>0</v>
      </c>
      <c r="BH114" s="126">
        <v>0</v>
      </c>
      <c r="BI114" s="126">
        <v>0</v>
      </c>
      <c r="BJ114" s="126">
        <v>0</v>
      </c>
      <c r="BK114" s="157">
        <v>0</v>
      </c>
      <c r="BL114" s="107">
        <v>0</v>
      </c>
      <c r="BM114" s="126">
        <v>0</v>
      </c>
      <c r="BN114" s="126">
        <v>0</v>
      </c>
      <c r="BO114" s="126">
        <v>0</v>
      </c>
      <c r="BP114" s="126">
        <v>0</v>
      </c>
      <c r="BQ114" s="157">
        <v>0</v>
      </c>
      <c r="BR114" s="107">
        <v>0</v>
      </c>
      <c r="BS114" s="126">
        <v>0</v>
      </c>
      <c r="BT114" s="126">
        <v>0</v>
      </c>
      <c r="BU114" s="126">
        <v>0</v>
      </c>
      <c r="BV114" s="126">
        <v>0</v>
      </c>
      <c r="BW114" s="157">
        <v>0</v>
      </c>
      <c r="BX114" s="107">
        <v>0</v>
      </c>
      <c r="BY114" s="126">
        <v>0</v>
      </c>
      <c r="BZ114" s="126">
        <v>0</v>
      </c>
      <c r="CA114" s="126">
        <v>0</v>
      </c>
      <c r="CB114" s="126">
        <v>0</v>
      </c>
      <c r="CC114" s="157">
        <v>0</v>
      </c>
      <c r="CD114" s="107">
        <v>0</v>
      </c>
      <c r="CE114" s="126">
        <v>0</v>
      </c>
      <c r="CF114" s="126">
        <v>0</v>
      </c>
      <c r="CG114" s="126">
        <v>0</v>
      </c>
      <c r="CH114" s="126">
        <v>0</v>
      </c>
      <c r="CI114" s="157">
        <v>0</v>
      </c>
      <c r="CJ114" s="107">
        <v>0</v>
      </c>
      <c r="CK114" s="126">
        <v>0</v>
      </c>
      <c r="CL114" s="126">
        <v>0</v>
      </c>
      <c r="CM114" s="126">
        <v>0</v>
      </c>
      <c r="CN114" s="126">
        <v>0</v>
      </c>
      <c r="CO114" s="157">
        <v>0</v>
      </c>
      <c r="CP114" s="107">
        <v>0</v>
      </c>
      <c r="CQ114" s="126">
        <v>0</v>
      </c>
      <c r="CR114" s="126">
        <v>0</v>
      </c>
      <c r="CS114" s="126">
        <v>0</v>
      </c>
      <c r="CT114" s="126">
        <v>0</v>
      </c>
      <c r="CU114" s="157">
        <v>0</v>
      </c>
      <c r="CV114" s="107">
        <v>0</v>
      </c>
      <c r="CW114" s="126">
        <v>0</v>
      </c>
      <c r="CX114" s="126">
        <v>0</v>
      </c>
      <c r="CY114" s="126">
        <v>0</v>
      </c>
      <c r="CZ114" s="126">
        <v>0</v>
      </c>
      <c r="DA114" s="157">
        <v>0</v>
      </c>
      <c r="DB114" s="107">
        <v>0</v>
      </c>
      <c r="DC114" s="126">
        <v>0</v>
      </c>
      <c r="DD114" s="126">
        <v>0</v>
      </c>
      <c r="DE114" s="126">
        <v>0</v>
      </c>
      <c r="DF114" s="126">
        <v>0</v>
      </c>
      <c r="DG114" s="157">
        <v>0</v>
      </c>
      <c r="DH114" s="107">
        <v>0</v>
      </c>
      <c r="DI114" s="126">
        <v>0</v>
      </c>
      <c r="DJ114" s="126">
        <v>0</v>
      </c>
      <c r="DK114" s="126">
        <v>0</v>
      </c>
      <c r="DL114" s="126">
        <v>0</v>
      </c>
      <c r="DM114" s="157">
        <v>0</v>
      </c>
      <c r="DN114" s="107">
        <v>0</v>
      </c>
      <c r="DO114" s="126">
        <v>0</v>
      </c>
      <c r="DP114" s="126">
        <v>0</v>
      </c>
      <c r="DQ114" s="126">
        <v>0</v>
      </c>
      <c r="DR114" s="126">
        <v>0</v>
      </c>
      <c r="DS114" s="157">
        <v>0</v>
      </c>
      <c r="DT114" s="107">
        <v>0</v>
      </c>
      <c r="DU114" s="126">
        <v>0</v>
      </c>
      <c r="DV114" s="126">
        <v>0</v>
      </c>
      <c r="DW114" s="126">
        <v>0</v>
      </c>
      <c r="DX114" s="126">
        <v>0</v>
      </c>
      <c r="DY114" s="157">
        <v>0</v>
      </c>
      <c r="DZ114" s="107">
        <v>0</v>
      </c>
      <c r="EA114" s="126">
        <v>0</v>
      </c>
      <c r="EB114" s="126">
        <v>0</v>
      </c>
      <c r="EC114" s="126">
        <v>0</v>
      </c>
      <c r="ED114" s="126">
        <v>0</v>
      </c>
      <c r="EE114" s="127">
        <v>0</v>
      </c>
      <c r="EF114" s="107">
        <v>0</v>
      </c>
      <c r="EG114" s="126">
        <v>0</v>
      </c>
      <c r="EH114" s="126">
        <v>0</v>
      </c>
      <c r="EI114" s="126">
        <v>0</v>
      </c>
      <c r="EJ114" s="126">
        <v>0</v>
      </c>
      <c r="EK114" s="127">
        <v>0</v>
      </c>
      <c r="EL114" s="107">
        <v>0</v>
      </c>
      <c r="EM114" s="126">
        <v>0</v>
      </c>
      <c r="EN114" s="126">
        <v>0</v>
      </c>
      <c r="EO114" s="126">
        <v>0</v>
      </c>
      <c r="EP114" s="126">
        <v>0</v>
      </c>
      <c r="EQ114" s="286">
        <v>0</v>
      </c>
      <c r="IY114" s="153"/>
      <c r="IZ114" s="153"/>
      <c r="JA114" s="153"/>
      <c r="JB114" s="153"/>
      <c r="JC114" s="153"/>
      <c r="JD114" s="153"/>
      <c r="JE114" s="153"/>
      <c r="JF114" s="153"/>
      <c r="JG114" s="153"/>
      <c r="JH114" s="153"/>
      <c r="JI114" s="153"/>
      <c r="JJ114" s="153"/>
      <c r="JK114" s="153"/>
      <c r="JL114" s="153"/>
      <c r="JM114" s="153"/>
      <c r="JN114" s="153"/>
      <c r="JO114" s="153"/>
      <c r="JP114" s="153"/>
      <c r="JQ114" s="153"/>
      <c r="JR114" s="153"/>
      <c r="JS114" s="153"/>
      <c r="JT114" s="153"/>
      <c r="JU114" s="153"/>
      <c r="JV114" s="153"/>
      <c r="JW114" s="153"/>
      <c r="JX114" s="153"/>
      <c r="JY114" s="153"/>
      <c r="JZ114" s="153"/>
      <c r="KA114" s="153"/>
      <c r="KB114" s="153"/>
      <c r="KC114" s="153"/>
      <c r="KD114" s="153"/>
      <c r="KE114" s="153"/>
      <c r="KF114" s="153"/>
      <c r="KG114" s="153"/>
      <c r="KH114" s="153"/>
      <c r="KI114" s="153"/>
      <c r="KJ114" s="153"/>
      <c r="KK114" s="153"/>
      <c r="KL114" s="153"/>
      <c r="KM114" s="153"/>
      <c r="KN114" s="153"/>
      <c r="KO114" s="153"/>
      <c r="KP114" s="153"/>
      <c r="KQ114" s="153"/>
      <c r="KR114" s="153"/>
      <c r="KS114" s="153"/>
      <c r="KT114" s="153"/>
      <c r="KU114" s="153"/>
      <c r="KV114" s="153"/>
      <c r="KW114" s="153"/>
      <c r="KX114" s="153"/>
      <c r="KY114" s="153"/>
      <c r="KZ114" s="153"/>
      <c r="LA114" s="153"/>
      <c r="LB114" s="153"/>
      <c r="LC114" s="153"/>
      <c r="LD114" s="153"/>
      <c r="LE114" s="153"/>
      <c r="LF114" s="153"/>
      <c r="LG114" s="153"/>
      <c r="LH114" s="153"/>
      <c r="LI114" s="153"/>
      <c r="LJ114" s="153"/>
      <c r="LK114" s="153"/>
      <c r="LL114" s="153"/>
      <c r="LM114" s="153"/>
      <c r="LN114" s="153"/>
      <c r="LO114" s="153"/>
      <c r="LP114" s="153"/>
      <c r="LQ114" s="153"/>
      <c r="LR114" s="153"/>
      <c r="LS114" s="153"/>
      <c r="LT114" s="153"/>
      <c r="LU114" s="153"/>
      <c r="LV114" s="153"/>
      <c r="LW114" s="153"/>
      <c r="LX114" s="153"/>
      <c r="LY114" s="153"/>
      <c r="LZ114" s="153"/>
      <c r="MA114" s="153"/>
      <c r="MB114" s="153"/>
      <c r="MC114" s="153"/>
      <c r="MD114" s="153"/>
      <c r="ME114" s="153"/>
      <c r="MF114" s="153"/>
      <c r="MG114" s="153"/>
      <c r="MH114" s="153"/>
      <c r="MI114" s="153"/>
      <c r="MJ114" s="153"/>
      <c r="MK114" s="153"/>
      <c r="ML114" s="153"/>
      <c r="MM114" s="153"/>
      <c r="MN114" s="153"/>
      <c r="MO114" s="153"/>
      <c r="MP114" s="153"/>
      <c r="MQ114" s="153"/>
      <c r="MR114" s="153"/>
      <c r="MS114" s="153"/>
      <c r="MT114" s="153"/>
      <c r="MU114" s="153"/>
      <c r="MV114" s="153"/>
      <c r="MW114" s="153"/>
      <c r="MX114" s="153"/>
      <c r="MY114" s="153"/>
      <c r="MZ114" s="153"/>
      <c r="NA114" s="153"/>
      <c r="NB114" s="153"/>
      <c r="NC114" s="153"/>
      <c r="ND114" s="153"/>
      <c r="NE114" s="153"/>
      <c r="NF114" s="153"/>
      <c r="NG114" s="153"/>
      <c r="NH114" s="153"/>
      <c r="NI114" s="153"/>
      <c r="NJ114" s="153"/>
      <c r="NK114" s="153"/>
      <c r="NL114" s="153"/>
      <c r="NM114" s="153"/>
      <c r="NN114" s="153"/>
      <c r="NO114" s="153"/>
      <c r="NP114" s="153"/>
      <c r="NQ114" s="153"/>
      <c r="NR114" s="153"/>
      <c r="NS114" s="153"/>
      <c r="NT114" s="153"/>
      <c r="NU114" s="153"/>
    </row>
    <row r="115" spans="2:385" ht="12" customHeight="1">
      <c r="B115" s="175" t="s">
        <v>128</v>
      </c>
      <c r="C115" s="157">
        <v>0</v>
      </c>
      <c r="D115" s="107">
        <v>0</v>
      </c>
      <c r="E115" s="126">
        <v>0</v>
      </c>
      <c r="F115" s="126">
        <v>0</v>
      </c>
      <c r="G115" s="126">
        <v>0</v>
      </c>
      <c r="H115" s="126">
        <v>0</v>
      </c>
      <c r="I115" s="157">
        <v>0</v>
      </c>
      <c r="J115" s="107">
        <v>0</v>
      </c>
      <c r="K115" s="126">
        <v>0</v>
      </c>
      <c r="L115" s="126">
        <v>0</v>
      </c>
      <c r="M115" s="126">
        <v>0</v>
      </c>
      <c r="N115" s="126">
        <v>0</v>
      </c>
      <c r="O115" s="157">
        <v>0</v>
      </c>
      <c r="P115" s="107">
        <v>0</v>
      </c>
      <c r="Q115" s="126">
        <v>0</v>
      </c>
      <c r="R115" s="126">
        <v>0</v>
      </c>
      <c r="S115" s="126">
        <v>0</v>
      </c>
      <c r="T115" s="126">
        <v>0</v>
      </c>
      <c r="U115" s="157">
        <v>0</v>
      </c>
      <c r="V115" s="107">
        <v>0</v>
      </c>
      <c r="W115" s="126">
        <v>0</v>
      </c>
      <c r="X115" s="126">
        <v>0</v>
      </c>
      <c r="Y115" s="126">
        <v>0</v>
      </c>
      <c r="Z115" s="126">
        <v>0</v>
      </c>
      <c r="AA115" s="157">
        <v>0</v>
      </c>
      <c r="AB115" s="107">
        <v>0</v>
      </c>
      <c r="AC115" s="126">
        <v>0</v>
      </c>
      <c r="AD115" s="126">
        <v>0</v>
      </c>
      <c r="AE115" s="126">
        <v>0</v>
      </c>
      <c r="AF115" s="126">
        <v>0</v>
      </c>
      <c r="AG115" s="157">
        <v>0</v>
      </c>
      <c r="AH115" s="107">
        <v>0</v>
      </c>
      <c r="AI115" s="126">
        <v>0</v>
      </c>
      <c r="AJ115" s="126">
        <v>0</v>
      </c>
      <c r="AK115" s="126">
        <v>0</v>
      </c>
      <c r="AL115" s="126">
        <v>0</v>
      </c>
      <c r="AM115" s="157">
        <v>0</v>
      </c>
      <c r="AN115" s="107">
        <v>0</v>
      </c>
      <c r="AO115" s="126">
        <v>0</v>
      </c>
      <c r="AP115" s="126">
        <v>0</v>
      </c>
      <c r="AQ115" s="126">
        <v>0</v>
      </c>
      <c r="AR115" s="126">
        <v>0</v>
      </c>
      <c r="AS115" s="157">
        <v>0</v>
      </c>
      <c r="AT115" s="107">
        <v>0</v>
      </c>
      <c r="AU115" s="126">
        <v>0</v>
      </c>
      <c r="AV115" s="126">
        <v>0</v>
      </c>
      <c r="AW115" s="126">
        <v>0</v>
      </c>
      <c r="AX115" s="126">
        <v>0</v>
      </c>
      <c r="AY115" s="157">
        <v>0</v>
      </c>
      <c r="AZ115" s="107">
        <v>0</v>
      </c>
      <c r="BA115" s="126">
        <v>0</v>
      </c>
      <c r="BB115" s="126">
        <v>0</v>
      </c>
      <c r="BC115" s="126">
        <v>0</v>
      </c>
      <c r="BD115" s="126">
        <v>0</v>
      </c>
      <c r="BE115" s="157">
        <v>0</v>
      </c>
      <c r="BF115" s="107">
        <v>0</v>
      </c>
      <c r="BG115" s="126">
        <v>0</v>
      </c>
      <c r="BH115" s="126">
        <v>0</v>
      </c>
      <c r="BI115" s="126">
        <v>0</v>
      </c>
      <c r="BJ115" s="126">
        <v>0</v>
      </c>
      <c r="BK115" s="157">
        <v>0</v>
      </c>
      <c r="BL115" s="107">
        <v>0</v>
      </c>
      <c r="BM115" s="126">
        <v>0</v>
      </c>
      <c r="BN115" s="126">
        <v>0</v>
      </c>
      <c r="BO115" s="126">
        <v>0</v>
      </c>
      <c r="BP115" s="126">
        <v>0</v>
      </c>
      <c r="BQ115" s="157">
        <v>0</v>
      </c>
      <c r="BR115" s="107">
        <v>0</v>
      </c>
      <c r="BS115" s="126">
        <v>0</v>
      </c>
      <c r="BT115" s="126">
        <v>0</v>
      </c>
      <c r="BU115" s="126">
        <v>0</v>
      </c>
      <c r="BV115" s="126">
        <v>0</v>
      </c>
      <c r="BW115" s="157">
        <v>0</v>
      </c>
      <c r="BX115" s="107">
        <v>0</v>
      </c>
      <c r="BY115" s="126">
        <v>0</v>
      </c>
      <c r="BZ115" s="126">
        <v>0</v>
      </c>
      <c r="CA115" s="126">
        <v>0</v>
      </c>
      <c r="CB115" s="126">
        <v>0</v>
      </c>
      <c r="CC115" s="157">
        <v>0</v>
      </c>
      <c r="CD115" s="107">
        <v>0</v>
      </c>
      <c r="CE115" s="126">
        <v>0</v>
      </c>
      <c r="CF115" s="126">
        <v>0</v>
      </c>
      <c r="CG115" s="126">
        <v>0</v>
      </c>
      <c r="CH115" s="126">
        <v>0</v>
      </c>
      <c r="CI115" s="157">
        <v>0</v>
      </c>
      <c r="CJ115" s="107">
        <v>0</v>
      </c>
      <c r="CK115" s="126">
        <v>0</v>
      </c>
      <c r="CL115" s="126">
        <v>0</v>
      </c>
      <c r="CM115" s="126">
        <v>0</v>
      </c>
      <c r="CN115" s="126">
        <v>0</v>
      </c>
      <c r="CO115" s="157">
        <v>0</v>
      </c>
      <c r="CP115" s="107">
        <v>0</v>
      </c>
      <c r="CQ115" s="126">
        <v>0</v>
      </c>
      <c r="CR115" s="126">
        <v>0</v>
      </c>
      <c r="CS115" s="126">
        <v>0</v>
      </c>
      <c r="CT115" s="126">
        <v>0</v>
      </c>
      <c r="CU115" s="157">
        <v>0</v>
      </c>
      <c r="CV115" s="107">
        <v>0</v>
      </c>
      <c r="CW115" s="126">
        <v>0</v>
      </c>
      <c r="CX115" s="126">
        <v>0</v>
      </c>
      <c r="CY115" s="126">
        <v>0</v>
      </c>
      <c r="CZ115" s="126">
        <v>0</v>
      </c>
      <c r="DA115" s="157">
        <v>0</v>
      </c>
      <c r="DB115" s="107">
        <v>0</v>
      </c>
      <c r="DC115" s="126">
        <v>0</v>
      </c>
      <c r="DD115" s="126">
        <v>0</v>
      </c>
      <c r="DE115" s="126">
        <v>0</v>
      </c>
      <c r="DF115" s="126">
        <v>0</v>
      </c>
      <c r="DG115" s="157">
        <v>0</v>
      </c>
      <c r="DH115" s="107">
        <v>0</v>
      </c>
      <c r="DI115" s="126">
        <v>0</v>
      </c>
      <c r="DJ115" s="126">
        <v>0</v>
      </c>
      <c r="DK115" s="126">
        <v>0</v>
      </c>
      <c r="DL115" s="126">
        <v>0</v>
      </c>
      <c r="DM115" s="157">
        <v>0</v>
      </c>
      <c r="DN115" s="107">
        <v>0</v>
      </c>
      <c r="DO115" s="126">
        <v>0</v>
      </c>
      <c r="DP115" s="126">
        <v>0</v>
      </c>
      <c r="DQ115" s="126">
        <v>0</v>
      </c>
      <c r="DR115" s="126">
        <v>0</v>
      </c>
      <c r="DS115" s="157">
        <v>0</v>
      </c>
      <c r="DT115" s="107">
        <v>0</v>
      </c>
      <c r="DU115" s="126">
        <v>0</v>
      </c>
      <c r="DV115" s="126">
        <v>0</v>
      </c>
      <c r="DW115" s="126">
        <v>0</v>
      </c>
      <c r="DX115" s="126">
        <v>0</v>
      </c>
      <c r="DY115" s="157">
        <v>0</v>
      </c>
      <c r="DZ115" s="107">
        <v>0</v>
      </c>
      <c r="EA115" s="126">
        <v>0</v>
      </c>
      <c r="EB115" s="126">
        <v>0</v>
      </c>
      <c r="EC115" s="126">
        <v>0</v>
      </c>
      <c r="ED115" s="126">
        <v>0</v>
      </c>
      <c r="EE115" s="127">
        <v>0</v>
      </c>
      <c r="EF115" s="107">
        <v>0</v>
      </c>
      <c r="EG115" s="126">
        <v>0</v>
      </c>
      <c r="EH115" s="126">
        <v>0</v>
      </c>
      <c r="EI115" s="126">
        <v>0</v>
      </c>
      <c r="EJ115" s="126">
        <v>0</v>
      </c>
      <c r="EK115" s="127">
        <v>0</v>
      </c>
      <c r="EL115" s="107">
        <v>0</v>
      </c>
      <c r="EM115" s="126">
        <v>0</v>
      </c>
      <c r="EN115" s="126">
        <v>0</v>
      </c>
      <c r="EO115" s="126">
        <v>0</v>
      </c>
      <c r="EP115" s="126">
        <v>0</v>
      </c>
      <c r="EQ115" s="286">
        <v>0</v>
      </c>
      <c r="IY115" s="153"/>
      <c r="IZ115" s="153"/>
      <c r="JA115" s="153"/>
      <c r="JB115" s="153"/>
      <c r="JC115" s="153"/>
      <c r="JD115" s="153"/>
      <c r="JE115" s="153"/>
      <c r="JF115" s="153"/>
      <c r="JG115" s="153"/>
      <c r="JH115" s="153"/>
      <c r="JI115" s="153"/>
      <c r="JJ115" s="153"/>
      <c r="JK115" s="153"/>
      <c r="JL115" s="153"/>
      <c r="JM115" s="153"/>
      <c r="JN115" s="153"/>
      <c r="JO115" s="153"/>
      <c r="JP115" s="153"/>
      <c r="JQ115" s="153"/>
      <c r="JR115" s="153"/>
      <c r="JS115" s="153"/>
      <c r="JT115" s="153"/>
      <c r="JU115" s="153"/>
      <c r="JV115" s="153"/>
      <c r="JW115" s="153"/>
      <c r="JX115" s="153"/>
      <c r="JY115" s="153"/>
      <c r="JZ115" s="153"/>
      <c r="KA115" s="153"/>
      <c r="KB115" s="153"/>
      <c r="KC115" s="153"/>
      <c r="KD115" s="153"/>
      <c r="KE115" s="153"/>
      <c r="KF115" s="153"/>
      <c r="KG115" s="153"/>
      <c r="KH115" s="153"/>
      <c r="KI115" s="153"/>
      <c r="KJ115" s="153"/>
      <c r="KK115" s="153"/>
      <c r="KL115" s="153"/>
      <c r="KM115" s="153"/>
      <c r="KN115" s="153"/>
      <c r="KO115" s="153"/>
      <c r="KP115" s="153"/>
      <c r="KQ115" s="153"/>
      <c r="KR115" s="153"/>
      <c r="KS115" s="153"/>
      <c r="KT115" s="153"/>
      <c r="KU115" s="153"/>
      <c r="KV115" s="153"/>
      <c r="KW115" s="153"/>
      <c r="KX115" s="153"/>
      <c r="KY115" s="153"/>
      <c r="KZ115" s="153"/>
      <c r="LA115" s="153"/>
      <c r="LB115" s="153"/>
      <c r="LC115" s="153"/>
      <c r="LD115" s="153"/>
      <c r="LE115" s="153"/>
      <c r="LF115" s="153"/>
      <c r="LG115" s="153"/>
      <c r="LH115" s="153"/>
      <c r="LI115" s="153"/>
      <c r="LJ115" s="153"/>
      <c r="LK115" s="153"/>
      <c r="LL115" s="153"/>
      <c r="LM115" s="153"/>
      <c r="LN115" s="153"/>
      <c r="LO115" s="153"/>
      <c r="LP115" s="153"/>
      <c r="LQ115" s="153"/>
      <c r="LR115" s="153"/>
      <c r="LS115" s="153"/>
      <c r="LT115" s="153"/>
      <c r="LU115" s="153"/>
      <c r="LV115" s="153"/>
      <c r="LW115" s="153"/>
      <c r="LX115" s="153"/>
      <c r="LY115" s="153"/>
      <c r="LZ115" s="153"/>
      <c r="MA115" s="153"/>
      <c r="MB115" s="153"/>
      <c r="MC115" s="153"/>
      <c r="MD115" s="153"/>
      <c r="ME115" s="153"/>
      <c r="MF115" s="153"/>
      <c r="MG115" s="153"/>
      <c r="MH115" s="153"/>
      <c r="MI115" s="153"/>
      <c r="MJ115" s="153"/>
      <c r="MK115" s="153"/>
      <c r="ML115" s="153"/>
      <c r="MM115" s="153"/>
      <c r="MN115" s="153"/>
      <c r="MO115" s="153"/>
      <c r="MP115" s="153"/>
      <c r="MQ115" s="153"/>
      <c r="MR115" s="153"/>
      <c r="MS115" s="153"/>
      <c r="MT115" s="153"/>
      <c r="MU115" s="153"/>
      <c r="MV115" s="153"/>
      <c r="MW115" s="153"/>
      <c r="MX115" s="153"/>
      <c r="MY115" s="153"/>
      <c r="MZ115" s="153"/>
      <c r="NA115" s="153"/>
      <c r="NB115" s="153"/>
      <c r="NC115" s="153"/>
      <c r="ND115" s="153"/>
      <c r="NE115" s="153"/>
      <c r="NF115" s="153"/>
      <c r="NG115" s="153"/>
      <c r="NH115" s="153"/>
      <c r="NI115" s="153"/>
      <c r="NJ115" s="153"/>
      <c r="NK115" s="153"/>
      <c r="NL115" s="153"/>
      <c r="NM115" s="153"/>
      <c r="NN115" s="153"/>
      <c r="NO115" s="153"/>
      <c r="NP115" s="153"/>
      <c r="NQ115" s="153"/>
      <c r="NR115" s="153"/>
      <c r="NS115" s="153"/>
      <c r="NT115" s="153"/>
      <c r="NU115" s="153"/>
    </row>
    <row r="116" spans="2:385" ht="12" customHeight="1">
      <c r="B116" s="175" t="s">
        <v>129</v>
      </c>
      <c r="C116" s="157">
        <v>0</v>
      </c>
      <c r="D116" s="107">
        <v>0</v>
      </c>
      <c r="E116" s="126">
        <v>0</v>
      </c>
      <c r="F116" s="126">
        <v>0</v>
      </c>
      <c r="G116" s="126">
        <v>0</v>
      </c>
      <c r="H116" s="126">
        <v>0</v>
      </c>
      <c r="I116" s="157">
        <v>0</v>
      </c>
      <c r="J116" s="107">
        <v>0</v>
      </c>
      <c r="K116" s="126">
        <v>0</v>
      </c>
      <c r="L116" s="126">
        <v>0</v>
      </c>
      <c r="M116" s="126">
        <v>0</v>
      </c>
      <c r="N116" s="126">
        <v>0</v>
      </c>
      <c r="O116" s="157">
        <v>0</v>
      </c>
      <c r="P116" s="107">
        <v>0</v>
      </c>
      <c r="Q116" s="126">
        <v>0</v>
      </c>
      <c r="R116" s="126">
        <v>0</v>
      </c>
      <c r="S116" s="126">
        <v>0</v>
      </c>
      <c r="T116" s="126">
        <v>0</v>
      </c>
      <c r="U116" s="157">
        <v>0</v>
      </c>
      <c r="V116" s="107">
        <v>0</v>
      </c>
      <c r="W116" s="126">
        <v>0</v>
      </c>
      <c r="X116" s="126">
        <v>0</v>
      </c>
      <c r="Y116" s="126">
        <v>0</v>
      </c>
      <c r="Z116" s="126">
        <v>0</v>
      </c>
      <c r="AA116" s="157">
        <v>0</v>
      </c>
      <c r="AB116" s="107">
        <v>0</v>
      </c>
      <c r="AC116" s="126">
        <v>0</v>
      </c>
      <c r="AD116" s="126">
        <v>0</v>
      </c>
      <c r="AE116" s="126">
        <v>0</v>
      </c>
      <c r="AF116" s="126">
        <v>0</v>
      </c>
      <c r="AG116" s="157">
        <v>0</v>
      </c>
      <c r="AH116" s="107">
        <v>0</v>
      </c>
      <c r="AI116" s="126">
        <v>0</v>
      </c>
      <c r="AJ116" s="126">
        <v>0</v>
      </c>
      <c r="AK116" s="126">
        <v>0</v>
      </c>
      <c r="AL116" s="126">
        <v>0</v>
      </c>
      <c r="AM116" s="157">
        <v>0</v>
      </c>
      <c r="AN116" s="107">
        <v>0</v>
      </c>
      <c r="AO116" s="126">
        <v>0</v>
      </c>
      <c r="AP116" s="126">
        <v>0</v>
      </c>
      <c r="AQ116" s="126">
        <v>0</v>
      </c>
      <c r="AR116" s="126">
        <v>0</v>
      </c>
      <c r="AS116" s="157">
        <v>0</v>
      </c>
      <c r="AT116" s="107">
        <v>0</v>
      </c>
      <c r="AU116" s="126">
        <v>0</v>
      </c>
      <c r="AV116" s="126">
        <v>0</v>
      </c>
      <c r="AW116" s="126">
        <v>0</v>
      </c>
      <c r="AX116" s="126">
        <v>0</v>
      </c>
      <c r="AY116" s="157">
        <v>0</v>
      </c>
      <c r="AZ116" s="107">
        <v>0</v>
      </c>
      <c r="BA116" s="126">
        <v>0</v>
      </c>
      <c r="BB116" s="126">
        <v>0</v>
      </c>
      <c r="BC116" s="126">
        <v>0</v>
      </c>
      <c r="BD116" s="126">
        <v>0</v>
      </c>
      <c r="BE116" s="157">
        <v>0</v>
      </c>
      <c r="BF116" s="107">
        <v>0</v>
      </c>
      <c r="BG116" s="126">
        <v>0</v>
      </c>
      <c r="BH116" s="126">
        <v>0</v>
      </c>
      <c r="BI116" s="126">
        <v>0</v>
      </c>
      <c r="BJ116" s="126">
        <v>0</v>
      </c>
      <c r="BK116" s="157">
        <v>0</v>
      </c>
      <c r="BL116" s="107">
        <v>0</v>
      </c>
      <c r="BM116" s="126">
        <v>0</v>
      </c>
      <c r="BN116" s="126">
        <v>0</v>
      </c>
      <c r="BO116" s="126">
        <v>0</v>
      </c>
      <c r="BP116" s="126">
        <v>0</v>
      </c>
      <c r="BQ116" s="157">
        <v>0</v>
      </c>
      <c r="BR116" s="107">
        <v>0</v>
      </c>
      <c r="BS116" s="126">
        <v>0</v>
      </c>
      <c r="BT116" s="126">
        <v>0</v>
      </c>
      <c r="BU116" s="126">
        <v>0</v>
      </c>
      <c r="BV116" s="126">
        <v>0</v>
      </c>
      <c r="BW116" s="157">
        <v>0</v>
      </c>
      <c r="BX116" s="107">
        <v>0</v>
      </c>
      <c r="BY116" s="126">
        <v>0</v>
      </c>
      <c r="BZ116" s="126">
        <v>0</v>
      </c>
      <c r="CA116" s="126">
        <v>0</v>
      </c>
      <c r="CB116" s="126">
        <v>0</v>
      </c>
      <c r="CC116" s="157">
        <v>0</v>
      </c>
      <c r="CD116" s="107">
        <v>0</v>
      </c>
      <c r="CE116" s="126">
        <v>0</v>
      </c>
      <c r="CF116" s="126">
        <v>0</v>
      </c>
      <c r="CG116" s="126">
        <v>0</v>
      </c>
      <c r="CH116" s="126">
        <v>0</v>
      </c>
      <c r="CI116" s="157">
        <v>0</v>
      </c>
      <c r="CJ116" s="107">
        <v>0</v>
      </c>
      <c r="CK116" s="126">
        <v>0</v>
      </c>
      <c r="CL116" s="126">
        <v>0</v>
      </c>
      <c r="CM116" s="126">
        <v>0</v>
      </c>
      <c r="CN116" s="126">
        <v>0</v>
      </c>
      <c r="CO116" s="157">
        <v>0</v>
      </c>
      <c r="CP116" s="107">
        <v>0</v>
      </c>
      <c r="CQ116" s="126">
        <v>0</v>
      </c>
      <c r="CR116" s="126">
        <v>0</v>
      </c>
      <c r="CS116" s="126">
        <v>0</v>
      </c>
      <c r="CT116" s="126">
        <v>0</v>
      </c>
      <c r="CU116" s="157">
        <v>0</v>
      </c>
      <c r="CV116" s="107">
        <v>0</v>
      </c>
      <c r="CW116" s="126">
        <v>0</v>
      </c>
      <c r="CX116" s="126">
        <v>0</v>
      </c>
      <c r="CY116" s="126">
        <v>0</v>
      </c>
      <c r="CZ116" s="126">
        <v>0</v>
      </c>
      <c r="DA116" s="157">
        <v>0</v>
      </c>
      <c r="DB116" s="107">
        <v>0</v>
      </c>
      <c r="DC116" s="126">
        <v>0</v>
      </c>
      <c r="DD116" s="126">
        <v>0</v>
      </c>
      <c r="DE116" s="126">
        <v>0</v>
      </c>
      <c r="DF116" s="126">
        <v>0</v>
      </c>
      <c r="DG116" s="157">
        <v>0</v>
      </c>
      <c r="DH116" s="107">
        <v>0</v>
      </c>
      <c r="DI116" s="126">
        <v>0</v>
      </c>
      <c r="DJ116" s="126">
        <v>0</v>
      </c>
      <c r="DK116" s="126">
        <v>0</v>
      </c>
      <c r="DL116" s="126">
        <v>0</v>
      </c>
      <c r="DM116" s="157">
        <v>0</v>
      </c>
      <c r="DN116" s="107">
        <v>0</v>
      </c>
      <c r="DO116" s="126">
        <v>0</v>
      </c>
      <c r="DP116" s="126">
        <v>0</v>
      </c>
      <c r="DQ116" s="126">
        <v>0</v>
      </c>
      <c r="DR116" s="126">
        <v>0</v>
      </c>
      <c r="DS116" s="157">
        <v>0</v>
      </c>
      <c r="DT116" s="107">
        <v>0</v>
      </c>
      <c r="DU116" s="126">
        <v>0</v>
      </c>
      <c r="DV116" s="126">
        <v>0</v>
      </c>
      <c r="DW116" s="126">
        <v>0</v>
      </c>
      <c r="DX116" s="126">
        <v>0</v>
      </c>
      <c r="DY116" s="157">
        <v>0</v>
      </c>
      <c r="DZ116" s="107">
        <v>0</v>
      </c>
      <c r="EA116" s="126">
        <v>0</v>
      </c>
      <c r="EB116" s="126">
        <v>0</v>
      </c>
      <c r="EC116" s="126">
        <v>0</v>
      </c>
      <c r="ED116" s="126">
        <v>0</v>
      </c>
      <c r="EE116" s="127">
        <v>0</v>
      </c>
      <c r="EF116" s="107">
        <v>0</v>
      </c>
      <c r="EG116" s="126">
        <v>0</v>
      </c>
      <c r="EH116" s="126">
        <v>0</v>
      </c>
      <c r="EI116" s="126">
        <v>0</v>
      </c>
      <c r="EJ116" s="126">
        <v>0</v>
      </c>
      <c r="EK116" s="127">
        <v>0</v>
      </c>
      <c r="EL116" s="107">
        <v>0</v>
      </c>
      <c r="EM116" s="126">
        <v>0</v>
      </c>
      <c r="EN116" s="126">
        <v>0</v>
      </c>
      <c r="EO116" s="126">
        <v>0</v>
      </c>
      <c r="EP116" s="126">
        <v>0</v>
      </c>
      <c r="EQ116" s="286">
        <v>0</v>
      </c>
      <c r="IY116" s="153"/>
      <c r="IZ116" s="153"/>
      <c r="JA116" s="153"/>
      <c r="JB116" s="153"/>
      <c r="JC116" s="153"/>
      <c r="JD116" s="153"/>
      <c r="JE116" s="153"/>
      <c r="JF116" s="153"/>
      <c r="JG116" s="153"/>
      <c r="JH116" s="153"/>
      <c r="JI116" s="153"/>
      <c r="JJ116" s="153"/>
      <c r="JK116" s="153"/>
      <c r="JL116" s="153"/>
      <c r="JM116" s="153"/>
      <c r="JN116" s="153"/>
      <c r="JO116" s="153"/>
      <c r="JP116" s="153"/>
      <c r="JQ116" s="153"/>
      <c r="JR116" s="153"/>
      <c r="JS116" s="153"/>
      <c r="JT116" s="153"/>
      <c r="JU116" s="153"/>
      <c r="JV116" s="153"/>
      <c r="JW116" s="153"/>
      <c r="JX116" s="153"/>
      <c r="JY116" s="153"/>
      <c r="JZ116" s="153"/>
      <c r="KA116" s="153"/>
      <c r="KB116" s="153"/>
      <c r="KC116" s="153"/>
      <c r="KD116" s="153"/>
      <c r="KE116" s="153"/>
      <c r="KF116" s="153"/>
      <c r="KG116" s="153"/>
      <c r="KH116" s="153"/>
      <c r="KI116" s="153"/>
      <c r="KJ116" s="153"/>
      <c r="KK116" s="153"/>
      <c r="KL116" s="153"/>
      <c r="KM116" s="153"/>
      <c r="KN116" s="153"/>
      <c r="KO116" s="153"/>
      <c r="KP116" s="153"/>
      <c r="KQ116" s="153"/>
      <c r="KR116" s="153"/>
      <c r="KS116" s="153"/>
      <c r="KT116" s="153"/>
      <c r="KU116" s="153"/>
      <c r="KV116" s="153"/>
      <c r="KW116" s="153"/>
      <c r="KX116" s="153"/>
      <c r="KY116" s="153"/>
      <c r="KZ116" s="153"/>
      <c r="LA116" s="153"/>
      <c r="LB116" s="153"/>
      <c r="LC116" s="153"/>
      <c r="LD116" s="153"/>
      <c r="LE116" s="153"/>
      <c r="LF116" s="153"/>
      <c r="LG116" s="153"/>
      <c r="LH116" s="153"/>
      <c r="LI116" s="153"/>
      <c r="LJ116" s="153"/>
      <c r="LK116" s="153"/>
      <c r="LL116" s="153"/>
      <c r="LM116" s="153"/>
      <c r="LN116" s="153"/>
      <c r="LO116" s="153"/>
      <c r="LP116" s="153"/>
      <c r="LQ116" s="153"/>
      <c r="LR116" s="153"/>
      <c r="LS116" s="153"/>
      <c r="LT116" s="153"/>
      <c r="LU116" s="153"/>
      <c r="LV116" s="153"/>
      <c r="LW116" s="153"/>
      <c r="LX116" s="153"/>
      <c r="LY116" s="153"/>
      <c r="LZ116" s="153"/>
      <c r="MA116" s="153"/>
      <c r="MB116" s="153"/>
      <c r="MC116" s="153"/>
      <c r="MD116" s="153"/>
      <c r="ME116" s="153"/>
      <c r="MF116" s="153"/>
      <c r="MG116" s="153"/>
      <c r="MH116" s="153"/>
      <c r="MI116" s="153"/>
      <c r="MJ116" s="153"/>
      <c r="MK116" s="153"/>
      <c r="ML116" s="153"/>
      <c r="MM116" s="153"/>
      <c r="MN116" s="153"/>
      <c r="MO116" s="153"/>
      <c r="MP116" s="153"/>
      <c r="MQ116" s="153"/>
      <c r="MR116" s="153"/>
      <c r="MS116" s="153"/>
      <c r="MT116" s="153"/>
      <c r="MU116" s="153"/>
      <c r="MV116" s="153"/>
      <c r="MW116" s="153"/>
      <c r="MX116" s="153"/>
      <c r="MY116" s="153"/>
      <c r="MZ116" s="153"/>
      <c r="NA116" s="153"/>
      <c r="NB116" s="153"/>
      <c r="NC116" s="153"/>
      <c r="ND116" s="153"/>
      <c r="NE116" s="153"/>
      <c r="NF116" s="153"/>
      <c r="NG116" s="153"/>
      <c r="NH116" s="153"/>
      <c r="NI116" s="153"/>
      <c r="NJ116" s="153"/>
      <c r="NK116" s="153"/>
      <c r="NL116" s="153"/>
      <c r="NM116" s="153"/>
      <c r="NN116" s="153"/>
      <c r="NO116" s="153"/>
      <c r="NP116" s="153"/>
      <c r="NQ116" s="153"/>
      <c r="NR116" s="153"/>
      <c r="NS116" s="153"/>
      <c r="NT116" s="153"/>
      <c r="NU116" s="153"/>
    </row>
    <row r="117" spans="2:385" ht="12.75" customHeight="1">
      <c r="B117" s="175" t="s">
        <v>130</v>
      </c>
      <c r="C117" s="157">
        <v>18447.406245003858</v>
      </c>
      <c r="D117" s="107">
        <v>-4205.29</v>
      </c>
      <c r="E117" s="126">
        <v>-4205.29</v>
      </c>
      <c r="F117" s="126">
        <v>0</v>
      </c>
      <c r="G117" s="126">
        <v>-1.0125233984581428E-13</v>
      </c>
      <c r="H117" s="126">
        <v>0</v>
      </c>
      <c r="I117" s="157">
        <v>14242.116245003857</v>
      </c>
      <c r="J117" s="107">
        <v>-5357.7142610310539</v>
      </c>
      <c r="K117" s="126">
        <v>-5360</v>
      </c>
      <c r="L117" s="126">
        <v>0</v>
      </c>
      <c r="M117" s="126">
        <v>2.2857389689461698</v>
      </c>
      <c r="N117" s="126">
        <v>0</v>
      </c>
      <c r="O117" s="157">
        <v>8884.4019839728026</v>
      </c>
      <c r="P117" s="107">
        <v>95.366158951723264</v>
      </c>
      <c r="Q117" s="126">
        <v>-860.00000000000011</v>
      </c>
      <c r="R117" s="126">
        <v>0</v>
      </c>
      <c r="S117" s="126">
        <v>916.54353888870912</v>
      </c>
      <c r="T117" s="126">
        <v>38.822620063014256</v>
      </c>
      <c r="U117" s="157">
        <v>8979.7681429245258</v>
      </c>
      <c r="V117" s="126">
        <v>-111.84025824012508</v>
      </c>
      <c r="W117" s="126">
        <v>-60</v>
      </c>
      <c r="X117" s="126">
        <v>0</v>
      </c>
      <c r="Y117" s="126">
        <v>-51.840258240125081</v>
      </c>
      <c r="Z117" s="126">
        <v>0</v>
      </c>
      <c r="AA117" s="157">
        <v>8867.9278846844027</v>
      </c>
      <c r="AB117" s="107">
        <v>12645.735618643757</v>
      </c>
      <c r="AC117" s="126">
        <v>-20</v>
      </c>
      <c r="AD117" s="126">
        <v>0</v>
      </c>
      <c r="AE117" s="126">
        <v>12665.735618643757</v>
      </c>
      <c r="AF117" s="126">
        <v>0</v>
      </c>
      <c r="AG117" s="157">
        <v>21513.663503328164</v>
      </c>
      <c r="AH117" s="107">
        <v>-156.45674256019782</v>
      </c>
      <c r="AI117" s="126">
        <v>0</v>
      </c>
      <c r="AJ117" s="126">
        <v>0</v>
      </c>
      <c r="AK117" s="126">
        <v>-156.45674256019782</v>
      </c>
      <c r="AL117" s="126">
        <v>0</v>
      </c>
      <c r="AM117" s="157">
        <v>21357.206760767964</v>
      </c>
      <c r="AN117" s="107">
        <v>-188.45771076275332</v>
      </c>
      <c r="AO117" s="126">
        <v>0</v>
      </c>
      <c r="AP117" s="126">
        <v>0</v>
      </c>
      <c r="AQ117" s="126">
        <v>-188.45771076275332</v>
      </c>
      <c r="AR117" s="126">
        <v>0</v>
      </c>
      <c r="AS117" s="157">
        <v>21168.749050005212</v>
      </c>
      <c r="AT117" s="107">
        <v>-6221.5442020238052</v>
      </c>
      <c r="AU117" s="126">
        <v>-940</v>
      </c>
      <c r="AV117" s="126">
        <v>0</v>
      </c>
      <c r="AW117" s="126">
        <v>-5281.5442020238052</v>
      </c>
      <c r="AX117" s="126">
        <v>0</v>
      </c>
      <c r="AY117" s="157">
        <v>14947.204847981404</v>
      </c>
      <c r="AZ117" s="107">
        <v>-151.83290284530574</v>
      </c>
      <c r="BA117" s="126">
        <v>0</v>
      </c>
      <c r="BB117" s="126">
        <v>0</v>
      </c>
      <c r="BC117" s="126">
        <v>-151.83290284530574</v>
      </c>
      <c r="BD117" s="126">
        <v>0</v>
      </c>
      <c r="BE117" s="157">
        <v>14795.371945136098</v>
      </c>
      <c r="BF117" s="107">
        <v>-241.64582923141839</v>
      </c>
      <c r="BG117" s="126">
        <v>6.2625138047101059</v>
      </c>
      <c r="BH117" s="126">
        <v>0</v>
      </c>
      <c r="BI117" s="126">
        <v>-247.90834303612851</v>
      </c>
      <c r="BJ117" s="126">
        <v>0</v>
      </c>
      <c r="BK117" s="157">
        <v>14553.726115904679</v>
      </c>
      <c r="BL117" s="107">
        <v>-1087.4679202787536</v>
      </c>
      <c r="BM117" s="126">
        <v>3.5500000000000007</v>
      </c>
      <c r="BN117" s="126">
        <v>0</v>
      </c>
      <c r="BO117" s="126">
        <v>-1091.0179202787535</v>
      </c>
      <c r="BP117" s="126">
        <v>0</v>
      </c>
      <c r="BQ117" s="157">
        <v>13466.258195625926</v>
      </c>
      <c r="BR117" s="107">
        <v>-10966.309915443049</v>
      </c>
      <c r="BS117" s="126">
        <v>-8.8882500000000011</v>
      </c>
      <c r="BT117" s="126">
        <v>0</v>
      </c>
      <c r="BU117" s="126">
        <v>-10957.421665443049</v>
      </c>
      <c r="BV117" s="126">
        <v>0</v>
      </c>
      <c r="BW117" s="157">
        <v>2499.9482801828767</v>
      </c>
      <c r="BX117" s="107">
        <v>-575.52384492933902</v>
      </c>
      <c r="BY117" s="126">
        <v>0.32405324357000914</v>
      </c>
      <c r="BZ117" s="126">
        <v>0</v>
      </c>
      <c r="CA117" s="126">
        <v>-575.84789817290903</v>
      </c>
      <c r="CB117" s="126">
        <v>0</v>
      </c>
      <c r="CC117" s="157">
        <v>1924.4244352535377</v>
      </c>
      <c r="CD117" s="107">
        <v>2207.2113818856128</v>
      </c>
      <c r="CE117" s="126">
        <v>2271.8460803072448</v>
      </c>
      <c r="CF117" s="126">
        <v>0</v>
      </c>
      <c r="CG117" s="126">
        <v>-64.634698421631924</v>
      </c>
      <c r="CH117" s="126">
        <v>0</v>
      </c>
      <c r="CI117" s="157">
        <v>4131.6358171391503</v>
      </c>
      <c r="CJ117" s="107">
        <v>42263.795598668868</v>
      </c>
      <c r="CK117" s="126">
        <v>44985.634007261418</v>
      </c>
      <c r="CL117" s="126">
        <v>0</v>
      </c>
      <c r="CM117" s="126">
        <v>-2721.8384085925545</v>
      </c>
      <c r="CN117" s="126">
        <v>0</v>
      </c>
      <c r="CO117" s="157">
        <v>46395.431415808016</v>
      </c>
      <c r="CP117" s="107">
        <v>289.82237531102862</v>
      </c>
      <c r="CQ117" s="126">
        <v>-231.66995533909204</v>
      </c>
      <c r="CR117" s="126">
        <v>0</v>
      </c>
      <c r="CS117" s="126">
        <v>521.49233065012072</v>
      </c>
      <c r="CT117" s="126">
        <v>0</v>
      </c>
      <c r="CU117" s="157">
        <v>46685.253791119045</v>
      </c>
      <c r="CV117" s="107">
        <v>702.11798419800857</v>
      </c>
      <c r="CW117" s="126">
        <v>488.4996399999975</v>
      </c>
      <c r="CX117" s="126">
        <v>0</v>
      </c>
      <c r="CY117" s="126">
        <v>213.61834419801116</v>
      </c>
      <c r="CZ117" s="126">
        <v>0</v>
      </c>
      <c r="DA117" s="157">
        <v>47387.371775317049</v>
      </c>
      <c r="DB117" s="107">
        <v>554.67651673809041</v>
      </c>
      <c r="DC117" s="126">
        <v>516.18088149067137</v>
      </c>
      <c r="DD117" s="126">
        <v>0</v>
      </c>
      <c r="DE117" s="126">
        <v>38.495635247419017</v>
      </c>
      <c r="DF117" s="126">
        <v>0</v>
      </c>
      <c r="DG117" s="157">
        <v>47942.048292055144</v>
      </c>
      <c r="DH117" s="107">
        <v>394.95563633031838</v>
      </c>
      <c r="DI117" s="126">
        <v>504.8178215490363</v>
      </c>
      <c r="DJ117" s="126">
        <v>0</v>
      </c>
      <c r="DK117" s="126">
        <v>-109.86218521871794</v>
      </c>
      <c r="DL117" s="126">
        <v>0</v>
      </c>
      <c r="DM117" s="157">
        <v>48337.003928385464</v>
      </c>
      <c r="DN117" s="107">
        <v>503.29418291818456</v>
      </c>
      <c r="DO117" s="126">
        <v>498.53906154903609</v>
      </c>
      <c r="DP117" s="126">
        <v>0</v>
      </c>
      <c r="DQ117" s="126">
        <v>4.7551213691484984</v>
      </c>
      <c r="DR117" s="126">
        <v>0</v>
      </c>
      <c r="DS117" s="157">
        <v>48840.298111303644</v>
      </c>
      <c r="DT117" s="107">
        <v>11772.540990463585</v>
      </c>
      <c r="DU117" s="126">
        <v>11705.165549999998</v>
      </c>
      <c r="DV117" s="126">
        <v>0</v>
      </c>
      <c r="DW117" s="126">
        <v>67.375440463586088</v>
      </c>
      <c r="DX117" s="126">
        <v>0</v>
      </c>
      <c r="DY117" s="157">
        <v>60612.839101767226</v>
      </c>
      <c r="DZ117" s="107">
        <v>719.07610971154236</v>
      </c>
      <c r="EA117" s="126">
        <v>575.59019000000001</v>
      </c>
      <c r="EB117" s="126">
        <v>0</v>
      </c>
      <c r="EC117" s="126">
        <v>143.48591971154229</v>
      </c>
      <c r="ED117" s="126">
        <v>0</v>
      </c>
      <c r="EE117" s="127">
        <v>61331.915211478772</v>
      </c>
      <c r="EF117" s="107">
        <v>-667.97120885622837</v>
      </c>
      <c r="EG117" s="126">
        <v>-2532.7251297487996</v>
      </c>
      <c r="EH117" s="126">
        <v>0</v>
      </c>
      <c r="EI117" s="126">
        <v>1864.7539208925709</v>
      </c>
      <c r="EJ117" s="126">
        <v>0</v>
      </c>
      <c r="EK117" s="127">
        <v>60663.944002622549</v>
      </c>
      <c r="EL117" s="107">
        <v>200.50592305350972</v>
      </c>
      <c r="EM117" s="126">
        <v>582.74815726378438</v>
      </c>
      <c r="EN117" s="126">
        <v>0</v>
      </c>
      <c r="EO117" s="126">
        <v>-382.24455418987066</v>
      </c>
      <c r="EP117" s="126">
        <v>2.3199795959953896E-3</v>
      </c>
      <c r="EQ117" s="286">
        <v>60864.449925676054</v>
      </c>
      <c r="IY117" s="153"/>
      <c r="IZ117" s="153"/>
      <c r="JA117" s="153"/>
      <c r="JB117" s="153"/>
      <c r="JC117" s="153"/>
      <c r="JD117" s="153"/>
      <c r="JE117" s="153"/>
      <c r="JF117" s="153"/>
      <c r="JG117" s="153"/>
      <c r="JH117" s="153"/>
      <c r="JI117" s="153"/>
      <c r="JJ117" s="153"/>
      <c r="JK117" s="153"/>
      <c r="JL117" s="153"/>
      <c r="JM117" s="153"/>
      <c r="JN117" s="153"/>
      <c r="JO117" s="153"/>
      <c r="JP117" s="153"/>
      <c r="JQ117" s="153"/>
      <c r="JR117" s="153"/>
      <c r="JS117" s="153"/>
      <c r="JT117" s="153"/>
      <c r="JU117" s="153"/>
      <c r="JV117" s="153"/>
      <c r="JW117" s="153"/>
      <c r="JX117" s="153"/>
      <c r="JY117" s="153"/>
      <c r="JZ117" s="153"/>
      <c r="KA117" s="153"/>
      <c r="KB117" s="153"/>
      <c r="KC117" s="153"/>
      <c r="KD117" s="153"/>
      <c r="KE117" s="153"/>
      <c r="KF117" s="153"/>
      <c r="KG117" s="153"/>
      <c r="KH117" s="153"/>
      <c r="KI117" s="153"/>
      <c r="KJ117" s="153"/>
      <c r="KK117" s="153"/>
      <c r="KL117" s="153"/>
      <c r="KM117" s="153"/>
      <c r="KN117" s="153"/>
      <c r="KO117" s="153"/>
      <c r="KP117" s="153"/>
      <c r="KQ117" s="153"/>
      <c r="KR117" s="153"/>
      <c r="KS117" s="153"/>
      <c r="KT117" s="153"/>
      <c r="KU117" s="153"/>
      <c r="KV117" s="153"/>
      <c r="KW117" s="153"/>
      <c r="KX117" s="153"/>
      <c r="KY117" s="153"/>
      <c r="KZ117" s="153"/>
      <c r="LA117" s="153"/>
      <c r="LB117" s="153"/>
      <c r="LC117" s="153"/>
      <c r="LD117" s="153"/>
      <c r="LE117" s="153"/>
      <c r="LF117" s="153"/>
      <c r="LG117" s="153"/>
      <c r="LH117" s="153"/>
      <c r="LI117" s="153"/>
      <c r="LJ117" s="153"/>
      <c r="LK117" s="153"/>
      <c r="LL117" s="153"/>
      <c r="LM117" s="153"/>
      <c r="LN117" s="153"/>
      <c r="LO117" s="153"/>
      <c r="LP117" s="153"/>
      <c r="LQ117" s="153"/>
      <c r="LR117" s="153"/>
      <c r="LS117" s="153"/>
      <c r="LT117" s="153"/>
      <c r="LU117" s="153"/>
      <c r="LV117" s="153"/>
      <c r="LW117" s="153"/>
      <c r="LX117" s="153"/>
      <c r="LY117" s="153"/>
      <c r="LZ117" s="153"/>
      <c r="MA117" s="153"/>
      <c r="MB117" s="153"/>
      <c r="MC117" s="153"/>
      <c r="MD117" s="153"/>
      <c r="ME117" s="153"/>
      <c r="MF117" s="153"/>
      <c r="MG117" s="153"/>
      <c r="MH117" s="153"/>
      <c r="MI117" s="153"/>
      <c r="MJ117" s="153"/>
      <c r="MK117" s="153"/>
      <c r="ML117" s="153"/>
      <c r="MM117" s="153"/>
      <c r="MN117" s="153"/>
      <c r="MO117" s="153"/>
      <c r="MP117" s="153"/>
      <c r="MQ117" s="153"/>
      <c r="MR117" s="153"/>
      <c r="MS117" s="153"/>
      <c r="MT117" s="153"/>
      <c r="MU117" s="153"/>
      <c r="MV117" s="153"/>
      <c r="MW117" s="153"/>
      <c r="MX117" s="153"/>
      <c r="MY117" s="153"/>
      <c r="MZ117" s="153"/>
      <c r="NA117" s="153"/>
      <c r="NB117" s="153"/>
      <c r="NC117" s="153"/>
      <c r="ND117" s="153"/>
      <c r="NE117" s="153"/>
      <c r="NF117" s="153"/>
      <c r="NG117" s="153"/>
      <c r="NH117" s="153"/>
      <c r="NI117" s="153"/>
      <c r="NJ117" s="153"/>
      <c r="NK117" s="153"/>
      <c r="NL117" s="153"/>
      <c r="NM117" s="153"/>
      <c r="NN117" s="153"/>
      <c r="NO117" s="153"/>
      <c r="NP117" s="153"/>
      <c r="NQ117" s="153"/>
      <c r="NR117" s="153"/>
      <c r="NS117" s="153"/>
      <c r="NT117" s="153"/>
      <c r="NU117" s="153"/>
    </row>
    <row r="118" spans="2:385" ht="12" customHeight="1">
      <c r="B118" s="175" t="s">
        <v>114</v>
      </c>
      <c r="C118" s="157">
        <v>0</v>
      </c>
      <c r="D118" s="107">
        <v>0</v>
      </c>
      <c r="E118" s="126">
        <v>0</v>
      </c>
      <c r="F118" s="126">
        <v>0</v>
      </c>
      <c r="G118" s="126">
        <v>0</v>
      </c>
      <c r="H118" s="126">
        <v>0</v>
      </c>
      <c r="I118" s="157">
        <v>0</v>
      </c>
      <c r="J118" s="107">
        <v>0</v>
      </c>
      <c r="K118" s="126">
        <v>0</v>
      </c>
      <c r="L118" s="126">
        <v>0</v>
      </c>
      <c r="M118" s="126">
        <v>0</v>
      </c>
      <c r="N118" s="126">
        <v>0</v>
      </c>
      <c r="O118" s="157">
        <v>0</v>
      </c>
      <c r="P118" s="107">
        <v>0</v>
      </c>
      <c r="Q118" s="126">
        <v>0</v>
      </c>
      <c r="R118" s="126">
        <v>0</v>
      </c>
      <c r="S118" s="126">
        <v>0</v>
      </c>
      <c r="T118" s="126">
        <v>0</v>
      </c>
      <c r="U118" s="157">
        <v>0</v>
      </c>
      <c r="V118" s="126">
        <v>0</v>
      </c>
      <c r="W118" s="126">
        <v>0</v>
      </c>
      <c r="X118" s="126">
        <v>0</v>
      </c>
      <c r="Y118" s="126">
        <v>0</v>
      </c>
      <c r="Z118" s="126">
        <v>0</v>
      </c>
      <c r="AA118" s="157">
        <v>0</v>
      </c>
      <c r="AB118" s="107">
        <v>0</v>
      </c>
      <c r="AC118" s="126">
        <v>0</v>
      </c>
      <c r="AD118" s="126">
        <v>0</v>
      </c>
      <c r="AE118" s="126">
        <v>0</v>
      </c>
      <c r="AF118" s="126">
        <v>0</v>
      </c>
      <c r="AG118" s="157">
        <v>0</v>
      </c>
      <c r="AH118" s="107">
        <v>0</v>
      </c>
      <c r="AI118" s="126">
        <v>0</v>
      </c>
      <c r="AJ118" s="126">
        <v>0</v>
      </c>
      <c r="AK118" s="126">
        <v>0</v>
      </c>
      <c r="AL118" s="126">
        <v>0</v>
      </c>
      <c r="AM118" s="157">
        <v>0</v>
      </c>
      <c r="AN118" s="107">
        <v>0</v>
      </c>
      <c r="AO118" s="126">
        <v>0</v>
      </c>
      <c r="AP118" s="126">
        <v>0</v>
      </c>
      <c r="AQ118" s="126">
        <v>0</v>
      </c>
      <c r="AR118" s="126">
        <v>0</v>
      </c>
      <c r="AS118" s="157">
        <v>0</v>
      </c>
      <c r="AT118" s="107">
        <v>0</v>
      </c>
      <c r="AU118" s="126">
        <v>0</v>
      </c>
      <c r="AV118" s="126">
        <v>0</v>
      </c>
      <c r="AW118" s="126">
        <v>0</v>
      </c>
      <c r="AX118" s="126">
        <v>0</v>
      </c>
      <c r="AY118" s="157">
        <v>0</v>
      </c>
      <c r="AZ118" s="107">
        <v>0</v>
      </c>
      <c r="BA118" s="126">
        <v>0</v>
      </c>
      <c r="BB118" s="126">
        <v>0</v>
      </c>
      <c r="BC118" s="126">
        <v>0</v>
      </c>
      <c r="BD118" s="126">
        <v>0</v>
      </c>
      <c r="BE118" s="157">
        <v>0</v>
      </c>
      <c r="BF118" s="107">
        <v>0</v>
      </c>
      <c r="BG118" s="126">
        <v>0</v>
      </c>
      <c r="BH118" s="126">
        <v>0</v>
      </c>
      <c r="BI118" s="126">
        <v>0</v>
      </c>
      <c r="BJ118" s="126">
        <v>0</v>
      </c>
      <c r="BK118" s="157">
        <v>0</v>
      </c>
      <c r="BL118" s="107">
        <v>0</v>
      </c>
      <c r="BM118" s="126">
        <v>0</v>
      </c>
      <c r="BN118" s="126">
        <v>0</v>
      </c>
      <c r="BO118" s="126">
        <v>0</v>
      </c>
      <c r="BP118" s="126">
        <v>0</v>
      </c>
      <c r="BQ118" s="157">
        <v>0</v>
      </c>
      <c r="BR118" s="107">
        <v>0</v>
      </c>
      <c r="BS118" s="126">
        <v>0</v>
      </c>
      <c r="BT118" s="126">
        <v>0</v>
      </c>
      <c r="BU118" s="126">
        <v>0</v>
      </c>
      <c r="BV118" s="126">
        <v>0</v>
      </c>
      <c r="BW118" s="157">
        <v>0</v>
      </c>
      <c r="BX118" s="107">
        <v>0</v>
      </c>
      <c r="BY118" s="126">
        <v>0</v>
      </c>
      <c r="BZ118" s="126">
        <v>0</v>
      </c>
      <c r="CA118" s="126">
        <v>0</v>
      </c>
      <c r="CB118" s="126">
        <v>0</v>
      </c>
      <c r="CC118" s="157">
        <v>0</v>
      </c>
      <c r="CD118" s="107">
        <v>0</v>
      </c>
      <c r="CE118" s="126">
        <v>0</v>
      </c>
      <c r="CF118" s="126">
        <v>0</v>
      </c>
      <c r="CG118" s="126">
        <v>0</v>
      </c>
      <c r="CH118" s="126">
        <v>0</v>
      </c>
      <c r="CI118" s="157">
        <v>0</v>
      </c>
      <c r="CJ118" s="107">
        <v>-5.1508034340281501</v>
      </c>
      <c r="CK118" s="126">
        <v>-5.1508034340281501</v>
      </c>
      <c r="CL118" s="126">
        <v>0</v>
      </c>
      <c r="CM118" s="126">
        <v>0</v>
      </c>
      <c r="CN118" s="126">
        <v>0</v>
      </c>
      <c r="CO118" s="157">
        <v>-5.1508034340281501</v>
      </c>
      <c r="CP118" s="107">
        <v>-5.1508034340280062</v>
      </c>
      <c r="CQ118" s="126">
        <v>-115.83497766954601</v>
      </c>
      <c r="CR118" s="126">
        <v>0</v>
      </c>
      <c r="CS118" s="126">
        <v>110.684174235518</v>
      </c>
      <c r="CT118" s="126">
        <v>0</v>
      </c>
      <c r="CU118" s="157">
        <v>-10.301606868056156</v>
      </c>
      <c r="CV118" s="107">
        <v>0</v>
      </c>
      <c r="CW118" s="126">
        <v>0</v>
      </c>
      <c r="CX118" s="126">
        <v>0</v>
      </c>
      <c r="CY118" s="126">
        <v>0</v>
      </c>
      <c r="CZ118" s="126">
        <v>0</v>
      </c>
      <c r="DA118" s="157">
        <v>-10.301606868056156</v>
      </c>
      <c r="DB118" s="107">
        <v>0</v>
      </c>
      <c r="DC118" s="126">
        <v>0</v>
      </c>
      <c r="DD118" s="126">
        <v>0</v>
      </c>
      <c r="DE118" s="126">
        <v>0</v>
      </c>
      <c r="DF118" s="126">
        <v>0</v>
      </c>
      <c r="DG118" s="157">
        <v>-10.301606868056156</v>
      </c>
      <c r="DH118" s="107">
        <v>0</v>
      </c>
      <c r="DI118" s="126">
        <v>0</v>
      </c>
      <c r="DJ118" s="126">
        <v>0</v>
      </c>
      <c r="DK118" s="126">
        <v>0</v>
      </c>
      <c r="DL118" s="126">
        <v>0</v>
      </c>
      <c r="DM118" s="157">
        <v>-10.301606868056156</v>
      </c>
      <c r="DN118" s="107">
        <v>0</v>
      </c>
      <c r="DO118" s="126">
        <v>0</v>
      </c>
      <c r="DP118" s="126">
        <v>0</v>
      </c>
      <c r="DQ118" s="126">
        <v>0</v>
      </c>
      <c r="DR118" s="126">
        <v>0</v>
      </c>
      <c r="DS118" s="157">
        <v>-10.301606868056156</v>
      </c>
      <c r="DT118" s="107">
        <v>0</v>
      </c>
      <c r="DU118" s="126">
        <v>0</v>
      </c>
      <c r="DV118" s="126">
        <v>0</v>
      </c>
      <c r="DW118" s="126">
        <v>0</v>
      </c>
      <c r="DX118" s="126">
        <v>0</v>
      </c>
      <c r="DY118" s="157">
        <v>-10.301606868056156</v>
      </c>
      <c r="DZ118" s="107">
        <v>0</v>
      </c>
      <c r="EA118" s="126">
        <v>0</v>
      </c>
      <c r="EB118" s="126">
        <v>0</v>
      </c>
      <c r="EC118" s="126">
        <v>0</v>
      </c>
      <c r="ED118" s="126">
        <v>0</v>
      </c>
      <c r="EE118" s="127">
        <v>-10.301606868056156</v>
      </c>
      <c r="EF118" s="107">
        <v>0</v>
      </c>
      <c r="EG118" s="126">
        <v>0</v>
      </c>
      <c r="EH118" s="126">
        <v>0</v>
      </c>
      <c r="EI118" s="126">
        <v>0</v>
      </c>
      <c r="EJ118" s="126">
        <v>0</v>
      </c>
      <c r="EK118" s="127">
        <v>-10.301606868056156</v>
      </c>
      <c r="EL118" s="107">
        <v>0</v>
      </c>
      <c r="EM118" s="126">
        <v>0</v>
      </c>
      <c r="EN118" s="126">
        <v>0</v>
      </c>
      <c r="EO118" s="126">
        <v>0</v>
      </c>
      <c r="EP118" s="126">
        <v>0</v>
      </c>
      <c r="EQ118" s="286">
        <v>-10.301606868056156</v>
      </c>
      <c r="IY118" s="153"/>
      <c r="IZ118" s="153"/>
      <c r="JA118" s="153"/>
      <c r="JB118" s="153"/>
      <c r="JC118" s="153"/>
      <c r="JD118" s="153"/>
      <c r="JE118" s="153"/>
      <c r="JF118" s="153"/>
      <c r="JG118" s="153"/>
      <c r="JH118" s="153"/>
      <c r="JI118" s="153"/>
      <c r="JJ118" s="153"/>
      <c r="JK118" s="153"/>
      <c r="JL118" s="153"/>
      <c r="JM118" s="153"/>
      <c r="JN118" s="153"/>
      <c r="JO118" s="153"/>
      <c r="JP118" s="153"/>
      <c r="JQ118" s="153"/>
      <c r="JR118" s="153"/>
      <c r="JS118" s="153"/>
      <c r="JT118" s="153"/>
      <c r="JU118" s="153"/>
      <c r="JV118" s="153"/>
      <c r="JW118" s="153"/>
      <c r="JX118" s="153"/>
      <c r="JY118" s="153"/>
      <c r="JZ118" s="153"/>
      <c r="KA118" s="153"/>
      <c r="KB118" s="153"/>
      <c r="KC118" s="153"/>
      <c r="KD118" s="153"/>
      <c r="KE118" s="153"/>
      <c r="KF118" s="153"/>
      <c r="KG118" s="153"/>
      <c r="KH118" s="153"/>
      <c r="KI118" s="153"/>
      <c r="KJ118" s="153"/>
      <c r="KK118" s="153"/>
      <c r="KL118" s="153"/>
      <c r="KM118" s="153"/>
      <c r="KN118" s="153"/>
      <c r="KO118" s="153"/>
      <c r="KP118" s="153"/>
      <c r="KQ118" s="153"/>
      <c r="KR118" s="153"/>
      <c r="KS118" s="153"/>
      <c r="KT118" s="153"/>
      <c r="KU118" s="153"/>
      <c r="KV118" s="153"/>
      <c r="KW118" s="153"/>
      <c r="KX118" s="153"/>
      <c r="KY118" s="153"/>
      <c r="KZ118" s="153"/>
      <c r="LA118" s="153"/>
      <c r="LB118" s="153"/>
      <c r="LC118" s="153"/>
      <c r="LD118" s="153"/>
      <c r="LE118" s="153"/>
      <c r="LF118" s="153"/>
      <c r="LG118" s="153"/>
      <c r="LH118" s="153"/>
      <c r="LI118" s="153"/>
      <c r="LJ118" s="153"/>
      <c r="LK118" s="153"/>
      <c r="LL118" s="153"/>
      <c r="LM118" s="153"/>
      <c r="LN118" s="153"/>
      <c r="LO118" s="153"/>
      <c r="LP118" s="153"/>
      <c r="LQ118" s="153"/>
      <c r="LR118" s="153"/>
      <c r="LS118" s="153"/>
      <c r="LT118" s="153"/>
      <c r="LU118" s="153"/>
      <c r="LV118" s="153"/>
      <c r="LW118" s="153"/>
      <c r="LX118" s="153"/>
      <c r="LY118" s="153"/>
      <c r="LZ118" s="153"/>
      <c r="MA118" s="153"/>
      <c r="MB118" s="153"/>
      <c r="MC118" s="153"/>
      <c r="MD118" s="153"/>
      <c r="ME118" s="153"/>
      <c r="MF118" s="153"/>
      <c r="MG118" s="153"/>
      <c r="MH118" s="153"/>
      <c r="MI118" s="153"/>
      <c r="MJ118" s="153"/>
      <c r="MK118" s="153"/>
      <c r="ML118" s="153"/>
      <c r="MM118" s="153"/>
      <c r="MN118" s="153"/>
      <c r="MO118" s="153"/>
      <c r="MP118" s="153"/>
      <c r="MQ118" s="153"/>
      <c r="MR118" s="153"/>
      <c r="MS118" s="153"/>
      <c r="MT118" s="153"/>
      <c r="MU118" s="153"/>
      <c r="MV118" s="153"/>
      <c r="MW118" s="153"/>
      <c r="MX118" s="153"/>
      <c r="MY118" s="153"/>
      <c r="MZ118" s="153"/>
      <c r="NA118" s="153"/>
      <c r="NB118" s="153"/>
      <c r="NC118" s="153"/>
      <c r="ND118" s="153"/>
      <c r="NE118" s="153"/>
      <c r="NF118" s="153"/>
      <c r="NG118" s="153"/>
      <c r="NH118" s="153"/>
      <c r="NI118" s="153"/>
      <c r="NJ118" s="153"/>
      <c r="NK118" s="153"/>
      <c r="NL118" s="153"/>
      <c r="NM118" s="153"/>
      <c r="NN118" s="153"/>
      <c r="NO118" s="153"/>
      <c r="NP118" s="153"/>
      <c r="NQ118" s="153"/>
      <c r="NR118" s="153"/>
      <c r="NS118" s="153"/>
      <c r="NT118" s="153"/>
      <c r="NU118" s="153"/>
    </row>
    <row r="119" spans="2:385" ht="12" customHeight="1">
      <c r="B119" s="175" t="s">
        <v>115</v>
      </c>
      <c r="C119" s="157">
        <v>18447.406245003858</v>
      </c>
      <c r="D119" s="107">
        <v>-4205.29</v>
      </c>
      <c r="E119" s="126">
        <v>-4205.29</v>
      </c>
      <c r="F119" s="126">
        <v>0</v>
      </c>
      <c r="G119" s="126">
        <v>-1.0125233984581428E-13</v>
      </c>
      <c r="H119" s="126">
        <v>0</v>
      </c>
      <c r="I119" s="157">
        <v>14242.116245003857</v>
      </c>
      <c r="J119" s="107">
        <v>-5357.7142610310539</v>
      </c>
      <c r="K119" s="126">
        <v>-5360</v>
      </c>
      <c r="L119" s="126">
        <v>0</v>
      </c>
      <c r="M119" s="126">
        <v>2.2857389689461698</v>
      </c>
      <c r="N119" s="126">
        <v>0</v>
      </c>
      <c r="O119" s="157">
        <v>8884.4019839728026</v>
      </c>
      <c r="P119" s="107">
        <v>95.366158951723264</v>
      </c>
      <c r="Q119" s="126">
        <v>-860.00000000000011</v>
      </c>
      <c r="R119" s="126">
        <v>0</v>
      </c>
      <c r="S119" s="126">
        <v>916.54353888870912</v>
      </c>
      <c r="T119" s="126">
        <v>38.822620063014256</v>
      </c>
      <c r="U119" s="157">
        <v>8979.7681429245258</v>
      </c>
      <c r="V119" s="126">
        <v>-111.84025824012508</v>
      </c>
      <c r="W119" s="126">
        <v>-60</v>
      </c>
      <c r="X119" s="126">
        <v>0</v>
      </c>
      <c r="Y119" s="126">
        <v>-51.840258240125081</v>
      </c>
      <c r="Z119" s="126">
        <v>0</v>
      </c>
      <c r="AA119" s="157">
        <v>8867.9278846844027</v>
      </c>
      <c r="AB119" s="107">
        <v>12645.735618643757</v>
      </c>
      <c r="AC119" s="126">
        <v>-20</v>
      </c>
      <c r="AD119" s="126">
        <v>0</v>
      </c>
      <c r="AE119" s="126">
        <v>12665.735618643757</v>
      </c>
      <c r="AF119" s="126">
        <v>0</v>
      </c>
      <c r="AG119" s="157">
        <v>21513.663503328164</v>
      </c>
      <c r="AH119" s="107">
        <v>-156.45674256019782</v>
      </c>
      <c r="AI119" s="126">
        <v>0</v>
      </c>
      <c r="AJ119" s="126">
        <v>0</v>
      </c>
      <c r="AK119" s="126">
        <v>-156.45674256019782</v>
      </c>
      <c r="AL119" s="126">
        <v>0</v>
      </c>
      <c r="AM119" s="157">
        <v>21357.206760767964</v>
      </c>
      <c r="AN119" s="107">
        <v>-188.45771076275332</v>
      </c>
      <c r="AO119" s="126">
        <v>0</v>
      </c>
      <c r="AP119" s="126">
        <v>0</v>
      </c>
      <c r="AQ119" s="126">
        <v>-188.45771076275332</v>
      </c>
      <c r="AR119" s="126">
        <v>0</v>
      </c>
      <c r="AS119" s="157">
        <v>21168.749050005212</v>
      </c>
      <c r="AT119" s="107">
        <v>-6221.5442020238052</v>
      </c>
      <c r="AU119" s="126">
        <v>-940</v>
      </c>
      <c r="AV119" s="126">
        <v>0</v>
      </c>
      <c r="AW119" s="126">
        <v>-5281.5442020238052</v>
      </c>
      <c r="AX119" s="126">
        <v>0</v>
      </c>
      <c r="AY119" s="157">
        <v>14947.204847981404</v>
      </c>
      <c r="AZ119" s="107">
        <v>-151.83290284530574</v>
      </c>
      <c r="BA119" s="126">
        <v>0</v>
      </c>
      <c r="BB119" s="126">
        <v>0</v>
      </c>
      <c r="BC119" s="126">
        <v>-151.83290284530574</v>
      </c>
      <c r="BD119" s="126">
        <v>0</v>
      </c>
      <c r="BE119" s="157">
        <v>14795.371945136098</v>
      </c>
      <c r="BF119" s="107">
        <v>-241.64582923141839</v>
      </c>
      <c r="BG119" s="126">
        <v>6.2625138047101059</v>
      </c>
      <c r="BH119" s="126">
        <v>0</v>
      </c>
      <c r="BI119" s="126">
        <v>-247.90834303612851</v>
      </c>
      <c r="BJ119" s="126">
        <v>0</v>
      </c>
      <c r="BK119" s="157">
        <v>14553.726115904679</v>
      </c>
      <c r="BL119" s="107">
        <v>-1087.4679202787536</v>
      </c>
      <c r="BM119" s="126">
        <v>3.5500000000000007</v>
      </c>
      <c r="BN119" s="126">
        <v>0</v>
      </c>
      <c r="BO119" s="126">
        <v>-1091.0179202787535</v>
      </c>
      <c r="BP119" s="126">
        <v>0</v>
      </c>
      <c r="BQ119" s="157">
        <v>13466.258195625926</v>
      </c>
      <c r="BR119" s="107">
        <v>-10966.309915443049</v>
      </c>
      <c r="BS119" s="126">
        <v>-8.8882500000000011</v>
      </c>
      <c r="BT119" s="126">
        <v>0</v>
      </c>
      <c r="BU119" s="126">
        <v>-10957.421665443049</v>
      </c>
      <c r="BV119" s="126">
        <v>0</v>
      </c>
      <c r="BW119" s="157">
        <v>2499.9482801828767</v>
      </c>
      <c r="BX119" s="107">
        <v>-575.52384492933902</v>
      </c>
      <c r="BY119" s="126">
        <v>0.32405324357000914</v>
      </c>
      <c r="BZ119" s="126">
        <v>0</v>
      </c>
      <c r="CA119" s="126">
        <v>-575.84789817290903</v>
      </c>
      <c r="CB119" s="126">
        <v>0</v>
      </c>
      <c r="CC119" s="157">
        <v>1924.4244352535377</v>
      </c>
      <c r="CD119" s="107">
        <v>2207.2113818856128</v>
      </c>
      <c r="CE119" s="126">
        <v>2271.8460803072448</v>
      </c>
      <c r="CF119" s="126">
        <v>0</v>
      </c>
      <c r="CG119" s="126">
        <v>-64.634698421631924</v>
      </c>
      <c r="CH119" s="126">
        <v>0</v>
      </c>
      <c r="CI119" s="157">
        <v>4131.6358171391503</v>
      </c>
      <c r="CJ119" s="107">
        <v>42268.946402102898</v>
      </c>
      <c r="CK119" s="126">
        <v>44990.784810695448</v>
      </c>
      <c r="CL119" s="126">
        <v>0</v>
      </c>
      <c r="CM119" s="126">
        <v>-2721.8384085925545</v>
      </c>
      <c r="CN119" s="126">
        <v>0</v>
      </c>
      <c r="CO119" s="157">
        <v>46400.582219242046</v>
      </c>
      <c r="CP119" s="107">
        <v>294.97317874505666</v>
      </c>
      <c r="CQ119" s="126">
        <v>-115.83497766954605</v>
      </c>
      <c r="CR119" s="126">
        <v>0</v>
      </c>
      <c r="CS119" s="126">
        <v>410.80815641460271</v>
      </c>
      <c r="CT119" s="126">
        <v>0</v>
      </c>
      <c r="CU119" s="157">
        <v>46695.555397987104</v>
      </c>
      <c r="CV119" s="107">
        <v>702.11798419800857</v>
      </c>
      <c r="CW119" s="126">
        <v>488.4996399999975</v>
      </c>
      <c r="CX119" s="126">
        <v>0</v>
      </c>
      <c r="CY119" s="126">
        <v>213.61834419801116</v>
      </c>
      <c r="CZ119" s="126">
        <v>0</v>
      </c>
      <c r="DA119" s="157">
        <v>47397.673382185108</v>
      </c>
      <c r="DB119" s="107">
        <v>554.67651673809041</v>
      </c>
      <c r="DC119" s="126">
        <v>516.18088149067137</v>
      </c>
      <c r="DD119" s="126">
        <v>0</v>
      </c>
      <c r="DE119" s="126">
        <v>38.495635247419017</v>
      </c>
      <c r="DF119" s="126">
        <v>0</v>
      </c>
      <c r="DG119" s="157">
        <v>47952.349898923203</v>
      </c>
      <c r="DH119" s="107">
        <v>394.95563633031838</v>
      </c>
      <c r="DI119" s="126">
        <v>504.8178215490363</v>
      </c>
      <c r="DJ119" s="126">
        <v>0</v>
      </c>
      <c r="DK119" s="126">
        <v>-109.86218521871794</v>
      </c>
      <c r="DL119" s="126">
        <v>0</v>
      </c>
      <c r="DM119" s="157">
        <v>48347.305535253523</v>
      </c>
      <c r="DN119" s="107">
        <v>503.29418291818456</v>
      </c>
      <c r="DO119" s="126">
        <v>498.53906154903609</v>
      </c>
      <c r="DP119" s="126">
        <v>0</v>
      </c>
      <c r="DQ119" s="126">
        <v>4.7551213691484984</v>
      </c>
      <c r="DR119" s="126">
        <v>0</v>
      </c>
      <c r="DS119" s="157">
        <v>48850.599718171703</v>
      </c>
      <c r="DT119" s="107">
        <v>11772.540990463585</v>
      </c>
      <c r="DU119" s="126">
        <v>11705.165549999998</v>
      </c>
      <c r="DV119" s="126">
        <v>0</v>
      </c>
      <c r="DW119" s="126">
        <v>67.375440463586088</v>
      </c>
      <c r="DX119" s="126">
        <v>0</v>
      </c>
      <c r="DY119" s="157">
        <v>60623.140708635285</v>
      </c>
      <c r="DZ119" s="107">
        <v>719.07610971154236</v>
      </c>
      <c r="EA119" s="126">
        <v>575.59019000000001</v>
      </c>
      <c r="EB119" s="126">
        <v>0</v>
      </c>
      <c r="EC119" s="126">
        <v>143.48591971154229</v>
      </c>
      <c r="ED119" s="126">
        <v>0</v>
      </c>
      <c r="EE119" s="127">
        <v>61342.216818346831</v>
      </c>
      <c r="EF119" s="107">
        <v>-667.97120885622837</v>
      </c>
      <c r="EG119" s="126">
        <v>-2532.7251297487996</v>
      </c>
      <c r="EH119" s="126">
        <v>0</v>
      </c>
      <c r="EI119" s="126">
        <v>1864.7539208925709</v>
      </c>
      <c r="EJ119" s="126">
        <v>0</v>
      </c>
      <c r="EK119" s="127">
        <v>60674.245609490608</v>
      </c>
      <c r="EL119" s="107">
        <v>200.50592305350972</v>
      </c>
      <c r="EM119" s="126">
        <v>582.74815726378438</v>
      </c>
      <c r="EN119" s="126">
        <v>0</v>
      </c>
      <c r="EO119" s="126">
        <v>-382.24455418987066</v>
      </c>
      <c r="EP119" s="126">
        <v>2.3199795959953896E-3</v>
      </c>
      <c r="EQ119" s="286">
        <v>60874.751532544113</v>
      </c>
      <c r="IY119" s="153"/>
      <c r="IZ119" s="153"/>
      <c r="JA119" s="153"/>
      <c r="JB119" s="153"/>
      <c r="JC119" s="153"/>
      <c r="JD119" s="153"/>
      <c r="JE119" s="153"/>
      <c r="JF119" s="153"/>
      <c r="JG119" s="153"/>
      <c r="JH119" s="153"/>
      <c r="JI119" s="153"/>
      <c r="JJ119" s="153"/>
      <c r="JK119" s="153"/>
      <c r="JL119" s="153"/>
      <c r="JM119" s="153"/>
      <c r="JN119" s="153"/>
      <c r="JO119" s="153"/>
      <c r="JP119" s="153"/>
      <c r="JQ119" s="153"/>
      <c r="JR119" s="153"/>
      <c r="JS119" s="153"/>
      <c r="JT119" s="153"/>
      <c r="JU119" s="153"/>
      <c r="JV119" s="153"/>
      <c r="JW119" s="153"/>
      <c r="JX119" s="153"/>
      <c r="JY119" s="153"/>
      <c r="JZ119" s="153"/>
      <c r="KA119" s="153"/>
      <c r="KB119" s="153"/>
      <c r="KC119" s="153"/>
      <c r="KD119" s="153"/>
      <c r="KE119" s="153"/>
      <c r="KF119" s="153"/>
      <c r="KG119" s="153"/>
      <c r="KH119" s="153"/>
      <c r="KI119" s="153"/>
      <c r="KJ119" s="153"/>
      <c r="KK119" s="153"/>
      <c r="KL119" s="153"/>
      <c r="KM119" s="153"/>
      <c r="KN119" s="153"/>
      <c r="KO119" s="153"/>
      <c r="KP119" s="153"/>
      <c r="KQ119" s="153"/>
      <c r="KR119" s="153"/>
      <c r="KS119" s="153"/>
      <c r="KT119" s="153"/>
      <c r="KU119" s="153"/>
      <c r="KV119" s="153"/>
      <c r="KW119" s="153"/>
      <c r="KX119" s="153"/>
      <c r="KY119" s="153"/>
      <c r="KZ119" s="153"/>
      <c r="LA119" s="153"/>
      <c r="LB119" s="153"/>
      <c r="LC119" s="153"/>
      <c r="LD119" s="153"/>
      <c r="LE119" s="153"/>
      <c r="LF119" s="153"/>
      <c r="LG119" s="153"/>
      <c r="LH119" s="153"/>
      <c r="LI119" s="153"/>
      <c r="LJ119" s="153"/>
      <c r="LK119" s="153"/>
      <c r="LL119" s="153"/>
      <c r="LM119" s="153"/>
      <c r="LN119" s="153"/>
      <c r="LO119" s="153"/>
      <c r="LP119" s="153"/>
      <c r="LQ119" s="153"/>
      <c r="LR119" s="153"/>
      <c r="LS119" s="153"/>
      <c r="LT119" s="153"/>
      <c r="LU119" s="153"/>
      <c r="LV119" s="153"/>
      <c r="LW119" s="153"/>
      <c r="LX119" s="153"/>
      <c r="LY119" s="153"/>
      <c r="LZ119" s="153"/>
      <c r="MA119" s="153"/>
      <c r="MB119" s="153"/>
      <c r="MC119" s="153"/>
      <c r="MD119" s="153"/>
      <c r="ME119" s="153"/>
      <c r="MF119" s="153"/>
      <c r="MG119" s="153"/>
      <c r="MH119" s="153"/>
      <c r="MI119" s="153"/>
      <c r="MJ119" s="153"/>
      <c r="MK119" s="153"/>
      <c r="ML119" s="153"/>
      <c r="MM119" s="153"/>
      <c r="MN119" s="153"/>
      <c r="MO119" s="153"/>
      <c r="MP119" s="153"/>
      <c r="MQ119" s="153"/>
      <c r="MR119" s="153"/>
      <c r="MS119" s="153"/>
      <c r="MT119" s="153"/>
      <c r="MU119" s="153"/>
      <c r="MV119" s="153"/>
      <c r="MW119" s="153"/>
      <c r="MX119" s="153"/>
      <c r="MY119" s="153"/>
      <c r="MZ119" s="153"/>
      <c r="NA119" s="153"/>
      <c r="NB119" s="153"/>
      <c r="NC119" s="153"/>
      <c r="ND119" s="153"/>
      <c r="NE119" s="153"/>
      <c r="NF119" s="153"/>
      <c r="NG119" s="153"/>
      <c r="NH119" s="153"/>
      <c r="NI119" s="153"/>
      <c r="NJ119" s="153"/>
      <c r="NK119" s="153"/>
      <c r="NL119" s="153"/>
      <c r="NM119" s="153"/>
      <c r="NN119" s="153"/>
      <c r="NO119" s="153"/>
      <c r="NP119" s="153"/>
      <c r="NQ119" s="153"/>
      <c r="NR119" s="153"/>
      <c r="NS119" s="153"/>
      <c r="NT119" s="153"/>
      <c r="NU119" s="153"/>
    </row>
    <row r="120" spans="2:385" ht="12" hidden="1" customHeight="1">
      <c r="B120" s="175" t="s">
        <v>119</v>
      </c>
      <c r="C120" s="157">
        <v>0</v>
      </c>
      <c r="D120" s="107">
        <v>0</v>
      </c>
      <c r="E120" s="126">
        <v>0</v>
      </c>
      <c r="F120" s="126">
        <v>0</v>
      </c>
      <c r="G120" s="126">
        <v>0</v>
      </c>
      <c r="H120" s="126">
        <v>0</v>
      </c>
      <c r="I120" s="157">
        <v>0</v>
      </c>
      <c r="J120" s="107">
        <v>0</v>
      </c>
      <c r="K120" s="126">
        <v>0</v>
      </c>
      <c r="L120" s="126">
        <v>0</v>
      </c>
      <c r="M120" s="126">
        <v>0</v>
      </c>
      <c r="N120" s="126">
        <v>0</v>
      </c>
      <c r="O120" s="157">
        <v>0</v>
      </c>
      <c r="P120" s="107">
        <v>0</v>
      </c>
      <c r="Q120" s="126">
        <v>0</v>
      </c>
      <c r="R120" s="126">
        <v>0</v>
      </c>
      <c r="S120" s="126">
        <v>0</v>
      </c>
      <c r="T120" s="126">
        <v>0</v>
      </c>
      <c r="U120" s="157">
        <v>0</v>
      </c>
      <c r="V120" s="107">
        <v>0</v>
      </c>
      <c r="W120" s="126">
        <v>0</v>
      </c>
      <c r="X120" s="126">
        <v>0</v>
      </c>
      <c r="Y120" s="126">
        <v>0</v>
      </c>
      <c r="Z120" s="126">
        <v>0</v>
      </c>
      <c r="AA120" s="157">
        <v>0</v>
      </c>
      <c r="AB120" s="107">
        <v>0</v>
      </c>
      <c r="AC120" s="126">
        <v>0</v>
      </c>
      <c r="AD120" s="126">
        <v>0</v>
      </c>
      <c r="AE120" s="126">
        <v>0</v>
      </c>
      <c r="AF120" s="126">
        <v>0</v>
      </c>
      <c r="AG120" s="157">
        <v>0</v>
      </c>
      <c r="AH120" s="107">
        <v>0</v>
      </c>
      <c r="AI120" s="126">
        <v>0</v>
      </c>
      <c r="AJ120" s="126">
        <v>0</v>
      </c>
      <c r="AK120" s="126">
        <v>0</v>
      </c>
      <c r="AL120" s="126">
        <v>0</v>
      </c>
      <c r="AM120" s="157">
        <v>0</v>
      </c>
      <c r="AN120" s="107">
        <v>0</v>
      </c>
      <c r="AO120" s="126">
        <v>0</v>
      </c>
      <c r="AP120" s="126">
        <v>0</v>
      </c>
      <c r="AQ120" s="126">
        <v>0</v>
      </c>
      <c r="AR120" s="126">
        <v>0</v>
      </c>
      <c r="AS120" s="157">
        <v>0</v>
      </c>
      <c r="AT120" s="107">
        <v>0</v>
      </c>
      <c r="AU120" s="126">
        <v>0</v>
      </c>
      <c r="AV120" s="126">
        <v>0</v>
      </c>
      <c r="AW120" s="126">
        <v>0</v>
      </c>
      <c r="AX120" s="126">
        <v>0</v>
      </c>
      <c r="AY120" s="157">
        <v>0</v>
      </c>
      <c r="AZ120" s="107">
        <v>0</v>
      </c>
      <c r="BA120" s="126">
        <v>0</v>
      </c>
      <c r="BB120" s="126">
        <v>0</v>
      </c>
      <c r="BC120" s="126">
        <v>0</v>
      </c>
      <c r="BD120" s="126">
        <v>0</v>
      </c>
      <c r="BE120" s="157">
        <v>0</v>
      </c>
      <c r="BF120" s="107">
        <v>0</v>
      </c>
      <c r="BG120" s="126">
        <v>0</v>
      </c>
      <c r="BH120" s="126">
        <v>0</v>
      </c>
      <c r="BI120" s="126">
        <v>0</v>
      </c>
      <c r="BJ120" s="126">
        <v>0</v>
      </c>
      <c r="BK120" s="157">
        <v>0</v>
      </c>
      <c r="BL120" s="107">
        <v>0</v>
      </c>
      <c r="BM120" s="126">
        <v>0</v>
      </c>
      <c r="BN120" s="126">
        <v>0</v>
      </c>
      <c r="BO120" s="126">
        <v>0</v>
      </c>
      <c r="BP120" s="126">
        <v>0</v>
      </c>
      <c r="BQ120" s="157">
        <v>0</v>
      </c>
      <c r="BR120" s="107">
        <v>0</v>
      </c>
      <c r="BS120" s="126">
        <v>0</v>
      </c>
      <c r="BT120" s="126">
        <v>0</v>
      </c>
      <c r="BU120" s="126">
        <v>0</v>
      </c>
      <c r="BV120" s="126">
        <v>0</v>
      </c>
      <c r="BW120" s="157">
        <v>0</v>
      </c>
      <c r="BX120" s="107">
        <v>0</v>
      </c>
      <c r="BY120" s="126">
        <v>0</v>
      </c>
      <c r="BZ120" s="126">
        <v>0</v>
      </c>
      <c r="CA120" s="126">
        <v>0</v>
      </c>
      <c r="CB120" s="126">
        <v>0</v>
      </c>
      <c r="CC120" s="157">
        <v>0</v>
      </c>
      <c r="CD120" s="107">
        <v>0</v>
      </c>
      <c r="CE120" s="126">
        <v>0</v>
      </c>
      <c r="CF120" s="126">
        <v>0</v>
      </c>
      <c r="CG120" s="126">
        <v>0</v>
      </c>
      <c r="CH120" s="126">
        <v>0</v>
      </c>
      <c r="CI120" s="157">
        <v>0</v>
      </c>
      <c r="CJ120" s="107">
        <v>0</v>
      </c>
      <c r="CK120" s="126">
        <v>0</v>
      </c>
      <c r="CL120" s="126">
        <v>0</v>
      </c>
      <c r="CM120" s="126">
        <v>0</v>
      </c>
      <c r="CN120" s="126">
        <v>0</v>
      </c>
      <c r="CO120" s="157">
        <v>0</v>
      </c>
      <c r="CP120" s="107">
        <v>0</v>
      </c>
      <c r="CQ120" s="126">
        <v>0</v>
      </c>
      <c r="CR120" s="126">
        <v>0</v>
      </c>
      <c r="CS120" s="126">
        <v>0</v>
      </c>
      <c r="CT120" s="126">
        <v>0</v>
      </c>
      <c r="CU120" s="157">
        <v>0</v>
      </c>
      <c r="CV120" s="107">
        <v>0</v>
      </c>
      <c r="CW120" s="126">
        <v>0</v>
      </c>
      <c r="CX120" s="126">
        <v>0</v>
      </c>
      <c r="CY120" s="126">
        <v>0</v>
      </c>
      <c r="CZ120" s="126">
        <v>0</v>
      </c>
      <c r="DA120" s="157">
        <v>0</v>
      </c>
      <c r="DB120" s="107">
        <v>0</v>
      </c>
      <c r="DC120" s="126">
        <v>0</v>
      </c>
      <c r="DD120" s="126">
        <v>0</v>
      </c>
      <c r="DE120" s="126">
        <v>0</v>
      </c>
      <c r="DF120" s="126">
        <v>0</v>
      </c>
      <c r="DG120" s="157">
        <v>0</v>
      </c>
      <c r="DH120" s="107">
        <v>0</v>
      </c>
      <c r="DI120" s="126">
        <v>0</v>
      </c>
      <c r="DJ120" s="126">
        <v>0</v>
      </c>
      <c r="DK120" s="126">
        <v>0</v>
      </c>
      <c r="DL120" s="126">
        <v>0</v>
      </c>
      <c r="DM120" s="157">
        <v>0</v>
      </c>
      <c r="DN120" s="107">
        <v>0</v>
      </c>
      <c r="DO120" s="126">
        <v>0</v>
      </c>
      <c r="DP120" s="126">
        <v>0</v>
      </c>
      <c r="DQ120" s="126">
        <v>0</v>
      </c>
      <c r="DR120" s="126">
        <v>0</v>
      </c>
      <c r="DS120" s="157">
        <v>0</v>
      </c>
      <c r="DT120" s="107">
        <v>0</v>
      </c>
      <c r="DU120" s="126">
        <v>0</v>
      </c>
      <c r="DV120" s="126">
        <v>0</v>
      </c>
      <c r="DW120" s="126">
        <v>0</v>
      </c>
      <c r="DX120" s="126">
        <v>0</v>
      </c>
      <c r="DY120" s="157">
        <v>0</v>
      </c>
      <c r="DZ120" s="107">
        <v>0</v>
      </c>
      <c r="EA120" s="126">
        <v>0</v>
      </c>
      <c r="EB120" s="126">
        <v>0</v>
      </c>
      <c r="EC120" s="126">
        <v>0</v>
      </c>
      <c r="ED120" s="126">
        <v>0</v>
      </c>
      <c r="EE120" s="127">
        <v>0</v>
      </c>
      <c r="EF120" s="107">
        <v>0</v>
      </c>
      <c r="EG120" s="126">
        <v>0</v>
      </c>
      <c r="EH120" s="126">
        <v>0</v>
      </c>
      <c r="EI120" s="126">
        <v>0</v>
      </c>
      <c r="EJ120" s="126">
        <v>0</v>
      </c>
      <c r="EK120" s="127">
        <v>0</v>
      </c>
      <c r="EL120" s="107">
        <v>0</v>
      </c>
      <c r="EM120" s="126">
        <v>0</v>
      </c>
      <c r="EN120" s="126">
        <v>0</v>
      </c>
      <c r="EO120" s="126">
        <v>0</v>
      </c>
      <c r="EP120" s="126">
        <v>0</v>
      </c>
      <c r="EQ120" s="286">
        <v>0</v>
      </c>
      <c r="IY120" s="153"/>
      <c r="IZ120" s="153"/>
      <c r="JA120" s="153"/>
      <c r="JB120" s="153"/>
      <c r="JC120" s="153"/>
      <c r="JD120" s="153"/>
      <c r="JE120" s="153"/>
      <c r="JF120" s="153"/>
      <c r="JG120" s="153"/>
      <c r="JH120" s="153"/>
      <c r="JI120" s="153"/>
      <c r="JJ120" s="153"/>
      <c r="JK120" s="153"/>
      <c r="JL120" s="153"/>
      <c r="JM120" s="153"/>
      <c r="JN120" s="153"/>
      <c r="JO120" s="153"/>
      <c r="JP120" s="153"/>
      <c r="JQ120" s="153"/>
      <c r="JR120" s="153"/>
      <c r="JS120" s="153"/>
      <c r="JT120" s="153"/>
      <c r="JU120" s="153"/>
      <c r="JV120" s="153"/>
      <c r="JW120" s="153"/>
      <c r="JX120" s="153"/>
      <c r="JY120" s="153"/>
      <c r="JZ120" s="153"/>
      <c r="KA120" s="153"/>
      <c r="KB120" s="153"/>
      <c r="KC120" s="153"/>
      <c r="KD120" s="153"/>
      <c r="KE120" s="153"/>
      <c r="KF120" s="153"/>
      <c r="KG120" s="153"/>
      <c r="KH120" s="153"/>
      <c r="KI120" s="153"/>
      <c r="KJ120" s="153"/>
      <c r="KK120" s="153"/>
      <c r="KL120" s="153"/>
      <c r="KM120" s="153"/>
      <c r="KN120" s="153"/>
      <c r="KO120" s="153"/>
      <c r="KP120" s="153"/>
      <c r="KQ120" s="153"/>
      <c r="KR120" s="153"/>
      <c r="KS120" s="153"/>
      <c r="KT120" s="153"/>
      <c r="KU120" s="153"/>
      <c r="KV120" s="153"/>
      <c r="KW120" s="153"/>
      <c r="KX120" s="153"/>
      <c r="KY120" s="153"/>
      <c r="KZ120" s="153"/>
      <c r="LA120" s="153"/>
      <c r="LB120" s="153"/>
      <c r="LC120" s="153"/>
      <c r="LD120" s="153"/>
      <c r="LE120" s="153"/>
      <c r="LF120" s="153"/>
      <c r="LG120" s="153"/>
      <c r="LH120" s="153"/>
      <c r="LI120" s="153"/>
      <c r="LJ120" s="153"/>
      <c r="LK120" s="153"/>
      <c r="LL120" s="153"/>
      <c r="LM120" s="153"/>
      <c r="LN120" s="153"/>
      <c r="LO120" s="153"/>
      <c r="LP120" s="153"/>
      <c r="LQ120" s="153"/>
      <c r="LR120" s="153"/>
      <c r="LS120" s="153"/>
      <c r="LT120" s="153"/>
      <c r="LU120" s="153"/>
      <c r="LV120" s="153"/>
      <c r="LW120" s="153"/>
      <c r="LX120" s="153"/>
      <c r="LY120" s="153"/>
      <c r="LZ120" s="153"/>
      <c r="MA120" s="153"/>
      <c r="MB120" s="153"/>
      <c r="MC120" s="153"/>
      <c r="MD120" s="153"/>
      <c r="ME120" s="153"/>
      <c r="MF120" s="153"/>
      <c r="MG120" s="153"/>
      <c r="MH120" s="153"/>
      <c r="MI120" s="153"/>
      <c r="MJ120" s="153"/>
      <c r="MK120" s="153"/>
      <c r="ML120" s="153"/>
      <c r="MM120" s="153"/>
      <c r="MN120" s="153"/>
      <c r="MO120" s="153"/>
      <c r="MP120" s="153"/>
      <c r="MQ120" s="153"/>
      <c r="MR120" s="153"/>
      <c r="MS120" s="153"/>
      <c r="MT120" s="153"/>
      <c r="MU120" s="153"/>
      <c r="MV120" s="153"/>
      <c r="MW120" s="153"/>
      <c r="MX120" s="153"/>
      <c r="MY120" s="153"/>
      <c r="MZ120" s="153"/>
      <c r="NA120" s="153"/>
      <c r="NB120" s="153"/>
      <c r="NC120" s="153"/>
      <c r="ND120" s="153"/>
      <c r="NE120" s="153"/>
      <c r="NF120" s="153"/>
      <c r="NG120" s="153"/>
      <c r="NH120" s="153"/>
      <c r="NI120" s="153"/>
      <c r="NJ120" s="153"/>
      <c r="NK120" s="153"/>
      <c r="NL120" s="153"/>
      <c r="NM120" s="153"/>
      <c r="NN120" s="153"/>
      <c r="NO120" s="153"/>
      <c r="NP120" s="153"/>
      <c r="NQ120" s="153"/>
      <c r="NR120" s="153"/>
      <c r="NS120" s="153"/>
      <c r="NT120" s="153"/>
      <c r="NU120" s="153"/>
    </row>
    <row r="121" spans="2:385" ht="12" hidden="1" customHeight="1">
      <c r="B121" s="175" t="s">
        <v>127</v>
      </c>
      <c r="C121" s="157">
        <v>0</v>
      </c>
      <c r="D121" s="107">
        <v>0</v>
      </c>
      <c r="E121" s="126">
        <v>0</v>
      </c>
      <c r="F121" s="126">
        <v>0</v>
      </c>
      <c r="G121" s="126">
        <v>0</v>
      </c>
      <c r="H121" s="126">
        <v>0</v>
      </c>
      <c r="I121" s="157">
        <v>0</v>
      </c>
      <c r="J121" s="107">
        <v>0</v>
      </c>
      <c r="K121" s="126">
        <v>0</v>
      </c>
      <c r="L121" s="126">
        <v>0</v>
      </c>
      <c r="M121" s="126">
        <v>0</v>
      </c>
      <c r="N121" s="126">
        <v>0</v>
      </c>
      <c r="O121" s="157">
        <v>0</v>
      </c>
      <c r="P121" s="107">
        <v>0</v>
      </c>
      <c r="Q121" s="126">
        <v>0</v>
      </c>
      <c r="R121" s="126">
        <v>0</v>
      </c>
      <c r="S121" s="126">
        <v>0</v>
      </c>
      <c r="T121" s="126">
        <v>0</v>
      </c>
      <c r="U121" s="157">
        <v>0</v>
      </c>
      <c r="V121" s="107">
        <v>0</v>
      </c>
      <c r="W121" s="126">
        <v>0</v>
      </c>
      <c r="X121" s="126">
        <v>0</v>
      </c>
      <c r="Y121" s="126">
        <v>0</v>
      </c>
      <c r="Z121" s="126">
        <v>0</v>
      </c>
      <c r="AA121" s="157">
        <v>0</v>
      </c>
      <c r="AB121" s="107">
        <v>0</v>
      </c>
      <c r="AC121" s="126">
        <v>0</v>
      </c>
      <c r="AD121" s="126">
        <v>0</v>
      </c>
      <c r="AE121" s="126">
        <v>0</v>
      </c>
      <c r="AF121" s="126">
        <v>0</v>
      </c>
      <c r="AG121" s="157">
        <v>0</v>
      </c>
      <c r="AH121" s="107">
        <v>0</v>
      </c>
      <c r="AI121" s="126">
        <v>0</v>
      </c>
      <c r="AJ121" s="126">
        <v>0</v>
      </c>
      <c r="AK121" s="126">
        <v>0</v>
      </c>
      <c r="AL121" s="126">
        <v>0</v>
      </c>
      <c r="AM121" s="157">
        <v>0</v>
      </c>
      <c r="AN121" s="107">
        <v>0</v>
      </c>
      <c r="AO121" s="126">
        <v>0</v>
      </c>
      <c r="AP121" s="126">
        <v>0</v>
      </c>
      <c r="AQ121" s="126">
        <v>0</v>
      </c>
      <c r="AR121" s="126">
        <v>0</v>
      </c>
      <c r="AS121" s="157">
        <v>0</v>
      </c>
      <c r="AT121" s="107">
        <v>0</v>
      </c>
      <c r="AU121" s="126">
        <v>0</v>
      </c>
      <c r="AV121" s="126">
        <v>0</v>
      </c>
      <c r="AW121" s="126">
        <v>0</v>
      </c>
      <c r="AX121" s="126">
        <v>0</v>
      </c>
      <c r="AY121" s="157">
        <v>0</v>
      </c>
      <c r="AZ121" s="107">
        <v>0</v>
      </c>
      <c r="BA121" s="126">
        <v>0</v>
      </c>
      <c r="BB121" s="126">
        <v>0</v>
      </c>
      <c r="BC121" s="126">
        <v>0</v>
      </c>
      <c r="BD121" s="126">
        <v>0</v>
      </c>
      <c r="BE121" s="157">
        <v>0</v>
      </c>
      <c r="BF121" s="107">
        <v>0</v>
      </c>
      <c r="BG121" s="126">
        <v>0</v>
      </c>
      <c r="BH121" s="126">
        <v>0</v>
      </c>
      <c r="BI121" s="126">
        <v>0</v>
      </c>
      <c r="BJ121" s="126">
        <v>0</v>
      </c>
      <c r="BK121" s="157">
        <v>0</v>
      </c>
      <c r="BL121" s="107">
        <v>0</v>
      </c>
      <c r="BM121" s="126">
        <v>0</v>
      </c>
      <c r="BN121" s="126">
        <v>0</v>
      </c>
      <c r="BO121" s="126">
        <v>0</v>
      </c>
      <c r="BP121" s="126">
        <v>0</v>
      </c>
      <c r="BQ121" s="157">
        <v>0</v>
      </c>
      <c r="BR121" s="107">
        <v>0</v>
      </c>
      <c r="BS121" s="126">
        <v>0</v>
      </c>
      <c r="BT121" s="126">
        <v>0</v>
      </c>
      <c r="BU121" s="126">
        <v>0</v>
      </c>
      <c r="BV121" s="126">
        <v>0</v>
      </c>
      <c r="BW121" s="157">
        <v>0</v>
      </c>
      <c r="BX121" s="107">
        <v>0</v>
      </c>
      <c r="BY121" s="126">
        <v>0</v>
      </c>
      <c r="BZ121" s="126">
        <v>0</v>
      </c>
      <c r="CA121" s="126">
        <v>0</v>
      </c>
      <c r="CB121" s="126">
        <v>0</v>
      </c>
      <c r="CC121" s="157">
        <v>0</v>
      </c>
      <c r="CD121" s="107">
        <v>0</v>
      </c>
      <c r="CE121" s="126">
        <v>0</v>
      </c>
      <c r="CF121" s="126">
        <v>0</v>
      </c>
      <c r="CG121" s="126">
        <v>0</v>
      </c>
      <c r="CH121" s="126">
        <v>0</v>
      </c>
      <c r="CI121" s="157">
        <v>0</v>
      </c>
      <c r="CJ121" s="107">
        <v>0</v>
      </c>
      <c r="CK121" s="126">
        <v>0</v>
      </c>
      <c r="CL121" s="126">
        <v>0</v>
      </c>
      <c r="CM121" s="126">
        <v>0</v>
      </c>
      <c r="CN121" s="126">
        <v>0</v>
      </c>
      <c r="CO121" s="157">
        <v>0</v>
      </c>
      <c r="CP121" s="107">
        <v>0</v>
      </c>
      <c r="CQ121" s="126">
        <v>0</v>
      </c>
      <c r="CR121" s="126">
        <v>0</v>
      </c>
      <c r="CS121" s="126">
        <v>0</v>
      </c>
      <c r="CT121" s="126">
        <v>0</v>
      </c>
      <c r="CU121" s="157">
        <v>0</v>
      </c>
      <c r="CV121" s="107">
        <v>0</v>
      </c>
      <c r="CW121" s="126">
        <v>0</v>
      </c>
      <c r="CX121" s="126">
        <v>0</v>
      </c>
      <c r="CY121" s="126">
        <v>0</v>
      </c>
      <c r="CZ121" s="126">
        <v>0</v>
      </c>
      <c r="DA121" s="157">
        <v>0</v>
      </c>
      <c r="DB121" s="107">
        <v>0</v>
      </c>
      <c r="DC121" s="126">
        <v>0</v>
      </c>
      <c r="DD121" s="126">
        <v>0</v>
      </c>
      <c r="DE121" s="126">
        <v>0</v>
      </c>
      <c r="DF121" s="126">
        <v>0</v>
      </c>
      <c r="DG121" s="157">
        <v>0</v>
      </c>
      <c r="DH121" s="107">
        <v>0</v>
      </c>
      <c r="DI121" s="126">
        <v>0</v>
      </c>
      <c r="DJ121" s="126">
        <v>0</v>
      </c>
      <c r="DK121" s="126">
        <v>0</v>
      </c>
      <c r="DL121" s="126">
        <v>0</v>
      </c>
      <c r="DM121" s="157">
        <v>0</v>
      </c>
      <c r="DN121" s="107">
        <v>0</v>
      </c>
      <c r="DO121" s="126">
        <v>0</v>
      </c>
      <c r="DP121" s="126">
        <v>0</v>
      </c>
      <c r="DQ121" s="126">
        <v>0</v>
      </c>
      <c r="DR121" s="126">
        <v>0</v>
      </c>
      <c r="DS121" s="157">
        <v>0</v>
      </c>
      <c r="DT121" s="107">
        <v>0</v>
      </c>
      <c r="DU121" s="126">
        <v>0</v>
      </c>
      <c r="DV121" s="126">
        <v>0</v>
      </c>
      <c r="DW121" s="126">
        <v>0</v>
      </c>
      <c r="DX121" s="126">
        <v>0</v>
      </c>
      <c r="DY121" s="157">
        <v>0</v>
      </c>
      <c r="DZ121" s="107">
        <v>0</v>
      </c>
      <c r="EA121" s="126">
        <v>0</v>
      </c>
      <c r="EB121" s="126">
        <v>0</v>
      </c>
      <c r="EC121" s="126">
        <v>0</v>
      </c>
      <c r="ED121" s="126">
        <v>0</v>
      </c>
      <c r="EE121" s="127">
        <v>0</v>
      </c>
      <c r="EF121" s="107">
        <v>0</v>
      </c>
      <c r="EG121" s="126">
        <v>0</v>
      </c>
      <c r="EH121" s="126">
        <v>0</v>
      </c>
      <c r="EI121" s="126">
        <v>0</v>
      </c>
      <c r="EJ121" s="126">
        <v>0</v>
      </c>
      <c r="EK121" s="127">
        <v>0</v>
      </c>
      <c r="EL121" s="107">
        <v>0</v>
      </c>
      <c r="EM121" s="126">
        <v>0</v>
      </c>
      <c r="EN121" s="126">
        <v>0</v>
      </c>
      <c r="EO121" s="126">
        <v>0</v>
      </c>
      <c r="EP121" s="126">
        <v>0</v>
      </c>
      <c r="EQ121" s="286">
        <v>0</v>
      </c>
      <c r="IY121" s="153"/>
      <c r="IZ121" s="153"/>
      <c r="JA121" s="153"/>
      <c r="JB121" s="153"/>
      <c r="JC121" s="153"/>
      <c r="JD121" s="153"/>
      <c r="JE121" s="153"/>
      <c r="JF121" s="153"/>
      <c r="JG121" s="153"/>
      <c r="JH121" s="153"/>
      <c r="JI121" s="153"/>
      <c r="JJ121" s="153"/>
      <c r="JK121" s="153"/>
      <c r="JL121" s="153"/>
      <c r="JM121" s="153"/>
      <c r="JN121" s="153"/>
      <c r="JO121" s="153"/>
      <c r="JP121" s="153"/>
      <c r="JQ121" s="153"/>
      <c r="JR121" s="153"/>
      <c r="JS121" s="153"/>
      <c r="JT121" s="153"/>
      <c r="JU121" s="153"/>
      <c r="JV121" s="153"/>
      <c r="JW121" s="153"/>
      <c r="JX121" s="153"/>
      <c r="JY121" s="153"/>
      <c r="JZ121" s="153"/>
      <c r="KA121" s="153"/>
      <c r="KB121" s="153"/>
      <c r="KC121" s="153"/>
      <c r="KD121" s="153"/>
      <c r="KE121" s="153"/>
      <c r="KF121" s="153"/>
      <c r="KG121" s="153"/>
      <c r="KH121" s="153"/>
      <c r="KI121" s="153"/>
      <c r="KJ121" s="153"/>
      <c r="KK121" s="153"/>
      <c r="KL121" s="153"/>
      <c r="KM121" s="153"/>
      <c r="KN121" s="153"/>
      <c r="KO121" s="153"/>
      <c r="KP121" s="153"/>
      <c r="KQ121" s="153"/>
      <c r="KR121" s="153"/>
      <c r="KS121" s="153"/>
      <c r="KT121" s="153"/>
      <c r="KU121" s="153"/>
      <c r="KV121" s="153"/>
      <c r="KW121" s="153"/>
      <c r="KX121" s="153"/>
      <c r="KY121" s="153"/>
      <c r="KZ121" s="153"/>
      <c r="LA121" s="153"/>
      <c r="LB121" s="153"/>
      <c r="LC121" s="153"/>
      <c r="LD121" s="153"/>
      <c r="LE121" s="153"/>
      <c r="LF121" s="153"/>
      <c r="LG121" s="153"/>
      <c r="LH121" s="153"/>
      <c r="LI121" s="153"/>
      <c r="LJ121" s="153"/>
      <c r="LK121" s="153"/>
      <c r="LL121" s="153"/>
      <c r="LM121" s="153"/>
      <c r="LN121" s="153"/>
      <c r="LO121" s="153"/>
      <c r="LP121" s="153"/>
      <c r="LQ121" s="153"/>
      <c r="LR121" s="153"/>
      <c r="LS121" s="153"/>
      <c r="LT121" s="153"/>
      <c r="LU121" s="153"/>
      <c r="LV121" s="153"/>
      <c r="LW121" s="153"/>
      <c r="LX121" s="153"/>
      <c r="LY121" s="153"/>
      <c r="LZ121" s="153"/>
      <c r="MA121" s="153"/>
      <c r="MB121" s="153"/>
      <c r="MC121" s="153"/>
      <c r="MD121" s="153"/>
      <c r="ME121" s="153"/>
      <c r="MF121" s="153"/>
      <c r="MG121" s="153"/>
      <c r="MH121" s="153"/>
      <c r="MI121" s="153"/>
      <c r="MJ121" s="153"/>
      <c r="MK121" s="153"/>
      <c r="ML121" s="153"/>
      <c r="MM121" s="153"/>
      <c r="MN121" s="153"/>
      <c r="MO121" s="153"/>
      <c r="MP121" s="153"/>
      <c r="MQ121" s="153"/>
      <c r="MR121" s="153"/>
      <c r="MS121" s="153"/>
      <c r="MT121" s="153"/>
      <c r="MU121" s="153"/>
      <c r="MV121" s="153"/>
      <c r="MW121" s="153"/>
      <c r="MX121" s="153"/>
      <c r="MY121" s="153"/>
      <c r="MZ121" s="153"/>
      <c r="NA121" s="153"/>
      <c r="NB121" s="153"/>
      <c r="NC121" s="153"/>
      <c r="ND121" s="153"/>
      <c r="NE121" s="153"/>
      <c r="NF121" s="153"/>
      <c r="NG121" s="153"/>
      <c r="NH121" s="153"/>
      <c r="NI121" s="153"/>
      <c r="NJ121" s="153"/>
      <c r="NK121" s="153"/>
      <c r="NL121" s="153"/>
      <c r="NM121" s="153"/>
      <c r="NN121" s="153"/>
      <c r="NO121" s="153"/>
      <c r="NP121" s="153"/>
      <c r="NQ121" s="153"/>
      <c r="NR121" s="153"/>
      <c r="NS121" s="153"/>
      <c r="NT121" s="153"/>
      <c r="NU121" s="153"/>
    </row>
    <row r="122" spans="2:385" ht="12" hidden="1" customHeight="1">
      <c r="B122" s="175" t="s">
        <v>128</v>
      </c>
      <c r="C122" s="157">
        <v>0</v>
      </c>
      <c r="D122" s="107">
        <v>0</v>
      </c>
      <c r="E122" s="126">
        <v>0</v>
      </c>
      <c r="F122" s="126">
        <v>0</v>
      </c>
      <c r="G122" s="126">
        <v>0</v>
      </c>
      <c r="H122" s="126">
        <v>0</v>
      </c>
      <c r="I122" s="157">
        <v>0</v>
      </c>
      <c r="J122" s="107">
        <v>0</v>
      </c>
      <c r="K122" s="126">
        <v>0</v>
      </c>
      <c r="L122" s="126">
        <v>0</v>
      </c>
      <c r="M122" s="126">
        <v>0</v>
      </c>
      <c r="N122" s="126">
        <v>0</v>
      </c>
      <c r="O122" s="157">
        <v>0</v>
      </c>
      <c r="P122" s="107">
        <v>0</v>
      </c>
      <c r="Q122" s="126">
        <v>0</v>
      </c>
      <c r="R122" s="126">
        <v>0</v>
      </c>
      <c r="S122" s="126">
        <v>0</v>
      </c>
      <c r="T122" s="126">
        <v>0</v>
      </c>
      <c r="U122" s="157">
        <v>0</v>
      </c>
      <c r="V122" s="107">
        <v>0</v>
      </c>
      <c r="W122" s="126">
        <v>0</v>
      </c>
      <c r="X122" s="126">
        <v>0</v>
      </c>
      <c r="Y122" s="126">
        <v>0</v>
      </c>
      <c r="Z122" s="126">
        <v>0</v>
      </c>
      <c r="AA122" s="157">
        <v>0</v>
      </c>
      <c r="AB122" s="107">
        <v>0</v>
      </c>
      <c r="AC122" s="126">
        <v>0</v>
      </c>
      <c r="AD122" s="126">
        <v>0</v>
      </c>
      <c r="AE122" s="126">
        <v>0</v>
      </c>
      <c r="AF122" s="126">
        <v>0</v>
      </c>
      <c r="AG122" s="157">
        <v>0</v>
      </c>
      <c r="AH122" s="107">
        <v>0</v>
      </c>
      <c r="AI122" s="126">
        <v>0</v>
      </c>
      <c r="AJ122" s="126">
        <v>0</v>
      </c>
      <c r="AK122" s="126">
        <v>0</v>
      </c>
      <c r="AL122" s="126">
        <v>0</v>
      </c>
      <c r="AM122" s="157">
        <v>0</v>
      </c>
      <c r="AN122" s="107">
        <v>0</v>
      </c>
      <c r="AO122" s="126">
        <v>0</v>
      </c>
      <c r="AP122" s="126">
        <v>0</v>
      </c>
      <c r="AQ122" s="126">
        <v>0</v>
      </c>
      <c r="AR122" s="126">
        <v>0</v>
      </c>
      <c r="AS122" s="157">
        <v>0</v>
      </c>
      <c r="AT122" s="107">
        <v>0</v>
      </c>
      <c r="AU122" s="126">
        <v>0</v>
      </c>
      <c r="AV122" s="126">
        <v>0</v>
      </c>
      <c r="AW122" s="126">
        <v>0</v>
      </c>
      <c r="AX122" s="126">
        <v>0</v>
      </c>
      <c r="AY122" s="157">
        <v>0</v>
      </c>
      <c r="AZ122" s="107">
        <v>0</v>
      </c>
      <c r="BA122" s="126">
        <v>0</v>
      </c>
      <c r="BB122" s="126">
        <v>0</v>
      </c>
      <c r="BC122" s="126">
        <v>0</v>
      </c>
      <c r="BD122" s="126">
        <v>0</v>
      </c>
      <c r="BE122" s="157">
        <v>0</v>
      </c>
      <c r="BF122" s="107">
        <v>0</v>
      </c>
      <c r="BG122" s="126">
        <v>0</v>
      </c>
      <c r="BH122" s="126">
        <v>0</v>
      </c>
      <c r="BI122" s="126">
        <v>0</v>
      </c>
      <c r="BJ122" s="126">
        <v>0</v>
      </c>
      <c r="BK122" s="157">
        <v>0</v>
      </c>
      <c r="BL122" s="107">
        <v>0</v>
      </c>
      <c r="BM122" s="126">
        <v>0</v>
      </c>
      <c r="BN122" s="126">
        <v>0</v>
      </c>
      <c r="BO122" s="126">
        <v>0</v>
      </c>
      <c r="BP122" s="126">
        <v>0</v>
      </c>
      <c r="BQ122" s="157">
        <v>0</v>
      </c>
      <c r="BR122" s="107">
        <v>0</v>
      </c>
      <c r="BS122" s="126">
        <v>0</v>
      </c>
      <c r="BT122" s="126">
        <v>0</v>
      </c>
      <c r="BU122" s="126">
        <v>0</v>
      </c>
      <c r="BV122" s="126">
        <v>0</v>
      </c>
      <c r="BW122" s="157">
        <v>0</v>
      </c>
      <c r="BX122" s="107">
        <v>0</v>
      </c>
      <c r="BY122" s="126">
        <v>0</v>
      </c>
      <c r="BZ122" s="126">
        <v>0</v>
      </c>
      <c r="CA122" s="126">
        <v>0</v>
      </c>
      <c r="CB122" s="126">
        <v>0</v>
      </c>
      <c r="CC122" s="157">
        <v>0</v>
      </c>
      <c r="CD122" s="107">
        <v>0</v>
      </c>
      <c r="CE122" s="126">
        <v>0</v>
      </c>
      <c r="CF122" s="126">
        <v>0</v>
      </c>
      <c r="CG122" s="126">
        <v>0</v>
      </c>
      <c r="CH122" s="126">
        <v>0</v>
      </c>
      <c r="CI122" s="157">
        <v>0</v>
      </c>
      <c r="CJ122" s="107">
        <v>0</v>
      </c>
      <c r="CK122" s="126">
        <v>0</v>
      </c>
      <c r="CL122" s="126">
        <v>0</v>
      </c>
      <c r="CM122" s="126">
        <v>0</v>
      </c>
      <c r="CN122" s="126">
        <v>0</v>
      </c>
      <c r="CO122" s="157">
        <v>0</v>
      </c>
      <c r="CP122" s="107">
        <v>0</v>
      </c>
      <c r="CQ122" s="126">
        <v>0</v>
      </c>
      <c r="CR122" s="126">
        <v>0</v>
      </c>
      <c r="CS122" s="126">
        <v>0</v>
      </c>
      <c r="CT122" s="126">
        <v>0</v>
      </c>
      <c r="CU122" s="157">
        <v>0</v>
      </c>
      <c r="CV122" s="107">
        <v>0</v>
      </c>
      <c r="CW122" s="126">
        <v>0</v>
      </c>
      <c r="CX122" s="126">
        <v>0</v>
      </c>
      <c r="CY122" s="126">
        <v>0</v>
      </c>
      <c r="CZ122" s="126">
        <v>0</v>
      </c>
      <c r="DA122" s="157">
        <v>0</v>
      </c>
      <c r="DB122" s="107">
        <v>0</v>
      </c>
      <c r="DC122" s="126">
        <v>0</v>
      </c>
      <c r="DD122" s="126">
        <v>0</v>
      </c>
      <c r="DE122" s="126">
        <v>0</v>
      </c>
      <c r="DF122" s="126">
        <v>0</v>
      </c>
      <c r="DG122" s="157">
        <v>0</v>
      </c>
      <c r="DH122" s="107">
        <v>0</v>
      </c>
      <c r="DI122" s="126">
        <v>0</v>
      </c>
      <c r="DJ122" s="126">
        <v>0</v>
      </c>
      <c r="DK122" s="126">
        <v>0</v>
      </c>
      <c r="DL122" s="126">
        <v>0</v>
      </c>
      <c r="DM122" s="157">
        <v>0</v>
      </c>
      <c r="DN122" s="107">
        <v>0</v>
      </c>
      <c r="DO122" s="126">
        <v>0</v>
      </c>
      <c r="DP122" s="126">
        <v>0</v>
      </c>
      <c r="DQ122" s="126">
        <v>0</v>
      </c>
      <c r="DR122" s="126">
        <v>0</v>
      </c>
      <c r="DS122" s="157">
        <v>0</v>
      </c>
      <c r="DT122" s="107">
        <v>0</v>
      </c>
      <c r="DU122" s="126">
        <v>0</v>
      </c>
      <c r="DV122" s="126">
        <v>0</v>
      </c>
      <c r="DW122" s="126">
        <v>0</v>
      </c>
      <c r="DX122" s="126">
        <v>0</v>
      </c>
      <c r="DY122" s="157">
        <v>0</v>
      </c>
      <c r="DZ122" s="107">
        <v>0</v>
      </c>
      <c r="EA122" s="126">
        <v>0</v>
      </c>
      <c r="EB122" s="126">
        <v>0</v>
      </c>
      <c r="EC122" s="126">
        <v>0</v>
      </c>
      <c r="ED122" s="126">
        <v>0</v>
      </c>
      <c r="EE122" s="127">
        <v>0</v>
      </c>
      <c r="EF122" s="107">
        <v>0</v>
      </c>
      <c r="EG122" s="126">
        <v>0</v>
      </c>
      <c r="EH122" s="126">
        <v>0</v>
      </c>
      <c r="EI122" s="126">
        <v>0</v>
      </c>
      <c r="EJ122" s="126">
        <v>0</v>
      </c>
      <c r="EK122" s="127">
        <v>0</v>
      </c>
      <c r="EL122" s="107">
        <v>0</v>
      </c>
      <c r="EM122" s="126">
        <v>0</v>
      </c>
      <c r="EN122" s="126">
        <v>0</v>
      </c>
      <c r="EO122" s="126">
        <v>0</v>
      </c>
      <c r="EP122" s="126">
        <v>0</v>
      </c>
      <c r="EQ122" s="286">
        <v>0</v>
      </c>
      <c r="IY122" s="153"/>
      <c r="IZ122" s="153"/>
      <c r="JA122" s="153"/>
      <c r="JB122" s="153"/>
      <c r="JC122" s="153"/>
      <c r="JD122" s="153"/>
      <c r="JE122" s="153"/>
      <c r="JF122" s="153"/>
      <c r="JG122" s="153"/>
      <c r="JH122" s="153"/>
      <c r="JI122" s="153"/>
      <c r="JJ122" s="153"/>
      <c r="JK122" s="153"/>
      <c r="JL122" s="153"/>
      <c r="JM122" s="153"/>
      <c r="JN122" s="153"/>
      <c r="JO122" s="153"/>
      <c r="JP122" s="153"/>
      <c r="JQ122" s="153"/>
      <c r="JR122" s="153"/>
      <c r="JS122" s="153"/>
      <c r="JT122" s="153"/>
      <c r="JU122" s="153"/>
      <c r="JV122" s="153"/>
      <c r="JW122" s="153"/>
      <c r="JX122" s="153"/>
      <c r="JY122" s="153"/>
      <c r="JZ122" s="153"/>
      <c r="KA122" s="153"/>
      <c r="KB122" s="153"/>
      <c r="KC122" s="153"/>
      <c r="KD122" s="153"/>
      <c r="KE122" s="153"/>
      <c r="KF122" s="153"/>
      <c r="KG122" s="153"/>
      <c r="KH122" s="153"/>
      <c r="KI122" s="153"/>
      <c r="KJ122" s="153"/>
      <c r="KK122" s="153"/>
      <c r="KL122" s="153"/>
      <c r="KM122" s="153"/>
      <c r="KN122" s="153"/>
      <c r="KO122" s="153"/>
      <c r="KP122" s="153"/>
      <c r="KQ122" s="153"/>
      <c r="KR122" s="153"/>
      <c r="KS122" s="153"/>
      <c r="KT122" s="153"/>
      <c r="KU122" s="153"/>
      <c r="KV122" s="153"/>
      <c r="KW122" s="153"/>
      <c r="KX122" s="153"/>
      <c r="KY122" s="153"/>
      <c r="KZ122" s="153"/>
      <c r="LA122" s="153"/>
      <c r="LB122" s="153"/>
      <c r="LC122" s="153"/>
      <c r="LD122" s="153"/>
      <c r="LE122" s="153"/>
      <c r="LF122" s="153"/>
      <c r="LG122" s="153"/>
      <c r="LH122" s="153"/>
      <c r="LI122" s="153"/>
      <c r="LJ122" s="153"/>
      <c r="LK122" s="153"/>
      <c r="LL122" s="153"/>
      <c r="LM122" s="153"/>
      <c r="LN122" s="153"/>
      <c r="LO122" s="153"/>
      <c r="LP122" s="153"/>
      <c r="LQ122" s="153"/>
      <c r="LR122" s="153"/>
      <c r="LS122" s="153"/>
      <c r="LT122" s="153"/>
      <c r="LU122" s="153"/>
      <c r="LV122" s="153"/>
      <c r="LW122" s="153"/>
      <c r="LX122" s="153"/>
      <c r="LY122" s="153"/>
      <c r="LZ122" s="153"/>
      <c r="MA122" s="153"/>
      <c r="MB122" s="153"/>
      <c r="MC122" s="153"/>
      <c r="MD122" s="153"/>
      <c r="ME122" s="153"/>
      <c r="MF122" s="153"/>
      <c r="MG122" s="153"/>
      <c r="MH122" s="153"/>
      <c r="MI122" s="153"/>
      <c r="MJ122" s="153"/>
      <c r="MK122" s="153"/>
      <c r="ML122" s="153"/>
      <c r="MM122" s="153"/>
      <c r="MN122" s="153"/>
      <c r="MO122" s="153"/>
      <c r="MP122" s="153"/>
      <c r="MQ122" s="153"/>
      <c r="MR122" s="153"/>
      <c r="MS122" s="153"/>
      <c r="MT122" s="153"/>
      <c r="MU122" s="153"/>
      <c r="MV122" s="153"/>
      <c r="MW122" s="153"/>
      <c r="MX122" s="153"/>
      <c r="MY122" s="153"/>
      <c r="MZ122" s="153"/>
      <c r="NA122" s="153"/>
      <c r="NB122" s="153"/>
      <c r="NC122" s="153"/>
      <c r="ND122" s="153"/>
      <c r="NE122" s="153"/>
      <c r="NF122" s="153"/>
      <c r="NG122" s="153"/>
      <c r="NH122" s="153"/>
      <c r="NI122" s="153"/>
      <c r="NJ122" s="153"/>
      <c r="NK122" s="153"/>
      <c r="NL122" s="153"/>
      <c r="NM122" s="153"/>
      <c r="NN122" s="153"/>
      <c r="NO122" s="153"/>
      <c r="NP122" s="153"/>
      <c r="NQ122" s="153"/>
      <c r="NR122" s="153"/>
      <c r="NS122" s="153"/>
      <c r="NT122" s="153"/>
      <c r="NU122" s="153"/>
    </row>
    <row r="123" spans="2:385" ht="12" hidden="1" customHeight="1">
      <c r="B123" s="175" t="s">
        <v>129</v>
      </c>
      <c r="C123" s="157">
        <v>0</v>
      </c>
      <c r="D123" s="107">
        <v>0</v>
      </c>
      <c r="E123" s="126">
        <v>0</v>
      </c>
      <c r="F123" s="126">
        <v>0</v>
      </c>
      <c r="G123" s="126">
        <v>0</v>
      </c>
      <c r="H123" s="126">
        <v>0</v>
      </c>
      <c r="I123" s="157">
        <v>0</v>
      </c>
      <c r="J123" s="107">
        <v>0</v>
      </c>
      <c r="K123" s="126">
        <v>0</v>
      </c>
      <c r="L123" s="126">
        <v>0</v>
      </c>
      <c r="M123" s="126">
        <v>0</v>
      </c>
      <c r="N123" s="126">
        <v>0</v>
      </c>
      <c r="O123" s="157">
        <v>0</v>
      </c>
      <c r="P123" s="107">
        <v>0</v>
      </c>
      <c r="Q123" s="126">
        <v>0</v>
      </c>
      <c r="R123" s="126">
        <v>0</v>
      </c>
      <c r="S123" s="126">
        <v>0</v>
      </c>
      <c r="T123" s="126">
        <v>0</v>
      </c>
      <c r="U123" s="157">
        <v>0</v>
      </c>
      <c r="V123" s="107">
        <v>0</v>
      </c>
      <c r="W123" s="126">
        <v>0</v>
      </c>
      <c r="X123" s="126">
        <v>0</v>
      </c>
      <c r="Y123" s="126">
        <v>0</v>
      </c>
      <c r="Z123" s="126">
        <v>0</v>
      </c>
      <c r="AA123" s="157">
        <v>0</v>
      </c>
      <c r="AB123" s="107">
        <v>0</v>
      </c>
      <c r="AC123" s="126">
        <v>0</v>
      </c>
      <c r="AD123" s="126">
        <v>0</v>
      </c>
      <c r="AE123" s="126">
        <v>0</v>
      </c>
      <c r="AF123" s="126">
        <v>0</v>
      </c>
      <c r="AG123" s="157">
        <v>0</v>
      </c>
      <c r="AH123" s="107">
        <v>0</v>
      </c>
      <c r="AI123" s="126">
        <v>0</v>
      </c>
      <c r="AJ123" s="126">
        <v>0</v>
      </c>
      <c r="AK123" s="126">
        <v>0</v>
      </c>
      <c r="AL123" s="126">
        <v>0</v>
      </c>
      <c r="AM123" s="157">
        <v>0</v>
      </c>
      <c r="AN123" s="107">
        <v>0</v>
      </c>
      <c r="AO123" s="126">
        <v>0</v>
      </c>
      <c r="AP123" s="126">
        <v>0</v>
      </c>
      <c r="AQ123" s="126">
        <v>0</v>
      </c>
      <c r="AR123" s="126">
        <v>0</v>
      </c>
      <c r="AS123" s="157">
        <v>0</v>
      </c>
      <c r="AT123" s="107">
        <v>0</v>
      </c>
      <c r="AU123" s="126">
        <v>0</v>
      </c>
      <c r="AV123" s="126">
        <v>0</v>
      </c>
      <c r="AW123" s="126">
        <v>0</v>
      </c>
      <c r="AX123" s="126">
        <v>0</v>
      </c>
      <c r="AY123" s="157">
        <v>0</v>
      </c>
      <c r="AZ123" s="107">
        <v>0</v>
      </c>
      <c r="BA123" s="126">
        <v>0</v>
      </c>
      <c r="BB123" s="126">
        <v>0</v>
      </c>
      <c r="BC123" s="126">
        <v>0</v>
      </c>
      <c r="BD123" s="126">
        <v>0</v>
      </c>
      <c r="BE123" s="157">
        <v>0</v>
      </c>
      <c r="BF123" s="107">
        <v>0</v>
      </c>
      <c r="BG123" s="126">
        <v>0</v>
      </c>
      <c r="BH123" s="126">
        <v>0</v>
      </c>
      <c r="BI123" s="126">
        <v>0</v>
      </c>
      <c r="BJ123" s="126">
        <v>0</v>
      </c>
      <c r="BK123" s="157">
        <v>0</v>
      </c>
      <c r="BL123" s="107">
        <v>0</v>
      </c>
      <c r="BM123" s="126">
        <v>0</v>
      </c>
      <c r="BN123" s="126">
        <v>0</v>
      </c>
      <c r="BO123" s="126">
        <v>0</v>
      </c>
      <c r="BP123" s="126">
        <v>0</v>
      </c>
      <c r="BQ123" s="157">
        <v>0</v>
      </c>
      <c r="BR123" s="107">
        <v>0</v>
      </c>
      <c r="BS123" s="126">
        <v>0</v>
      </c>
      <c r="BT123" s="126">
        <v>0</v>
      </c>
      <c r="BU123" s="126">
        <v>0</v>
      </c>
      <c r="BV123" s="126">
        <v>0</v>
      </c>
      <c r="BW123" s="157">
        <v>0</v>
      </c>
      <c r="BX123" s="107">
        <v>0</v>
      </c>
      <c r="BY123" s="126">
        <v>0</v>
      </c>
      <c r="BZ123" s="126">
        <v>0</v>
      </c>
      <c r="CA123" s="126">
        <v>0</v>
      </c>
      <c r="CB123" s="126">
        <v>0</v>
      </c>
      <c r="CC123" s="157">
        <v>0</v>
      </c>
      <c r="CD123" s="107">
        <v>0</v>
      </c>
      <c r="CE123" s="126">
        <v>0</v>
      </c>
      <c r="CF123" s="126">
        <v>0</v>
      </c>
      <c r="CG123" s="126">
        <v>0</v>
      </c>
      <c r="CH123" s="126">
        <v>0</v>
      </c>
      <c r="CI123" s="157">
        <v>0</v>
      </c>
      <c r="CJ123" s="107">
        <v>0</v>
      </c>
      <c r="CK123" s="126">
        <v>0</v>
      </c>
      <c r="CL123" s="126">
        <v>0</v>
      </c>
      <c r="CM123" s="126">
        <v>0</v>
      </c>
      <c r="CN123" s="126">
        <v>0</v>
      </c>
      <c r="CO123" s="157">
        <v>0</v>
      </c>
      <c r="CP123" s="107">
        <v>0</v>
      </c>
      <c r="CQ123" s="126">
        <v>0</v>
      </c>
      <c r="CR123" s="126">
        <v>0</v>
      </c>
      <c r="CS123" s="126">
        <v>0</v>
      </c>
      <c r="CT123" s="126">
        <v>0</v>
      </c>
      <c r="CU123" s="157">
        <v>0</v>
      </c>
      <c r="CV123" s="107">
        <v>0</v>
      </c>
      <c r="CW123" s="126">
        <v>0</v>
      </c>
      <c r="CX123" s="126">
        <v>0</v>
      </c>
      <c r="CY123" s="126">
        <v>0</v>
      </c>
      <c r="CZ123" s="126">
        <v>0</v>
      </c>
      <c r="DA123" s="157">
        <v>0</v>
      </c>
      <c r="DB123" s="107">
        <v>0</v>
      </c>
      <c r="DC123" s="126">
        <v>0</v>
      </c>
      <c r="DD123" s="126">
        <v>0</v>
      </c>
      <c r="DE123" s="126">
        <v>0</v>
      </c>
      <c r="DF123" s="126">
        <v>0</v>
      </c>
      <c r="DG123" s="157">
        <v>0</v>
      </c>
      <c r="DH123" s="107">
        <v>0</v>
      </c>
      <c r="DI123" s="126">
        <v>0</v>
      </c>
      <c r="DJ123" s="126">
        <v>0</v>
      </c>
      <c r="DK123" s="126">
        <v>0</v>
      </c>
      <c r="DL123" s="126">
        <v>0</v>
      </c>
      <c r="DM123" s="157">
        <v>0</v>
      </c>
      <c r="DN123" s="107">
        <v>0</v>
      </c>
      <c r="DO123" s="126">
        <v>0</v>
      </c>
      <c r="DP123" s="126">
        <v>0</v>
      </c>
      <c r="DQ123" s="126">
        <v>0</v>
      </c>
      <c r="DR123" s="126">
        <v>0</v>
      </c>
      <c r="DS123" s="157">
        <v>0</v>
      </c>
      <c r="DT123" s="107">
        <v>0</v>
      </c>
      <c r="DU123" s="126">
        <v>0</v>
      </c>
      <c r="DV123" s="126">
        <v>0</v>
      </c>
      <c r="DW123" s="126">
        <v>0</v>
      </c>
      <c r="DX123" s="126">
        <v>0</v>
      </c>
      <c r="DY123" s="157">
        <v>0</v>
      </c>
      <c r="DZ123" s="107">
        <v>0</v>
      </c>
      <c r="EA123" s="126">
        <v>0</v>
      </c>
      <c r="EB123" s="126">
        <v>0</v>
      </c>
      <c r="EC123" s="126">
        <v>0</v>
      </c>
      <c r="ED123" s="126">
        <v>0</v>
      </c>
      <c r="EE123" s="127">
        <v>0</v>
      </c>
      <c r="EF123" s="107">
        <v>0</v>
      </c>
      <c r="EG123" s="126">
        <v>0</v>
      </c>
      <c r="EH123" s="126">
        <v>0</v>
      </c>
      <c r="EI123" s="126">
        <v>0</v>
      </c>
      <c r="EJ123" s="126">
        <v>0</v>
      </c>
      <c r="EK123" s="127">
        <v>0</v>
      </c>
      <c r="EL123" s="107">
        <v>0</v>
      </c>
      <c r="EM123" s="126">
        <v>0</v>
      </c>
      <c r="EN123" s="126">
        <v>0</v>
      </c>
      <c r="EO123" s="126">
        <v>0</v>
      </c>
      <c r="EP123" s="126">
        <v>0</v>
      </c>
      <c r="EQ123" s="286">
        <v>0</v>
      </c>
      <c r="IY123" s="153"/>
      <c r="IZ123" s="153"/>
      <c r="JA123" s="153"/>
      <c r="JB123" s="153"/>
      <c r="JC123" s="153"/>
      <c r="JD123" s="153"/>
      <c r="JE123" s="153"/>
      <c r="JF123" s="153"/>
      <c r="JG123" s="153"/>
      <c r="JH123" s="153"/>
      <c r="JI123" s="153"/>
      <c r="JJ123" s="153"/>
      <c r="JK123" s="153"/>
      <c r="JL123" s="153"/>
      <c r="JM123" s="153"/>
      <c r="JN123" s="153"/>
      <c r="JO123" s="153"/>
      <c r="JP123" s="153"/>
      <c r="JQ123" s="153"/>
      <c r="JR123" s="153"/>
      <c r="JS123" s="153"/>
      <c r="JT123" s="153"/>
      <c r="JU123" s="153"/>
      <c r="JV123" s="153"/>
      <c r="JW123" s="153"/>
      <c r="JX123" s="153"/>
      <c r="JY123" s="153"/>
      <c r="JZ123" s="153"/>
      <c r="KA123" s="153"/>
      <c r="KB123" s="153"/>
      <c r="KC123" s="153"/>
      <c r="KD123" s="153"/>
      <c r="KE123" s="153"/>
      <c r="KF123" s="153"/>
      <c r="KG123" s="153"/>
      <c r="KH123" s="153"/>
      <c r="KI123" s="153"/>
      <c r="KJ123" s="153"/>
      <c r="KK123" s="153"/>
      <c r="KL123" s="153"/>
      <c r="KM123" s="153"/>
      <c r="KN123" s="153"/>
      <c r="KO123" s="153"/>
      <c r="KP123" s="153"/>
      <c r="KQ123" s="153"/>
      <c r="KR123" s="153"/>
      <c r="KS123" s="153"/>
      <c r="KT123" s="153"/>
      <c r="KU123" s="153"/>
      <c r="KV123" s="153"/>
      <c r="KW123" s="153"/>
      <c r="KX123" s="153"/>
      <c r="KY123" s="153"/>
      <c r="KZ123" s="153"/>
      <c r="LA123" s="153"/>
      <c r="LB123" s="153"/>
      <c r="LC123" s="153"/>
      <c r="LD123" s="153"/>
      <c r="LE123" s="153"/>
      <c r="LF123" s="153"/>
      <c r="LG123" s="153"/>
      <c r="LH123" s="153"/>
      <c r="LI123" s="153"/>
      <c r="LJ123" s="153"/>
      <c r="LK123" s="153"/>
      <c r="LL123" s="153"/>
      <c r="LM123" s="153"/>
      <c r="LN123" s="153"/>
      <c r="LO123" s="153"/>
      <c r="LP123" s="153"/>
      <c r="LQ123" s="153"/>
      <c r="LR123" s="153"/>
      <c r="LS123" s="153"/>
      <c r="LT123" s="153"/>
      <c r="LU123" s="153"/>
      <c r="LV123" s="153"/>
      <c r="LW123" s="153"/>
      <c r="LX123" s="153"/>
      <c r="LY123" s="153"/>
      <c r="LZ123" s="153"/>
      <c r="MA123" s="153"/>
      <c r="MB123" s="153"/>
      <c r="MC123" s="153"/>
      <c r="MD123" s="153"/>
      <c r="ME123" s="153"/>
      <c r="MF123" s="153"/>
      <c r="MG123" s="153"/>
      <c r="MH123" s="153"/>
      <c r="MI123" s="153"/>
      <c r="MJ123" s="153"/>
      <c r="MK123" s="153"/>
      <c r="ML123" s="153"/>
      <c r="MM123" s="153"/>
      <c r="MN123" s="153"/>
      <c r="MO123" s="153"/>
      <c r="MP123" s="153"/>
      <c r="MQ123" s="153"/>
      <c r="MR123" s="153"/>
      <c r="MS123" s="153"/>
      <c r="MT123" s="153"/>
      <c r="MU123" s="153"/>
      <c r="MV123" s="153"/>
      <c r="MW123" s="153"/>
      <c r="MX123" s="153"/>
      <c r="MY123" s="153"/>
      <c r="MZ123" s="153"/>
      <c r="NA123" s="153"/>
      <c r="NB123" s="153"/>
      <c r="NC123" s="153"/>
      <c r="ND123" s="153"/>
      <c r="NE123" s="153"/>
      <c r="NF123" s="153"/>
      <c r="NG123" s="153"/>
      <c r="NH123" s="153"/>
      <c r="NI123" s="153"/>
      <c r="NJ123" s="153"/>
      <c r="NK123" s="153"/>
      <c r="NL123" s="153"/>
      <c r="NM123" s="153"/>
      <c r="NN123" s="153"/>
      <c r="NO123" s="153"/>
      <c r="NP123" s="153"/>
      <c r="NQ123" s="153"/>
      <c r="NR123" s="153"/>
      <c r="NS123" s="153"/>
      <c r="NT123" s="153"/>
      <c r="NU123" s="153"/>
    </row>
    <row r="124" spans="2:385" ht="12" customHeight="1">
      <c r="B124" s="175" t="s">
        <v>120</v>
      </c>
      <c r="C124" s="157">
        <v>0</v>
      </c>
      <c r="D124" s="107">
        <v>644.00301470817863</v>
      </c>
      <c r="E124" s="126">
        <v>644.00301470817863</v>
      </c>
      <c r="F124" s="126">
        <v>0</v>
      </c>
      <c r="G124" s="126">
        <v>0</v>
      </c>
      <c r="H124" s="126">
        <v>0</v>
      </c>
      <c r="I124" s="157">
        <v>644.00301470817863</v>
      </c>
      <c r="J124" s="107">
        <v>4577.2985197532425</v>
      </c>
      <c r="K124" s="126">
        <v>4450.4185197532424</v>
      </c>
      <c r="L124" s="126">
        <v>0</v>
      </c>
      <c r="M124" s="126">
        <v>126.88</v>
      </c>
      <c r="N124" s="126">
        <v>0</v>
      </c>
      <c r="O124" s="157">
        <v>5221.3015344614214</v>
      </c>
      <c r="P124" s="107">
        <v>-571.77911896208479</v>
      </c>
      <c r="Q124" s="126">
        <v>-571.77911896208479</v>
      </c>
      <c r="R124" s="126">
        <v>0</v>
      </c>
      <c r="S124" s="126">
        <v>0</v>
      </c>
      <c r="T124" s="126">
        <v>0</v>
      </c>
      <c r="U124" s="157">
        <v>4649.5224154993366</v>
      </c>
      <c r="V124" s="107">
        <v>357.33333730691334</v>
      </c>
      <c r="W124" s="126">
        <v>357.33333730691334</v>
      </c>
      <c r="X124" s="126">
        <v>0</v>
      </c>
      <c r="Y124" s="126">
        <v>0</v>
      </c>
      <c r="Z124" s="126">
        <v>0</v>
      </c>
      <c r="AA124" s="157">
        <v>5006.8557528062502</v>
      </c>
      <c r="AB124" s="107">
        <v>-5006.8557528062502</v>
      </c>
      <c r="AC124" s="126">
        <v>-5429.92</v>
      </c>
      <c r="AD124" s="126">
        <v>0</v>
      </c>
      <c r="AE124" s="126">
        <v>423.06424719375002</v>
      </c>
      <c r="AF124" s="126">
        <v>0</v>
      </c>
      <c r="AG124" s="157">
        <v>0</v>
      </c>
      <c r="AH124" s="107">
        <v>0</v>
      </c>
      <c r="AI124" s="126">
        <v>-950.35799999999995</v>
      </c>
      <c r="AJ124" s="126">
        <v>0</v>
      </c>
      <c r="AK124" s="126">
        <v>950.35799999999995</v>
      </c>
      <c r="AL124" s="126">
        <v>0</v>
      </c>
      <c r="AM124" s="157">
        <v>0</v>
      </c>
      <c r="AN124" s="107">
        <v>395.88291431094422</v>
      </c>
      <c r="AO124" s="126">
        <v>395.88291431094422</v>
      </c>
      <c r="AP124" s="126">
        <v>0</v>
      </c>
      <c r="AQ124" s="126">
        <v>0</v>
      </c>
      <c r="AR124" s="126">
        <v>0</v>
      </c>
      <c r="AS124" s="157">
        <v>395.88291431094422</v>
      </c>
      <c r="AT124" s="107">
        <v>11.360341331452389</v>
      </c>
      <c r="AU124" s="126">
        <v>184.32534133145236</v>
      </c>
      <c r="AV124" s="126">
        <v>0</v>
      </c>
      <c r="AW124" s="126">
        <v>-172.965</v>
      </c>
      <c r="AX124" s="126">
        <v>0</v>
      </c>
      <c r="AY124" s="157">
        <v>407.2432556423966</v>
      </c>
      <c r="AZ124" s="107">
        <v>496.5</v>
      </c>
      <c r="BA124" s="126">
        <v>496.5</v>
      </c>
      <c r="BB124" s="126">
        <v>0</v>
      </c>
      <c r="BC124" s="126">
        <v>0</v>
      </c>
      <c r="BD124" s="126">
        <v>0</v>
      </c>
      <c r="BE124" s="157">
        <v>903.74325564239666</v>
      </c>
      <c r="BF124" s="107">
        <v>2627.5335500000001</v>
      </c>
      <c r="BG124" s="126">
        <v>2627.5335500000001</v>
      </c>
      <c r="BH124" s="126">
        <v>0</v>
      </c>
      <c r="BI124" s="126">
        <v>0</v>
      </c>
      <c r="BJ124" s="126">
        <v>0</v>
      </c>
      <c r="BK124" s="157">
        <v>3531.2768056423965</v>
      </c>
      <c r="BL124" s="107">
        <v>598.14300000000003</v>
      </c>
      <c r="BM124" s="126">
        <v>598.14300000000003</v>
      </c>
      <c r="BN124" s="126">
        <v>0</v>
      </c>
      <c r="BO124" s="126">
        <v>0</v>
      </c>
      <c r="BP124" s="126">
        <v>0</v>
      </c>
      <c r="BQ124" s="157">
        <v>4129.4198056423966</v>
      </c>
      <c r="BR124" s="107">
        <v>-862.2</v>
      </c>
      <c r="BS124" s="126">
        <v>-862.2</v>
      </c>
      <c r="BT124" s="126">
        <v>0</v>
      </c>
      <c r="BU124" s="126">
        <v>0</v>
      </c>
      <c r="BV124" s="126">
        <v>0</v>
      </c>
      <c r="BW124" s="157">
        <v>3267.2198056423968</v>
      </c>
      <c r="BX124" s="107">
        <v>14.879999999999995</v>
      </c>
      <c r="BY124" s="126">
        <v>14.879999999999995</v>
      </c>
      <c r="BZ124" s="126">
        <v>0</v>
      </c>
      <c r="CA124" s="126">
        <v>0</v>
      </c>
      <c r="CB124" s="126">
        <v>0</v>
      </c>
      <c r="CC124" s="157">
        <v>3282.0998056423969</v>
      </c>
      <c r="CD124" s="107">
        <v>-834.72</v>
      </c>
      <c r="CE124" s="126">
        <v>-834.72</v>
      </c>
      <c r="CF124" s="126">
        <v>0</v>
      </c>
      <c r="CG124" s="126">
        <v>0</v>
      </c>
      <c r="CH124" s="126">
        <v>0</v>
      </c>
      <c r="CI124" s="157">
        <v>2447.3798056423966</v>
      </c>
      <c r="CJ124" s="107">
        <v>-213.55</v>
      </c>
      <c r="CK124" s="126">
        <v>-213.55</v>
      </c>
      <c r="CL124" s="126">
        <v>0</v>
      </c>
      <c r="CM124" s="126">
        <v>0</v>
      </c>
      <c r="CN124" s="126">
        <v>0</v>
      </c>
      <c r="CO124" s="157">
        <v>2233.8298056423964</v>
      </c>
      <c r="CP124" s="107">
        <v>-417.01108853773405</v>
      </c>
      <c r="CQ124" s="126">
        <v>-417.01108853773405</v>
      </c>
      <c r="CR124" s="126">
        <v>0</v>
      </c>
      <c r="CS124" s="126">
        <v>0</v>
      </c>
      <c r="CT124" s="126">
        <v>0</v>
      </c>
      <c r="CU124" s="157">
        <v>1816.8187171046625</v>
      </c>
      <c r="CV124" s="107">
        <v>-57.589999999999975</v>
      </c>
      <c r="CW124" s="126">
        <v>-57.589999999999975</v>
      </c>
      <c r="CX124" s="126">
        <v>0</v>
      </c>
      <c r="CY124" s="126">
        <v>0</v>
      </c>
      <c r="CZ124" s="126">
        <v>0</v>
      </c>
      <c r="DA124" s="157">
        <v>1759.2287171046626</v>
      </c>
      <c r="DB124" s="107">
        <v>236.71000000000004</v>
      </c>
      <c r="DC124" s="126">
        <v>236.71000000000004</v>
      </c>
      <c r="DD124" s="126">
        <v>0</v>
      </c>
      <c r="DE124" s="126">
        <v>0</v>
      </c>
      <c r="DF124" s="126">
        <v>0</v>
      </c>
      <c r="DG124" s="157">
        <v>1995.9387171046626</v>
      </c>
      <c r="DH124" s="107">
        <v>-83.88</v>
      </c>
      <c r="DI124" s="126">
        <v>-83.88</v>
      </c>
      <c r="DJ124" s="126">
        <v>0</v>
      </c>
      <c r="DK124" s="126">
        <v>0</v>
      </c>
      <c r="DL124" s="126">
        <v>0</v>
      </c>
      <c r="DM124" s="157">
        <v>1912.0587171046627</v>
      </c>
      <c r="DN124" s="107">
        <v>-589.20999999999992</v>
      </c>
      <c r="DO124" s="126">
        <v>-589.20999999999992</v>
      </c>
      <c r="DP124" s="126">
        <v>0</v>
      </c>
      <c r="DQ124" s="126">
        <v>0</v>
      </c>
      <c r="DR124" s="126">
        <v>0</v>
      </c>
      <c r="DS124" s="157">
        <v>1322.8487171046627</v>
      </c>
      <c r="DT124" s="107">
        <v>-164.73</v>
      </c>
      <c r="DU124" s="126">
        <v>-164.73</v>
      </c>
      <c r="DV124" s="126">
        <v>0</v>
      </c>
      <c r="DW124" s="126">
        <v>0</v>
      </c>
      <c r="DX124" s="126">
        <v>0</v>
      </c>
      <c r="DY124" s="157">
        <v>1158.1187171046627</v>
      </c>
      <c r="DZ124" s="107">
        <v>-18.71</v>
      </c>
      <c r="EA124" s="126">
        <v>-18.71</v>
      </c>
      <c r="EB124" s="126">
        <v>0</v>
      </c>
      <c r="EC124" s="126">
        <v>0</v>
      </c>
      <c r="ED124" s="126">
        <v>0</v>
      </c>
      <c r="EE124" s="127">
        <v>1139.4087171046626</v>
      </c>
      <c r="EF124" s="107">
        <v>-2.5</v>
      </c>
      <c r="EG124" s="126">
        <v>-2.5</v>
      </c>
      <c r="EH124" s="126">
        <v>0</v>
      </c>
      <c r="EI124" s="126">
        <v>0</v>
      </c>
      <c r="EJ124" s="126">
        <v>0</v>
      </c>
      <c r="EK124" s="127">
        <v>1136.9087171046626</v>
      </c>
      <c r="EL124" s="107">
        <v>-478.01</v>
      </c>
      <c r="EM124" s="126">
        <v>-478.01</v>
      </c>
      <c r="EN124" s="126">
        <v>0</v>
      </c>
      <c r="EO124" s="126">
        <v>0</v>
      </c>
      <c r="EP124" s="126">
        <v>0</v>
      </c>
      <c r="EQ124" s="286">
        <v>658.89871710466264</v>
      </c>
      <c r="IY124" s="153"/>
      <c r="IZ124" s="153"/>
      <c r="JA124" s="153"/>
      <c r="JB124" s="153"/>
      <c r="JC124" s="153"/>
      <c r="JD124" s="153"/>
      <c r="JE124" s="153"/>
      <c r="JF124" s="153"/>
      <c r="JG124" s="153"/>
      <c r="JH124" s="153"/>
      <c r="JI124" s="153"/>
      <c r="JJ124" s="153"/>
      <c r="JK124" s="153"/>
      <c r="JL124" s="153"/>
      <c r="JM124" s="153"/>
      <c r="JN124" s="153"/>
      <c r="JO124" s="153"/>
      <c r="JP124" s="153"/>
      <c r="JQ124" s="153"/>
      <c r="JR124" s="153"/>
      <c r="JS124" s="153"/>
      <c r="JT124" s="153"/>
      <c r="JU124" s="153"/>
      <c r="JV124" s="153"/>
      <c r="JW124" s="153"/>
      <c r="JX124" s="153"/>
      <c r="JY124" s="153"/>
      <c r="JZ124" s="153"/>
      <c r="KA124" s="153"/>
      <c r="KB124" s="153"/>
      <c r="KC124" s="153"/>
      <c r="KD124" s="153"/>
      <c r="KE124" s="153"/>
      <c r="KF124" s="153"/>
      <c r="KG124" s="153"/>
      <c r="KH124" s="153"/>
      <c r="KI124" s="153"/>
      <c r="KJ124" s="153"/>
      <c r="KK124" s="153"/>
      <c r="KL124" s="153"/>
      <c r="KM124" s="153"/>
      <c r="KN124" s="153"/>
      <c r="KO124" s="153"/>
      <c r="KP124" s="153"/>
      <c r="KQ124" s="153"/>
      <c r="KR124" s="153"/>
      <c r="KS124" s="153"/>
      <c r="KT124" s="153"/>
      <c r="KU124" s="153"/>
      <c r="KV124" s="153"/>
      <c r="KW124" s="153"/>
      <c r="KX124" s="153"/>
      <c r="KY124" s="153"/>
      <c r="KZ124" s="153"/>
      <c r="LA124" s="153"/>
      <c r="LB124" s="153"/>
      <c r="LC124" s="153"/>
      <c r="LD124" s="153"/>
      <c r="LE124" s="153"/>
      <c r="LF124" s="153"/>
      <c r="LG124" s="153"/>
      <c r="LH124" s="153"/>
      <c r="LI124" s="153"/>
      <c r="LJ124" s="153"/>
      <c r="LK124" s="153"/>
      <c r="LL124" s="153"/>
      <c r="LM124" s="153"/>
      <c r="LN124" s="153"/>
      <c r="LO124" s="153"/>
      <c r="LP124" s="153"/>
      <c r="LQ124" s="153"/>
      <c r="LR124" s="153"/>
      <c r="LS124" s="153"/>
      <c r="LT124" s="153"/>
      <c r="LU124" s="153"/>
      <c r="LV124" s="153"/>
      <c r="LW124" s="153"/>
      <c r="LX124" s="153"/>
      <c r="LY124" s="153"/>
      <c r="LZ124" s="153"/>
      <c r="MA124" s="153"/>
      <c r="MB124" s="153"/>
      <c r="MC124" s="153"/>
      <c r="MD124" s="153"/>
      <c r="ME124" s="153"/>
      <c r="MF124" s="153"/>
      <c r="MG124" s="153"/>
      <c r="MH124" s="153"/>
      <c r="MI124" s="153"/>
      <c r="MJ124" s="153"/>
      <c r="MK124" s="153"/>
      <c r="ML124" s="153"/>
      <c r="MM124" s="153"/>
      <c r="MN124" s="153"/>
      <c r="MO124" s="153"/>
      <c r="MP124" s="153"/>
      <c r="MQ124" s="153"/>
      <c r="MR124" s="153"/>
      <c r="MS124" s="153"/>
      <c r="MT124" s="153"/>
      <c r="MU124" s="153"/>
      <c r="MV124" s="153"/>
      <c r="MW124" s="153"/>
      <c r="MX124" s="153"/>
      <c r="MY124" s="153"/>
      <c r="MZ124" s="153"/>
      <c r="NA124" s="153"/>
      <c r="NB124" s="153"/>
      <c r="NC124" s="153"/>
      <c r="ND124" s="153"/>
      <c r="NE124" s="153"/>
      <c r="NF124" s="153"/>
      <c r="NG124" s="153"/>
      <c r="NH124" s="153"/>
      <c r="NI124" s="153"/>
      <c r="NJ124" s="153"/>
      <c r="NK124" s="153"/>
      <c r="NL124" s="153"/>
      <c r="NM124" s="153"/>
      <c r="NN124" s="153"/>
      <c r="NO124" s="153"/>
      <c r="NP124" s="153"/>
      <c r="NQ124" s="153"/>
      <c r="NR124" s="153"/>
      <c r="NS124" s="153"/>
      <c r="NT124" s="153"/>
      <c r="NU124" s="153"/>
    </row>
    <row r="125" spans="2:385" ht="12" customHeight="1">
      <c r="B125" s="175" t="s">
        <v>114</v>
      </c>
      <c r="C125" s="157">
        <v>0</v>
      </c>
      <c r="D125" s="107">
        <v>644.00301470817863</v>
      </c>
      <c r="E125" s="126">
        <v>644.00301470817863</v>
      </c>
      <c r="F125" s="126">
        <v>0</v>
      </c>
      <c r="G125" s="126">
        <v>0</v>
      </c>
      <c r="H125" s="126">
        <v>0</v>
      </c>
      <c r="I125" s="157">
        <v>644.00301470817863</v>
      </c>
      <c r="J125" s="107">
        <v>4577.2985197532425</v>
      </c>
      <c r="K125" s="126">
        <v>4577.2985197532425</v>
      </c>
      <c r="L125" s="126">
        <v>0</v>
      </c>
      <c r="M125" s="126">
        <v>0</v>
      </c>
      <c r="N125" s="126">
        <v>0</v>
      </c>
      <c r="O125" s="157">
        <v>5221.3015344614214</v>
      </c>
      <c r="P125" s="107">
        <v>-571.77911896208479</v>
      </c>
      <c r="Q125" s="126">
        <v>-571.77911896208479</v>
      </c>
      <c r="R125" s="126">
        <v>0</v>
      </c>
      <c r="S125" s="126">
        <v>0</v>
      </c>
      <c r="T125" s="126">
        <v>0</v>
      </c>
      <c r="U125" s="157">
        <v>4649.5224154993366</v>
      </c>
      <c r="V125" s="107">
        <v>357.33333730691334</v>
      </c>
      <c r="W125" s="126">
        <v>357.33333730691334</v>
      </c>
      <c r="X125" s="126">
        <v>0</v>
      </c>
      <c r="Y125" s="126">
        <v>0</v>
      </c>
      <c r="Z125" s="126">
        <v>0</v>
      </c>
      <c r="AA125" s="157">
        <v>5006.8557528062502</v>
      </c>
      <c r="AB125" s="107">
        <v>-5006.8557528062502</v>
      </c>
      <c r="AC125" s="126">
        <v>-5429.92</v>
      </c>
      <c r="AD125" s="126">
        <v>0</v>
      </c>
      <c r="AE125" s="126">
        <v>423.06424719375002</v>
      </c>
      <c r="AF125" s="126">
        <v>0</v>
      </c>
      <c r="AG125" s="157">
        <v>0</v>
      </c>
      <c r="AH125" s="107">
        <v>0</v>
      </c>
      <c r="AI125" s="126">
        <v>-950.35799999999995</v>
      </c>
      <c r="AJ125" s="126">
        <v>0</v>
      </c>
      <c r="AK125" s="126">
        <v>950.35799999999995</v>
      </c>
      <c r="AL125" s="126">
        <v>0</v>
      </c>
      <c r="AM125" s="157">
        <v>0</v>
      </c>
      <c r="AN125" s="107">
        <v>395.88291431094422</v>
      </c>
      <c r="AO125" s="126">
        <v>395.88291431094422</v>
      </c>
      <c r="AP125" s="126">
        <v>0</v>
      </c>
      <c r="AQ125" s="126">
        <v>0</v>
      </c>
      <c r="AR125" s="126">
        <v>0</v>
      </c>
      <c r="AS125" s="157">
        <v>395.88291431094422</v>
      </c>
      <c r="AT125" s="107">
        <v>11.360341331452389</v>
      </c>
      <c r="AU125" s="126">
        <v>11.360341331452389</v>
      </c>
      <c r="AV125" s="126">
        <v>0</v>
      </c>
      <c r="AW125" s="126">
        <v>0</v>
      </c>
      <c r="AX125" s="126">
        <v>0</v>
      </c>
      <c r="AY125" s="157">
        <v>407.2432556423966</v>
      </c>
      <c r="AZ125" s="107">
        <v>496.5</v>
      </c>
      <c r="BA125" s="126">
        <v>496.5</v>
      </c>
      <c r="BB125" s="126">
        <v>0</v>
      </c>
      <c r="BC125" s="126">
        <v>0</v>
      </c>
      <c r="BD125" s="126">
        <v>0</v>
      </c>
      <c r="BE125" s="157">
        <v>903.74325564239666</v>
      </c>
      <c r="BF125" s="107">
        <v>2627.5335500000001</v>
      </c>
      <c r="BG125" s="126">
        <v>2627.5335500000001</v>
      </c>
      <c r="BH125" s="126">
        <v>0</v>
      </c>
      <c r="BI125" s="126">
        <v>0</v>
      </c>
      <c r="BJ125" s="126">
        <v>0</v>
      </c>
      <c r="BK125" s="157">
        <v>3531.2768056423965</v>
      </c>
      <c r="BL125" s="107">
        <v>598.14300000000003</v>
      </c>
      <c r="BM125" s="126">
        <v>598.14300000000003</v>
      </c>
      <c r="BN125" s="126">
        <v>0</v>
      </c>
      <c r="BO125" s="126">
        <v>0</v>
      </c>
      <c r="BP125" s="126">
        <v>0</v>
      </c>
      <c r="BQ125" s="157">
        <v>4129.4198056423966</v>
      </c>
      <c r="BR125" s="107">
        <v>-862.2</v>
      </c>
      <c r="BS125" s="126">
        <v>-862.2</v>
      </c>
      <c r="BT125" s="126">
        <v>0</v>
      </c>
      <c r="BU125" s="126">
        <v>0</v>
      </c>
      <c r="BV125" s="126">
        <v>0</v>
      </c>
      <c r="BW125" s="157">
        <v>3267.2198056423968</v>
      </c>
      <c r="BX125" s="107">
        <v>14.879999999999995</v>
      </c>
      <c r="BY125" s="126">
        <v>14.879999999999995</v>
      </c>
      <c r="BZ125" s="126">
        <v>0</v>
      </c>
      <c r="CA125" s="126">
        <v>0</v>
      </c>
      <c r="CB125" s="126">
        <v>0</v>
      </c>
      <c r="CC125" s="157">
        <v>3282.0998056423969</v>
      </c>
      <c r="CD125" s="107">
        <v>-834.72</v>
      </c>
      <c r="CE125" s="126">
        <v>-834.72</v>
      </c>
      <c r="CF125" s="126">
        <v>0</v>
      </c>
      <c r="CG125" s="126">
        <v>0</v>
      </c>
      <c r="CH125" s="126">
        <v>0</v>
      </c>
      <c r="CI125" s="157">
        <v>2447.3798056423966</v>
      </c>
      <c r="CJ125" s="107">
        <v>-213.55</v>
      </c>
      <c r="CK125" s="126">
        <v>-213.55</v>
      </c>
      <c r="CL125" s="126">
        <v>0</v>
      </c>
      <c r="CM125" s="126">
        <v>0</v>
      </c>
      <c r="CN125" s="126">
        <v>0</v>
      </c>
      <c r="CO125" s="157">
        <v>2233.8298056423964</v>
      </c>
      <c r="CP125" s="107">
        <v>-417.01108853773405</v>
      </c>
      <c r="CQ125" s="126">
        <v>-417.01108853773405</v>
      </c>
      <c r="CR125" s="126">
        <v>0</v>
      </c>
      <c r="CS125" s="126">
        <v>0</v>
      </c>
      <c r="CT125" s="126">
        <v>0</v>
      </c>
      <c r="CU125" s="157">
        <v>1816.8187171046625</v>
      </c>
      <c r="CV125" s="107">
        <v>-57.589999999999975</v>
      </c>
      <c r="CW125" s="126">
        <v>-57.589999999999975</v>
      </c>
      <c r="CX125" s="126">
        <v>0</v>
      </c>
      <c r="CY125" s="126">
        <v>0</v>
      </c>
      <c r="CZ125" s="126">
        <v>0</v>
      </c>
      <c r="DA125" s="157">
        <v>1759.2287171046626</v>
      </c>
      <c r="DB125" s="107">
        <v>236.71000000000004</v>
      </c>
      <c r="DC125" s="126">
        <v>236.71000000000004</v>
      </c>
      <c r="DD125" s="126">
        <v>0</v>
      </c>
      <c r="DE125" s="126">
        <v>0</v>
      </c>
      <c r="DF125" s="126">
        <v>0</v>
      </c>
      <c r="DG125" s="157">
        <v>1995.9387171046626</v>
      </c>
      <c r="DH125" s="107">
        <v>-83.88</v>
      </c>
      <c r="DI125" s="126">
        <v>-83.88</v>
      </c>
      <c r="DJ125" s="126">
        <v>0</v>
      </c>
      <c r="DK125" s="126">
        <v>0</v>
      </c>
      <c r="DL125" s="126">
        <v>0</v>
      </c>
      <c r="DM125" s="157">
        <v>1912.0587171046627</v>
      </c>
      <c r="DN125" s="107">
        <v>-589.20999999999992</v>
      </c>
      <c r="DO125" s="126">
        <v>-589.20999999999992</v>
      </c>
      <c r="DP125" s="126">
        <v>0</v>
      </c>
      <c r="DQ125" s="126">
        <v>0</v>
      </c>
      <c r="DR125" s="126">
        <v>0</v>
      </c>
      <c r="DS125" s="157">
        <v>1322.8487171046627</v>
      </c>
      <c r="DT125" s="107">
        <v>-164.73</v>
      </c>
      <c r="DU125" s="126">
        <v>-164.73</v>
      </c>
      <c r="DV125" s="126">
        <v>0</v>
      </c>
      <c r="DW125" s="126">
        <v>0</v>
      </c>
      <c r="DX125" s="126">
        <v>0</v>
      </c>
      <c r="DY125" s="157">
        <v>1158.1187171046627</v>
      </c>
      <c r="DZ125" s="107">
        <v>-18.71</v>
      </c>
      <c r="EA125" s="126">
        <v>-18.71</v>
      </c>
      <c r="EB125" s="126">
        <v>0</v>
      </c>
      <c r="EC125" s="126">
        <v>0</v>
      </c>
      <c r="ED125" s="126">
        <v>0</v>
      </c>
      <c r="EE125" s="127">
        <v>1139.4087171046626</v>
      </c>
      <c r="EF125" s="107">
        <v>-2.5</v>
      </c>
      <c r="EG125" s="126">
        <v>-2.5</v>
      </c>
      <c r="EH125" s="126">
        <v>0</v>
      </c>
      <c r="EI125" s="126">
        <v>0</v>
      </c>
      <c r="EJ125" s="126">
        <v>0</v>
      </c>
      <c r="EK125" s="127">
        <v>1136.9087171046626</v>
      </c>
      <c r="EL125" s="107">
        <v>-478.01</v>
      </c>
      <c r="EM125" s="126">
        <v>-478.01</v>
      </c>
      <c r="EN125" s="126">
        <v>0</v>
      </c>
      <c r="EO125" s="126">
        <v>0</v>
      </c>
      <c r="EP125" s="126">
        <v>0</v>
      </c>
      <c r="EQ125" s="286">
        <v>658.89871710466264</v>
      </c>
      <c r="IY125" s="153"/>
      <c r="IZ125" s="153"/>
      <c r="JA125" s="153"/>
      <c r="JB125" s="153"/>
      <c r="JC125" s="153"/>
      <c r="JD125" s="153"/>
      <c r="JE125" s="153"/>
      <c r="JF125" s="153"/>
      <c r="JG125" s="153"/>
      <c r="JH125" s="153"/>
      <c r="JI125" s="153"/>
      <c r="JJ125" s="153"/>
      <c r="JK125" s="153"/>
      <c r="JL125" s="153"/>
      <c r="JM125" s="153"/>
      <c r="JN125" s="153"/>
      <c r="JO125" s="153"/>
      <c r="JP125" s="153"/>
      <c r="JQ125" s="153"/>
      <c r="JR125" s="153"/>
      <c r="JS125" s="153"/>
      <c r="JT125" s="153"/>
      <c r="JU125" s="153"/>
      <c r="JV125" s="153"/>
      <c r="JW125" s="153"/>
      <c r="JX125" s="153"/>
      <c r="JY125" s="153"/>
      <c r="JZ125" s="153"/>
      <c r="KA125" s="153"/>
      <c r="KB125" s="153"/>
      <c r="KC125" s="153"/>
      <c r="KD125" s="153"/>
      <c r="KE125" s="153"/>
      <c r="KF125" s="153"/>
      <c r="KG125" s="153"/>
      <c r="KH125" s="153"/>
      <c r="KI125" s="153"/>
      <c r="KJ125" s="153"/>
      <c r="KK125" s="153"/>
      <c r="KL125" s="153"/>
      <c r="KM125" s="153"/>
      <c r="KN125" s="153"/>
      <c r="KO125" s="153"/>
      <c r="KP125" s="153"/>
      <c r="KQ125" s="153"/>
      <c r="KR125" s="153"/>
      <c r="KS125" s="153"/>
      <c r="KT125" s="153"/>
      <c r="KU125" s="153"/>
      <c r="KV125" s="153"/>
      <c r="KW125" s="153"/>
      <c r="KX125" s="153"/>
      <c r="KY125" s="153"/>
      <c r="KZ125" s="153"/>
      <c r="LA125" s="153"/>
      <c r="LB125" s="153"/>
      <c r="LC125" s="153"/>
      <c r="LD125" s="153"/>
      <c r="LE125" s="153"/>
      <c r="LF125" s="153"/>
      <c r="LG125" s="153"/>
      <c r="LH125" s="153"/>
      <c r="LI125" s="153"/>
      <c r="LJ125" s="153"/>
      <c r="LK125" s="153"/>
      <c r="LL125" s="153"/>
      <c r="LM125" s="153"/>
      <c r="LN125" s="153"/>
      <c r="LO125" s="153"/>
      <c r="LP125" s="153"/>
      <c r="LQ125" s="153"/>
      <c r="LR125" s="153"/>
      <c r="LS125" s="153"/>
      <c r="LT125" s="153"/>
      <c r="LU125" s="153"/>
      <c r="LV125" s="153"/>
      <c r="LW125" s="153"/>
      <c r="LX125" s="153"/>
      <c r="LY125" s="153"/>
      <c r="LZ125" s="153"/>
      <c r="MA125" s="153"/>
      <c r="MB125" s="153"/>
      <c r="MC125" s="153"/>
      <c r="MD125" s="153"/>
      <c r="ME125" s="153"/>
      <c r="MF125" s="153"/>
      <c r="MG125" s="153"/>
      <c r="MH125" s="153"/>
      <c r="MI125" s="153"/>
      <c r="MJ125" s="153"/>
      <c r="MK125" s="153"/>
      <c r="ML125" s="153"/>
      <c r="MM125" s="153"/>
      <c r="MN125" s="153"/>
      <c r="MO125" s="153"/>
      <c r="MP125" s="153"/>
      <c r="MQ125" s="153"/>
      <c r="MR125" s="153"/>
      <c r="MS125" s="153"/>
      <c r="MT125" s="153"/>
      <c r="MU125" s="153"/>
      <c r="MV125" s="153"/>
      <c r="MW125" s="153"/>
      <c r="MX125" s="153"/>
      <c r="MY125" s="153"/>
      <c r="MZ125" s="153"/>
      <c r="NA125" s="153"/>
      <c r="NB125" s="153"/>
      <c r="NC125" s="153"/>
      <c r="ND125" s="153"/>
      <c r="NE125" s="153"/>
      <c r="NF125" s="153"/>
      <c r="NG125" s="153"/>
      <c r="NH125" s="153"/>
      <c r="NI125" s="153"/>
      <c r="NJ125" s="153"/>
      <c r="NK125" s="153"/>
      <c r="NL125" s="153"/>
      <c r="NM125" s="153"/>
      <c r="NN125" s="153"/>
      <c r="NO125" s="153"/>
      <c r="NP125" s="153"/>
      <c r="NQ125" s="153"/>
      <c r="NR125" s="153"/>
      <c r="NS125" s="153"/>
      <c r="NT125" s="153"/>
      <c r="NU125" s="153"/>
    </row>
    <row r="126" spans="2:385" ht="12" customHeight="1">
      <c r="B126" s="175" t="s">
        <v>115</v>
      </c>
      <c r="C126" s="157">
        <v>0</v>
      </c>
      <c r="D126" s="107">
        <v>0</v>
      </c>
      <c r="E126" s="126">
        <v>0</v>
      </c>
      <c r="F126" s="126">
        <v>0</v>
      </c>
      <c r="G126" s="126">
        <v>0</v>
      </c>
      <c r="H126" s="126">
        <v>0</v>
      </c>
      <c r="I126" s="157">
        <v>0</v>
      </c>
      <c r="J126" s="107">
        <v>0</v>
      </c>
      <c r="K126" s="126">
        <v>-126.88</v>
      </c>
      <c r="L126" s="126">
        <v>0</v>
      </c>
      <c r="M126" s="126">
        <v>126.88</v>
      </c>
      <c r="N126" s="126">
        <v>0</v>
      </c>
      <c r="O126" s="157">
        <v>0</v>
      </c>
      <c r="P126" s="107">
        <v>0</v>
      </c>
      <c r="Q126" s="126">
        <v>0</v>
      </c>
      <c r="R126" s="126">
        <v>0</v>
      </c>
      <c r="S126" s="126">
        <v>0</v>
      </c>
      <c r="T126" s="126">
        <v>0</v>
      </c>
      <c r="U126" s="157">
        <v>0</v>
      </c>
      <c r="V126" s="107">
        <v>0</v>
      </c>
      <c r="W126" s="126">
        <v>0</v>
      </c>
      <c r="X126" s="126">
        <v>0</v>
      </c>
      <c r="Y126" s="126">
        <v>0</v>
      </c>
      <c r="Z126" s="126">
        <v>0</v>
      </c>
      <c r="AA126" s="157">
        <v>0</v>
      </c>
      <c r="AB126" s="107">
        <v>0</v>
      </c>
      <c r="AC126" s="126">
        <v>0</v>
      </c>
      <c r="AD126" s="126">
        <v>0</v>
      </c>
      <c r="AE126" s="126">
        <v>0</v>
      </c>
      <c r="AF126" s="126">
        <v>0</v>
      </c>
      <c r="AG126" s="157">
        <v>0</v>
      </c>
      <c r="AH126" s="107">
        <v>0</v>
      </c>
      <c r="AI126" s="126">
        <v>0</v>
      </c>
      <c r="AJ126" s="126">
        <v>0</v>
      </c>
      <c r="AK126" s="126">
        <v>0</v>
      </c>
      <c r="AL126" s="126">
        <v>0</v>
      </c>
      <c r="AM126" s="157">
        <v>0</v>
      </c>
      <c r="AN126" s="107">
        <v>0</v>
      </c>
      <c r="AO126" s="126">
        <v>0</v>
      </c>
      <c r="AP126" s="126">
        <v>0</v>
      </c>
      <c r="AQ126" s="126">
        <v>0</v>
      </c>
      <c r="AR126" s="126">
        <v>0</v>
      </c>
      <c r="AS126" s="157">
        <v>0</v>
      </c>
      <c r="AT126" s="107">
        <v>0</v>
      </c>
      <c r="AU126" s="126">
        <v>172.965</v>
      </c>
      <c r="AV126" s="126">
        <v>0</v>
      </c>
      <c r="AW126" s="126">
        <v>-172.965</v>
      </c>
      <c r="AX126" s="126">
        <v>0</v>
      </c>
      <c r="AY126" s="157">
        <v>0</v>
      </c>
      <c r="AZ126" s="107">
        <v>0</v>
      </c>
      <c r="BA126" s="126">
        <v>0</v>
      </c>
      <c r="BB126" s="126">
        <v>0</v>
      </c>
      <c r="BC126" s="126">
        <v>0</v>
      </c>
      <c r="BD126" s="126">
        <v>0</v>
      </c>
      <c r="BE126" s="157">
        <v>0</v>
      </c>
      <c r="BF126" s="107">
        <v>0</v>
      </c>
      <c r="BG126" s="126">
        <v>0</v>
      </c>
      <c r="BH126" s="126">
        <v>0</v>
      </c>
      <c r="BI126" s="126">
        <v>0</v>
      </c>
      <c r="BJ126" s="126">
        <v>0</v>
      </c>
      <c r="BK126" s="157">
        <v>0</v>
      </c>
      <c r="BL126" s="107">
        <v>0</v>
      </c>
      <c r="BM126" s="126">
        <v>0</v>
      </c>
      <c r="BN126" s="126">
        <v>0</v>
      </c>
      <c r="BO126" s="126">
        <v>0</v>
      </c>
      <c r="BP126" s="126">
        <v>0</v>
      </c>
      <c r="BQ126" s="157">
        <v>0</v>
      </c>
      <c r="BR126" s="107">
        <v>0</v>
      </c>
      <c r="BS126" s="126">
        <v>0</v>
      </c>
      <c r="BT126" s="126">
        <v>0</v>
      </c>
      <c r="BU126" s="126">
        <v>0</v>
      </c>
      <c r="BV126" s="126">
        <v>0</v>
      </c>
      <c r="BW126" s="157">
        <v>0</v>
      </c>
      <c r="BX126" s="107">
        <v>0</v>
      </c>
      <c r="BY126" s="126">
        <v>0</v>
      </c>
      <c r="BZ126" s="126">
        <v>0</v>
      </c>
      <c r="CA126" s="126">
        <v>0</v>
      </c>
      <c r="CB126" s="126">
        <v>0</v>
      </c>
      <c r="CC126" s="157">
        <v>0</v>
      </c>
      <c r="CD126" s="107">
        <v>0</v>
      </c>
      <c r="CE126" s="126">
        <v>0</v>
      </c>
      <c r="CF126" s="126">
        <v>0</v>
      </c>
      <c r="CG126" s="126">
        <v>0</v>
      </c>
      <c r="CH126" s="126">
        <v>0</v>
      </c>
      <c r="CI126" s="157">
        <v>0</v>
      </c>
      <c r="CJ126" s="107">
        <v>0</v>
      </c>
      <c r="CK126" s="126">
        <v>0</v>
      </c>
      <c r="CL126" s="126">
        <v>0</v>
      </c>
      <c r="CM126" s="126">
        <v>0</v>
      </c>
      <c r="CN126" s="126">
        <v>0</v>
      </c>
      <c r="CO126" s="157">
        <v>0</v>
      </c>
      <c r="CP126" s="107">
        <v>0</v>
      </c>
      <c r="CQ126" s="126">
        <v>0</v>
      </c>
      <c r="CR126" s="126">
        <v>0</v>
      </c>
      <c r="CS126" s="126">
        <v>0</v>
      </c>
      <c r="CT126" s="126">
        <v>0</v>
      </c>
      <c r="CU126" s="157">
        <v>0</v>
      </c>
      <c r="CV126" s="107">
        <v>0</v>
      </c>
      <c r="CW126" s="126">
        <v>0</v>
      </c>
      <c r="CX126" s="126">
        <v>0</v>
      </c>
      <c r="CY126" s="126">
        <v>0</v>
      </c>
      <c r="CZ126" s="126">
        <v>0</v>
      </c>
      <c r="DA126" s="157">
        <v>0</v>
      </c>
      <c r="DB126" s="107">
        <v>0</v>
      </c>
      <c r="DC126" s="126">
        <v>0</v>
      </c>
      <c r="DD126" s="126">
        <v>0</v>
      </c>
      <c r="DE126" s="126">
        <v>0</v>
      </c>
      <c r="DF126" s="126">
        <v>0</v>
      </c>
      <c r="DG126" s="157">
        <v>0</v>
      </c>
      <c r="DH126" s="107">
        <v>0</v>
      </c>
      <c r="DI126" s="126">
        <v>0</v>
      </c>
      <c r="DJ126" s="126">
        <v>0</v>
      </c>
      <c r="DK126" s="126">
        <v>0</v>
      </c>
      <c r="DL126" s="126">
        <v>0</v>
      </c>
      <c r="DM126" s="157">
        <v>0</v>
      </c>
      <c r="DN126" s="107">
        <v>0</v>
      </c>
      <c r="DO126" s="126">
        <v>0</v>
      </c>
      <c r="DP126" s="126">
        <v>0</v>
      </c>
      <c r="DQ126" s="126">
        <v>0</v>
      </c>
      <c r="DR126" s="126">
        <v>0</v>
      </c>
      <c r="DS126" s="157">
        <v>0</v>
      </c>
      <c r="DT126" s="107">
        <v>0</v>
      </c>
      <c r="DU126" s="126">
        <v>0</v>
      </c>
      <c r="DV126" s="126">
        <v>0</v>
      </c>
      <c r="DW126" s="126">
        <v>0</v>
      </c>
      <c r="DX126" s="126">
        <v>0</v>
      </c>
      <c r="DY126" s="157">
        <v>0</v>
      </c>
      <c r="DZ126" s="107">
        <v>0</v>
      </c>
      <c r="EA126" s="126">
        <v>0</v>
      </c>
      <c r="EB126" s="126">
        <v>0</v>
      </c>
      <c r="EC126" s="126">
        <v>0</v>
      </c>
      <c r="ED126" s="126">
        <v>0</v>
      </c>
      <c r="EE126" s="127">
        <v>0</v>
      </c>
      <c r="EF126" s="107">
        <v>0</v>
      </c>
      <c r="EG126" s="126">
        <v>0</v>
      </c>
      <c r="EH126" s="126">
        <v>0</v>
      </c>
      <c r="EI126" s="126">
        <v>0</v>
      </c>
      <c r="EJ126" s="126">
        <v>0</v>
      </c>
      <c r="EK126" s="127">
        <v>0</v>
      </c>
      <c r="EL126" s="107">
        <v>0</v>
      </c>
      <c r="EM126" s="126">
        <v>0</v>
      </c>
      <c r="EN126" s="126">
        <v>0</v>
      </c>
      <c r="EO126" s="126">
        <v>0</v>
      </c>
      <c r="EP126" s="126">
        <v>0</v>
      </c>
      <c r="EQ126" s="286">
        <v>0</v>
      </c>
      <c r="IY126" s="153"/>
      <c r="IZ126" s="153"/>
      <c r="JA126" s="153"/>
      <c r="JB126" s="153"/>
      <c r="JC126" s="153"/>
      <c r="JD126" s="153"/>
      <c r="JE126" s="153"/>
      <c r="JF126" s="153"/>
      <c r="JG126" s="153"/>
      <c r="JH126" s="153"/>
      <c r="JI126" s="153"/>
      <c r="JJ126" s="153"/>
      <c r="JK126" s="153"/>
      <c r="JL126" s="153"/>
      <c r="JM126" s="153"/>
      <c r="JN126" s="153"/>
      <c r="JO126" s="153"/>
      <c r="JP126" s="153"/>
      <c r="JQ126" s="153"/>
      <c r="JR126" s="153"/>
      <c r="JS126" s="153"/>
      <c r="JT126" s="153"/>
      <c r="JU126" s="153"/>
      <c r="JV126" s="153"/>
      <c r="JW126" s="153"/>
      <c r="JX126" s="153"/>
      <c r="JY126" s="153"/>
      <c r="JZ126" s="153"/>
      <c r="KA126" s="153"/>
      <c r="KB126" s="153"/>
      <c r="KC126" s="153"/>
      <c r="KD126" s="153"/>
      <c r="KE126" s="153"/>
      <c r="KF126" s="153"/>
      <c r="KG126" s="153"/>
      <c r="KH126" s="153"/>
      <c r="KI126" s="153"/>
      <c r="KJ126" s="153"/>
      <c r="KK126" s="153"/>
      <c r="KL126" s="153"/>
      <c r="KM126" s="153"/>
      <c r="KN126" s="153"/>
      <c r="KO126" s="153"/>
      <c r="KP126" s="153"/>
      <c r="KQ126" s="153"/>
      <c r="KR126" s="153"/>
      <c r="KS126" s="153"/>
      <c r="KT126" s="153"/>
      <c r="KU126" s="153"/>
      <c r="KV126" s="153"/>
      <c r="KW126" s="153"/>
      <c r="KX126" s="153"/>
      <c r="KY126" s="153"/>
      <c r="KZ126" s="153"/>
      <c r="LA126" s="153"/>
      <c r="LB126" s="153"/>
      <c r="LC126" s="153"/>
      <c r="LD126" s="153"/>
      <c r="LE126" s="153"/>
      <c r="LF126" s="153"/>
      <c r="LG126" s="153"/>
      <c r="LH126" s="153"/>
      <c r="LI126" s="153"/>
      <c r="LJ126" s="153"/>
      <c r="LK126" s="153"/>
      <c r="LL126" s="153"/>
      <c r="LM126" s="153"/>
      <c r="LN126" s="153"/>
      <c r="LO126" s="153"/>
      <c r="LP126" s="153"/>
      <c r="LQ126" s="153"/>
      <c r="LR126" s="153"/>
      <c r="LS126" s="153"/>
      <c r="LT126" s="153"/>
      <c r="LU126" s="153"/>
      <c r="LV126" s="153"/>
      <c r="LW126" s="153"/>
      <c r="LX126" s="153"/>
      <c r="LY126" s="153"/>
      <c r="LZ126" s="153"/>
      <c r="MA126" s="153"/>
      <c r="MB126" s="153"/>
      <c r="MC126" s="153"/>
      <c r="MD126" s="153"/>
      <c r="ME126" s="153"/>
      <c r="MF126" s="153"/>
      <c r="MG126" s="153"/>
      <c r="MH126" s="153"/>
      <c r="MI126" s="153"/>
      <c r="MJ126" s="153"/>
      <c r="MK126" s="153"/>
      <c r="ML126" s="153"/>
      <c r="MM126" s="153"/>
      <c r="MN126" s="153"/>
      <c r="MO126" s="153"/>
      <c r="MP126" s="153"/>
      <c r="MQ126" s="153"/>
      <c r="MR126" s="153"/>
      <c r="MS126" s="153"/>
      <c r="MT126" s="153"/>
      <c r="MU126" s="153"/>
      <c r="MV126" s="153"/>
      <c r="MW126" s="153"/>
      <c r="MX126" s="153"/>
      <c r="MY126" s="153"/>
      <c r="MZ126" s="153"/>
      <c r="NA126" s="153"/>
      <c r="NB126" s="153"/>
      <c r="NC126" s="153"/>
      <c r="ND126" s="153"/>
      <c r="NE126" s="153"/>
      <c r="NF126" s="153"/>
      <c r="NG126" s="153"/>
      <c r="NH126" s="153"/>
      <c r="NI126" s="153"/>
      <c r="NJ126" s="153"/>
      <c r="NK126" s="153"/>
      <c r="NL126" s="153"/>
      <c r="NM126" s="153"/>
      <c r="NN126" s="153"/>
      <c r="NO126" s="153"/>
      <c r="NP126" s="153"/>
      <c r="NQ126" s="153"/>
      <c r="NR126" s="153"/>
      <c r="NS126" s="153"/>
      <c r="NT126" s="153"/>
      <c r="NU126" s="153"/>
    </row>
    <row r="127" spans="2:385" ht="12" customHeight="1">
      <c r="B127" s="175" t="s">
        <v>121</v>
      </c>
      <c r="C127" s="157">
        <v>0</v>
      </c>
      <c r="D127" s="107">
        <v>0</v>
      </c>
      <c r="E127" s="126">
        <v>0</v>
      </c>
      <c r="F127" s="126">
        <v>0</v>
      </c>
      <c r="G127" s="126">
        <v>0</v>
      </c>
      <c r="H127" s="126">
        <v>0</v>
      </c>
      <c r="I127" s="157">
        <v>0</v>
      </c>
      <c r="J127" s="107">
        <v>0</v>
      </c>
      <c r="K127" s="126">
        <v>0</v>
      </c>
      <c r="L127" s="126">
        <v>0</v>
      </c>
      <c r="M127" s="126">
        <v>0</v>
      </c>
      <c r="N127" s="126">
        <v>0</v>
      </c>
      <c r="O127" s="157">
        <v>0</v>
      </c>
      <c r="P127" s="107">
        <v>0</v>
      </c>
      <c r="Q127" s="126">
        <v>0</v>
      </c>
      <c r="R127" s="126">
        <v>0</v>
      </c>
      <c r="S127" s="126">
        <v>0</v>
      </c>
      <c r="T127" s="126">
        <v>0</v>
      </c>
      <c r="U127" s="157">
        <v>0</v>
      </c>
      <c r="V127" s="107">
        <v>0</v>
      </c>
      <c r="W127" s="126">
        <v>0</v>
      </c>
      <c r="X127" s="126">
        <v>0</v>
      </c>
      <c r="Y127" s="126">
        <v>0</v>
      </c>
      <c r="Z127" s="126">
        <v>0</v>
      </c>
      <c r="AA127" s="157">
        <v>0</v>
      </c>
      <c r="AB127" s="107">
        <v>0</v>
      </c>
      <c r="AC127" s="126">
        <v>0</v>
      </c>
      <c r="AD127" s="126">
        <v>0</v>
      </c>
      <c r="AE127" s="126">
        <v>0</v>
      </c>
      <c r="AF127" s="126">
        <v>0</v>
      </c>
      <c r="AG127" s="157">
        <v>0</v>
      </c>
      <c r="AH127" s="107">
        <v>0</v>
      </c>
      <c r="AI127" s="126">
        <v>0</v>
      </c>
      <c r="AJ127" s="126">
        <v>0</v>
      </c>
      <c r="AK127" s="126">
        <v>0</v>
      </c>
      <c r="AL127" s="126">
        <v>0</v>
      </c>
      <c r="AM127" s="157">
        <v>0</v>
      </c>
      <c r="AN127" s="107">
        <v>0</v>
      </c>
      <c r="AO127" s="126">
        <v>0</v>
      </c>
      <c r="AP127" s="126">
        <v>0</v>
      </c>
      <c r="AQ127" s="126">
        <v>0</v>
      </c>
      <c r="AR127" s="126">
        <v>0</v>
      </c>
      <c r="AS127" s="157">
        <v>0</v>
      </c>
      <c r="AT127" s="107">
        <v>0</v>
      </c>
      <c r="AU127" s="126">
        <v>0</v>
      </c>
      <c r="AV127" s="126">
        <v>0</v>
      </c>
      <c r="AW127" s="126">
        <v>0</v>
      </c>
      <c r="AX127" s="126">
        <v>0</v>
      </c>
      <c r="AY127" s="157">
        <v>0</v>
      </c>
      <c r="AZ127" s="107">
        <v>0</v>
      </c>
      <c r="BA127" s="126">
        <v>0</v>
      </c>
      <c r="BB127" s="126">
        <v>0</v>
      </c>
      <c r="BC127" s="126">
        <v>0</v>
      </c>
      <c r="BD127" s="126">
        <v>0</v>
      </c>
      <c r="BE127" s="157">
        <v>0</v>
      </c>
      <c r="BF127" s="107">
        <v>0</v>
      </c>
      <c r="BG127" s="126">
        <v>0</v>
      </c>
      <c r="BH127" s="126">
        <v>0</v>
      </c>
      <c r="BI127" s="126">
        <v>0</v>
      </c>
      <c r="BJ127" s="126">
        <v>0</v>
      </c>
      <c r="BK127" s="157">
        <v>0</v>
      </c>
      <c r="BL127" s="107">
        <v>0</v>
      </c>
      <c r="BM127" s="126">
        <v>0</v>
      </c>
      <c r="BN127" s="126">
        <v>0</v>
      </c>
      <c r="BO127" s="126">
        <v>0</v>
      </c>
      <c r="BP127" s="126">
        <v>0</v>
      </c>
      <c r="BQ127" s="157">
        <v>0</v>
      </c>
      <c r="BR127" s="107">
        <v>0</v>
      </c>
      <c r="BS127" s="126">
        <v>0</v>
      </c>
      <c r="BT127" s="126">
        <v>0</v>
      </c>
      <c r="BU127" s="126">
        <v>0</v>
      </c>
      <c r="BV127" s="126">
        <v>0</v>
      </c>
      <c r="BW127" s="157">
        <v>0</v>
      </c>
      <c r="BX127" s="107">
        <v>0</v>
      </c>
      <c r="BY127" s="126">
        <v>0</v>
      </c>
      <c r="BZ127" s="126">
        <v>0</v>
      </c>
      <c r="CA127" s="126">
        <v>0</v>
      </c>
      <c r="CB127" s="126">
        <v>0</v>
      </c>
      <c r="CC127" s="157">
        <v>0</v>
      </c>
      <c r="CD127" s="107">
        <v>0</v>
      </c>
      <c r="CE127" s="126">
        <v>0</v>
      </c>
      <c r="CF127" s="126">
        <v>0</v>
      </c>
      <c r="CG127" s="126">
        <v>0</v>
      </c>
      <c r="CH127" s="126">
        <v>0</v>
      </c>
      <c r="CI127" s="157">
        <v>0</v>
      </c>
      <c r="CJ127" s="107">
        <v>0</v>
      </c>
      <c r="CK127" s="126">
        <v>0</v>
      </c>
      <c r="CL127" s="126">
        <v>0</v>
      </c>
      <c r="CM127" s="126">
        <v>0</v>
      </c>
      <c r="CN127" s="126">
        <v>0</v>
      </c>
      <c r="CO127" s="157">
        <v>0</v>
      </c>
      <c r="CP127" s="107">
        <v>0</v>
      </c>
      <c r="CQ127" s="126">
        <v>0</v>
      </c>
      <c r="CR127" s="126">
        <v>0</v>
      </c>
      <c r="CS127" s="126">
        <v>0</v>
      </c>
      <c r="CT127" s="126">
        <v>0</v>
      </c>
      <c r="CU127" s="157">
        <v>0</v>
      </c>
      <c r="CV127" s="107">
        <v>0</v>
      </c>
      <c r="CW127" s="126">
        <v>0</v>
      </c>
      <c r="CX127" s="126">
        <v>0</v>
      </c>
      <c r="CY127" s="126">
        <v>0</v>
      </c>
      <c r="CZ127" s="126">
        <v>0</v>
      </c>
      <c r="DA127" s="157">
        <v>0</v>
      </c>
      <c r="DB127" s="107">
        <v>0</v>
      </c>
      <c r="DC127" s="126">
        <v>0</v>
      </c>
      <c r="DD127" s="126">
        <v>0</v>
      </c>
      <c r="DE127" s="126">
        <v>0</v>
      </c>
      <c r="DF127" s="126">
        <v>0</v>
      </c>
      <c r="DG127" s="157">
        <v>0</v>
      </c>
      <c r="DH127" s="107">
        <v>0</v>
      </c>
      <c r="DI127" s="126">
        <v>0</v>
      </c>
      <c r="DJ127" s="126">
        <v>0</v>
      </c>
      <c r="DK127" s="126">
        <v>0</v>
      </c>
      <c r="DL127" s="126">
        <v>0</v>
      </c>
      <c r="DM127" s="157">
        <v>0</v>
      </c>
      <c r="DN127" s="107">
        <v>0</v>
      </c>
      <c r="DO127" s="126">
        <v>0</v>
      </c>
      <c r="DP127" s="126">
        <v>0</v>
      </c>
      <c r="DQ127" s="126">
        <v>0</v>
      </c>
      <c r="DR127" s="126">
        <v>0</v>
      </c>
      <c r="DS127" s="157">
        <v>0</v>
      </c>
      <c r="DT127" s="107">
        <v>0</v>
      </c>
      <c r="DU127" s="126">
        <v>0</v>
      </c>
      <c r="DV127" s="126">
        <v>0</v>
      </c>
      <c r="DW127" s="126">
        <v>0</v>
      </c>
      <c r="DX127" s="126">
        <v>0</v>
      </c>
      <c r="DY127" s="157">
        <v>0</v>
      </c>
      <c r="DZ127" s="107">
        <v>0</v>
      </c>
      <c r="EA127" s="126">
        <v>0</v>
      </c>
      <c r="EB127" s="126">
        <v>0</v>
      </c>
      <c r="EC127" s="126">
        <v>0</v>
      </c>
      <c r="ED127" s="126">
        <v>0</v>
      </c>
      <c r="EE127" s="127">
        <v>0</v>
      </c>
      <c r="EF127" s="107">
        <v>0</v>
      </c>
      <c r="EG127" s="126">
        <v>0</v>
      </c>
      <c r="EH127" s="126">
        <v>0</v>
      </c>
      <c r="EI127" s="126">
        <v>0</v>
      </c>
      <c r="EJ127" s="126">
        <v>0</v>
      </c>
      <c r="EK127" s="127">
        <v>0</v>
      </c>
      <c r="EL127" s="107">
        <v>0</v>
      </c>
      <c r="EM127" s="126">
        <v>0</v>
      </c>
      <c r="EN127" s="126">
        <v>0</v>
      </c>
      <c r="EO127" s="126">
        <v>0</v>
      </c>
      <c r="EP127" s="126">
        <v>0</v>
      </c>
      <c r="EQ127" s="286">
        <v>0</v>
      </c>
      <c r="IY127" s="153"/>
      <c r="IZ127" s="153"/>
      <c r="JA127" s="153"/>
      <c r="JB127" s="153"/>
      <c r="JC127" s="153"/>
      <c r="JD127" s="153"/>
      <c r="JE127" s="153"/>
      <c r="JF127" s="153"/>
      <c r="JG127" s="153"/>
      <c r="JH127" s="153"/>
      <c r="JI127" s="153"/>
      <c r="JJ127" s="153"/>
      <c r="JK127" s="153"/>
      <c r="JL127" s="153"/>
      <c r="JM127" s="153"/>
      <c r="JN127" s="153"/>
      <c r="JO127" s="153"/>
      <c r="JP127" s="153"/>
      <c r="JQ127" s="153"/>
      <c r="JR127" s="153"/>
      <c r="JS127" s="153"/>
      <c r="JT127" s="153"/>
      <c r="JU127" s="153"/>
      <c r="JV127" s="153"/>
      <c r="JW127" s="153"/>
      <c r="JX127" s="153"/>
      <c r="JY127" s="153"/>
      <c r="JZ127" s="153"/>
      <c r="KA127" s="153"/>
      <c r="KB127" s="153"/>
      <c r="KC127" s="153"/>
      <c r="KD127" s="153"/>
      <c r="KE127" s="153"/>
      <c r="KF127" s="153"/>
      <c r="KG127" s="153"/>
      <c r="KH127" s="153"/>
      <c r="KI127" s="153"/>
      <c r="KJ127" s="153"/>
      <c r="KK127" s="153"/>
      <c r="KL127" s="153"/>
      <c r="KM127" s="153"/>
      <c r="KN127" s="153"/>
      <c r="KO127" s="153"/>
      <c r="KP127" s="153"/>
      <c r="KQ127" s="153"/>
      <c r="KR127" s="153"/>
      <c r="KS127" s="153"/>
      <c r="KT127" s="153"/>
      <c r="KU127" s="153"/>
      <c r="KV127" s="153"/>
      <c r="KW127" s="153"/>
      <c r="KX127" s="153"/>
      <c r="KY127" s="153"/>
      <c r="KZ127" s="153"/>
      <c r="LA127" s="153"/>
      <c r="LB127" s="153"/>
      <c r="LC127" s="153"/>
      <c r="LD127" s="153"/>
      <c r="LE127" s="153"/>
      <c r="LF127" s="153"/>
      <c r="LG127" s="153"/>
      <c r="LH127" s="153"/>
      <c r="LI127" s="153"/>
      <c r="LJ127" s="153"/>
      <c r="LK127" s="153"/>
      <c r="LL127" s="153"/>
      <c r="LM127" s="153"/>
      <c r="LN127" s="153"/>
      <c r="LO127" s="153"/>
      <c r="LP127" s="153"/>
      <c r="LQ127" s="153"/>
      <c r="LR127" s="153"/>
      <c r="LS127" s="153"/>
      <c r="LT127" s="153"/>
      <c r="LU127" s="153"/>
      <c r="LV127" s="153"/>
      <c r="LW127" s="153"/>
      <c r="LX127" s="153"/>
      <c r="LY127" s="153"/>
      <c r="LZ127" s="153"/>
      <c r="MA127" s="153"/>
      <c r="MB127" s="153"/>
      <c r="MC127" s="153"/>
      <c r="MD127" s="153"/>
      <c r="ME127" s="153"/>
      <c r="MF127" s="153"/>
      <c r="MG127" s="153"/>
      <c r="MH127" s="153"/>
      <c r="MI127" s="153"/>
      <c r="MJ127" s="153"/>
      <c r="MK127" s="153"/>
      <c r="ML127" s="153"/>
      <c r="MM127" s="153"/>
      <c r="MN127" s="153"/>
      <c r="MO127" s="153"/>
      <c r="MP127" s="153"/>
      <c r="MQ127" s="153"/>
      <c r="MR127" s="153"/>
      <c r="MS127" s="153"/>
      <c r="MT127" s="153"/>
      <c r="MU127" s="153"/>
      <c r="MV127" s="153"/>
      <c r="MW127" s="153"/>
      <c r="MX127" s="153"/>
      <c r="MY127" s="153"/>
      <c r="MZ127" s="153"/>
      <c r="NA127" s="153"/>
      <c r="NB127" s="153"/>
      <c r="NC127" s="153"/>
      <c r="ND127" s="153"/>
      <c r="NE127" s="153"/>
      <c r="NF127" s="153"/>
      <c r="NG127" s="153"/>
      <c r="NH127" s="153"/>
      <c r="NI127" s="153"/>
      <c r="NJ127" s="153"/>
      <c r="NK127" s="153"/>
      <c r="NL127" s="153"/>
      <c r="NM127" s="153"/>
      <c r="NN127" s="153"/>
      <c r="NO127" s="153"/>
      <c r="NP127" s="153"/>
      <c r="NQ127" s="153"/>
      <c r="NR127" s="153"/>
      <c r="NS127" s="153"/>
      <c r="NT127" s="153"/>
      <c r="NU127" s="153"/>
    </row>
    <row r="128" spans="2:385" ht="12" customHeight="1">
      <c r="B128" s="175" t="s">
        <v>122</v>
      </c>
      <c r="C128" s="157">
        <v>0</v>
      </c>
      <c r="D128" s="107">
        <v>0</v>
      </c>
      <c r="E128" s="126">
        <v>0</v>
      </c>
      <c r="F128" s="126">
        <v>0</v>
      </c>
      <c r="G128" s="126">
        <v>0</v>
      </c>
      <c r="H128" s="126">
        <v>0</v>
      </c>
      <c r="I128" s="157">
        <v>0</v>
      </c>
      <c r="J128" s="107">
        <v>0</v>
      </c>
      <c r="K128" s="126">
        <v>0</v>
      </c>
      <c r="L128" s="126">
        <v>0</v>
      </c>
      <c r="M128" s="126">
        <v>0</v>
      </c>
      <c r="N128" s="126">
        <v>0</v>
      </c>
      <c r="O128" s="157">
        <v>0</v>
      </c>
      <c r="P128" s="107">
        <v>0</v>
      </c>
      <c r="Q128" s="126">
        <v>0</v>
      </c>
      <c r="R128" s="126">
        <v>0</v>
      </c>
      <c r="S128" s="126">
        <v>0</v>
      </c>
      <c r="T128" s="126">
        <v>0</v>
      </c>
      <c r="U128" s="157">
        <v>0</v>
      </c>
      <c r="V128" s="107">
        <v>0</v>
      </c>
      <c r="W128" s="126">
        <v>0</v>
      </c>
      <c r="X128" s="126">
        <v>0</v>
      </c>
      <c r="Y128" s="126">
        <v>0</v>
      </c>
      <c r="Z128" s="126">
        <v>0</v>
      </c>
      <c r="AA128" s="157">
        <v>0</v>
      </c>
      <c r="AB128" s="107">
        <v>0</v>
      </c>
      <c r="AC128" s="126">
        <v>0</v>
      </c>
      <c r="AD128" s="126">
        <v>0</v>
      </c>
      <c r="AE128" s="126">
        <v>0</v>
      </c>
      <c r="AF128" s="126">
        <v>0</v>
      </c>
      <c r="AG128" s="157">
        <v>0</v>
      </c>
      <c r="AH128" s="107">
        <v>0</v>
      </c>
      <c r="AI128" s="126">
        <v>0</v>
      </c>
      <c r="AJ128" s="126">
        <v>0</v>
      </c>
      <c r="AK128" s="126">
        <v>0</v>
      </c>
      <c r="AL128" s="126">
        <v>0</v>
      </c>
      <c r="AM128" s="157">
        <v>0</v>
      </c>
      <c r="AN128" s="107">
        <v>0</v>
      </c>
      <c r="AO128" s="126">
        <v>0</v>
      </c>
      <c r="AP128" s="126">
        <v>0</v>
      </c>
      <c r="AQ128" s="126">
        <v>0</v>
      </c>
      <c r="AR128" s="126">
        <v>0</v>
      </c>
      <c r="AS128" s="157">
        <v>0</v>
      </c>
      <c r="AT128" s="107">
        <v>0</v>
      </c>
      <c r="AU128" s="126">
        <v>0</v>
      </c>
      <c r="AV128" s="126">
        <v>0</v>
      </c>
      <c r="AW128" s="126">
        <v>0</v>
      </c>
      <c r="AX128" s="126">
        <v>0</v>
      </c>
      <c r="AY128" s="157">
        <v>0</v>
      </c>
      <c r="AZ128" s="107">
        <v>0</v>
      </c>
      <c r="BA128" s="126">
        <v>0</v>
      </c>
      <c r="BB128" s="126">
        <v>0</v>
      </c>
      <c r="BC128" s="126">
        <v>0</v>
      </c>
      <c r="BD128" s="126">
        <v>0</v>
      </c>
      <c r="BE128" s="157">
        <v>0</v>
      </c>
      <c r="BF128" s="107">
        <v>0</v>
      </c>
      <c r="BG128" s="126">
        <v>0</v>
      </c>
      <c r="BH128" s="126">
        <v>0</v>
      </c>
      <c r="BI128" s="126">
        <v>0</v>
      </c>
      <c r="BJ128" s="126">
        <v>0</v>
      </c>
      <c r="BK128" s="157">
        <v>0</v>
      </c>
      <c r="BL128" s="107">
        <v>0</v>
      </c>
      <c r="BM128" s="126">
        <v>0</v>
      </c>
      <c r="BN128" s="126">
        <v>0</v>
      </c>
      <c r="BO128" s="126">
        <v>0</v>
      </c>
      <c r="BP128" s="126">
        <v>0</v>
      </c>
      <c r="BQ128" s="157">
        <v>0</v>
      </c>
      <c r="BR128" s="107">
        <v>0</v>
      </c>
      <c r="BS128" s="126">
        <v>0</v>
      </c>
      <c r="BT128" s="126">
        <v>0</v>
      </c>
      <c r="BU128" s="126">
        <v>0</v>
      </c>
      <c r="BV128" s="126">
        <v>0</v>
      </c>
      <c r="BW128" s="157">
        <v>0</v>
      </c>
      <c r="BX128" s="107">
        <v>0</v>
      </c>
      <c r="BY128" s="126">
        <v>0</v>
      </c>
      <c r="BZ128" s="126">
        <v>0</v>
      </c>
      <c r="CA128" s="126">
        <v>0</v>
      </c>
      <c r="CB128" s="126">
        <v>0</v>
      </c>
      <c r="CC128" s="157">
        <v>0</v>
      </c>
      <c r="CD128" s="107">
        <v>0</v>
      </c>
      <c r="CE128" s="126">
        <v>0</v>
      </c>
      <c r="CF128" s="126">
        <v>0</v>
      </c>
      <c r="CG128" s="126">
        <v>0</v>
      </c>
      <c r="CH128" s="126">
        <v>0</v>
      </c>
      <c r="CI128" s="157">
        <v>0</v>
      </c>
      <c r="CJ128" s="107">
        <v>0</v>
      </c>
      <c r="CK128" s="126">
        <v>0</v>
      </c>
      <c r="CL128" s="126">
        <v>0</v>
      </c>
      <c r="CM128" s="126">
        <v>0</v>
      </c>
      <c r="CN128" s="126">
        <v>0</v>
      </c>
      <c r="CO128" s="157">
        <v>0</v>
      </c>
      <c r="CP128" s="107">
        <v>0</v>
      </c>
      <c r="CQ128" s="126">
        <v>0</v>
      </c>
      <c r="CR128" s="126">
        <v>0</v>
      </c>
      <c r="CS128" s="126">
        <v>0</v>
      </c>
      <c r="CT128" s="126">
        <v>0</v>
      </c>
      <c r="CU128" s="157">
        <v>0</v>
      </c>
      <c r="CV128" s="107">
        <v>0</v>
      </c>
      <c r="CW128" s="126">
        <v>0</v>
      </c>
      <c r="CX128" s="126">
        <v>0</v>
      </c>
      <c r="CY128" s="126">
        <v>0</v>
      </c>
      <c r="CZ128" s="126">
        <v>0</v>
      </c>
      <c r="DA128" s="157">
        <v>0</v>
      </c>
      <c r="DB128" s="107">
        <v>0</v>
      </c>
      <c r="DC128" s="126">
        <v>0</v>
      </c>
      <c r="DD128" s="126">
        <v>0</v>
      </c>
      <c r="DE128" s="126">
        <v>0</v>
      </c>
      <c r="DF128" s="126">
        <v>0</v>
      </c>
      <c r="DG128" s="157">
        <v>0</v>
      </c>
      <c r="DH128" s="107">
        <v>0</v>
      </c>
      <c r="DI128" s="126">
        <v>0</v>
      </c>
      <c r="DJ128" s="126">
        <v>0</v>
      </c>
      <c r="DK128" s="126">
        <v>0</v>
      </c>
      <c r="DL128" s="126">
        <v>0</v>
      </c>
      <c r="DM128" s="157">
        <v>0</v>
      </c>
      <c r="DN128" s="107">
        <v>0</v>
      </c>
      <c r="DO128" s="126">
        <v>0</v>
      </c>
      <c r="DP128" s="126">
        <v>0</v>
      </c>
      <c r="DQ128" s="126">
        <v>0</v>
      </c>
      <c r="DR128" s="126">
        <v>0</v>
      </c>
      <c r="DS128" s="157">
        <v>0</v>
      </c>
      <c r="DT128" s="107">
        <v>0</v>
      </c>
      <c r="DU128" s="126">
        <v>0</v>
      </c>
      <c r="DV128" s="126">
        <v>0</v>
      </c>
      <c r="DW128" s="126">
        <v>0</v>
      </c>
      <c r="DX128" s="126">
        <v>0</v>
      </c>
      <c r="DY128" s="157">
        <v>0</v>
      </c>
      <c r="DZ128" s="107">
        <v>0</v>
      </c>
      <c r="EA128" s="126">
        <v>0</v>
      </c>
      <c r="EB128" s="126">
        <v>0</v>
      </c>
      <c r="EC128" s="126">
        <v>0</v>
      </c>
      <c r="ED128" s="126">
        <v>0</v>
      </c>
      <c r="EE128" s="127">
        <v>0</v>
      </c>
      <c r="EF128" s="107">
        <v>0</v>
      </c>
      <c r="EG128" s="126">
        <v>0</v>
      </c>
      <c r="EH128" s="126">
        <v>0</v>
      </c>
      <c r="EI128" s="126">
        <v>0</v>
      </c>
      <c r="EJ128" s="126">
        <v>0</v>
      </c>
      <c r="EK128" s="127">
        <v>0</v>
      </c>
      <c r="EL128" s="107">
        <v>0</v>
      </c>
      <c r="EM128" s="126">
        <v>0</v>
      </c>
      <c r="EN128" s="126">
        <v>0</v>
      </c>
      <c r="EO128" s="126">
        <v>0</v>
      </c>
      <c r="EP128" s="126">
        <v>0</v>
      </c>
      <c r="EQ128" s="286">
        <v>0</v>
      </c>
      <c r="IY128" s="153"/>
      <c r="IZ128" s="153"/>
      <c r="JA128" s="153"/>
      <c r="JB128" s="153"/>
      <c r="JC128" s="153"/>
      <c r="JD128" s="153"/>
      <c r="JE128" s="153"/>
      <c r="JF128" s="153"/>
      <c r="JG128" s="153"/>
      <c r="JH128" s="153"/>
      <c r="JI128" s="153"/>
      <c r="JJ128" s="153"/>
      <c r="JK128" s="153"/>
      <c r="JL128" s="153"/>
      <c r="JM128" s="153"/>
      <c r="JN128" s="153"/>
      <c r="JO128" s="153"/>
      <c r="JP128" s="153"/>
      <c r="JQ128" s="153"/>
      <c r="JR128" s="153"/>
      <c r="JS128" s="153"/>
      <c r="JT128" s="153"/>
      <c r="JU128" s="153"/>
      <c r="JV128" s="153"/>
      <c r="JW128" s="153"/>
      <c r="JX128" s="153"/>
      <c r="JY128" s="153"/>
      <c r="JZ128" s="153"/>
      <c r="KA128" s="153"/>
      <c r="KB128" s="153"/>
      <c r="KC128" s="153"/>
      <c r="KD128" s="153"/>
      <c r="KE128" s="153"/>
      <c r="KF128" s="153"/>
      <c r="KG128" s="153"/>
      <c r="KH128" s="153"/>
      <c r="KI128" s="153"/>
      <c r="KJ128" s="153"/>
      <c r="KK128" s="153"/>
      <c r="KL128" s="153"/>
      <c r="KM128" s="153"/>
      <c r="KN128" s="153"/>
      <c r="KO128" s="153"/>
      <c r="KP128" s="153"/>
      <c r="KQ128" s="153"/>
      <c r="KR128" s="153"/>
      <c r="KS128" s="153"/>
      <c r="KT128" s="153"/>
      <c r="KU128" s="153"/>
      <c r="KV128" s="153"/>
      <c r="KW128" s="153"/>
      <c r="KX128" s="153"/>
      <c r="KY128" s="153"/>
      <c r="KZ128" s="153"/>
      <c r="LA128" s="153"/>
      <c r="LB128" s="153"/>
      <c r="LC128" s="153"/>
      <c r="LD128" s="153"/>
      <c r="LE128" s="153"/>
      <c r="LF128" s="153"/>
      <c r="LG128" s="153"/>
      <c r="LH128" s="153"/>
      <c r="LI128" s="153"/>
      <c r="LJ128" s="153"/>
      <c r="LK128" s="153"/>
      <c r="LL128" s="153"/>
      <c r="LM128" s="153"/>
      <c r="LN128" s="153"/>
      <c r="LO128" s="153"/>
      <c r="LP128" s="153"/>
      <c r="LQ128" s="153"/>
      <c r="LR128" s="153"/>
      <c r="LS128" s="153"/>
      <c r="LT128" s="153"/>
      <c r="LU128" s="153"/>
      <c r="LV128" s="153"/>
      <c r="LW128" s="153"/>
      <c r="LX128" s="153"/>
      <c r="LY128" s="153"/>
      <c r="LZ128" s="153"/>
      <c r="MA128" s="153"/>
      <c r="MB128" s="153"/>
      <c r="MC128" s="153"/>
      <c r="MD128" s="153"/>
      <c r="ME128" s="153"/>
      <c r="MF128" s="153"/>
      <c r="MG128" s="153"/>
      <c r="MH128" s="153"/>
      <c r="MI128" s="153"/>
      <c r="MJ128" s="153"/>
      <c r="MK128" s="153"/>
      <c r="ML128" s="153"/>
      <c r="MM128" s="153"/>
      <c r="MN128" s="153"/>
      <c r="MO128" s="153"/>
      <c r="MP128" s="153"/>
      <c r="MQ128" s="153"/>
      <c r="MR128" s="153"/>
      <c r="MS128" s="153"/>
      <c r="MT128" s="153"/>
      <c r="MU128" s="153"/>
      <c r="MV128" s="153"/>
      <c r="MW128" s="153"/>
      <c r="MX128" s="153"/>
      <c r="MY128" s="153"/>
      <c r="MZ128" s="153"/>
      <c r="NA128" s="153"/>
      <c r="NB128" s="153"/>
      <c r="NC128" s="153"/>
      <c r="ND128" s="153"/>
      <c r="NE128" s="153"/>
      <c r="NF128" s="153"/>
      <c r="NG128" s="153"/>
      <c r="NH128" s="153"/>
      <c r="NI128" s="153"/>
      <c r="NJ128" s="153"/>
      <c r="NK128" s="153"/>
      <c r="NL128" s="153"/>
      <c r="NM128" s="153"/>
      <c r="NN128" s="153"/>
      <c r="NO128" s="153"/>
      <c r="NP128" s="153"/>
      <c r="NQ128" s="153"/>
      <c r="NR128" s="153"/>
      <c r="NS128" s="153"/>
      <c r="NT128" s="153"/>
      <c r="NU128" s="153"/>
    </row>
    <row r="129" spans="2:385" ht="12" customHeight="1">
      <c r="B129" s="175" t="s">
        <v>123</v>
      </c>
      <c r="C129" s="157">
        <v>0</v>
      </c>
      <c r="D129" s="107">
        <v>0</v>
      </c>
      <c r="E129" s="126">
        <v>0</v>
      </c>
      <c r="F129" s="126">
        <v>0</v>
      </c>
      <c r="G129" s="126">
        <v>0</v>
      </c>
      <c r="H129" s="126">
        <v>0</v>
      </c>
      <c r="I129" s="157">
        <v>0</v>
      </c>
      <c r="J129" s="107">
        <v>0</v>
      </c>
      <c r="K129" s="126">
        <v>0</v>
      </c>
      <c r="L129" s="126">
        <v>0</v>
      </c>
      <c r="M129" s="126">
        <v>0</v>
      </c>
      <c r="N129" s="126">
        <v>0</v>
      </c>
      <c r="O129" s="157">
        <v>0</v>
      </c>
      <c r="P129" s="107">
        <v>0</v>
      </c>
      <c r="Q129" s="126">
        <v>0</v>
      </c>
      <c r="R129" s="126">
        <v>0</v>
      </c>
      <c r="S129" s="126">
        <v>0</v>
      </c>
      <c r="T129" s="126">
        <v>0</v>
      </c>
      <c r="U129" s="157">
        <v>0</v>
      </c>
      <c r="V129" s="107">
        <v>0</v>
      </c>
      <c r="W129" s="126">
        <v>0</v>
      </c>
      <c r="X129" s="126">
        <v>0</v>
      </c>
      <c r="Y129" s="126">
        <v>0</v>
      </c>
      <c r="Z129" s="126">
        <v>0</v>
      </c>
      <c r="AA129" s="157">
        <v>0</v>
      </c>
      <c r="AB129" s="107">
        <v>0</v>
      </c>
      <c r="AC129" s="126">
        <v>0</v>
      </c>
      <c r="AD129" s="126">
        <v>0</v>
      </c>
      <c r="AE129" s="126">
        <v>0</v>
      </c>
      <c r="AF129" s="126">
        <v>0</v>
      </c>
      <c r="AG129" s="157">
        <v>0</v>
      </c>
      <c r="AH129" s="107">
        <v>0</v>
      </c>
      <c r="AI129" s="126">
        <v>0</v>
      </c>
      <c r="AJ129" s="126">
        <v>0</v>
      </c>
      <c r="AK129" s="126">
        <v>0</v>
      </c>
      <c r="AL129" s="126">
        <v>0</v>
      </c>
      <c r="AM129" s="157">
        <v>0</v>
      </c>
      <c r="AN129" s="107">
        <v>0</v>
      </c>
      <c r="AO129" s="126">
        <v>0</v>
      </c>
      <c r="AP129" s="126">
        <v>0</v>
      </c>
      <c r="AQ129" s="126">
        <v>0</v>
      </c>
      <c r="AR129" s="126">
        <v>0</v>
      </c>
      <c r="AS129" s="157">
        <v>0</v>
      </c>
      <c r="AT129" s="107">
        <v>0</v>
      </c>
      <c r="AU129" s="126">
        <v>0</v>
      </c>
      <c r="AV129" s="126">
        <v>0</v>
      </c>
      <c r="AW129" s="126">
        <v>0</v>
      </c>
      <c r="AX129" s="126">
        <v>0</v>
      </c>
      <c r="AY129" s="157">
        <v>0</v>
      </c>
      <c r="AZ129" s="107">
        <v>0</v>
      </c>
      <c r="BA129" s="126">
        <v>0</v>
      </c>
      <c r="BB129" s="126">
        <v>0</v>
      </c>
      <c r="BC129" s="126">
        <v>0</v>
      </c>
      <c r="BD129" s="126">
        <v>0</v>
      </c>
      <c r="BE129" s="157">
        <v>0</v>
      </c>
      <c r="BF129" s="107">
        <v>0</v>
      </c>
      <c r="BG129" s="126">
        <v>0</v>
      </c>
      <c r="BH129" s="126">
        <v>0</v>
      </c>
      <c r="BI129" s="126">
        <v>0</v>
      </c>
      <c r="BJ129" s="126">
        <v>0</v>
      </c>
      <c r="BK129" s="157">
        <v>0</v>
      </c>
      <c r="BL129" s="107">
        <v>0</v>
      </c>
      <c r="BM129" s="126">
        <v>0</v>
      </c>
      <c r="BN129" s="126">
        <v>0</v>
      </c>
      <c r="BO129" s="126">
        <v>0</v>
      </c>
      <c r="BP129" s="126">
        <v>0</v>
      </c>
      <c r="BQ129" s="157">
        <v>0</v>
      </c>
      <c r="BR129" s="107">
        <v>0</v>
      </c>
      <c r="BS129" s="126">
        <v>0</v>
      </c>
      <c r="BT129" s="126">
        <v>0</v>
      </c>
      <c r="BU129" s="126">
        <v>0</v>
      </c>
      <c r="BV129" s="126">
        <v>0</v>
      </c>
      <c r="BW129" s="157">
        <v>0</v>
      </c>
      <c r="BX129" s="107">
        <v>0</v>
      </c>
      <c r="BY129" s="126">
        <v>0</v>
      </c>
      <c r="BZ129" s="126">
        <v>0</v>
      </c>
      <c r="CA129" s="126">
        <v>0</v>
      </c>
      <c r="CB129" s="126">
        <v>0</v>
      </c>
      <c r="CC129" s="157">
        <v>0</v>
      </c>
      <c r="CD129" s="107">
        <v>0</v>
      </c>
      <c r="CE129" s="126">
        <v>0</v>
      </c>
      <c r="CF129" s="126">
        <v>0</v>
      </c>
      <c r="CG129" s="126">
        <v>0</v>
      </c>
      <c r="CH129" s="126">
        <v>0</v>
      </c>
      <c r="CI129" s="157">
        <v>0</v>
      </c>
      <c r="CJ129" s="107">
        <v>0</v>
      </c>
      <c r="CK129" s="126">
        <v>0</v>
      </c>
      <c r="CL129" s="126">
        <v>0</v>
      </c>
      <c r="CM129" s="126">
        <v>0</v>
      </c>
      <c r="CN129" s="126">
        <v>0</v>
      </c>
      <c r="CO129" s="157">
        <v>0</v>
      </c>
      <c r="CP129" s="107">
        <v>0</v>
      </c>
      <c r="CQ129" s="126">
        <v>0</v>
      </c>
      <c r="CR129" s="126">
        <v>0</v>
      </c>
      <c r="CS129" s="126">
        <v>0</v>
      </c>
      <c r="CT129" s="126">
        <v>0</v>
      </c>
      <c r="CU129" s="157">
        <v>0</v>
      </c>
      <c r="CV129" s="107">
        <v>0</v>
      </c>
      <c r="CW129" s="126">
        <v>0</v>
      </c>
      <c r="CX129" s="126">
        <v>0</v>
      </c>
      <c r="CY129" s="126">
        <v>0</v>
      </c>
      <c r="CZ129" s="126">
        <v>0</v>
      </c>
      <c r="DA129" s="157">
        <v>0</v>
      </c>
      <c r="DB129" s="107">
        <v>0</v>
      </c>
      <c r="DC129" s="126">
        <v>0</v>
      </c>
      <c r="DD129" s="126">
        <v>0</v>
      </c>
      <c r="DE129" s="126">
        <v>0</v>
      </c>
      <c r="DF129" s="126">
        <v>0</v>
      </c>
      <c r="DG129" s="157">
        <v>0</v>
      </c>
      <c r="DH129" s="107">
        <v>0</v>
      </c>
      <c r="DI129" s="126">
        <v>0</v>
      </c>
      <c r="DJ129" s="126">
        <v>0</v>
      </c>
      <c r="DK129" s="126">
        <v>0</v>
      </c>
      <c r="DL129" s="126">
        <v>0</v>
      </c>
      <c r="DM129" s="157">
        <v>0</v>
      </c>
      <c r="DN129" s="107">
        <v>0</v>
      </c>
      <c r="DO129" s="126">
        <v>0</v>
      </c>
      <c r="DP129" s="126">
        <v>0</v>
      </c>
      <c r="DQ129" s="126">
        <v>0</v>
      </c>
      <c r="DR129" s="126">
        <v>0</v>
      </c>
      <c r="DS129" s="157">
        <v>0</v>
      </c>
      <c r="DT129" s="107">
        <v>0</v>
      </c>
      <c r="DU129" s="126">
        <v>0</v>
      </c>
      <c r="DV129" s="126">
        <v>0</v>
      </c>
      <c r="DW129" s="126">
        <v>0</v>
      </c>
      <c r="DX129" s="126">
        <v>0</v>
      </c>
      <c r="DY129" s="157">
        <v>0</v>
      </c>
      <c r="DZ129" s="107">
        <v>0</v>
      </c>
      <c r="EA129" s="126">
        <v>0</v>
      </c>
      <c r="EB129" s="126">
        <v>0</v>
      </c>
      <c r="EC129" s="126">
        <v>0</v>
      </c>
      <c r="ED129" s="126">
        <v>0</v>
      </c>
      <c r="EE129" s="127">
        <v>0</v>
      </c>
      <c r="EF129" s="107">
        <v>0</v>
      </c>
      <c r="EG129" s="126">
        <v>0</v>
      </c>
      <c r="EH129" s="126">
        <v>0</v>
      </c>
      <c r="EI129" s="126">
        <v>0</v>
      </c>
      <c r="EJ129" s="126">
        <v>0</v>
      </c>
      <c r="EK129" s="127">
        <v>0</v>
      </c>
      <c r="EL129" s="107">
        <v>0</v>
      </c>
      <c r="EM129" s="126">
        <v>0</v>
      </c>
      <c r="EN129" s="126">
        <v>0</v>
      </c>
      <c r="EO129" s="126">
        <v>0</v>
      </c>
      <c r="EP129" s="126">
        <v>0</v>
      </c>
      <c r="EQ129" s="286">
        <v>0</v>
      </c>
      <c r="IY129" s="153"/>
      <c r="IZ129" s="153"/>
      <c r="JA129" s="153"/>
      <c r="JB129" s="153"/>
      <c r="JC129" s="153"/>
      <c r="JD129" s="153"/>
      <c r="JE129" s="153"/>
      <c r="JF129" s="153"/>
      <c r="JG129" s="153"/>
      <c r="JH129" s="153"/>
      <c r="JI129" s="153"/>
      <c r="JJ129" s="153"/>
      <c r="JK129" s="153"/>
      <c r="JL129" s="153"/>
      <c r="JM129" s="153"/>
      <c r="JN129" s="153"/>
      <c r="JO129" s="153"/>
      <c r="JP129" s="153"/>
      <c r="JQ129" s="153"/>
      <c r="JR129" s="153"/>
      <c r="JS129" s="153"/>
      <c r="JT129" s="153"/>
      <c r="JU129" s="153"/>
      <c r="JV129" s="153"/>
      <c r="JW129" s="153"/>
      <c r="JX129" s="153"/>
      <c r="JY129" s="153"/>
      <c r="JZ129" s="153"/>
      <c r="KA129" s="153"/>
      <c r="KB129" s="153"/>
      <c r="KC129" s="153"/>
      <c r="KD129" s="153"/>
      <c r="KE129" s="153"/>
      <c r="KF129" s="153"/>
      <c r="KG129" s="153"/>
      <c r="KH129" s="153"/>
      <c r="KI129" s="153"/>
      <c r="KJ129" s="153"/>
      <c r="KK129" s="153"/>
      <c r="KL129" s="153"/>
      <c r="KM129" s="153"/>
      <c r="KN129" s="153"/>
      <c r="KO129" s="153"/>
      <c r="KP129" s="153"/>
      <c r="KQ129" s="153"/>
      <c r="KR129" s="153"/>
      <c r="KS129" s="153"/>
      <c r="KT129" s="153"/>
      <c r="KU129" s="153"/>
      <c r="KV129" s="153"/>
      <c r="KW129" s="153"/>
      <c r="KX129" s="153"/>
      <c r="KY129" s="153"/>
      <c r="KZ129" s="153"/>
      <c r="LA129" s="153"/>
      <c r="LB129" s="153"/>
      <c r="LC129" s="153"/>
      <c r="LD129" s="153"/>
      <c r="LE129" s="153"/>
      <c r="LF129" s="153"/>
      <c r="LG129" s="153"/>
      <c r="LH129" s="153"/>
      <c r="LI129" s="153"/>
      <c r="LJ129" s="153"/>
      <c r="LK129" s="153"/>
      <c r="LL129" s="153"/>
      <c r="LM129" s="153"/>
      <c r="LN129" s="153"/>
      <c r="LO129" s="153"/>
      <c r="LP129" s="153"/>
      <c r="LQ129" s="153"/>
      <c r="LR129" s="153"/>
      <c r="LS129" s="153"/>
      <c r="LT129" s="153"/>
      <c r="LU129" s="153"/>
      <c r="LV129" s="153"/>
      <c r="LW129" s="153"/>
      <c r="LX129" s="153"/>
      <c r="LY129" s="153"/>
      <c r="LZ129" s="153"/>
      <c r="MA129" s="153"/>
      <c r="MB129" s="153"/>
      <c r="MC129" s="153"/>
      <c r="MD129" s="153"/>
      <c r="ME129" s="153"/>
      <c r="MF129" s="153"/>
      <c r="MG129" s="153"/>
      <c r="MH129" s="153"/>
      <c r="MI129" s="153"/>
      <c r="MJ129" s="153"/>
      <c r="MK129" s="153"/>
      <c r="ML129" s="153"/>
      <c r="MM129" s="153"/>
      <c r="MN129" s="153"/>
      <c r="MO129" s="153"/>
      <c r="MP129" s="153"/>
      <c r="MQ129" s="153"/>
      <c r="MR129" s="153"/>
      <c r="MS129" s="153"/>
      <c r="MT129" s="153"/>
      <c r="MU129" s="153"/>
      <c r="MV129" s="153"/>
      <c r="MW129" s="153"/>
      <c r="MX129" s="153"/>
      <c r="MY129" s="153"/>
      <c r="MZ129" s="153"/>
      <c r="NA129" s="153"/>
      <c r="NB129" s="153"/>
      <c r="NC129" s="153"/>
      <c r="ND129" s="153"/>
      <c r="NE129" s="153"/>
      <c r="NF129" s="153"/>
      <c r="NG129" s="153"/>
      <c r="NH129" s="153"/>
      <c r="NI129" s="153"/>
      <c r="NJ129" s="153"/>
      <c r="NK129" s="153"/>
      <c r="NL129" s="153"/>
      <c r="NM129" s="153"/>
      <c r="NN129" s="153"/>
      <c r="NO129" s="153"/>
      <c r="NP129" s="153"/>
      <c r="NQ129" s="153"/>
      <c r="NR129" s="153"/>
      <c r="NS129" s="153"/>
      <c r="NT129" s="153"/>
      <c r="NU129" s="153"/>
    </row>
    <row r="130" spans="2:385" ht="12" customHeight="1">
      <c r="B130" s="175" t="s">
        <v>131</v>
      </c>
      <c r="C130" s="157">
        <v>0</v>
      </c>
      <c r="D130" s="107">
        <v>644.00301470817863</v>
      </c>
      <c r="E130" s="126">
        <v>644.00301470817863</v>
      </c>
      <c r="F130" s="126">
        <v>0</v>
      </c>
      <c r="G130" s="126">
        <v>0</v>
      </c>
      <c r="H130" s="126">
        <v>0</v>
      </c>
      <c r="I130" s="157">
        <v>644.00301470817863</v>
      </c>
      <c r="J130" s="107">
        <v>4577.2985197532425</v>
      </c>
      <c r="K130" s="126">
        <v>4450.4185197532424</v>
      </c>
      <c r="L130" s="126">
        <v>0</v>
      </c>
      <c r="M130" s="126">
        <v>126.88</v>
      </c>
      <c r="N130" s="126">
        <v>0</v>
      </c>
      <c r="O130" s="157">
        <v>5221.3015344614214</v>
      </c>
      <c r="P130" s="107">
        <v>-571.77911896208479</v>
      </c>
      <c r="Q130" s="126">
        <v>-571.77911896208479</v>
      </c>
      <c r="R130" s="126">
        <v>0</v>
      </c>
      <c r="S130" s="126">
        <v>0</v>
      </c>
      <c r="T130" s="126">
        <v>0</v>
      </c>
      <c r="U130" s="157">
        <v>4649.5224154993366</v>
      </c>
      <c r="V130" s="107">
        <v>357.33333730691334</v>
      </c>
      <c r="W130" s="126">
        <v>357.33333730691334</v>
      </c>
      <c r="X130" s="126">
        <v>0</v>
      </c>
      <c r="Y130" s="126">
        <v>0</v>
      </c>
      <c r="Z130" s="126">
        <v>0</v>
      </c>
      <c r="AA130" s="157">
        <v>5006.8557528062502</v>
      </c>
      <c r="AB130" s="107">
        <v>-5006.8557528062502</v>
      </c>
      <c r="AC130" s="126">
        <v>-5429.92</v>
      </c>
      <c r="AD130" s="126">
        <v>0</v>
      </c>
      <c r="AE130" s="126">
        <v>423.06424719375002</v>
      </c>
      <c r="AF130" s="126">
        <v>0</v>
      </c>
      <c r="AG130" s="157">
        <v>0</v>
      </c>
      <c r="AH130" s="107">
        <v>0</v>
      </c>
      <c r="AI130" s="126">
        <v>-950.35799999999995</v>
      </c>
      <c r="AJ130" s="126">
        <v>0</v>
      </c>
      <c r="AK130" s="126">
        <v>950.35799999999995</v>
      </c>
      <c r="AL130" s="126">
        <v>0</v>
      </c>
      <c r="AM130" s="157">
        <v>0</v>
      </c>
      <c r="AN130" s="107">
        <v>395.88291431094422</v>
      </c>
      <c r="AO130" s="126">
        <v>395.88291431094422</v>
      </c>
      <c r="AP130" s="126">
        <v>0</v>
      </c>
      <c r="AQ130" s="126">
        <v>0</v>
      </c>
      <c r="AR130" s="126">
        <v>0</v>
      </c>
      <c r="AS130" s="157">
        <v>395.88291431094422</v>
      </c>
      <c r="AT130" s="107">
        <v>11.360341331452389</v>
      </c>
      <c r="AU130" s="126">
        <v>184.32534133145236</v>
      </c>
      <c r="AV130" s="126">
        <v>0</v>
      </c>
      <c r="AW130" s="126">
        <v>-172.965</v>
      </c>
      <c r="AX130" s="126">
        <v>0</v>
      </c>
      <c r="AY130" s="157">
        <v>407.2432556423966</v>
      </c>
      <c r="AZ130" s="107">
        <v>496.5</v>
      </c>
      <c r="BA130" s="126">
        <v>496.5</v>
      </c>
      <c r="BB130" s="126">
        <v>0</v>
      </c>
      <c r="BC130" s="126">
        <v>0</v>
      </c>
      <c r="BD130" s="126">
        <v>0</v>
      </c>
      <c r="BE130" s="157">
        <v>903.74325564239666</v>
      </c>
      <c r="BF130" s="107">
        <v>2627.5335500000001</v>
      </c>
      <c r="BG130" s="126">
        <v>2627.5335500000001</v>
      </c>
      <c r="BH130" s="126">
        <v>0</v>
      </c>
      <c r="BI130" s="126">
        <v>0</v>
      </c>
      <c r="BJ130" s="126">
        <v>0</v>
      </c>
      <c r="BK130" s="157">
        <v>3531.2768056423965</v>
      </c>
      <c r="BL130" s="107">
        <v>598.14300000000003</v>
      </c>
      <c r="BM130" s="126">
        <v>598.14300000000003</v>
      </c>
      <c r="BN130" s="126">
        <v>0</v>
      </c>
      <c r="BO130" s="126">
        <v>0</v>
      </c>
      <c r="BP130" s="126">
        <v>0</v>
      </c>
      <c r="BQ130" s="157">
        <v>4129.4198056423966</v>
      </c>
      <c r="BR130" s="107">
        <v>-862.2</v>
      </c>
      <c r="BS130" s="126">
        <v>-862.2</v>
      </c>
      <c r="BT130" s="126">
        <v>0</v>
      </c>
      <c r="BU130" s="126">
        <v>0</v>
      </c>
      <c r="BV130" s="126">
        <v>0</v>
      </c>
      <c r="BW130" s="157">
        <v>3267.2198056423968</v>
      </c>
      <c r="BX130" s="107">
        <v>14.879999999999995</v>
      </c>
      <c r="BY130" s="126">
        <v>14.879999999999995</v>
      </c>
      <c r="BZ130" s="126">
        <v>0</v>
      </c>
      <c r="CA130" s="126">
        <v>0</v>
      </c>
      <c r="CB130" s="126">
        <v>0</v>
      </c>
      <c r="CC130" s="157">
        <v>3282.0998056423969</v>
      </c>
      <c r="CD130" s="107">
        <v>-834.72</v>
      </c>
      <c r="CE130" s="126">
        <v>-834.72</v>
      </c>
      <c r="CF130" s="126">
        <v>0</v>
      </c>
      <c r="CG130" s="126">
        <v>0</v>
      </c>
      <c r="CH130" s="126">
        <v>0</v>
      </c>
      <c r="CI130" s="157">
        <v>2447.3798056423966</v>
      </c>
      <c r="CJ130" s="107">
        <v>-213.55</v>
      </c>
      <c r="CK130" s="126">
        <v>-213.55</v>
      </c>
      <c r="CL130" s="126">
        <v>0</v>
      </c>
      <c r="CM130" s="126">
        <v>0</v>
      </c>
      <c r="CN130" s="126">
        <v>0</v>
      </c>
      <c r="CO130" s="157">
        <v>2233.8298056423964</v>
      </c>
      <c r="CP130" s="107">
        <v>-417.01108853773405</v>
      </c>
      <c r="CQ130" s="126">
        <v>-417.01108853773405</v>
      </c>
      <c r="CR130" s="126">
        <v>0</v>
      </c>
      <c r="CS130" s="126">
        <v>0</v>
      </c>
      <c r="CT130" s="126">
        <v>0</v>
      </c>
      <c r="CU130" s="157">
        <v>1816.8187171046625</v>
      </c>
      <c r="CV130" s="107">
        <v>-57.589999999999975</v>
      </c>
      <c r="CW130" s="126">
        <v>-57.589999999999975</v>
      </c>
      <c r="CX130" s="126">
        <v>0</v>
      </c>
      <c r="CY130" s="126">
        <v>0</v>
      </c>
      <c r="CZ130" s="126">
        <v>0</v>
      </c>
      <c r="DA130" s="157">
        <v>1759.2287171046626</v>
      </c>
      <c r="DB130" s="107">
        <v>236.71000000000004</v>
      </c>
      <c r="DC130" s="126">
        <v>236.71000000000004</v>
      </c>
      <c r="DD130" s="126">
        <v>0</v>
      </c>
      <c r="DE130" s="126">
        <v>0</v>
      </c>
      <c r="DF130" s="126">
        <v>0</v>
      </c>
      <c r="DG130" s="157">
        <v>1995.9387171046626</v>
      </c>
      <c r="DH130" s="107">
        <v>-83.88</v>
      </c>
      <c r="DI130" s="126">
        <v>-83.88</v>
      </c>
      <c r="DJ130" s="126">
        <v>0</v>
      </c>
      <c r="DK130" s="126">
        <v>0</v>
      </c>
      <c r="DL130" s="126">
        <v>0</v>
      </c>
      <c r="DM130" s="157">
        <v>1912.0587171046627</v>
      </c>
      <c r="DN130" s="107">
        <v>-589.20999999999992</v>
      </c>
      <c r="DO130" s="126">
        <v>-589.20999999999992</v>
      </c>
      <c r="DP130" s="126">
        <v>0</v>
      </c>
      <c r="DQ130" s="126">
        <v>0</v>
      </c>
      <c r="DR130" s="126">
        <v>0</v>
      </c>
      <c r="DS130" s="157">
        <v>1322.8487171046627</v>
      </c>
      <c r="DT130" s="107">
        <v>-164.73</v>
      </c>
      <c r="DU130" s="126">
        <v>-164.73</v>
      </c>
      <c r="DV130" s="126">
        <v>0</v>
      </c>
      <c r="DW130" s="126">
        <v>0</v>
      </c>
      <c r="DX130" s="126">
        <v>0</v>
      </c>
      <c r="DY130" s="157">
        <v>1158.1187171046627</v>
      </c>
      <c r="DZ130" s="107">
        <v>-18.71</v>
      </c>
      <c r="EA130" s="126">
        <v>-18.71</v>
      </c>
      <c r="EB130" s="126">
        <v>0</v>
      </c>
      <c r="EC130" s="126">
        <v>0</v>
      </c>
      <c r="ED130" s="126">
        <v>0</v>
      </c>
      <c r="EE130" s="127">
        <v>1139.4087171046626</v>
      </c>
      <c r="EF130" s="107">
        <v>-2.5</v>
      </c>
      <c r="EG130" s="126">
        <v>-2.5</v>
      </c>
      <c r="EH130" s="126">
        <v>0</v>
      </c>
      <c r="EI130" s="126">
        <v>0</v>
      </c>
      <c r="EJ130" s="126">
        <v>0</v>
      </c>
      <c r="EK130" s="127">
        <v>1136.9087171046626</v>
      </c>
      <c r="EL130" s="107">
        <v>-478.01</v>
      </c>
      <c r="EM130" s="126">
        <v>-478.01</v>
      </c>
      <c r="EN130" s="126">
        <v>0</v>
      </c>
      <c r="EO130" s="126">
        <v>0</v>
      </c>
      <c r="EP130" s="126">
        <v>0</v>
      </c>
      <c r="EQ130" s="286">
        <v>658.89871710466264</v>
      </c>
      <c r="IY130" s="153"/>
      <c r="IZ130" s="153"/>
      <c r="JA130" s="153"/>
      <c r="JB130" s="153"/>
      <c r="JC130" s="153"/>
      <c r="JD130" s="153"/>
      <c r="JE130" s="153"/>
      <c r="JF130" s="153"/>
      <c r="JG130" s="153"/>
      <c r="JH130" s="153"/>
      <c r="JI130" s="153"/>
      <c r="JJ130" s="153"/>
      <c r="JK130" s="153"/>
      <c r="JL130" s="153"/>
      <c r="JM130" s="153"/>
      <c r="JN130" s="153"/>
      <c r="JO130" s="153"/>
      <c r="JP130" s="153"/>
      <c r="JQ130" s="153"/>
      <c r="JR130" s="153"/>
      <c r="JS130" s="153"/>
      <c r="JT130" s="153"/>
      <c r="JU130" s="153"/>
      <c r="JV130" s="153"/>
      <c r="JW130" s="153"/>
      <c r="JX130" s="153"/>
      <c r="JY130" s="153"/>
      <c r="JZ130" s="153"/>
      <c r="KA130" s="153"/>
      <c r="KB130" s="153"/>
      <c r="KC130" s="153"/>
      <c r="KD130" s="153"/>
      <c r="KE130" s="153"/>
      <c r="KF130" s="153"/>
      <c r="KG130" s="153"/>
      <c r="KH130" s="153"/>
      <c r="KI130" s="153"/>
      <c r="KJ130" s="153"/>
      <c r="KK130" s="153"/>
      <c r="KL130" s="153"/>
      <c r="KM130" s="153"/>
      <c r="KN130" s="153"/>
      <c r="KO130" s="153"/>
      <c r="KP130" s="153"/>
      <c r="KQ130" s="153"/>
      <c r="KR130" s="153"/>
      <c r="KS130" s="153"/>
      <c r="KT130" s="153"/>
      <c r="KU130" s="153"/>
      <c r="KV130" s="153"/>
      <c r="KW130" s="153"/>
      <c r="KX130" s="153"/>
      <c r="KY130" s="153"/>
      <c r="KZ130" s="153"/>
      <c r="LA130" s="153"/>
      <c r="LB130" s="153"/>
      <c r="LC130" s="153"/>
      <c r="LD130" s="153"/>
      <c r="LE130" s="153"/>
      <c r="LF130" s="153"/>
      <c r="LG130" s="153"/>
      <c r="LH130" s="153"/>
      <c r="LI130" s="153"/>
      <c r="LJ130" s="153"/>
      <c r="LK130" s="153"/>
      <c r="LL130" s="153"/>
      <c r="LM130" s="153"/>
      <c r="LN130" s="153"/>
      <c r="LO130" s="153"/>
      <c r="LP130" s="153"/>
      <c r="LQ130" s="153"/>
      <c r="LR130" s="153"/>
      <c r="LS130" s="153"/>
      <c r="LT130" s="153"/>
      <c r="LU130" s="153"/>
      <c r="LV130" s="153"/>
      <c r="LW130" s="153"/>
      <c r="LX130" s="153"/>
      <c r="LY130" s="153"/>
      <c r="LZ130" s="153"/>
      <c r="MA130" s="153"/>
      <c r="MB130" s="153"/>
      <c r="MC130" s="153"/>
      <c r="MD130" s="153"/>
      <c r="ME130" s="153"/>
      <c r="MF130" s="153"/>
      <c r="MG130" s="153"/>
      <c r="MH130" s="153"/>
      <c r="MI130" s="153"/>
      <c r="MJ130" s="153"/>
      <c r="MK130" s="153"/>
      <c r="ML130" s="153"/>
      <c r="MM130" s="153"/>
      <c r="MN130" s="153"/>
      <c r="MO130" s="153"/>
      <c r="MP130" s="153"/>
      <c r="MQ130" s="153"/>
      <c r="MR130" s="153"/>
      <c r="MS130" s="153"/>
      <c r="MT130" s="153"/>
      <c r="MU130" s="153"/>
      <c r="MV130" s="153"/>
      <c r="MW130" s="153"/>
      <c r="MX130" s="153"/>
      <c r="MY130" s="153"/>
      <c r="MZ130" s="153"/>
      <c r="NA130" s="153"/>
      <c r="NB130" s="153"/>
      <c r="NC130" s="153"/>
      <c r="ND130" s="153"/>
      <c r="NE130" s="153"/>
      <c r="NF130" s="153"/>
      <c r="NG130" s="153"/>
      <c r="NH130" s="153"/>
      <c r="NI130" s="153"/>
      <c r="NJ130" s="153"/>
      <c r="NK130" s="153"/>
      <c r="NL130" s="153"/>
      <c r="NM130" s="153"/>
      <c r="NN130" s="153"/>
      <c r="NO130" s="153"/>
      <c r="NP130" s="153"/>
      <c r="NQ130" s="153"/>
      <c r="NR130" s="153"/>
      <c r="NS130" s="153"/>
      <c r="NT130" s="153"/>
      <c r="NU130" s="153"/>
    </row>
    <row r="131" spans="2:385" ht="12" customHeight="1">
      <c r="B131" s="175" t="s">
        <v>122</v>
      </c>
      <c r="C131" s="157">
        <v>0</v>
      </c>
      <c r="D131" s="107">
        <v>644.00301470817863</v>
      </c>
      <c r="E131" s="126">
        <v>644.00301470817863</v>
      </c>
      <c r="F131" s="126">
        <v>0</v>
      </c>
      <c r="G131" s="126">
        <v>0</v>
      </c>
      <c r="H131" s="126">
        <v>0</v>
      </c>
      <c r="I131" s="157">
        <v>644.00301470817863</v>
      </c>
      <c r="J131" s="107">
        <v>4577.2985197532425</v>
      </c>
      <c r="K131" s="126">
        <v>4577.2985197532425</v>
      </c>
      <c r="L131" s="126">
        <v>0</v>
      </c>
      <c r="M131" s="126">
        <v>0</v>
      </c>
      <c r="N131" s="126">
        <v>0</v>
      </c>
      <c r="O131" s="157">
        <v>5221.3015344614214</v>
      </c>
      <c r="P131" s="107">
        <v>-571.77911896208479</v>
      </c>
      <c r="Q131" s="126">
        <v>-571.77911896208479</v>
      </c>
      <c r="R131" s="126">
        <v>0</v>
      </c>
      <c r="S131" s="126">
        <v>0</v>
      </c>
      <c r="T131" s="126">
        <v>0</v>
      </c>
      <c r="U131" s="157">
        <v>4649.5224154993366</v>
      </c>
      <c r="V131" s="107">
        <v>357.33333730691334</v>
      </c>
      <c r="W131" s="126">
        <v>357.33333730691334</v>
      </c>
      <c r="X131" s="126">
        <v>0</v>
      </c>
      <c r="Y131" s="126">
        <v>0</v>
      </c>
      <c r="Z131" s="126">
        <v>0</v>
      </c>
      <c r="AA131" s="157">
        <v>5006.8557528062502</v>
      </c>
      <c r="AB131" s="107">
        <v>-5006.8557528062502</v>
      </c>
      <c r="AC131" s="126">
        <v>-5429.92</v>
      </c>
      <c r="AD131" s="126">
        <v>0</v>
      </c>
      <c r="AE131" s="126">
        <v>423.06424719375002</v>
      </c>
      <c r="AF131" s="126">
        <v>0</v>
      </c>
      <c r="AG131" s="157">
        <v>0</v>
      </c>
      <c r="AH131" s="107">
        <v>0</v>
      </c>
      <c r="AI131" s="126">
        <v>-950.35799999999995</v>
      </c>
      <c r="AJ131" s="126">
        <v>0</v>
      </c>
      <c r="AK131" s="126">
        <v>950.35799999999995</v>
      </c>
      <c r="AL131" s="126">
        <v>0</v>
      </c>
      <c r="AM131" s="157">
        <v>0</v>
      </c>
      <c r="AN131" s="107">
        <v>395.88291431094422</v>
      </c>
      <c r="AO131" s="126">
        <v>395.88291431094422</v>
      </c>
      <c r="AP131" s="126">
        <v>0</v>
      </c>
      <c r="AQ131" s="126">
        <v>0</v>
      </c>
      <c r="AR131" s="126">
        <v>0</v>
      </c>
      <c r="AS131" s="157">
        <v>395.88291431094422</v>
      </c>
      <c r="AT131" s="107">
        <v>11.360341331452389</v>
      </c>
      <c r="AU131" s="126">
        <v>11.360341331452389</v>
      </c>
      <c r="AV131" s="126">
        <v>0</v>
      </c>
      <c r="AW131" s="126">
        <v>0</v>
      </c>
      <c r="AX131" s="126">
        <v>0</v>
      </c>
      <c r="AY131" s="157">
        <v>407.2432556423966</v>
      </c>
      <c r="AZ131" s="107">
        <v>496.5</v>
      </c>
      <c r="BA131" s="126">
        <v>496.5</v>
      </c>
      <c r="BB131" s="126">
        <v>0</v>
      </c>
      <c r="BC131" s="126">
        <v>0</v>
      </c>
      <c r="BD131" s="126">
        <v>0</v>
      </c>
      <c r="BE131" s="157">
        <v>903.74325564239666</v>
      </c>
      <c r="BF131" s="107">
        <v>2627.5335500000001</v>
      </c>
      <c r="BG131" s="126">
        <v>2627.5335500000001</v>
      </c>
      <c r="BH131" s="126">
        <v>0</v>
      </c>
      <c r="BI131" s="126">
        <v>0</v>
      </c>
      <c r="BJ131" s="126">
        <v>0</v>
      </c>
      <c r="BK131" s="157">
        <v>3531.2768056423965</v>
      </c>
      <c r="BL131" s="107">
        <v>598.14300000000003</v>
      </c>
      <c r="BM131" s="126">
        <v>598.14300000000003</v>
      </c>
      <c r="BN131" s="126">
        <v>0</v>
      </c>
      <c r="BO131" s="126">
        <v>0</v>
      </c>
      <c r="BP131" s="126">
        <v>0</v>
      </c>
      <c r="BQ131" s="157">
        <v>4129.4198056423966</v>
      </c>
      <c r="BR131" s="107">
        <v>-862.2</v>
      </c>
      <c r="BS131" s="126">
        <v>-862.2</v>
      </c>
      <c r="BT131" s="126">
        <v>0</v>
      </c>
      <c r="BU131" s="126">
        <v>0</v>
      </c>
      <c r="BV131" s="126">
        <v>0</v>
      </c>
      <c r="BW131" s="157">
        <v>3267.2198056423968</v>
      </c>
      <c r="BX131" s="107">
        <v>14.879999999999995</v>
      </c>
      <c r="BY131" s="126">
        <v>14.879999999999995</v>
      </c>
      <c r="BZ131" s="126">
        <v>0</v>
      </c>
      <c r="CA131" s="126">
        <v>0</v>
      </c>
      <c r="CB131" s="126">
        <v>0</v>
      </c>
      <c r="CC131" s="157">
        <v>3282.0998056423969</v>
      </c>
      <c r="CD131" s="107">
        <v>-834.72</v>
      </c>
      <c r="CE131" s="126">
        <v>-834.72</v>
      </c>
      <c r="CF131" s="126">
        <v>0</v>
      </c>
      <c r="CG131" s="126">
        <v>0</v>
      </c>
      <c r="CH131" s="126">
        <v>0</v>
      </c>
      <c r="CI131" s="157">
        <v>2447.3798056423966</v>
      </c>
      <c r="CJ131" s="107">
        <v>-213.55</v>
      </c>
      <c r="CK131" s="126">
        <v>-213.55</v>
      </c>
      <c r="CL131" s="126">
        <v>0</v>
      </c>
      <c r="CM131" s="126">
        <v>0</v>
      </c>
      <c r="CN131" s="126">
        <v>0</v>
      </c>
      <c r="CO131" s="157">
        <v>2233.8298056423964</v>
      </c>
      <c r="CP131" s="107">
        <v>-417.01108853773405</v>
      </c>
      <c r="CQ131" s="126">
        <v>-417.01108853773405</v>
      </c>
      <c r="CR131" s="126">
        <v>0</v>
      </c>
      <c r="CS131" s="126">
        <v>0</v>
      </c>
      <c r="CT131" s="126">
        <v>0</v>
      </c>
      <c r="CU131" s="157">
        <v>1816.8187171046625</v>
      </c>
      <c r="CV131" s="107">
        <v>-57.589999999999975</v>
      </c>
      <c r="CW131" s="126">
        <v>-57.589999999999975</v>
      </c>
      <c r="CX131" s="126">
        <v>0</v>
      </c>
      <c r="CY131" s="126">
        <v>0</v>
      </c>
      <c r="CZ131" s="126">
        <v>0</v>
      </c>
      <c r="DA131" s="157">
        <v>1759.2287171046626</v>
      </c>
      <c r="DB131" s="107">
        <v>236.71000000000004</v>
      </c>
      <c r="DC131" s="126">
        <v>236.71000000000004</v>
      </c>
      <c r="DD131" s="126">
        <v>0</v>
      </c>
      <c r="DE131" s="126">
        <v>0</v>
      </c>
      <c r="DF131" s="126">
        <v>0</v>
      </c>
      <c r="DG131" s="157">
        <v>1995.9387171046626</v>
      </c>
      <c r="DH131" s="107">
        <v>-83.88</v>
      </c>
      <c r="DI131" s="126">
        <v>-83.88</v>
      </c>
      <c r="DJ131" s="126">
        <v>0</v>
      </c>
      <c r="DK131" s="126">
        <v>0</v>
      </c>
      <c r="DL131" s="126">
        <v>0</v>
      </c>
      <c r="DM131" s="157">
        <v>1912.0587171046627</v>
      </c>
      <c r="DN131" s="107">
        <v>-589.20999999999992</v>
      </c>
      <c r="DO131" s="126">
        <v>-589.20999999999992</v>
      </c>
      <c r="DP131" s="126">
        <v>0</v>
      </c>
      <c r="DQ131" s="126">
        <v>0</v>
      </c>
      <c r="DR131" s="126">
        <v>0</v>
      </c>
      <c r="DS131" s="157">
        <v>1322.8487171046627</v>
      </c>
      <c r="DT131" s="107">
        <v>-164.73</v>
      </c>
      <c r="DU131" s="126">
        <v>-164.73</v>
      </c>
      <c r="DV131" s="126">
        <v>0</v>
      </c>
      <c r="DW131" s="126">
        <v>0</v>
      </c>
      <c r="DX131" s="126">
        <v>0</v>
      </c>
      <c r="DY131" s="157">
        <v>1158.1187171046627</v>
      </c>
      <c r="DZ131" s="107">
        <v>-18.71</v>
      </c>
      <c r="EA131" s="126">
        <v>-18.71</v>
      </c>
      <c r="EB131" s="126">
        <v>0</v>
      </c>
      <c r="EC131" s="126">
        <v>0</v>
      </c>
      <c r="ED131" s="126">
        <v>0</v>
      </c>
      <c r="EE131" s="127">
        <v>1139.4087171046626</v>
      </c>
      <c r="EF131" s="107">
        <v>-2.5</v>
      </c>
      <c r="EG131" s="126">
        <v>-2.5</v>
      </c>
      <c r="EH131" s="126">
        <v>0</v>
      </c>
      <c r="EI131" s="126">
        <v>0</v>
      </c>
      <c r="EJ131" s="126">
        <v>0</v>
      </c>
      <c r="EK131" s="127">
        <v>1136.9087171046626</v>
      </c>
      <c r="EL131" s="107">
        <v>-478.01</v>
      </c>
      <c r="EM131" s="126">
        <v>-478.01</v>
      </c>
      <c r="EN131" s="126">
        <v>0</v>
      </c>
      <c r="EO131" s="126">
        <v>0</v>
      </c>
      <c r="EP131" s="126">
        <v>0</v>
      </c>
      <c r="EQ131" s="286">
        <v>658.89871710466264</v>
      </c>
      <c r="IY131" s="153"/>
      <c r="IZ131" s="153"/>
      <c r="JA131" s="153"/>
      <c r="JB131" s="153"/>
      <c r="JC131" s="153"/>
      <c r="JD131" s="153"/>
      <c r="JE131" s="153"/>
      <c r="JF131" s="153"/>
      <c r="JG131" s="153"/>
      <c r="JH131" s="153"/>
      <c r="JI131" s="153"/>
      <c r="JJ131" s="153"/>
      <c r="JK131" s="153"/>
      <c r="JL131" s="153"/>
      <c r="JM131" s="153"/>
      <c r="JN131" s="153"/>
      <c r="JO131" s="153"/>
      <c r="JP131" s="153"/>
      <c r="JQ131" s="153"/>
      <c r="JR131" s="153"/>
      <c r="JS131" s="153"/>
      <c r="JT131" s="153"/>
      <c r="JU131" s="153"/>
      <c r="JV131" s="153"/>
      <c r="JW131" s="153"/>
      <c r="JX131" s="153"/>
      <c r="JY131" s="153"/>
      <c r="JZ131" s="153"/>
      <c r="KA131" s="153"/>
      <c r="KB131" s="153"/>
      <c r="KC131" s="153"/>
      <c r="KD131" s="153"/>
      <c r="KE131" s="153"/>
      <c r="KF131" s="153"/>
      <c r="KG131" s="153"/>
      <c r="KH131" s="153"/>
      <c r="KI131" s="153"/>
      <c r="KJ131" s="153"/>
      <c r="KK131" s="153"/>
      <c r="KL131" s="153"/>
      <c r="KM131" s="153"/>
      <c r="KN131" s="153"/>
      <c r="KO131" s="153"/>
      <c r="KP131" s="153"/>
      <c r="KQ131" s="153"/>
      <c r="KR131" s="153"/>
      <c r="KS131" s="153"/>
      <c r="KT131" s="153"/>
      <c r="KU131" s="153"/>
      <c r="KV131" s="153"/>
      <c r="KW131" s="153"/>
      <c r="KX131" s="153"/>
      <c r="KY131" s="153"/>
      <c r="KZ131" s="153"/>
      <c r="LA131" s="153"/>
      <c r="LB131" s="153"/>
      <c r="LC131" s="153"/>
      <c r="LD131" s="153"/>
      <c r="LE131" s="153"/>
      <c r="LF131" s="153"/>
      <c r="LG131" s="153"/>
      <c r="LH131" s="153"/>
      <c r="LI131" s="153"/>
      <c r="LJ131" s="153"/>
      <c r="LK131" s="153"/>
      <c r="LL131" s="153"/>
      <c r="LM131" s="153"/>
      <c r="LN131" s="153"/>
      <c r="LO131" s="153"/>
      <c r="LP131" s="153"/>
      <c r="LQ131" s="153"/>
      <c r="LR131" s="153"/>
      <c r="LS131" s="153"/>
      <c r="LT131" s="153"/>
      <c r="LU131" s="153"/>
      <c r="LV131" s="153"/>
      <c r="LW131" s="153"/>
      <c r="LX131" s="153"/>
      <c r="LY131" s="153"/>
      <c r="LZ131" s="153"/>
      <c r="MA131" s="153"/>
      <c r="MB131" s="153"/>
      <c r="MC131" s="153"/>
      <c r="MD131" s="153"/>
      <c r="ME131" s="153"/>
      <c r="MF131" s="153"/>
      <c r="MG131" s="153"/>
      <c r="MH131" s="153"/>
      <c r="MI131" s="153"/>
      <c r="MJ131" s="153"/>
      <c r="MK131" s="153"/>
      <c r="ML131" s="153"/>
      <c r="MM131" s="153"/>
      <c r="MN131" s="153"/>
      <c r="MO131" s="153"/>
      <c r="MP131" s="153"/>
      <c r="MQ131" s="153"/>
      <c r="MR131" s="153"/>
      <c r="MS131" s="153"/>
      <c r="MT131" s="153"/>
      <c r="MU131" s="153"/>
      <c r="MV131" s="153"/>
      <c r="MW131" s="153"/>
      <c r="MX131" s="153"/>
      <c r="MY131" s="153"/>
      <c r="MZ131" s="153"/>
      <c r="NA131" s="153"/>
      <c r="NB131" s="153"/>
      <c r="NC131" s="153"/>
      <c r="ND131" s="153"/>
      <c r="NE131" s="153"/>
      <c r="NF131" s="153"/>
      <c r="NG131" s="153"/>
      <c r="NH131" s="153"/>
      <c r="NI131" s="153"/>
      <c r="NJ131" s="153"/>
      <c r="NK131" s="153"/>
      <c r="NL131" s="153"/>
      <c r="NM131" s="153"/>
      <c r="NN131" s="153"/>
      <c r="NO131" s="153"/>
      <c r="NP131" s="153"/>
      <c r="NQ131" s="153"/>
      <c r="NR131" s="153"/>
      <c r="NS131" s="153"/>
      <c r="NT131" s="153"/>
      <c r="NU131" s="153"/>
    </row>
    <row r="132" spans="2:385" ht="12" customHeight="1">
      <c r="B132" s="175" t="s">
        <v>123</v>
      </c>
      <c r="C132" s="157">
        <v>0</v>
      </c>
      <c r="D132" s="107">
        <v>0</v>
      </c>
      <c r="E132" s="126">
        <v>0</v>
      </c>
      <c r="F132" s="126">
        <v>0</v>
      </c>
      <c r="G132" s="126">
        <v>0</v>
      </c>
      <c r="H132" s="126">
        <v>0</v>
      </c>
      <c r="I132" s="157">
        <v>0</v>
      </c>
      <c r="J132" s="107">
        <v>0</v>
      </c>
      <c r="K132" s="126">
        <v>-126.88</v>
      </c>
      <c r="L132" s="126">
        <v>0</v>
      </c>
      <c r="M132" s="126">
        <v>126.88</v>
      </c>
      <c r="N132" s="126">
        <v>0</v>
      </c>
      <c r="O132" s="157">
        <v>0</v>
      </c>
      <c r="P132" s="107">
        <v>0</v>
      </c>
      <c r="Q132" s="126">
        <v>0</v>
      </c>
      <c r="R132" s="126">
        <v>0</v>
      </c>
      <c r="S132" s="126">
        <v>0</v>
      </c>
      <c r="T132" s="126">
        <v>0</v>
      </c>
      <c r="U132" s="157">
        <v>0</v>
      </c>
      <c r="V132" s="107">
        <v>0</v>
      </c>
      <c r="W132" s="126">
        <v>0</v>
      </c>
      <c r="X132" s="126">
        <v>0</v>
      </c>
      <c r="Y132" s="126">
        <v>0</v>
      </c>
      <c r="Z132" s="126">
        <v>0</v>
      </c>
      <c r="AA132" s="157">
        <v>0</v>
      </c>
      <c r="AB132" s="107">
        <v>0</v>
      </c>
      <c r="AC132" s="126">
        <v>0</v>
      </c>
      <c r="AD132" s="126">
        <v>0</v>
      </c>
      <c r="AE132" s="126">
        <v>0</v>
      </c>
      <c r="AF132" s="126">
        <v>0</v>
      </c>
      <c r="AG132" s="157">
        <v>0</v>
      </c>
      <c r="AH132" s="107">
        <v>0</v>
      </c>
      <c r="AI132" s="126">
        <v>0</v>
      </c>
      <c r="AJ132" s="126">
        <v>0</v>
      </c>
      <c r="AK132" s="126">
        <v>0</v>
      </c>
      <c r="AL132" s="126">
        <v>0</v>
      </c>
      <c r="AM132" s="157">
        <v>0</v>
      </c>
      <c r="AN132" s="107">
        <v>0</v>
      </c>
      <c r="AO132" s="126">
        <v>0</v>
      </c>
      <c r="AP132" s="126">
        <v>0</v>
      </c>
      <c r="AQ132" s="126">
        <v>0</v>
      </c>
      <c r="AR132" s="126">
        <v>0</v>
      </c>
      <c r="AS132" s="157">
        <v>0</v>
      </c>
      <c r="AT132" s="107">
        <v>0</v>
      </c>
      <c r="AU132" s="126">
        <v>172.965</v>
      </c>
      <c r="AV132" s="126">
        <v>0</v>
      </c>
      <c r="AW132" s="126">
        <v>-172.965</v>
      </c>
      <c r="AX132" s="126">
        <v>0</v>
      </c>
      <c r="AY132" s="157">
        <v>0</v>
      </c>
      <c r="AZ132" s="107">
        <v>0</v>
      </c>
      <c r="BA132" s="126">
        <v>0</v>
      </c>
      <c r="BB132" s="126">
        <v>0</v>
      </c>
      <c r="BC132" s="126">
        <v>0</v>
      </c>
      <c r="BD132" s="126">
        <v>0</v>
      </c>
      <c r="BE132" s="157">
        <v>0</v>
      </c>
      <c r="BF132" s="107">
        <v>0</v>
      </c>
      <c r="BG132" s="126">
        <v>0</v>
      </c>
      <c r="BH132" s="126">
        <v>0</v>
      </c>
      <c r="BI132" s="126">
        <v>0</v>
      </c>
      <c r="BJ132" s="126">
        <v>0</v>
      </c>
      <c r="BK132" s="157">
        <v>0</v>
      </c>
      <c r="BL132" s="107">
        <v>0</v>
      </c>
      <c r="BM132" s="126">
        <v>0</v>
      </c>
      <c r="BN132" s="126">
        <v>0</v>
      </c>
      <c r="BO132" s="126">
        <v>0</v>
      </c>
      <c r="BP132" s="126">
        <v>0</v>
      </c>
      <c r="BQ132" s="157">
        <v>0</v>
      </c>
      <c r="BR132" s="107">
        <v>0</v>
      </c>
      <c r="BS132" s="126">
        <v>0</v>
      </c>
      <c r="BT132" s="126">
        <v>0</v>
      </c>
      <c r="BU132" s="126">
        <v>0</v>
      </c>
      <c r="BV132" s="126">
        <v>0</v>
      </c>
      <c r="BW132" s="157">
        <v>0</v>
      </c>
      <c r="BX132" s="107">
        <v>0</v>
      </c>
      <c r="BY132" s="126">
        <v>0</v>
      </c>
      <c r="BZ132" s="126">
        <v>0</v>
      </c>
      <c r="CA132" s="126">
        <v>0</v>
      </c>
      <c r="CB132" s="126">
        <v>0</v>
      </c>
      <c r="CC132" s="157">
        <v>0</v>
      </c>
      <c r="CD132" s="107">
        <v>0</v>
      </c>
      <c r="CE132" s="126">
        <v>0</v>
      </c>
      <c r="CF132" s="126">
        <v>0</v>
      </c>
      <c r="CG132" s="126">
        <v>0</v>
      </c>
      <c r="CH132" s="126">
        <v>0</v>
      </c>
      <c r="CI132" s="157">
        <v>0</v>
      </c>
      <c r="CJ132" s="107">
        <v>0</v>
      </c>
      <c r="CK132" s="126">
        <v>0</v>
      </c>
      <c r="CL132" s="126">
        <v>0</v>
      </c>
      <c r="CM132" s="126">
        <v>0</v>
      </c>
      <c r="CN132" s="126">
        <v>0</v>
      </c>
      <c r="CO132" s="157">
        <v>0</v>
      </c>
      <c r="CP132" s="107">
        <v>0</v>
      </c>
      <c r="CQ132" s="126">
        <v>0</v>
      </c>
      <c r="CR132" s="126">
        <v>0</v>
      </c>
      <c r="CS132" s="126">
        <v>0</v>
      </c>
      <c r="CT132" s="126">
        <v>0</v>
      </c>
      <c r="CU132" s="157">
        <v>0</v>
      </c>
      <c r="CV132" s="107">
        <v>0</v>
      </c>
      <c r="CW132" s="126">
        <v>0</v>
      </c>
      <c r="CX132" s="126">
        <v>0</v>
      </c>
      <c r="CY132" s="126">
        <v>0</v>
      </c>
      <c r="CZ132" s="126">
        <v>0</v>
      </c>
      <c r="DA132" s="157">
        <v>0</v>
      </c>
      <c r="DB132" s="107">
        <v>0</v>
      </c>
      <c r="DC132" s="126">
        <v>0</v>
      </c>
      <c r="DD132" s="126">
        <v>0</v>
      </c>
      <c r="DE132" s="126">
        <v>0</v>
      </c>
      <c r="DF132" s="126">
        <v>0</v>
      </c>
      <c r="DG132" s="157">
        <v>0</v>
      </c>
      <c r="DH132" s="107">
        <v>0</v>
      </c>
      <c r="DI132" s="126">
        <v>0</v>
      </c>
      <c r="DJ132" s="126">
        <v>0</v>
      </c>
      <c r="DK132" s="126">
        <v>0</v>
      </c>
      <c r="DL132" s="126">
        <v>0</v>
      </c>
      <c r="DM132" s="157">
        <v>0</v>
      </c>
      <c r="DN132" s="107">
        <v>0</v>
      </c>
      <c r="DO132" s="126">
        <v>0</v>
      </c>
      <c r="DP132" s="126">
        <v>0</v>
      </c>
      <c r="DQ132" s="126">
        <v>0</v>
      </c>
      <c r="DR132" s="126">
        <v>0</v>
      </c>
      <c r="DS132" s="157">
        <v>0</v>
      </c>
      <c r="DT132" s="107">
        <v>0</v>
      </c>
      <c r="DU132" s="126">
        <v>0</v>
      </c>
      <c r="DV132" s="126">
        <v>0</v>
      </c>
      <c r="DW132" s="126">
        <v>0</v>
      </c>
      <c r="DX132" s="126">
        <v>0</v>
      </c>
      <c r="DY132" s="157">
        <v>0</v>
      </c>
      <c r="DZ132" s="107">
        <v>0</v>
      </c>
      <c r="EA132" s="126">
        <v>0</v>
      </c>
      <c r="EB132" s="126">
        <v>0</v>
      </c>
      <c r="EC132" s="126">
        <v>0</v>
      </c>
      <c r="ED132" s="126">
        <v>0</v>
      </c>
      <c r="EE132" s="127">
        <v>0</v>
      </c>
      <c r="EF132" s="107">
        <v>0</v>
      </c>
      <c r="EG132" s="126">
        <v>0</v>
      </c>
      <c r="EH132" s="126">
        <v>0</v>
      </c>
      <c r="EI132" s="126">
        <v>0</v>
      </c>
      <c r="EJ132" s="126">
        <v>0</v>
      </c>
      <c r="EK132" s="127">
        <v>0</v>
      </c>
      <c r="EL132" s="107">
        <v>0</v>
      </c>
      <c r="EM132" s="126">
        <v>0</v>
      </c>
      <c r="EN132" s="126">
        <v>0</v>
      </c>
      <c r="EO132" s="126">
        <v>0</v>
      </c>
      <c r="EP132" s="126">
        <v>0</v>
      </c>
      <c r="EQ132" s="286">
        <v>0</v>
      </c>
      <c r="IY132" s="153"/>
      <c r="IZ132" s="153"/>
      <c r="JA132" s="153"/>
      <c r="JB132" s="153"/>
      <c r="JC132" s="153"/>
      <c r="JD132" s="153"/>
      <c r="JE132" s="153"/>
      <c r="JF132" s="153"/>
      <c r="JG132" s="153"/>
      <c r="JH132" s="153"/>
      <c r="JI132" s="153"/>
      <c r="JJ132" s="153"/>
      <c r="JK132" s="153"/>
      <c r="JL132" s="153"/>
      <c r="JM132" s="153"/>
      <c r="JN132" s="153"/>
      <c r="JO132" s="153"/>
      <c r="JP132" s="153"/>
      <c r="JQ132" s="153"/>
      <c r="JR132" s="153"/>
      <c r="JS132" s="153"/>
      <c r="JT132" s="153"/>
      <c r="JU132" s="153"/>
      <c r="JV132" s="153"/>
      <c r="JW132" s="153"/>
      <c r="JX132" s="153"/>
      <c r="JY132" s="153"/>
      <c r="JZ132" s="153"/>
      <c r="KA132" s="153"/>
      <c r="KB132" s="153"/>
      <c r="KC132" s="153"/>
      <c r="KD132" s="153"/>
      <c r="KE132" s="153"/>
      <c r="KF132" s="153"/>
      <c r="KG132" s="153"/>
      <c r="KH132" s="153"/>
      <c r="KI132" s="153"/>
      <c r="KJ132" s="153"/>
      <c r="KK132" s="153"/>
      <c r="KL132" s="153"/>
      <c r="KM132" s="153"/>
      <c r="KN132" s="153"/>
      <c r="KO132" s="153"/>
      <c r="KP132" s="153"/>
      <c r="KQ132" s="153"/>
      <c r="KR132" s="153"/>
      <c r="KS132" s="153"/>
      <c r="KT132" s="153"/>
      <c r="KU132" s="153"/>
      <c r="KV132" s="153"/>
      <c r="KW132" s="153"/>
      <c r="KX132" s="153"/>
      <c r="KY132" s="153"/>
      <c r="KZ132" s="153"/>
      <c r="LA132" s="153"/>
      <c r="LB132" s="153"/>
      <c r="LC132" s="153"/>
      <c r="LD132" s="153"/>
      <c r="LE132" s="153"/>
      <c r="LF132" s="153"/>
      <c r="LG132" s="153"/>
      <c r="LH132" s="153"/>
      <c r="LI132" s="153"/>
      <c r="LJ132" s="153"/>
      <c r="LK132" s="153"/>
      <c r="LL132" s="153"/>
      <c r="LM132" s="153"/>
      <c r="LN132" s="153"/>
      <c r="LO132" s="153"/>
      <c r="LP132" s="153"/>
      <c r="LQ132" s="153"/>
      <c r="LR132" s="153"/>
      <c r="LS132" s="153"/>
      <c r="LT132" s="153"/>
      <c r="LU132" s="153"/>
      <c r="LV132" s="153"/>
      <c r="LW132" s="153"/>
      <c r="LX132" s="153"/>
      <c r="LY132" s="153"/>
      <c r="LZ132" s="153"/>
      <c r="MA132" s="153"/>
      <c r="MB132" s="153"/>
      <c r="MC132" s="153"/>
      <c r="MD132" s="153"/>
      <c r="ME132" s="153"/>
      <c r="MF132" s="153"/>
      <c r="MG132" s="153"/>
      <c r="MH132" s="153"/>
      <c r="MI132" s="153"/>
      <c r="MJ132" s="153"/>
      <c r="MK132" s="153"/>
      <c r="ML132" s="153"/>
      <c r="MM132" s="153"/>
      <c r="MN132" s="153"/>
      <c r="MO132" s="153"/>
      <c r="MP132" s="153"/>
      <c r="MQ132" s="153"/>
      <c r="MR132" s="153"/>
      <c r="MS132" s="153"/>
      <c r="MT132" s="153"/>
      <c r="MU132" s="153"/>
      <c r="MV132" s="153"/>
      <c r="MW132" s="153"/>
      <c r="MX132" s="153"/>
      <c r="MY132" s="153"/>
      <c r="MZ132" s="153"/>
      <c r="NA132" s="153"/>
      <c r="NB132" s="153"/>
      <c r="NC132" s="153"/>
      <c r="ND132" s="153"/>
      <c r="NE132" s="153"/>
      <c r="NF132" s="153"/>
      <c r="NG132" s="153"/>
      <c r="NH132" s="153"/>
      <c r="NI132" s="153"/>
      <c r="NJ132" s="153"/>
      <c r="NK132" s="153"/>
      <c r="NL132" s="153"/>
      <c r="NM132" s="153"/>
      <c r="NN132" s="153"/>
      <c r="NO132" s="153"/>
      <c r="NP132" s="153"/>
      <c r="NQ132" s="153"/>
      <c r="NR132" s="153"/>
      <c r="NS132" s="153"/>
      <c r="NT132" s="153"/>
      <c r="NU132" s="153"/>
    </row>
    <row r="133" spans="2:385" ht="12" customHeight="1">
      <c r="B133" s="174" t="s">
        <v>132</v>
      </c>
      <c r="C133" s="157">
        <v>0</v>
      </c>
      <c r="D133" s="107">
        <v>0</v>
      </c>
      <c r="E133" s="126">
        <v>0</v>
      </c>
      <c r="F133" s="126">
        <v>0</v>
      </c>
      <c r="G133" s="126">
        <v>0</v>
      </c>
      <c r="H133" s="126">
        <v>0</v>
      </c>
      <c r="I133" s="157">
        <v>0</v>
      </c>
      <c r="J133" s="107">
        <v>0</v>
      </c>
      <c r="K133" s="126">
        <v>0</v>
      </c>
      <c r="L133" s="126">
        <v>0</v>
      </c>
      <c r="M133" s="126">
        <v>0</v>
      </c>
      <c r="N133" s="126">
        <v>0</v>
      </c>
      <c r="O133" s="157">
        <v>0</v>
      </c>
      <c r="P133" s="107">
        <v>0</v>
      </c>
      <c r="Q133" s="126">
        <v>0</v>
      </c>
      <c r="R133" s="126">
        <v>0</v>
      </c>
      <c r="S133" s="126">
        <v>0</v>
      </c>
      <c r="T133" s="126">
        <v>0</v>
      </c>
      <c r="U133" s="157">
        <v>0</v>
      </c>
      <c r="V133" s="107">
        <v>0</v>
      </c>
      <c r="W133" s="126">
        <v>0</v>
      </c>
      <c r="X133" s="126">
        <v>0</v>
      </c>
      <c r="Y133" s="126">
        <v>0</v>
      </c>
      <c r="Z133" s="126">
        <v>0</v>
      </c>
      <c r="AA133" s="157">
        <v>0</v>
      </c>
      <c r="AB133" s="107">
        <v>0</v>
      </c>
      <c r="AC133" s="126">
        <v>0</v>
      </c>
      <c r="AD133" s="126">
        <v>0</v>
      </c>
      <c r="AE133" s="126">
        <v>0</v>
      </c>
      <c r="AF133" s="126">
        <v>0</v>
      </c>
      <c r="AG133" s="157">
        <v>0</v>
      </c>
      <c r="AH133" s="107">
        <v>0</v>
      </c>
      <c r="AI133" s="126">
        <v>0</v>
      </c>
      <c r="AJ133" s="126">
        <v>0</v>
      </c>
      <c r="AK133" s="126">
        <v>0</v>
      </c>
      <c r="AL133" s="126">
        <v>0</v>
      </c>
      <c r="AM133" s="157">
        <v>0</v>
      </c>
      <c r="AN133" s="107">
        <v>0</v>
      </c>
      <c r="AO133" s="126">
        <v>0</v>
      </c>
      <c r="AP133" s="126">
        <v>0</v>
      </c>
      <c r="AQ133" s="126">
        <v>0</v>
      </c>
      <c r="AR133" s="126">
        <v>0</v>
      </c>
      <c r="AS133" s="157">
        <v>0</v>
      </c>
      <c r="AT133" s="107">
        <v>0</v>
      </c>
      <c r="AU133" s="126">
        <v>0</v>
      </c>
      <c r="AV133" s="126">
        <v>0</v>
      </c>
      <c r="AW133" s="126">
        <v>0</v>
      </c>
      <c r="AX133" s="126">
        <v>0</v>
      </c>
      <c r="AY133" s="157">
        <v>0</v>
      </c>
      <c r="AZ133" s="107">
        <v>0</v>
      </c>
      <c r="BA133" s="126">
        <v>0</v>
      </c>
      <c r="BB133" s="126">
        <v>0</v>
      </c>
      <c r="BC133" s="126">
        <v>0</v>
      </c>
      <c r="BD133" s="126">
        <v>0</v>
      </c>
      <c r="BE133" s="157">
        <v>0</v>
      </c>
      <c r="BF133" s="107">
        <v>0</v>
      </c>
      <c r="BG133" s="126">
        <v>0</v>
      </c>
      <c r="BH133" s="126">
        <v>0</v>
      </c>
      <c r="BI133" s="126">
        <v>0</v>
      </c>
      <c r="BJ133" s="126">
        <v>0</v>
      </c>
      <c r="BK133" s="157">
        <v>0</v>
      </c>
      <c r="BL133" s="107">
        <v>0</v>
      </c>
      <c r="BM133" s="126">
        <v>0</v>
      </c>
      <c r="BN133" s="126">
        <v>0</v>
      </c>
      <c r="BO133" s="126">
        <v>0</v>
      </c>
      <c r="BP133" s="126">
        <v>0</v>
      </c>
      <c r="BQ133" s="157">
        <v>0</v>
      </c>
      <c r="BR133" s="107">
        <v>0</v>
      </c>
      <c r="BS133" s="126">
        <v>0</v>
      </c>
      <c r="BT133" s="126">
        <v>0</v>
      </c>
      <c r="BU133" s="126">
        <v>0</v>
      </c>
      <c r="BV133" s="126">
        <v>0</v>
      </c>
      <c r="BW133" s="157">
        <v>0</v>
      </c>
      <c r="BX133" s="107">
        <v>0</v>
      </c>
      <c r="BY133" s="126">
        <v>0</v>
      </c>
      <c r="BZ133" s="126">
        <v>0</v>
      </c>
      <c r="CA133" s="126">
        <v>0</v>
      </c>
      <c r="CB133" s="126">
        <v>0</v>
      </c>
      <c r="CC133" s="157">
        <v>0</v>
      </c>
      <c r="CD133" s="107">
        <v>0</v>
      </c>
      <c r="CE133" s="126">
        <v>0</v>
      </c>
      <c r="CF133" s="126">
        <v>0</v>
      </c>
      <c r="CG133" s="126">
        <v>0</v>
      </c>
      <c r="CH133" s="126">
        <v>0</v>
      </c>
      <c r="CI133" s="157">
        <v>0</v>
      </c>
      <c r="CJ133" s="107">
        <v>0</v>
      </c>
      <c r="CK133" s="126">
        <v>0</v>
      </c>
      <c r="CL133" s="126">
        <v>0</v>
      </c>
      <c r="CM133" s="126">
        <v>0</v>
      </c>
      <c r="CN133" s="126">
        <v>0</v>
      </c>
      <c r="CO133" s="157">
        <v>0</v>
      </c>
      <c r="CP133" s="107">
        <v>0</v>
      </c>
      <c r="CQ133" s="126">
        <v>0</v>
      </c>
      <c r="CR133" s="126">
        <v>0</v>
      </c>
      <c r="CS133" s="126">
        <v>0</v>
      </c>
      <c r="CT133" s="126">
        <v>0</v>
      </c>
      <c r="CU133" s="157">
        <v>0</v>
      </c>
      <c r="CV133" s="107">
        <v>0</v>
      </c>
      <c r="CW133" s="126">
        <v>0</v>
      </c>
      <c r="CX133" s="126">
        <v>0</v>
      </c>
      <c r="CY133" s="126">
        <v>0</v>
      </c>
      <c r="CZ133" s="126">
        <v>0</v>
      </c>
      <c r="DA133" s="157">
        <v>0</v>
      </c>
      <c r="DB133" s="107">
        <v>0</v>
      </c>
      <c r="DC133" s="126">
        <v>0</v>
      </c>
      <c r="DD133" s="126">
        <v>0</v>
      </c>
      <c r="DE133" s="126">
        <v>0</v>
      </c>
      <c r="DF133" s="126">
        <v>0</v>
      </c>
      <c r="DG133" s="157">
        <v>0</v>
      </c>
      <c r="DH133" s="107">
        <v>0</v>
      </c>
      <c r="DI133" s="126">
        <v>0</v>
      </c>
      <c r="DJ133" s="126">
        <v>0</v>
      </c>
      <c r="DK133" s="126">
        <v>0</v>
      </c>
      <c r="DL133" s="126">
        <v>0</v>
      </c>
      <c r="DM133" s="157">
        <v>0</v>
      </c>
      <c r="DN133" s="107">
        <v>0</v>
      </c>
      <c r="DO133" s="126">
        <v>0</v>
      </c>
      <c r="DP133" s="126">
        <v>0</v>
      </c>
      <c r="DQ133" s="126">
        <v>0</v>
      </c>
      <c r="DR133" s="126">
        <v>0</v>
      </c>
      <c r="DS133" s="157">
        <v>0</v>
      </c>
      <c r="DT133" s="107">
        <v>0</v>
      </c>
      <c r="DU133" s="126">
        <v>0</v>
      </c>
      <c r="DV133" s="126">
        <v>0</v>
      </c>
      <c r="DW133" s="126">
        <v>0</v>
      </c>
      <c r="DX133" s="126">
        <v>0</v>
      </c>
      <c r="DY133" s="157">
        <v>0</v>
      </c>
      <c r="DZ133" s="107">
        <v>0</v>
      </c>
      <c r="EA133" s="126">
        <v>0</v>
      </c>
      <c r="EB133" s="126">
        <v>0</v>
      </c>
      <c r="EC133" s="126">
        <v>0</v>
      </c>
      <c r="ED133" s="126">
        <v>0</v>
      </c>
      <c r="EE133" s="127">
        <v>0</v>
      </c>
      <c r="EF133" s="107">
        <v>0</v>
      </c>
      <c r="EG133" s="126">
        <v>0</v>
      </c>
      <c r="EH133" s="126">
        <v>0</v>
      </c>
      <c r="EI133" s="126">
        <v>0</v>
      </c>
      <c r="EJ133" s="126">
        <v>0</v>
      </c>
      <c r="EK133" s="127">
        <v>0</v>
      </c>
      <c r="EL133" s="107">
        <v>0</v>
      </c>
      <c r="EM133" s="126">
        <v>0</v>
      </c>
      <c r="EN133" s="126">
        <v>0</v>
      </c>
      <c r="EO133" s="126">
        <v>0</v>
      </c>
      <c r="EP133" s="126">
        <v>0</v>
      </c>
      <c r="EQ133" s="286">
        <v>0</v>
      </c>
      <c r="IY133" s="153"/>
      <c r="IZ133" s="153"/>
      <c r="JA133" s="153"/>
      <c r="JB133" s="153"/>
      <c r="JC133" s="153"/>
      <c r="JD133" s="153"/>
      <c r="JE133" s="153"/>
      <c r="JF133" s="153"/>
      <c r="JG133" s="153"/>
      <c r="JH133" s="153"/>
      <c r="JI133" s="153"/>
      <c r="JJ133" s="153"/>
      <c r="JK133" s="153"/>
      <c r="JL133" s="153"/>
      <c r="JM133" s="153"/>
      <c r="JN133" s="153"/>
      <c r="JO133" s="153"/>
      <c r="JP133" s="153"/>
      <c r="JQ133" s="153"/>
      <c r="JR133" s="153"/>
      <c r="JS133" s="153"/>
      <c r="JT133" s="153"/>
      <c r="JU133" s="153"/>
      <c r="JV133" s="153"/>
      <c r="JW133" s="153"/>
      <c r="JX133" s="153"/>
      <c r="JY133" s="153"/>
      <c r="JZ133" s="153"/>
      <c r="KA133" s="153"/>
      <c r="KB133" s="153"/>
      <c r="KC133" s="153"/>
      <c r="KD133" s="153"/>
      <c r="KE133" s="153"/>
      <c r="KF133" s="153"/>
      <c r="KG133" s="153"/>
      <c r="KH133" s="153"/>
      <c r="KI133" s="153"/>
      <c r="KJ133" s="153"/>
      <c r="KK133" s="153"/>
      <c r="KL133" s="153"/>
      <c r="KM133" s="153"/>
      <c r="KN133" s="153"/>
      <c r="KO133" s="153"/>
      <c r="KP133" s="153"/>
      <c r="KQ133" s="153"/>
      <c r="KR133" s="153"/>
      <c r="KS133" s="153"/>
      <c r="KT133" s="153"/>
      <c r="KU133" s="153"/>
      <c r="KV133" s="153"/>
      <c r="KW133" s="153"/>
      <c r="KX133" s="153"/>
      <c r="KY133" s="153"/>
      <c r="KZ133" s="153"/>
      <c r="LA133" s="153"/>
      <c r="LB133" s="153"/>
      <c r="LC133" s="153"/>
      <c r="LD133" s="153"/>
      <c r="LE133" s="153"/>
      <c r="LF133" s="153"/>
      <c r="LG133" s="153"/>
      <c r="LH133" s="153"/>
      <c r="LI133" s="153"/>
      <c r="LJ133" s="153"/>
      <c r="LK133" s="153"/>
      <c r="LL133" s="153"/>
      <c r="LM133" s="153"/>
      <c r="LN133" s="153"/>
      <c r="LO133" s="153"/>
      <c r="LP133" s="153"/>
      <c r="LQ133" s="153"/>
      <c r="LR133" s="153"/>
      <c r="LS133" s="153"/>
      <c r="LT133" s="153"/>
      <c r="LU133" s="153"/>
      <c r="LV133" s="153"/>
      <c r="LW133" s="153"/>
      <c r="LX133" s="153"/>
      <c r="LY133" s="153"/>
      <c r="LZ133" s="153"/>
      <c r="MA133" s="153"/>
      <c r="MB133" s="153"/>
      <c r="MC133" s="153"/>
      <c r="MD133" s="153"/>
      <c r="ME133" s="153"/>
      <c r="MF133" s="153"/>
      <c r="MG133" s="153"/>
      <c r="MH133" s="153"/>
      <c r="MI133" s="153"/>
      <c r="MJ133" s="153"/>
      <c r="MK133" s="153"/>
      <c r="ML133" s="153"/>
      <c r="MM133" s="153"/>
      <c r="MN133" s="153"/>
      <c r="MO133" s="153"/>
      <c r="MP133" s="153"/>
      <c r="MQ133" s="153"/>
      <c r="MR133" s="153"/>
      <c r="MS133" s="153"/>
      <c r="MT133" s="153"/>
      <c r="MU133" s="153"/>
      <c r="MV133" s="153"/>
      <c r="MW133" s="153"/>
      <c r="MX133" s="153"/>
      <c r="MY133" s="153"/>
      <c r="MZ133" s="153"/>
      <c r="NA133" s="153"/>
      <c r="NB133" s="153"/>
      <c r="NC133" s="153"/>
      <c r="ND133" s="153"/>
      <c r="NE133" s="153"/>
      <c r="NF133" s="153"/>
      <c r="NG133" s="153"/>
      <c r="NH133" s="153"/>
      <c r="NI133" s="153"/>
      <c r="NJ133" s="153"/>
      <c r="NK133" s="153"/>
      <c r="NL133" s="153"/>
      <c r="NM133" s="153"/>
      <c r="NN133" s="153"/>
      <c r="NO133" s="153"/>
      <c r="NP133" s="153"/>
      <c r="NQ133" s="153"/>
      <c r="NR133" s="153"/>
      <c r="NS133" s="153"/>
      <c r="NT133" s="153"/>
      <c r="NU133" s="153"/>
    </row>
    <row r="134" spans="2:385" ht="12" customHeight="1">
      <c r="B134" s="174" t="s">
        <v>126</v>
      </c>
      <c r="C134" s="157">
        <v>0</v>
      </c>
      <c r="D134" s="107">
        <v>0</v>
      </c>
      <c r="E134" s="126">
        <v>0</v>
      </c>
      <c r="F134" s="126">
        <v>0</v>
      </c>
      <c r="G134" s="126">
        <v>0</v>
      </c>
      <c r="H134" s="126">
        <v>0</v>
      </c>
      <c r="I134" s="157">
        <v>0</v>
      </c>
      <c r="J134" s="107">
        <v>0</v>
      </c>
      <c r="K134" s="126">
        <v>0</v>
      </c>
      <c r="L134" s="126">
        <v>0</v>
      </c>
      <c r="M134" s="126">
        <v>0</v>
      </c>
      <c r="N134" s="126">
        <v>0</v>
      </c>
      <c r="O134" s="157">
        <v>0</v>
      </c>
      <c r="P134" s="107">
        <v>0</v>
      </c>
      <c r="Q134" s="126">
        <v>0</v>
      </c>
      <c r="R134" s="126">
        <v>0</v>
      </c>
      <c r="S134" s="126">
        <v>0</v>
      </c>
      <c r="T134" s="126">
        <v>0</v>
      </c>
      <c r="U134" s="157">
        <v>0</v>
      </c>
      <c r="V134" s="107">
        <v>0</v>
      </c>
      <c r="W134" s="126">
        <v>0</v>
      </c>
      <c r="X134" s="126">
        <v>0</v>
      </c>
      <c r="Y134" s="126">
        <v>0</v>
      </c>
      <c r="Z134" s="126">
        <v>0</v>
      </c>
      <c r="AA134" s="157">
        <v>0</v>
      </c>
      <c r="AB134" s="107">
        <v>0</v>
      </c>
      <c r="AC134" s="126">
        <v>0</v>
      </c>
      <c r="AD134" s="126">
        <v>0</v>
      </c>
      <c r="AE134" s="126">
        <v>0</v>
      </c>
      <c r="AF134" s="126">
        <v>0</v>
      </c>
      <c r="AG134" s="157">
        <v>0</v>
      </c>
      <c r="AH134" s="107">
        <v>0</v>
      </c>
      <c r="AI134" s="126">
        <v>0</v>
      </c>
      <c r="AJ134" s="126">
        <v>0</v>
      </c>
      <c r="AK134" s="126">
        <v>0</v>
      </c>
      <c r="AL134" s="126">
        <v>0</v>
      </c>
      <c r="AM134" s="157">
        <v>0</v>
      </c>
      <c r="AN134" s="107">
        <v>0</v>
      </c>
      <c r="AO134" s="126">
        <v>0</v>
      </c>
      <c r="AP134" s="126">
        <v>0</v>
      </c>
      <c r="AQ134" s="126">
        <v>0</v>
      </c>
      <c r="AR134" s="126">
        <v>0</v>
      </c>
      <c r="AS134" s="157">
        <v>0</v>
      </c>
      <c r="AT134" s="107">
        <v>0</v>
      </c>
      <c r="AU134" s="126">
        <v>0</v>
      </c>
      <c r="AV134" s="126">
        <v>0</v>
      </c>
      <c r="AW134" s="126">
        <v>0</v>
      </c>
      <c r="AX134" s="126">
        <v>0</v>
      </c>
      <c r="AY134" s="157">
        <v>0</v>
      </c>
      <c r="AZ134" s="107">
        <v>0</v>
      </c>
      <c r="BA134" s="126">
        <v>0</v>
      </c>
      <c r="BB134" s="126">
        <v>0</v>
      </c>
      <c r="BC134" s="126">
        <v>0</v>
      </c>
      <c r="BD134" s="126">
        <v>0</v>
      </c>
      <c r="BE134" s="157">
        <v>0</v>
      </c>
      <c r="BF134" s="107">
        <v>0</v>
      </c>
      <c r="BG134" s="126">
        <v>0</v>
      </c>
      <c r="BH134" s="126">
        <v>0</v>
      </c>
      <c r="BI134" s="126">
        <v>0</v>
      </c>
      <c r="BJ134" s="126">
        <v>0</v>
      </c>
      <c r="BK134" s="157">
        <v>0</v>
      </c>
      <c r="BL134" s="107">
        <v>0</v>
      </c>
      <c r="BM134" s="126">
        <v>0</v>
      </c>
      <c r="BN134" s="126">
        <v>0</v>
      </c>
      <c r="BO134" s="126">
        <v>0</v>
      </c>
      <c r="BP134" s="126">
        <v>0</v>
      </c>
      <c r="BQ134" s="157">
        <v>0</v>
      </c>
      <c r="BR134" s="107">
        <v>0</v>
      </c>
      <c r="BS134" s="126">
        <v>0</v>
      </c>
      <c r="BT134" s="126">
        <v>0</v>
      </c>
      <c r="BU134" s="126">
        <v>0</v>
      </c>
      <c r="BV134" s="126">
        <v>0</v>
      </c>
      <c r="BW134" s="157">
        <v>0</v>
      </c>
      <c r="BX134" s="107">
        <v>0</v>
      </c>
      <c r="BY134" s="126">
        <v>0</v>
      </c>
      <c r="BZ134" s="126">
        <v>0</v>
      </c>
      <c r="CA134" s="126">
        <v>0</v>
      </c>
      <c r="CB134" s="126">
        <v>0</v>
      </c>
      <c r="CC134" s="157">
        <v>0</v>
      </c>
      <c r="CD134" s="107">
        <v>0</v>
      </c>
      <c r="CE134" s="126">
        <v>0</v>
      </c>
      <c r="CF134" s="126">
        <v>0</v>
      </c>
      <c r="CG134" s="126">
        <v>0</v>
      </c>
      <c r="CH134" s="126">
        <v>0</v>
      </c>
      <c r="CI134" s="157">
        <v>0</v>
      </c>
      <c r="CJ134" s="107">
        <v>0</v>
      </c>
      <c r="CK134" s="126">
        <v>0</v>
      </c>
      <c r="CL134" s="126">
        <v>0</v>
      </c>
      <c r="CM134" s="126">
        <v>0</v>
      </c>
      <c r="CN134" s="126">
        <v>0</v>
      </c>
      <c r="CO134" s="157">
        <v>0</v>
      </c>
      <c r="CP134" s="107">
        <v>0</v>
      </c>
      <c r="CQ134" s="126">
        <v>0</v>
      </c>
      <c r="CR134" s="126">
        <v>0</v>
      </c>
      <c r="CS134" s="126">
        <v>0</v>
      </c>
      <c r="CT134" s="126">
        <v>0</v>
      </c>
      <c r="CU134" s="157">
        <v>0</v>
      </c>
      <c r="CV134" s="107">
        <v>0</v>
      </c>
      <c r="CW134" s="126">
        <v>0</v>
      </c>
      <c r="CX134" s="126">
        <v>0</v>
      </c>
      <c r="CY134" s="126">
        <v>0</v>
      </c>
      <c r="CZ134" s="126">
        <v>0</v>
      </c>
      <c r="DA134" s="157">
        <v>0</v>
      </c>
      <c r="DB134" s="107">
        <v>0</v>
      </c>
      <c r="DC134" s="126">
        <v>0</v>
      </c>
      <c r="DD134" s="126">
        <v>0</v>
      </c>
      <c r="DE134" s="126">
        <v>0</v>
      </c>
      <c r="DF134" s="126">
        <v>0</v>
      </c>
      <c r="DG134" s="157">
        <v>0</v>
      </c>
      <c r="DH134" s="107">
        <v>0</v>
      </c>
      <c r="DI134" s="126">
        <v>0</v>
      </c>
      <c r="DJ134" s="126">
        <v>0</v>
      </c>
      <c r="DK134" s="126">
        <v>0</v>
      </c>
      <c r="DL134" s="126">
        <v>0</v>
      </c>
      <c r="DM134" s="157">
        <v>0</v>
      </c>
      <c r="DN134" s="107">
        <v>0</v>
      </c>
      <c r="DO134" s="126">
        <v>0</v>
      </c>
      <c r="DP134" s="126">
        <v>0</v>
      </c>
      <c r="DQ134" s="126">
        <v>0</v>
      </c>
      <c r="DR134" s="126">
        <v>0</v>
      </c>
      <c r="DS134" s="157">
        <v>0</v>
      </c>
      <c r="DT134" s="107">
        <v>0</v>
      </c>
      <c r="DU134" s="126">
        <v>0</v>
      </c>
      <c r="DV134" s="126">
        <v>0</v>
      </c>
      <c r="DW134" s="126">
        <v>0</v>
      </c>
      <c r="DX134" s="126">
        <v>0</v>
      </c>
      <c r="DY134" s="157">
        <v>0</v>
      </c>
      <c r="DZ134" s="107">
        <v>0</v>
      </c>
      <c r="EA134" s="126">
        <v>0</v>
      </c>
      <c r="EB134" s="126">
        <v>0</v>
      </c>
      <c r="EC134" s="126">
        <v>0</v>
      </c>
      <c r="ED134" s="126">
        <v>0</v>
      </c>
      <c r="EE134" s="127">
        <v>0</v>
      </c>
      <c r="EF134" s="107">
        <v>0</v>
      </c>
      <c r="EG134" s="126">
        <v>0</v>
      </c>
      <c r="EH134" s="126">
        <v>0</v>
      </c>
      <c r="EI134" s="126">
        <v>0</v>
      </c>
      <c r="EJ134" s="126">
        <v>0</v>
      </c>
      <c r="EK134" s="127">
        <v>0</v>
      </c>
      <c r="EL134" s="107">
        <v>0</v>
      </c>
      <c r="EM134" s="126">
        <v>0</v>
      </c>
      <c r="EN134" s="126">
        <v>0</v>
      </c>
      <c r="EO134" s="126">
        <v>0</v>
      </c>
      <c r="EP134" s="126">
        <v>0</v>
      </c>
      <c r="EQ134" s="286">
        <v>0</v>
      </c>
      <c r="IY134" s="153"/>
      <c r="IZ134" s="153"/>
      <c r="JA134" s="153"/>
      <c r="JB134" s="153"/>
      <c r="JC134" s="153"/>
      <c r="JD134" s="153"/>
      <c r="JE134" s="153"/>
      <c r="JF134" s="153"/>
      <c r="JG134" s="153"/>
      <c r="JH134" s="153"/>
      <c r="JI134" s="153"/>
      <c r="JJ134" s="153"/>
      <c r="JK134" s="153"/>
      <c r="JL134" s="153"/>
      <c r="JM134" s="153"/>
      <c r="JN134" s="153"/>
      <c r="JO134" s="153"/>
      <c r="JP134" s="153"/>
      <c r="JQ134" s="153"/>
      <c r="JR134" s="153"/>
      <c r="JS134" s="153"/>
      <c r="JT134" s="153"/>
      <c r="JU134" s="153"/>
      <c r="JV134" s="153"/>
      <c r="JW134" s="153"/>
      <c r="JX134" s="153"/>
      <c r="JY134" s="153"/>
      <c r="JZ134" s="153"/>
      <c r="KA134" s="153"/>
      <c r="KB134" s="153"/>
      <c r="KC134" s="153"/>
      <c r="KD134" s="153"/>
      <c r="KE134" s="153"/>
      <c r="KF134" s="153"/>
      <c r="KG134" s="153"/>
      <c r="KH134" s="153"/>
      <c r="KI134" s="153"/>
      <c r="KJ134" s="153"/>
      <c r="KK134" s="153"/>
      <c r="KL134" s="153"/>
      <c r="KM134" s="153"/>
      <c r="KN134" s="153"/>
      <c r="KO134" s="153"/>
      <c r="KP134" s="153"/>
      <c r="KQ134" s="153"/>
      <c r="KR134" s="153"/>
      <c r="KS134" s="153"/>
      <c r="KT134" s="153"/>
      <c r="KU134" s="153"/>
      <c r="KV134" s="153"/>
      <c r="KW134" s="153"/>
      <c r="KX134" s="153"/>
      <c r="KY134" s="153"/>
      <c r="KZ134" s="153"/>
      <c r="LA134" s="153"/>
      <c r="LB134" s="153"/>
      <c r="LC134" s="153"/>
      <c r="LD134" s="153"/>
      <c r="LE134" s="153"/>
      <c r="LF134" s="153"/>
      <c r="LG134" s="153"/>
      <c r="LH134" s="153"/>
      <c r="LI134" s="153"/>
      <c r="LJ134" s="153"/>
      <c r="LK134" s="153"/>
      <c r="LL134" s="153"/>
      <c r="LM134" s="153"/>
      <c r="LN134" s="153"/>
      <c r="LO134" s="153"/>
      <c r="LP134" s="153"/>
      <c r="LQ134" s="153"/>
      <c r="LR134" s="153"/>
      <c r="LS134" s="153"/>
      <c r="LT134" s="153"/>
      <c r="LU134" s="153"/>
      <c r="LV134" s="153"/>
      <c r="LW134" s="153"/>
      <c r="LX134" s="153"/>
      <c r="LY134" s="153"/>
      <c r="LZ134" s="153"/>
      <c r="MA134" s="153"/>
      <c r="MB134" s="153"/>
      <c r="MC134" s="153"/>
      <c r="MD134" s="153"/>
      <c r="ME134" s="153"/>
      <c r="MF134" s="153"/>
      <c r="MG134" s="153"/>
      <c r="MH134" s="153"/>
      <c r="MI134" s="153"/>
      <c r="MJ134" s="153"/>
      <c r="MK134" s="153"/>
      <c r="ML134" s="153"/>
      <c r="MM134" s="153"/>
      <c r="MN134" s="153"/>
      <c r="MO134" s="153"/>
      <c r="MP134" s="153"/>
      <c r="MQ134" s="153"/>
      <c r="MR134" s="153"/>
      <c r="MS134" s="153"/>
      <c r="MT134" s="153"/>
      <c r="MU134" s="153"/>
      <c r="MV134" s="153"/>
      <c r="MW134" s="153"/>
      <c r="MX134" s="153"/>
      <c r="MY134" s="153"/>
      <c r="MZ134" s="153"/>
      <c r="NA134" s="153"/>
      <c r="NB134" s="153"/>
      <c r="NC134" s="153"/>
      <c r="ND134" s="153"/>
      <c r="NE134" s="153"/>
      <c r="NF134" s="153"/>
      <c r="NG134" s="153"/>
      <c r="NH134" s="153"/>
      <c r="NI134" s="153"/>
      <c r="NJ134" s="153"/>
      <c r="NK134" s="153"/>
      <c r="NL134" s="153"/>
      <c r="NM134" s="153"/>
      <c r="NN134" s="153"/>
      <c r="NO134" s="153"/>
      <c r="NP134" s="153"/>
      <c r="NQ134" s="153"/>
      <c r="NR134" s="153"/>
      <c r="NS134" s="153"/>
      <c r="NT134" s="153"/>
      <c r="NU134" s="153"/>
    </row>
    <row r="135" spans="2:385" ht="12" customHeight="1">
      <c r="B135" s="175" t="s">
        <v>116</v>
      </c>
      <c r="C135" s="157">
        <v>0</v>
      </c>
      <c r="D135" s="107">
        <v>0</v>
      </c>
      <c r="E135" s="126">
        <v>0</v>
      </c>
      <c r="F135" s="126">
        <v>0</v>
      </c>
      <c r="G135" s="126">
        <v>0</v>
      </c>
      <c r="H135" s="126">
        <v>0</v>
      </c>
      <c r="I135" s="157">
        <v>0</v>
      </c>
      <c r="J135" s="107">
        <v>0</v>
      </c>
      <c r="K135" s="126">
        <v>0</v>
      </c>
      <c r="L135" s="126">
        <v>0</v>
      </c>
      <c r="M135" s="126">
        <v>0</v>
      </c>
      <c r="N135" s="126">
        <v>0</v>
      </c>
      <c r="O135" s="157">
        <v>0</v>
      </c>
      <c r="P135" s="107">
        <v>0</v>
      </c>
      <c r="Q135" s="126">
        <v>0</v>
      </c>
      <c r="R135" s="126">
        <v>0</v>
      </c>
      <c r="S135" s="126">
        <v>0</v>
      </c>
      <c r="T135" s="126">
        <v>0</v>
      </c>
      <c r="U135" s="157">
        <v>0</v>
      </c>
      <c r="V135" s="107">
        <v>0</v>
      </c>
      <c r="W135" s="126">
        <v>0</v>
      </c>
      <c r="X135" s="126">
        <v>0</v>
      </c>
      <c r="Y135" s="126">
        <v>0</v>
      </c>
      <c r="Z135" s="126">
        <v>0</v>
      </c>
      <c r="AA135" s="157">
        <v>0</v>
      </c>
      <c r="AB135" s="107">
        <v>0</v>
      </c>
      <c r="AC135" s="126">
        <v>0</v>
      </c>
      <c r="AD135" s="126">
        <v>0</v>
      </c>
      <c r="AE135" s="126">
        <v>0</v>
      </c>
      <c r="AF135" s="126">
        <v>0</v>
      </c>
      <c r="AG135" s="157">
        <v>0</v>
      </c>
      <c r="AH135" s="107">
        <v>0</v>
      </c>
      <c r="AI135" s="126">
        <v>0</v>
      </c>
      <c r="AJ135" s="126">
        <v>0</v>
      </c>
      <c r="AK135" s="126">
        <v>0</v>
      </c>
      <c r="AL135" s="126">
        <v>0</v>
      </c>
      <c r="AM135" s="157">
        <v>0</v>
      </c>
      <c r="AN135" s="107">
        <v>0</v>
      </c>
      <c r="AO135" s="126">
        <v>0</v>
      </c>
      <c r="AP135" s="126">
        <v>0</v>
      </c>
      <c r="AQ135" s="126">
        <v>0</v>
      </c>
      <c r="AR135" s="126">
        <v>0</v>
      </c>
      <c r="AS135" s="157">
        <v>0</v>
      </c>
      <c r="AT135" s="107">
        <v>0</v>
      </c>
      <c r="AU135" s="126">
        <v>0</v>
      </c>
      <c r="AV135" s="126">
        <v>0</v>
      </c>
      <c r="AW135" s="126">
        <v>0</v>
      </c>
      <c r="AX135" s="126">
        <v>0</v>
      </c>
      <c r="AY135" s="157">
        <v>0</v>
      </c>
      <c r="AZ135" s="107">
        <v>0</v>
      </c>
      <c r="BA135" s="126">
        <v>0</v>
      </c>
      <c r="BB135" s="126">
        <v>0</v>
      </c>
      <c r="BC135" s="126">
        <v>0</v>
      </c>
      <c r="BD135" s="126">
        <v>0</v>
      </c>
      <c r="BE135" s="157">
        <v>0</v>
      </c>
      <c r="BF135" s="107">
        <v>0</v>
      </c>
      <c r="BG135" s="126">
        <v>0</v>
      </c>
      <c r="BH135" s="126">
        <v>0</v>
      </c>
      <c r="BI135" s="126">
        <v>0</v>
      </c>
      <c r="BJ135" s="126">
        <v>0</v>
      </c>
      <c r="BK135" s="157">
        <v>0</v>
      </c>
      <c r="BL135" s="107">
        <v>0</v>
      </c>
      <c r="BM135" s="126">
        <v>0</v>
      </c>
      <c r="BN135" s="126">
        <v>0</v>
      </c>
      <c r="BO135" s="126">
        <v>0</v>
      </c>
      <c r="BP135" s="126">
        <v>0</v>
      </c>
      <c r="BQ135" s="157">
        <v>0</v>
      </c>
      <c r="BR135" s="107">
        <v>0</v>
      </c>
      <c r="BS135" s="126">
        <v>0</v>
      </c>
      <c r="BT135" s="126">
        <v>0</v>
      </c>
      <c r="BU135" s="126">
        <v>0</v>
      </c>
      <c r="BV135" s="126">
        <v>0</v>
      </c>
      <c r="BW135" s="157">
        <v>0</v>
      </c>
      <c r="BX135" s="107">
        <v>0</v>
      </c>
      <c r="BY135" s="126">
        <v>0</v>
      </c>
      <c r="BZ135" s="126">
        <v>0</v>
      </c>
      <c r="CA135" s="126">
        <v>0</v>
      </c>
      <c r="CB135" s="126">
        <v>0</v>
      </c>
      <c r="CC135" s="157">
        <v>0</v>
      </c>
      <c r="CD135" s="107">
        <v>0</v>
      </c>
      <c r="CE135" s="126">
        <v>0</v>
      </c>
      <c r="CF135" s="126">
        <v>0</v>
      </c>
      <c r="CG135" s="126">
        <v>0</v>
      </c>
      <c r="CH135" s="126">
        <v>0</v>
      </c>
      <c r="CI135" s="157">
        <v>0</v>
      </c>
      <c r="CJ135" s="107">
        <v>0</v>
      </c>
      <c r="CK135" s="126">
        <v>0</v>
      </c>
      <c r="CL135" s="126">
        <v>0</v>
      </c>
      <c r="CM135" s="126">
        <v>0</v>
      </c>
      <c r="CN135" s="126">
        <v>0</v>
      </c>
      <c r="CO135" s="157">
        <v>0</v>
      </c>
      <c r="CP135" s="107">
        <v>0</v>
      </c>
      <c r="CQ135" s="126">
        <v>0</v>
      </c>
      <c r="CR135" s="126">
        <v>0</v>
      </c>
      <c r="CS135" s="126">
        <v>0</v>
      </c>
      <c r="CT135" s="126">
        <v>0</v>
      </c>
      <c r="CU135" s="157">
        <v>0</v>
      </c>
      <c r="CV135" s="107">
        <v>0</v>
      </c>
      <c r="CW135" s="126">
        <v>0</v>
      </c>
      <c r="CX135" s="126">
        <v>0</v>
      </c>
      <c r="CY135" s="126">
        <v>0</v>
      </c>
      <c r="CZ135" s="126">
        <v>0</v>
      </c>
      <c r="DA135" s="157">
        <v>0</v>
      </c>
      <c r="DB135" s="107">
        <v>0</v>
      </c>
      <c r="DC135" s="126">
        <v>0</v>
      </c>
      <c r="DD135" s="126">
        <v>0</v>
      </c>
      <c r="DE135" s="126">
        <v>0</v>
      </c>
      <c r="DF135" s="126">
        <v>0</v>
      </c>
      <c r="DG135" s="157">
        <v>0</v>
      </c>
      <c r="DH135" s="107">
        <v>0</v>
      </c>
      <c r="DI135" s="126">
        <v>0</v>
      </c>
      <c r="DJ135" s="126">
        <v>0</v>
      </c>
      <c r="DK135" s="126">
        <v>0</v>
      </c>
      <c r="DL135" s="126">
        <v>0</v>
      </c>
      <c r="DM135" s="157">
        <v>0</v>
      </c>
      <c r="DN135" s="107">
        <v>0</v>
      </c>
      <c r="DO135" s="126">
        <v>0</v>
      </c>
      <c r="DP135" s="126">
        <v>0</v>
      </c>
      <c r="DQ135" s="126">
        <v>0</v>
      </c>
      <c r="DR135" s="126">
        <v>0</v>
      </c>
      <c r="DS135" s="157">
        <v>0</v>
      </c>
      <c r="DT135" s="107">
        <v>0</v>
      </c>
      <c r="DU135" s="126">
        <v>0</v>
      </c>
      <c r="DV135" s="126">
        <v>0</v>
      </c>
      <c r="DW135" s="126">
        <v>0</v>
      </c>
      <c r="DX135" s="126">
        <v>0</v>
      </c>
      <c r="DY135" s="157">
        <v>0</v>
      </c>
      <c r="DZ135" s="107">
        <v>0</v>
      </c>
      <c r="EA135" s="126">
        <v>0</v>
      </c>
      <c r="EB135" s="126">
        <v>0</v>
      </c>
      <c r="EC135" s="126">
        <v>0</v>
      </c>
      <c r="ED135" s="126">
        <v>0</v>
      </c>
      <c r="EE135" s="127">
        <v>0</v>
      </c>
      <c r="EF135" s="107">
        <v>0</v>
      </c>
      <c r="EG135" s="126">
        <v>0</v>
      </c>
      <c r="EH135" s="126">
        <v>0</v>
      </c>
      <c r="EI135" s="126">
        <v>0</v>
      </c>
      <c r="EJ135" s="126">
        <v>0</v>
      </c>
      <c r="EK135" s="127">
        <v>0</v>
      </c>
      <c r="EL135" s="107">
        <v>0</v>
      </c>
      <c r="EM135" s="126">
        <v>0</v>
      </c>
      <c r="EN135" s="126">
        <v>0</v>
      </c>
      <c r="EO135" s="126">
        <v>0</v>
      </c>
      <c r="EP135" s="126">
        <v>0</v>
      </c>
      <c r="EQ135" s="286">
        <v>0</v>
      </c>
      <c r="IY135" s="153"/>
      <c r="IZ135" s="153"/>
      <c r="JA135" s="153"/>
      <c r="JB135" s="153"/>
      <c r="JC135" s="153"/>
      <c r="JD135" s="153"/>
      <c r="JE135" s="153"/>
      <c r="JF135" s="153"/>
      <c r="JG135" s="153"/>
      <c r="JH135" s="153"/>
      <c r="JI135" s="153"/>
      <c r="JJ135" s="153"/>
      <c r="JK135" s="153"/>
      <c r="JL135" s="153"/>
      <c r="JM135" s="153"/>
      <c r="JN135" s="153"/>
      <c r="JO135" s="153"/>
      <c r="JP135" s="153"/>
      <c r="JQ135" s="153"/>
      <c r="JR135" s="153"/>
      <c r="JS135" s="153"/>
      <c r="JT135" s="153"/>
      <c r="JU135" s="153"/>
      <c r="JV135" s="153"/>
      <c r="JW135" s="153"/>
      <c r="JX135" s="153"/>
      <c r="JY135" s="153"/>
      <c r="JZ135" s="153"/>
      <c r="KA135" s="153"/>
      <c r="KB135" s="153"/>
      <c r="KC135" s="153"/>
      <c r="KD135" s="153"/>
      <c r="KE135" s="153"/>
      <c r="KF135" s="153"/>
      <c r="KG135" s="153"/>
      <c r="KH135" s="153"/>
      <c r="KI135" s="153"/>
      <c r="KJ135" s="153"/>
      <c r="KK135" s="153"/>
      <c r="KL135" s="153"/>
      <c r="KM135" s="153"/>
      <c r="KN135" s="153"/>
      <c r="KO135" s="153"/>
      <c r="KP135" s="153"/>
      <c r="KQ135" s="153"/>
      <c r="KR135" s="153"/>
      <c r="KS135" s="153"/>
      <c r="KT135" s="153"/>
      <c r="KU135" s="153"/>
      <c r="KV135" s="153"/>
      <c r="KW135" s="153"/>
      <c r="KX135" s="153"/>
      <c r="KY135" s="153"/>
      <c r="KZ135" s="153"/>
      <c r="LA135" s="153"/>
      <c r="LB135" s="153"/>
      <c r="LC135" s="153"/>
      <c r="LD135" s="153"/>
      <c r="LE135" s="153"/>
      <c r="LF135" s="153"/>
      <c r="LG135" s="153"/>
      <c r="LH135" s="153"/>
      <c r="LI135" s="153"/>
      <c r="LJ135" s="153"/>
      <c r="LK135" s="153"/>
      <c r="LL135" s="153"/>
      <c r="LM135" s="153"/>
      <c r="LN135" s="153"/>
      <c r="LO135" s="153"/>
      <c r="LP135" s="153"/>
      <c r="LQ135" s="153"/>
      <c r="LR135" s="153"/>
      <c r="LS135" s="153"/>
      <c r="LT135" s="153"/>
      <c r="LU135" s="153"/>
      <c r="LV135" s="153"/>
      <c r="LW135" s="153"/>
      <c r="LX135" s="153"/>
      <c r="LY135" s="153"/>
      <c r="LZ135" s="153"/>
      <c r="MA135" s="153"/>
      <c r="MB135" s="153"/>
      <c r="MC135" s="153"/>
      <c r="MD135" s="153"/>
      <c r="ME135" s="153"/>
      <c r="MF135" s="153"/>
      <c r="MG135" s="153"/>
      <c r="MH135" s="153"/>
      <c r="MI135" s="153"/>
      <c r="MJ135" s="153"/>
      <c r="MK135" s="153"/>
      <c r="ML135" s="153"/>
      <c r="MM135" s="153"/>
      <c r="MN135" s="153"/>
      <c r="MO135" s="153"/>
      <c r="MP135" s="153"/>
      <c r="MQ135" s="153"/>
      <c r="MR135" s="153"/>
      <c r="MS135" s="153"/>
      <c r="MT135" s="153"/>
      <c r="MU135" s="153"/>
      <c r="MV135" s="153"/>
      <c r="MW135" s="153"/>
      <c r="MX135" s="153"/>
      <c r="MY135" s="153"/>
      <c r="MZ135" s="153"/>
      <c r="NA135" s="153"/>
      <c r="NB135" s="153"/>
      <c r="NC135" s="153"/>
      <c r="ND135" s="153"/>
      <c r="NE135" s="153"/>
      <c r="NF135" s="153"/>
      <c r="NG135" s="153"/>
      <c r="NH135" s="153"/>
      <c r="NI135" s="153"/>
      <c r="NJ135" s="153"/>
      <c r="NK135" s="153"/>
      <c r="NL135" s="153"/>
      <c r="NM135" s="153"/>
      <c r="NN135" s="153"/>
      <c r="NO135" s="153"/>
      <c r="NP135" s="153"/>
      <c r="NQ135" s="153"/>
      <c r="NR135" s="153"/>
      <c r="NS135" s="153"/>
      <c r="NT135" s="153"/>
      <c r="NU135" s="153"/>
    </row>
    <row r="136" spans="2:385" ht="12" customHeight="1">
      <c r="B136" s="175" t="s">
        <v>130</v>
      </c>
      <c r="C136" s="157">
        <v>0</v>
      </c>
      <c r="D136" s="107">
        <v>0</v>
      </c>
      <c r="E136" s="126">
        <v>0</v>
      </c>
      <c r="F136" s="126">
        <v>0</v>
      </c>
      <c r="G136" s="126">
        <v>0</v>
      </c>
      <c r="H136" s="126">
        <v>0</v>
      </c>
      <c r="I136" s="157">
        <v>0</v>
      </c>
      <c r="J136" s="107">
        <v>0</v>
      </c>
      <c r="K136" s="126">
        <v>0</v>
      </c>
      <c r="L136" s="126">
        <v>0</v>
      </c>
      <c r="M136" s="126">
        <v>0</v>
      </c>
      <c r="N136" s="126">
        <v>0</v>
      </c>
      <c r="O136" s="157">
        <v>0</v>
      </c>
      <c r="P136" s="107">
        <v>0</v>
      </c>
      <c r="Q136" s="126">
        <v>0</v>
      </c>
      <c r="R136" s="126">
        <v>0</v>
      </c>
      <c r="S136" s="126">
        <v>0</v>
      </c>
      <c r="T136" s="126">
        <v>0</v>
      </c>
      <c r="U136" s="157">
        <v>0</v>
      </c>
      <c r="V136" s="107">
        <v>0</v>
      </c>
      <c r="W136" s="126">
        <v>0</v>
      </c>
      <c r="X136" s="126">
        <v>0</v>
      </c>
      <c r="Y136" s="126">
        <v>0</v>
      </c>
      <c r="Z136" s="126">
        <v>0</v>
      </c>
      <c r="AA136" s="157">
        <v>0</v>
      </c>
      <c r="AB136" s="107">
        <v>0</v>
      </c>
      <c r="AC136" s="126">
        <v>0</v>
      </c>
      <c r="AD136" s="126">
        <v>0</v>
      </c>
      <c r="AE136" s="126">
        <v>0</v>
      </c>
      <c r="AF136" s="126">
        <v>0</v>
      </c>
      <c r="AG136" s="157">
        <v>0</v>
      </c>
      <c r="AH136" s="107">
        <v>0</v>
      </c>
      <c r="AI136" s="126">
        <v>0</v>
      </c>
      <c r="AJ136" s="126">
        <v>0</v>
      </c>
      <c r="AK136" s="126">
        <v>0</v>
      </c>
      <c r="AL136" s="126">
        <v>0</v>
      </c>
      <c r="AM136" s="157">
        <v>0</v>
      </c>
      <c r="AN136" s="107">
        <v>0</v>
      </c>
      <c r="AO136" s="126">
        <v>0</v>
      </c>
      <c r="AP136" s="126">
        <v>0</v>
      </c>
      <c r="AQ136" s="126">
        <v>0</v>
      </c>
      <c r="AR136" s="126">
        <v>0</v>
      </c>
      <c r="AS136" s="157">
        <v>0</v>
      </c>
      <c r="AT136" s="107">
        <v>0</v>
      </c>
      <c r="AU136" s="126">
        <v>0</v>
      </c>
      <c r="AV136" s="126">
        <v>0</v>
      </c>
      <c r="AW136" s="126">
        <v>0</v>
      </c>
      <c r="AX136" s="126">
        <v>0</v>
      </c>
      <c r="AY136" s="157">
        <v>0</v>
      </c>
      <c r="AZ136" s="107">
        <v>0</v>
      </c>
      <c r="BA136" s="126">
        <v>0</v>
      </c>
      <c r="BB136" s="126">
        <v>0</v>
      </c>
      <c r="BC136" s="126">
        <v>0</v>
      </c>
      <c r="BD136" s="126">
        <v>0</v>
      </c>
      <c r="BE136" s="157">
        <v>0</v>
      </c>
      <c r="BF136" s="107">
        <v>0</v>
      </c>
      <c r="BG136" s="126">
        <v>0</v>
      </c>
      <c r="BH136" s="126">
        <v>0</v>
      </c>
      <c r="BI136" s="126">
        <v>0</v>
      </c>
      <c r="BJ136" s="126">
        <v>0</v>
      </c>
      <c r="BK136" s="157">
        <v>0</v>
      </c>
      <c r="BL136" s="107">
        <v>0</v>
      </c>
      <c r="BM136" s="126">
        <v>0</v>
      </c>
      <c r="BN136" s="126">
        <v>0</v>
      </c>
      <c r="BO136" s="126">
        <v>0</v>
      </c>
      <c r="BP136" s="126">
        <v>0</v>
      </c>
      <c r="BQ136" s="157">
        <v>0</v>
      </c>
      <c r="BR136" s="107">
        <v>0</v>
      </c>
      <c r="BS136" s="126">
        <v>0</v>
      </c>
      <c r="BT136" s="126">
        <v>0</v>
      </c>
      <c r="BU136" s="126">
        <v>0</v>
      </c>
      <c r="BV136" s="126">
        <v>0</v>
      </c>
      <c r="BW136" s="157">
        <v>0</v>
      </c>
      <c r="BX136" s="107">
        <v>0</v>
      </c>
      <c r="BY136" s="126">
        <v>0</v>
      </c>
      <c r="BZ136" s="126">
        <v>0</v>
      </c>
      <c r="CA136" s="126">
        <v>0</v>
      </c>
      <c r="CB136" s="126">
        <v>0</v>
      </c>
      <c r="CC136" s="157">
        <v>0</v>
      </c>
      <c r="CD136" s="107">
        <v>0</v>
      </c>
      <c r="CE136" s="126">
        <v>0</v>
      </c>
      <c r="CF136" s="126">
        <v>0</v>
      </c>
      <c r="CG136" s="126">
        <v>0</v>
      </c>
      <c r="CH136" s="126">
        <v>0</v>
      </c>
      <c r="CI136" s="157">
        <v>0</v>
      </c>
      <c r="CJ136" s="107">
        <v>0</v>
      </c>
      <c r="CK136" s="126">
        <v>0</v>
      </c>
      <c r="CL136" s="126">
        <v>0</v>
      </c>
      <c r="CM136" s="126">
        <v>0</v>
      </c>
      <c r="CN136" s="126">
        <v>0</v>
      </c>
      <c r="CO136" s="157">
        <v>0</v>
      </c>
      <c r="CP136" s="107">
        <v>0</v>
      </c>
      <c r="CQ136" s="126">
        <v>0</v>
      </c>
      <c r="CR136" s="126">
        <v>0</v>
      </c>
      <c r="CS136" s="126">
        <v>0</v>
      </c>
      <c r="CT136" s="126">
        <v>0</v>
      </c>
      <c r="CU136" s="157">
        <v>0</v>
      </c>
      <c r="CV136" s="107">
        <v>0</v>
      </c>
      <c r="CW136" s="126">
        <v>0</v>
      </c>
      <c r="CX136" s="126">
        <v>0</v>
      </c>
      <c r="CY136" s="126">
        <v>0</v>
      </c>
      <c r="CZ136" s="126">
        <v>0</v>
      </c>
      <c r="DA136" s="157">
        <v>0</v>
      </c>
      <c r="DB136" s="107">
        <v>0</v>
      </c>
      <c r="DC136" s="126">
        <v>0</v>
      </c>
      <c r="DD136" s="126">
        <v>0</v>
      </c>
      <c r="DE136" s="126">
        <v>0</v>
      </c>
      <c r="DF136" s="126">
        <v>0</v>
      </c>
      <c r="DG136" s="157">
        <v>0</v>
      </c>
      <c r="DH136" s="107">
        <v>0</v>
      </c>
      <c r="DI136" s="126">
        <v>0</v>
      </c>
      <c r="DJ136" s="126">
        <v>0</v>
      </c>
      <c r="DK136" s="126">
        <v>0</v>
      </c>
      <c r="DL136" s="126">
        <v>0</v>
      </c>
      <c r="DM136" s="157">
        <v>0</v>
      </c>
      <c r="DN136" s="107">
        <v>0</v>
      </c>
      <c r="DO136" s="126">
        <v>0</v>
      </c>
      <c r="DP136" s="126">
        <v>0</v>
      </c>
      <c r="DQ136" s="126">
        <v>0</v>
      </c>
      <c r="DR136" s="126">
        <v>0</v>
      </c>
      <c r="DS136" s="157">
        <v>0</v>
      </c>
      <c r="DT136" s="107">
        <v>0</v>
      </c>
      <c r="DU136" s="126">
        <v>0</v>
      </c>
      <c r="DV136" s="126">
        <v>0</v>
      </c>
      <c r="DW136" s="126">
        <v>0</v>
      </c>
      <c r="DX136" s="126">
        <v>0</v>
      </c>
      <c r="DY136" s="157">
        <v>0</v>
      </c>
      <c r="DZ136" s="107">
        <v>0</v>
      </c>
      <c r="EA136" s="126">
        <v>0</v>
      </c>
      <c r="EB136" s="126">
        <v>0</v>
      </c>
      <c r="EC136" s="126">
        <v>0</v>
      </c>
      <c r="ED136" s="126">
        <v>0</v>
      </c>
      <c r="EE136" s="127">
        <v>0</v>
      </c>
      <c r="EF136" s="107">
        <v>0</v>
      </c>
      <c r="EG136" s="126">
        <v>0</v>
      </c>
      <c r="EH136" s="126">
        <v>0</v>
      </c>
      <c r="EI136" s="126">
        <v>0</v>
      </c>
      <c r="EJ136" s="126">
        <v>0</v>
      </c>
      <c r="EK136" s="127">
        <v>0</v>
      </c>
      <c r="EL136" s="107">
        <v>0</v>
      </c>
      <c r="EM136" s="126">
        <v>0</v>
      </c>
      <c r="EN136" s="126">
        <v>0</v>
      </c>
      <c r="EO136" s="126">
        <v>0</v>
      </c>
      <c r="EP136" s="126">
        <v>0</v>
      </c>
      <c r="EQ136" s="286">
        <v>0</v>
      </c>
      <c r="IY136" s="153"/>
      <c r="IZ136" s="153"/>
      <c r="JA136" s="153"/>
      <c r="JB136" s="153"/>
      <c r="JC136" s="153"/>
      <c r="JD136" s="153"/>
      <c r="JE136" s="153"/>
      <c r="JF136" s="153"/>
      <c r="JG136" s="153"/>
      <c r="JH136" s="153"/>
      <c r="JI136" s="153"/>
      <c r="JJ136" s="153"/>
      <c r="JK136" s="153"/>
      <c r="JL136" s="153"/>
      <c r="JM136" s="153"/>
      <c r="JN136" s="153"/>
      <c r="JO136" s="153"/>
      <c r="JP136" s="153"/>
      <c r="JQ136" s="153"/>
      <c r="JR136" s="153"/>
      <c r="JS136" s="153"/>
      <c r="JT136" s="153"/>
      <c r="JU136" s="153"/>
      <c r="JV136" s="153"/>
      <c r="JW136" s="153"/>
      <c r="JX136" s="153"/>
      <c r="JY136" s="153"/>
      <c r="JZ136" s="153"/>
      <c r="KA136" s="153"/>
      <c r="KB136" s="153"/>
      <c r="KC136" s="153"/>
      <c r="KD136" s="153"/>
      <c r="KE136" s="153"/>
      <c r="KF136" s="153"/>
      <c r="KG136" s="153"/>
      <c r="KH136" s="153"/>
      <c r="KI136" s="153"/>
      <c r="KJ136" s="153"/>
      <c r="KK136" s="153"/>
      <c r="KL136" s="153"/>
      <c r="KM136" s="153"/>
      <c r="KN136" s="153"/>
      <c r="KO136" s="153"/>
      <c r="KP136" s="153"/>
      <c r="KQ136" s="153"/>
      <c r="KR136" s="153"/>
      <c r="KS136" s="153"/>
      <c r="KT136" s="153"/>
      <c r="KU136" s="153"/>
      <c r="KV136" s="153"/>
      <c r="KW136" s="153"/>
      <c r="KX136" s="153"/>
      <c r="KY136" s="153"/>
      <c r="KZ136" s="153"/>
      <c r="LA136" s="153"/>
      <c r="LB136" s="153"/>
      <c r="LC136" s="153"/>
      <c r="LD136" s="153"/>
      <c r="LE136" s="153"/>
      <c r="LF136" s="153"/>
      <c r="LG136" s="153"/>
      <c r="LH136" s="153"/>
      <c r="LI136" s="153"/>
      <c r="LJ136" s="153"/>
      <c r="LK136" s="153"/>
      <c r="LL136" s="153"/>
      <c r="LM136" s="153"/>
      <c r="LN136" s="153"/>
      <c r="LO136" s="153"/>
      <c r="LP136" s="153"/>
      <c r="LQ136" s="153"/>
      <c r="LR136" s="153"/>
      <c r="LS136" s="153"/>
      <c r="LT136" s="153"/>
      <c r="LU136" s="153"/>
      <c r="LV136" s="153"/>
      <c r="LW136" s="153"/>
      <c r="LX136" s="153"/>
      <c r="LY136" s="153"/>
      <c r="LZ136" s="153"/>
      <c r="MA136" s="153"/>
      <c r="MB136" s="153"/>
      <c r="MC136" s="153"/>
      <c r="MD136" s="153"/>
      <c r="ME136" s="153"/>
      <c r="MF136" s="153"/>
      <c r="MG136" s="153"/>
      <c r="MH136" s="153"/>
      <c r="MI136" s="153"/>
      <c r="MJ136" s="153"/>
      <c r="MK136" s="153"/>
      <c r="ML136" s="153"/>
      <c r="MM136" s="153"/>
      <c r="MN136" s="153"/>
      <c r="MO136" s="153"/>
      <c r="MP136" s="153"/>
      <c r="MQ136" s="153"/>
      <c r="MR136" s="153"/>
      <c r="MS136" s="153"/>
      <c r="MT136" s="153"/>
      <c r="MU136" s="153"/>
      <c r="MV136" s="153"/>
      <c r="MW136" s="153"/>
      <c r="MX136" s="153"/>
      <c r="MY136" s="153"/>
      <c r="MZ136" s="153"/>
      <c r="NA136" s="153"/>
      <c r="NB136" s="153"/>
      <c r="NC136" s="153"/>
      <c r="ND136" s="153"/>
      <c r="NE136" s="153"/>
      <c r="NF136" s="153"/>
      <c r="NG136" s="153"/>
      <c r="NH136" s="153"/>
      <c r="NI136" s="153"/>
      <c r="NJ136" s="153"/>
      <c r="NK136" s="153"/>
      <c r="NL136" s="153"/>
      <c r="NM136" s="153"/>
      <c r="NN136" s="153"/>
      <c r="NO136" s="153"/>
      <c r="NP136" s="153"/>
      <c r="NQ136" s="153"/>
      <c r="NR136" s="153"/>
      <c r="NS136" s="153"/>
      <c r="NT136" s="153"/>
      <c r="NU136" s="153"/>
    </row>
    <row r="137" spans="2:385" ht="12" customHeight="1">
      <c r="B137" s="175" t="s">
        <v>119</v>
      </c>
      <c r="C137" s="157">
        <v>0</v>
      </c>
      <c r="D137" s="107">
        <v>0</v>
      </c>
      <c r="E137" s="126">
        <v>0</v>
      </c>
      <c r="F137" s="126">
        <v>0</v>
      </c>
      <c r="G137" s="126">
        <v>0</v>
      </c>
      <c r="H137" s="126">
        <v>0</v>
      </c>
      <c r="I137" s="157">
        <v>0</v>
      </c>
      <c r="J137" s="107">
        <v>0</v>
      </c>
      <c r="K137" s="126">
        <v>0</v>
      </c>
      <c r="L137" s="126">
        <v>0</v>
      </c>
      <c r="M137" s="126">
        <v>0</v>
      </c>
      <c r="N137" s="126">
        <v>0</v>
      </c>
      <c r="O137" s="157">
        <v>0</v>
      </c>
      <c r="P137" s="107">
        <v>0</v>
      </c>
      <c r="Q137" s="126">
        <v>0</v>
      </c>
      <c r="R137" s="126">
        <v>0</v>
      </c>
      <c r="S137" s="126">
        <v>0</v>
      </c>
      <c r="T137" s="126">
        <v>0</v>
      </c>
      <c r="U137" s="157">
        <v>0</v>
      </c>
      <c r="V137" s="107">
        <v>0</v>
      </c>
      <c r="W137" s="126">
        <v>0</v>
      </c>
      <c r="X137" s="126">
        <v>0</v>
      </c>
      <c r="Y137" s="126">
        <v>0</v>
      </c>
      <c r="Z137" s="126">
        <v>0</v>
      </c>
      <c r="AA137" s="157">
        <v>0</v>
      </c>
      <c r="AB137" s="107">
        <v>0</v>
      </c>
      <c r="AC137" s="126">
        <v>0</v>
      </c>
      <c r="AD137" s="126">
        <v>0</v>
      </c>
      <c r="AE137" s="126">
        <v>0</v>
      </c>
      <c r="AF137" s="126">
        <v>0</v>
      </c>
      <c r="AG137" s="157">
        <v>0</v>
      </c>
      <c r="AH137" s="107">
        <v>0</v>
      </c>
      <c r="AI137" s="126">
        <v>0</v>
      </c>
      <c r="AJ137" s="126">
        <v>0</v>
      </c>
      <c r="AK137" s="126">
        <v>0</v>
      </c>
      <c r="AL137" s="126">
        <v>0</v>
      </c>
      <c r="AM137" s="157">
        <v>0</v>
      </c>
      <c r="AN137" s="107">
        <v>0</v>
      </c>
      <c r="AO137" s="126">
        <v>0</v>
      </c>
      <c r="AP137" s="126">
        <v>0</v>
      </c>
      <c r="AQ137" s="126">
        <v>0</v>
      </c>
      <c r="AR137" s="126">
        <v>0</v>
      </c>
      <c r="AS137" s="157">
        <v>0</v>
      </c>
      <c r="AT137" s="107">
        <v>0</v>
      </c>
      <c r="AU137" s="126">
        <v>0</v>
      </c>
      <c r="AV137" s="126">
        <v>0</v>
      </c>
      <c r="AW137" s="126">
        <v>0</v>
      </c>
      <c r="AX137" s="126">
        <v>0</v>
      </c>
      <c r="AY137" s="157">
        <v>0</v>
      </c>
      <c r="AZ137" s="107">
        <v>0</v>
      </c>
      <c r="BA137" s="126">
        <v>0</v>
      </c>
      <c r="BB137" s="126">
        <v>0</v>
      </c>
      <c r="BC137" s="126">
        <v>0</v>
      </c>
      <c r="BD137" s="126">
        <v>0</v>
      </c>
      <c r="BE137" s="157">
        <v>0</v>
      </c>
      <c r="BF137" s="107">
        <v>0</v>
      </c>
      <c r="BG137" s="126">
        <v>0</v>
      </c>
      <c r="BH137" s="126">
        <v>0</v>
      </c>
      <c r="BI137" s="126">
        <v>0</v>
      </c>
      <c r="BJ137" s="126">
        <v>0</v>
      </c>
      <c r="BK137" s="157">
        <v>0</v>
      </c>
      <c r="BL137" s="107">
        <v>0</v>
      </c>
      <c r="BM137" s="126">
        <v>0</v>
      </c>
      <c r="BN137" s="126">
        <v>0</v>
      </c>
      <c r="BO137" s="126">
        <v>0</v>
      </c>
      <c r="BP137" s="126">
        <v>0</v>
      </c>
      <c r="BQ137" s="157">
        <v>0</v>
      </c>
      <c r="BR137" s="107">
        <v>0</v>
      </c>
      <c r="BS137" s="126">
        <v>0</v>
      </c>
      <c r="BT137" s="126">
        <v>0</v>
      </c>
      <c r="BU137" s="126">
        <v>0</v>
      </c>
      <c r="BV137" s="126">
        <v>0</v>
      </c>
      <c r="BW137" s="157">
        <v>0</v>
      </c>
      <c r="BX137" s="107">
        <v>0</v>
      </c>
      <c r="BY137" s="126">
        <v>0</v>
      </c>
      <c r="BZ137" s="126">
        <v>0</v>
      </c>
      <c r="CA137" s="126">
        <v>0</v>
      </c>
      <c r="CB137" s="126">
        <v>0</v>
      </c>
      <c r="CC137" s="157">
        <v>0</v>
      </c>
      <c r="CD137" s="107">
        <v>0</v>
      </c>
      <c r="CE137" s="126">
        <v>0</v>
      </c>
      <c r="CF137" s="126">
        <v>0</v>
      </c>
      <c r="CG137" s="126">
        <v>0</v>
      </c>
      <c r="CH137" s="126">
        <v>0</v>
      </c>
      <c r="CI137" s="157">
        <v>0</v>
      </c>
      <c r="CJ137" s="107">
        <v>0</v>
      </c>
      <c r="CK137" s="126">
        <v>0</v>
      </c>
      <c r="CL137" s="126">
        <v>0</v>
      </c>
      <c r="CM137" s="126">
        <v>0</v>
      </c>
      <c r="CN137" s="126">
        <v>0</v>
      </c>
      <c r="CO137" s="157">
        <v>0</v>
      </c>
      <c r="CP137" s="107">
        <v>0</v>
      </c>
      <c r="CQ137" s="126">
        <v>0</v>
      </c>
      <c r="CR137" s="126">
        <v>0</v>
      </c>
      <c r="CS137" s="126">
        <v>0</v>
      </c>
      <c r="CT137" s="126">
        <v>0</v>
      </c>
      <c r="CU137" s="157">
        <v>0</v>
      </c>
      <c r="CV137" s="107">
        <v>0</v>
      </c>
      <c r="CW137" s="126">
        <v>0</v>
      </c>
      <c r="CX137" s="126">
        <v>0</v>
      </c>
      <c r="CY137" s="126">
        <v>0</v>
      </c>
      <c r="CZ137" s="126">
        <v>0</v>
      </c>
      <c r="DA137" s="157">
        <v>0</v>
      </c>
      <c r="DB137" s="107">
        <v>0</v>
      </c>
      <c r="DC137" s="126">
        <v>0</v>
      </c>
      <c r="DD137" s="126">
        <v>0</v>
      </c>
      <c r="DE137" s="126">
        <v>0</v>
      </c>
      <c r="DF137" s="126">
        <v>0</v>
      </c>
      <c r="DG137" s="157">
        <v>0</v>
      </c>
      <c r="DH137" s="107">
        <v>0</v>
      </c>
      <c r="DI137" s="126">
        <v>0</v>
      </c>
      <c r="DJ137" s="126">
        <v>0</v>
      </c>
      <c r="DK137" s="126">
        <v>0</v>
      </c>
      <c r="DL137" s="126">
        <v>0</v>
      </c>
      <c r="DM137" s="157">
        <v>0</v>
      </c>
      <c r="DN137" s="107">
        <v>0</v>
      </c>
      <c r="DO137" s="126">
        <v>0</v>
      </c>
      <c r="DP137" s="126">
        <v>0</v>
      </c>
      <c r="DQ137" s="126">
        <v>0</v>
      </c>
      <c r="DR137" s="126">
        <v>0</v>
      </c>
      <c r="DS137" s="157">
        <v>0</v>
      </c>
      <c r="DT137" s="107">
        <v>0</v>
      </c>
      <c r="DU137" s="126">
        <v>0</v>
      </c>
      <c r="DV137" s="126">
        <v>0</v>
      </c>
      <c r="DW137" s="126">
        <v>0</v>
      </c>
      <c r="DX137" s="126">
        <v>0</v>
      </c>
      <c r="DY137" s="157">
        <v>0</v>
      </c>
      <c r="DZ137" s="107">
        <v>0</v>
      </c>
      <c r="EA137" s="126">
        <v>0</v>
      </c>
      <c r="EB137" s="126">
        <v>0</v>
      </c>
      <c r="EC137" s="126">
        <v>0</v>
      </c>
      <c r="ED137" s="126">
        <v>0</v>
      </c>
      <c r="EE137" s="127">
        <v>0</v>
      </c>
      <c r="EF137" s="107">
        <v>0</v>
      </c>
      <c r="EG137" s="126">
        <v>0</v>
      </c>
      <c r="EH137" s="126">
        <v>0</v>
      </c>
      <c r="EI137" s="126">
        <v>0</v>
      </c>
      <c r="EJ137" s="126">
        <v>0</v>
      </c>
      <c r="EK137" s="127">
        <v>0</v>
      </c>
      <c r="EL137" s="107">
        <v>0</v>
      </c>
      <c r="EM137" s="126">
        <v>0</v>
      </c>
      <c r="EN137" s="126">
        <v>0</v>
      </c>
      <c r="EO137" s="126">
        <v>0</v>
      </c>
      <c r="EP137" s="126">
        <v>0</v>
      </c>
      <c r="EQ137" s="286">
        <v>0</v>
      </c>
      <c r="IY137" s="153"/>
      <c r="IZ137" s="153"/>
      <c r="JA137" s="153"/>
      <c r="JB137" s="153"/>
      <c r="JC137" s="153"/>
      <c r="JD137" s="153"/>
      <c r="JE137" s="153"/>
      <c r="JF137" s="153"/>
      <c r="JG137" s="153"/>
      <c r="JH137" s="153"/>
      <c r="JI137" s="153"/>
      <c r="JJ137" s="153"/>
      <c r="JK137" s="153"/>
      <c r="JL137" s="153"/>
      <c r="JM137" s="153"/>
      <c r="JN137" s="153"/>
      <c r="JO137" s="153"/>
      <c r="JP137" s="153"/>
      <c r="JQ137" s="153"/>
      <c r="JR137" s="153"/>
      <c r="JS137" s="153"/>
      <c r="JT137" s="153"/>
      <c r="JU137" s="153"/>
      <c r="JV137" s="153"/>
      <c r="JW137" s="153"/>
      <c r="JX137" s="153"/>
      <c r="JY137" s="153"/>
      <c r="JZ137" s="153"/>
      <c r="KA137" s="153"/>
      <c r="KB137" s="153"/>
      <c r="KC137" s="153"/>
      <c r="KD137" s="153"/>
      <c r="KE137" s="153"/>
      <c r="KF137" s="153"/>
      <c r="KG137" s="153"/>
      <c r="KH137" s="153"/>
      <c r="KI137" s="153"/>
      <c r="KJ137" s="153"/>
      <c r="KK137" s="153"/>
      <c r="KL137" s="153"/>
      <c r="KM137" s="153"/>
      <c r="KN137" s="153"/>
      <c r="KO137" s="153"/>
      <c r="KP137" s="153"/>
      <c r="KQ137" s="153"/>
      <c r="KR137" s="153"/>
      <c r="KS137" s="153"/>
      <c r="KT137" s="153"/>
      <c r="KU137" s="153"/>
      <c r="KV137" s="153"/>
      <c r="KW137" s="153"/>
      <c r="KX137" s="153"/>
      <c r="KY137" s="153"/>
      <c r="KZ137" s="153"/>
      <c r="LA137" s="153"/>
      <c r="LB137" s="153"/>
      <c r="LC137" s="153"/>
      <c r="LD137" s="153"/>
      <c r="LE137" s="153"/>
      <c r="LF137" s="153"/>
      <c r="LG137" s="153"/>
      <c r="LH137" s="153"/>
      <c r="LI137" s="153"/>
      <c r="LJ137" s="153"/>
      <c r="LK137" s="153"/>
      <c r="LL137" s="153"/>
      <c r="LM137" s="153"/>
      <c r="LN137" s="153"/>
      <c r="LO137" s="153"/>
      <c r="LP137" s="153"/>
      <c r="LQ137" s="153"/>
      <c r="LR137" s="153"/>
      <c r="LS137" s="153"/>
      <c r="LT137" s="153"/>
      <c r="LU137" s="153"/>
      <c r="LV137" s="153"/>
      <c r="LW137" s="153"/>
      <c r="LX137" s="153"/>
      <c r="LY137" s="153"/>
      <c r="LZ137" s="153"/>
      <c r="MA137" s="153"/>
      <c r="MB137" s="153"/>
      <c r="MC137" s="153"/>
      <c r="MD137" s="153"/>
      <c r="ME137" s="153"/>
      <c r="MF137" s="153"/>
      <c r="MG137" s="153"/>
      <c r="MH137" s="153"/>
      <c r="MI137" s="153"/>
      <c r="MJ137" s="153"/>
      <c r="MK137" s="153"/>
      <c r="ML137" s="153"/>
      <c r="MM137" s="153"/>
      <c r="MN137" s="153"/>
      <c r="MO137" s="153"/>
      <c r="MP137" s="153"/>
      <c r="MQ137" s="153"/>
      <c r="MR137" s="153"/>
      <c r="MS137" s="153"/>
      <c r="MT137" s="153"/>
      <c r="MU137" s="153"/>
      <c r="MV137" s="153"/>
      <c r="MW137" s="153"/>
      <c r="MX137" s="153"/>
      <c r="MY137" s="153"/>
      <c r="MZ137" s="153"/>
      <c r="NA137" s="153"/>
      <c r="NB137" s="153"/>
      <c r="NC137" s="153"/>
      <c r="ND137" s="153"/>
      <c r="NE137" s="153"/>
      <c r="NF137" s="153"/>
      <c r="NG137" s="153"/>
      <c r="NH137" s="153"/>
      <c r="NI137" s="153"/>
      <c r="NJ137" s="153"/>
      <c r="NK137" s="153"/>
      <c r="NL137" s="153"/>
      <c r="NM137" s="153"/>
      <c r="NN137" s="153"/>
      <c r="NO137" s="153"/>
      <c r="NP137" s="153"/>
      <c r="NQ137" s="153"/>
      <c r="NR137" s="153"/>
      <c r="NS137" s="153"/>
      <c r="NT137" s="153"/>
      <c r="NU137" s="153"/>
    </row>
    <row r="138" spans="2:385" ht="12" customHeight="1">
      <c r="B138" s="175" t="s">
        <v>120</v>
      </c>
      <c r="C138" s="157">
        <v>0</v>
      </c>
      <c r="D138" s="107">
        <v>0</v>
      </c>
      <c r="E138" s="126">
        <v>0</v>
      </c>
      <c r="F138" s="126">
        <v>0</v>
      </c>
      <c r="G138" s="126">
        <v>0</v>
      </c>
      <c r="H138" s="126">
        <v>0</v>
      </c>
      <c r="I138" s="157">
        <v>0</v>
      </c>
      <c r="J138" s="107">
        <v>0</v>
      </c>
      <c r="K138" s="126">
        <v>0</v>
      </c>
      <c r="L138" s="126">
        <v>0</v>
      </c>
      <c r="M138" s="126">
        <v>0</v>
      </c>
      <c r="N138" s="126">
        <v>0</v>
      </c>
      <c r="O138" s="157">
        <v>0</v>
      </c>
      <c r="P138" s="107">
        <v>0</v>
      </c>
      <c r="Q138" s="126">
        <v>0</v>
      </c>
      <c r="R138" s="126">
        <v>0</v>
      </c>
      <c r="S138" s="126">
        <v>0</v>
      </c>
      <c r="T138" s="126">
        <v>0</v>
      </c>
      <c r="U138" s="157">
        <v>0</v>
      </c>
      <c r="V138" s="107">
        <v>0</v>
      </c>
      <c r="W138" s="126">
        <v>0</v>
      </c>
      <c r="X138" s="126">
        <v>0</v>
      </c>
      <c r="Y138" s="126">
        <v>0</v>
      </c>
      <c r="Z138" s="126">
        <v>0</v>
      </c>
      <c r="AA138" s="157">
        <v>0</v>
      </c>
      <c r="AB138" s="107">
        <v>0</v>
      </c>
      <c r="AC138" s="126">
        <v>0</v>
      </c>
      <c r="AD138" s="126">
        <v>0</v>
      </c>
      <c r="AE138" s="126">
        <v>0</v>
      </c>
      <c r="AF138" s="126">
        <v>0</v>
      </c>
      <c r="AG138" s="157">
        <v>0</v>
      </c>
      <c r="AH138" s="107">
        <v>0</v>
      </c>
      <c r="AI138" s="126">
        <v>0</v>
      </c>
      <c r="AJ138" s="126">
        <v>0</v>
      </c>
      <c r="AK138" s="126">
        <v>0</v>
      </c>
      <c r="AL138" s="126">
        <v>0</v>
      </c>
      <c r="AM138" s="157">
        <v>0</v>
      </c>
      <c r="AN138" s="107">
        <v>0</v>
      </c>
      <c r="AO138" s="126">
        <v>0</v>
      </c>
      <c r="AP138" s="126">
        <v>0</v>
      </c>
      <c r="AQ138" s="126">
        <v>0</v>
      </c>
      <c r="AR138" s="126">
        <v>0</v>
      </c>
      <c r="AS138" s="157">
        <v>0</v>
      </c>
      <c r="AT138" s="107">
        <v>0</v>
      </c>
      <c r="AU138" s="126">
        <v>0</v>
      </c>
      <c r="AV138" s="126">
        <v>0</v>
      </c>
      <c r="AW138" s="126">
        <v>0</v>
      </c>
      <c r="AX138" s="126">
        <v>0</v>
      </c>
      <c r="AY138" s="157">
        <v>0</v>
      </c>
      <c r="AZ138" s="107">
        <v>0</v>
      </c>
      <c r="BA138" s="126">
        <v>0</v>
      </c>
      <c r="BB138" s="126">
        <v>0</v>
      </c>
      <c r="BC138" s="126">
        <v>0</v>
      </c>
      <c r="BD138" s="126">
        <v>0</v>
      </c>
      <c r="BE138" s="157">
        <v>0</v>
      </c>
      <c r="BF138" s="107">
        <v>0</v>
      </c>
      <c r="BG138" s="126">
        <v>0</v>
      </c>
      <c r="BH138" s="126">
        <v>0</v>
      </c>
      <c r="BI138" s="126">
        <v>0</v>
      </c>
      <c r="BJ138" s="126">
        <v>0</v>
      </c>
      <c r="BK138" s="157">
        <v>0</v>
      </c>
      <c r="BL138" s="107">
        <v>0</v>
      </c>
      <c r="BM138" s="126">
        <v>0</v>
      </c>
      <c r="BN138" s="126">
        <v>0</v>
      </c>
      <c r="BO138" s="126">
        <v>0</v>
      </c>
      <c r="BP138" s="126">
        <v>0</v>
      </c>
      <c r="BQ138" s="157">
        <v>0</v>
      </c>
      <c r="BR138" s="107">
        <v>0</v>
      </c>
      <c r="BS138" s="126">
        <v>0</v>
      </c>
      <c r="BT138" s="126">
        <v>0</v>
      </c>
      <c r="BU138" s="126">
        <v>0</v>
      </c>
      <c r="BV138" s="126">
        <v>0</v>
      </c>
      <c r="BW138" s="157">
        <v>0</v>
      </c>
      <c r="BX138" s="107">
        <v>0</v>
      </c>
      <c r="BY138" s="126">
        <v>0</v>
      </c>
      <c r="BZ138" s="126">
        <v>0</v>
      </c>
      <c r="CA138" s="126">
        <v>0</v>
      </c>
      <c r="CB138" s="126">
        <v>0</v>
      </c>
      <c r="CC138" s="157">
        <v>0</v>
      </c>
      <c r="CD138" s="107">
        <v>0</v>
      </c>
      <c r="CE138" s="126">
        <v>0</v>
      </c>
      <c r="CF138" s="126">
        <v>0</v>
      </c>
      <c r="CG138" s="126">
        <v>0</v>
      </c>
      <c r="CH138" s="126">
        <v>0</v>
      </c>
      <c r="CI138" s="157">
        <v>0</v>
      </c>
      <c r="CJ138" s="107">
        <v>0</v>
      </c>
      <c r="CK138" s="126">
        <v>0</v>
      </c>
      <c r="CL138" s="126">
        <v>0</v>
      </c>
      <c r="CM138" s="126">
        <v>0</v>
      </c>
      <c r="CN138" s="126">
        <v>0</v>
      </c>
      <c r="CO138" s="157">
        <v>0</v>
      </c>
      <c r="CP138" s="107">
        <v>0</v>
      </c>
      <c r="CQ138" s="126">
        <v>0</v>
      </c>
      <c r="CR138" s="126">
        <v>0</v>
      </c>
      <c r="CS138" s="126">
        <v>0</v>
      </c>
      <c r="CT138" s="126">
        <v>0</v>
      </c>
      <c r="CU138" s="157">
        <v>0</v>
      </c>
      <c r="CV138" s="107">
        <v>0</v>
      </c>
      <c r="CW138" s="126">
        <v>0</v>
      </c>
      <c r="CX138" s="126">
        <v>0</v>
      </c>
      <c r="CY138" s="126">
        <v>0</v>
      </c>
      <c r="CZ138" s="126">
        <v>0</v>
      </c>
      <c r="DA138" s="157">
        <v>0</v>
      </c>
      <c r="DB138" s="107">
        <v>0</v>
      </c>
      <c r="DC138" s="126">
        <v>0</v>
      </c>
      <c r="DD138" s="126">
        <v>0</v>
      </c>
      <c r="DE138" s="126">
        <v>0</v>
      </c>
      <c r="DF138" s="126">
        <v>0</v>
      </c>
      <c r="DG138" s="157">
        <v>0</v>
      </c>
      <c r="DH138" s="107">
        <v>0</v>
      </c>
      <c r="DI138" s="126">
        <v>0</v>
      </c>
      <c r="DJ138" s="126">
        <v>0</v>
      </c>
      <c r="DK138" s="126">
        <v>0</v>
      </c>
      <c r="DL138" s="126">
        <v>0</v>
      </c>
      <c r="DM138" s="157">
        <v>0</v>
      </c>
      <c r="DN138" s="107">
        <v>0</v>
      </c>
      <c r="DO138" s="126">
        <v>0</v>
      </c>
      <c r="DP138" s="126">
        <v>0</v>
      </c>
      <c r="DQ138" s="126">
        <v>0</v>
      </c>
      <c r="DR138" s="126">
        <v>0</v>
      </c>
      <c r="DS138" s="157">
        <v>0</v>
      </c>
      <c r="DT138" s="107">
        <v>0</v>
      </c>
      <c r="DU138" s="126">
        <v>0</v>
      </c>
      <c r="DV138" s="126">
        <v>0</v>
      </c>
      <c r="DW138" s="126">
        <v>0</v>
      </c>
      <c r="DX138" s="126">
        <v>0</v>
      </c>
      <c r="DY138" s="157">
        <v>0</v>
      </c>
      <c r="DZ138" s="107">
        <v>0</v>
      </c>
      <c r="EA138" s="126">
        <v>0</v>
      </c>
      <c r="EB138" s="126">
        <v>0</v>
      </c>
      <c r="EC138" s="126">
        <v>0</v>
      </c>
      <c r="ED138" s="126">
        <v>0</v>
      </c>
      <c r="EE138" s="127">
        <v>0</v>
      </c>
      <c r="EF138" s="107">
        <v>0</v>
      </c>
      <c r="EG138" s="126">
        <v>0</v>
      </c>
      <c r="EH138" s="126">
        <v>0</v>
      </c>
      <c r="EI138" s="126">
        <v>0</v>
      </c>
      <c r="EJ138" s="126">
        <v>0</v>
      </c>
      <c r="EK138" s="127">
        <v>0</v>
      </c>
      <c r="EL138" s="107">
        <v>0</v>
      </c>
      <c r="EM138" s="126">
        <v>0</v>
      </c>
      <c r="EN138" s="126">
        <v>0</v>
      </c>
      <c r="EO138" s="126">
        <v>0</v>
      </c>
      <c r="EP138" s="126">
        <v>0</v>
      </c>
      <c r="EQ138" s="286">
        <v>0</v>
      </c>
      <c r="IY138" s="153"/>
      <c r="IZ138" s="153"/>
      <c r="JA138" s="153"/>
      <c r="JB138" s="153"/>
      <c r="JC138" s="153"/>
      <c r="JD138" s="153"/>
      <c r="JE138" s="153"/>
      <c r="JF138" s="153"/>
      <c r="JG138" s="153"/>
      <c r="JH138" s="153"/>
      <c r="JI138" s="153"/>
      <c r="JJ138" s="153"/>
      <c r="JK138" s="153"/>
      <c r="JL138" s="153"/>
      <c r="JM138" s="153"/>
      <c r="JN138" s="153"/>
      <c r="JO138" s="153"/>
      <c r="JP138" s="153"/>
      <c r="JQ138" s="153"/>
      <c r="JR138" s="153"/>
      <c r="JS138" s="153"/>
      <c r="JT138" s="153"/>
      <c r="JU138" s="153"/>
      <c r="JV138" s="153"/>
      <c r="JW138" s="153"/>
      <c r="JX138" s="153"/>
      <c r="JY138" s="153"/>
      <c r="JZ138" s="153"/>
      <c r="KA138" s="153"/>
      <c r="KB138" s="153"/>
      <c r="KC138" s="153"/>
      <c r="KD138" s="153"/>
      <c r="KE138" s="153"/>
      <c r="KF138" s="153"/>
      <c r="KG138" s="153"/>
      <c r="KH138" s="153"/>
      <c r="KI138" s="153"/>
      <c r="KJ138" s="153"/>
      <c r="KK138" s="153"/>
      <c r="KL138" s="153"/>
      <c r="KM138" s="153"/>
      <c r="KN138" s="153"/>
      <c r="KO138" s="153"/>
      <c r="KP138" s="153"/>
      <c r="KQ138" s="153"/>
      <c r="KR138" s="153"/>
      <c r="KS138" s="153"/>
      <c r="KT138" s="153"/>
      <c r="KU138" s="153"/>
      <c r="KV138" s="153"/>
      <c r="KW138" s="153"/>
      <c r="KX138" s="153"/>
      <c r="KY138" s="153"/>
      <c r="KZ138" s="153"/>
      <c r="LA138" s="153"/>
      <c r="LB138" s="153"/>
      <c r="LC138" s="153"/>
      <c r="LD138" s="153"/>
      <c r="LE138" s="153"/>
      <c r="LF138" s="153"/>
      <c r="LG138" s="153"/>
      <c r="LH138" s="153"/>
      <c r="LI138" s="153"/>
      <c r="LJ138" s="153"/>
      <c r="LK138" s="153"/>
      <c r="LL138" s="153"/>
      <c r="LM138" s="153"/>
      <c r="LN138" s="153"/>
      <c r="LO138" s="153"/>
      <c r="LP138" s="153"/>
      <c r="LQ138" s="153"/>
      <c r="LR138" s="153"/>
      <c r="LS138" s="153"/>
      <c r="LT138" s="153"/>
      <c r="LU138" s="153"/>
      <c r="LV138" s="153"/>
      <c r="LW138" s="153"/>
      <c r="LX138" s="153"/>
      <c r="LY138" s="153"/>
      <c r="LZ138" s="153"/>
      <c r="MA138" s="153"/>
      <c r="MB138" s="153"/>
      <c r="MC138" s="153"/>
      <c r="MD138" s="153"/>
      <c r="ME138" s="153"/>
      <c r="MF138" s="153"/>
      <c r="MG138" s="153"/>
      <c r="MH138" s="153"/>
      <c r="MI138" s="153"/>
      <c r="MJ138" s="153"/>
      <c r="MK138" s="153"/>
      <c r="ML138" s="153"/>
      <c r="MM138" s="153"/>
      <c r="MN138" s="153"/>
      <c r="MO138" s="153"/>
      <c r="MP138" s="153"/>
      <c r="MQ138" s="153"/>
      <c r="MR138" s="153"/>
      <c r="MS138" s="153"/>
      <c r="MT138" s="153"/>
      <c r="MU138" s="153"/>
      <c r="MV138" s="153"/>
      <c r="MW138" s="153"/>
      <c r="MX138" s="153"/>
      <c r="MY138" s="153"/>
      <c r="MZ138" s="153"/>
      <c r="NA138" s="153"/>
      <c r="NB138" s="153"/>
      <c r="NC138" s="153"/>
      <c r="ND138" s="153"/>
      <c r="NE138" s="153"/>
      <c r="NF138" s="153"/>
      <c r="NG138" s="153"/>
      <c r="NH138" s="153"/>
      <c r="NI138" s="153"/>
      <c r="NJ138" s="153"/>
      <c r="NK138" s="153"/>
      <c r="NL138" s="153"/>
      <c r="NM138" s="153"/>
      <c r="NN138" s="153"/>
      <c r="NO138" s="153"/>
      <c r="NP138" s="153"/>
      <c r="NQ138" s="153"/>
      <c r="NR138" s="153"/>
      <c r="NS138" s="153"/>
      <c r="NT138" s="153"/>
      <c r="NU138" s="153"/>
    </row>
    <row r="139" spans="2:385" ht="12" customHeight="1">
      <c r="B139" s="175" t="s">
        <v>121</v>
      </c>
      <c r="C139" s="157">
        <v>0</v>
      </c>
      <c r="D139" s="107">
        <v>0</v>
      </c>
      <c r="E139" s="126">
        <v>0</v>
      </c>
      <c r="F139" s="126">
        <v>0</v>
      </c>
      <c r="G139" s="126">
        <v>0</v>
      </c>
      <c r="H139" s="126">
        <v>0</v>
      </c>
      <c r="I139" s="157">
        <v>0</v>
      </c>
      <c r="J139" s="107">
        <v>0</v>
      </c>
      <c r="K139" s="126">
        <v>0</v>
      </c>
      <c r="L139" s="126">
        <v>0</v>
      </c>
      <c r="M139" s="126">
        <v>0</v>
      </c>
      <c r="N139" s="126">
        <v>0</v>
      </c>
      <c r="O139" s="157">
        <v>0</v>
      </c>
      <c r="P139" s="107">
        <v>0</v>
      </c>
      <c r="Q139" s="126">
        <v>0</v>
      </c>
      <c r="R139" s="126">
        <v>0</v>
      </c>
      <c r="S139" s="126">
        <v>0</v>
      </c>
      <c r="T139" s="126">
        <v>0</v>
      </c>
      <c r="U139" s="157">
        <v>0</v>
      </c>
      <c r="V139" s="107">
        <v>0</v>
      </c>
      <c r="W139" s="126">
        <v>0</v>
      </c>
      <c r="X139" s="126">
        <v>0</v>
      </c>
      <c r="Y139" s="126">
        <v>0</v>
      </c>
      <c r="Z139" s="126">
        <v>0</v>
      </c>
      <c r="AA139" s="157">
        <v>0</v>
      </c>
      <c r="AB139" s="107">
        <v>0</v>
      </c>
      <c r="AC139" s="126">
        <v>0</v>
      </c>
      <c r="AD139" s="126">
        <v>0</v>
      </c>
      <c r="AE139" s="126">
        <v>0</v>
      </c>
      <c r="AF139" s="126">
        <v>0</v>
      </c>
      <c r="AG139" s="157">
        <v>0</v>
      </c>
      <c r="AH139" s="107">
        <v>0</v>
      </c>
      <c r="AI139" s="126">
        <v>0</v>
      </c>
      <c r="AJ139" s="126">
        <v>0</v>
      </c>
      <c r="AK139" s="126">
        <v>0</v>
      </c>
      <c r="AL139" s="126">
        <v>0</v>
      </c>
      <c r="AM139" s="157">
        <v>0</v>
      </c>
      <c r="AN139" s="107">
        <v>0</v>
      </c>
      <c r="AO139" s="126">
        <v>0</v>
      </c>
      <c r="AP139" s="126">
        <v>0</v>
      </c>
      <c r="AQ139" s="126">
        <v>0</v>
      </c>
      <c r="AR139" s="126">
        <v>0</v>
      </c>
      <c r="AS139" s="157">
        <v>0</v>
      </c>
      <c r="AT139" s="107">
        <v>0</v>
      </c>
      <c r="AU139" s="126">
        <v>0</v>
      </c>
      <c r="AV139" s="126">
        <v>0</v>
      </c>
      <c r="AW139" s="126">
        <v>0</v>
      </c>
      <c r="AX139" s="126">
        <v>0</v>
      </c>
      <c r="AY139" s="157">
        <v>0</v>
      </c>
      <c r="AZ139" s="107">
        <v>0</v>
      </c>
      <c r="BA139" s="126">
        <v>0</v>
      </c>
      <c r="BB139" s="126">
        <v>0</v>
      </c>
      <c r="BC139" s="126">
        <v>0</v>
      </c>
      <c r="BD139" s="126">
        <v>0</v>
      </c>
      <c r="BE139" s="157">
        <v>0</v>
      </c>
      <c r="BF139" s="107">
        <v>0</v>
      </c>
      <c r="BG139" s="126">
        <v>0</v>
      </c>
      <c r="BH139" s="126">
        <v>0</v>
      </c>
      <c r="BI139" s="126">
        <v>0</v>
      </c>
      <c r="BJ139" s="126">
        <v>0</v>
      </c>
      <c r="BK139" s="157">
        <v>0</v>
      </c>
      <c r="BL139" s="107">
        <v>0</v>
      </c>
      <c r="BM139" s="126">
        <v>0</v>
      </c>
      <c r="BN139" s="126">
        <v>0</v>
      </c>
      <c r="BO139" s="126">
        <v>0</v>
      </c>
      <c r="BP139" s="126">
        <v>0</v>
      </c>
      <c r="BQ139" s="157">
        <v>0</v>
      </c>
      <c r="BR139" s="107">
        <v>0</v>
      </c>
      <c r="BS139" s="126">
        <v>0</v>
      </c>
      <c r="BT139" s="126">
        <v>0</v>
      </c>
      <c r="BU139" s="126">
        <v>0</v>
      </c>
      <c r="BV139" s="126">
        <v>0</v>
      </c>
      <c r="BW139" s="157">
        <v>0</v>
      </c>
      <c r="BX139" s="107">
        <v>0</v>
      </c>
      <c r="BY139" s="126">
        <v>0</v>
      </c>
      <c r="BZ139" s="126">
        <v>0</v>
      </c>
      <c r="CA139" s="126">
        <v>0</v>
      </c>
      <c r="CB139" s="126">
        <v>0</v>
      </c>
      <c r="CC139" s="157">
        <v>0</v>
      </c>
      <c r="CD139" s="107">
        <v>0</v>
      </c>
      <c r="CE139" s="126">
        <v>0</v>
      </c>
      <c r="CF139" s="126">
        <v>0</v>
      </c>
      <c r="CG139" s="126">
        <v>0</v>
      </c>
      <c r="CH139" s="126">
        <v>0</v>
      </c>
      <c r="CI139" s="157">
        <v>0</v>
      </c>
      <c r="CJ139" s="107">
        <v>0</v>
      </c>
      <c r="CK139" s="126">
        <v>0</v>
      </c>
      <c r="CL139" s="126">
        <v>0</v>
      </c>
      <c r="CM139" s="126">
        <v>0</v>
      </c>
      <c r="CN139" s="126">
        <v>0</v>
      </c>
      <c r="CO139" s="157">
        <v>0</v>
      </c>
      <c r="CP139" s="107">
        <v>0</v>
      </c>
      <c r="CQ139" s="126">
        <v>0</v>
      </c>
      <c r="CR139" s="126">
        <v>0</v>
      </c>
      <c r="CS139" s="126">
        <v>0</v>
      </c>
      <c r="CT139" s="126">
        <v>0</v>
      </c>
      <c r="CU139" s="157">
        <v>0</v>
      </c>
      <c r="CV139" s="107">
        <v>0</v>
      </c>
      <c r="CW139" s="126">
        <v>0</v>
      </c>
      <c r="CX139" s="126">
        <v>0</v>
      </c>
      <c r="CY139" s="126">
        <v>0</v>
      </c>
      <c r="CZ139" s="126">
        <v>0</v>
      </c>
      <c r="DA139" s="157">
        <v>0</v>
      </c>
      <c r="DB139" s="107">
        <v>0</v>
      </c>
      <c r="DC139" s="126">
        <v>0</v>
      </c>
      <c r="DD139" s="126">
        <v>0</v>
      </c>
      <c r="DE139" s="126">
        <v>0</v>
      </c>
      <c r="DF139" s="126">
        <v>0</v>
      </c>
      <c r="DG139" s="157">
        <v>0</v>
      </c>
      <c r="DH139" s="107">
        <v>0</v>
      </c>
      <c r="DI139" s="126">
        <v>0</v>
      </c>
      <c r="DJ139" s="126">
        <v>0</v>
      </c>
      <c r="DK139" s="126">
        <v>0</v>
      </c>
      <c r="DL139" s="126">
        <v>0</v>
      </c>
      <c r="DM139" s="157">
        <v>0</v>
      </c>
      <c r="DN139" s="107">
        <v>0</v>
      </c>
      <c r="DO139" s="126">
        <v>0</v>
      </c>
      <c r="DP139" s="126">
        <v>0</v>
      </c>
      <c r="DQ139" s="126">
        <v>0</v>
      </c>
      <c r="DR139" s="126">
        <v>0</v>
      </c>
      <c r="DS139" s="157">
        <v>0</v>
      </c>
      <c r="DT139" s="107">
        <v>0</v>
      </c>
      <c r="DU139" s="126">
        <v>0</v>
      </c>
      <c r="DV139" s="126">
        <v>0</v>
      </c>
      <c r="DW139" s="126">
        <v>0</v>
      </c>
      <c r="DX139" s="126">
        <v>0</v>
      </c>
      <c r="DY139" s="157">
        <v>0</v>
      </c>
      <c r="DZ139" s="107">
        <v>0</v>
      </c>
      <c r="EA139" s="126">
        <v>0</v>
      </c>
      <c r="EB139" s="126">
        <v>0</v>
      </c>
      <c r="EC139" s="126">
        <v>0</v>
      </c>
      <c r="ED139" s="126">
        <v>0</v>
      </c>
      <c r="EE139" s="127">
        <v>0</v>
      </c>
      <c r="EF139" s="107">
        <v>0</v>
      </c>
      <c r="EG139" s="126">
        <v>0</v>
      </c>
      <c r="EH139" s="126">
        <v>0</v>
      </c>
      <c r="EI139" s="126">
        <v>0</v>
      </c>
      <c r="EJ139" s="126">
        <v>0</v>
      </c>
      <c r="EK139" s="127">
        <v>0</v>
      </c>
      <c r="EL139" s="107">
        <v>0</v>
      </c>
      <c r="EM139" s="126">
        <v>0</v>
      </c>
      <c r="EN139" s="126">
        <v>0</v>
      </c>
      <c r="EO139" s="126">
        <v>0</v>
      </c>
      <c r="EP139" s="126">
        <v>0</v>
      </c>
      <c r="EQ139" s="286">
        <v>0</v>
      </c>
      <c r="IY139" s="153"/>
      <c r="IZ139" s="153"/>
      <c r="JA139" s="153"/>
      <c r="JB139" s="153"/>
      <c r="JC139" s="153"/>
      <c r="JD139" s="153"/>
      <c r="JE139" s="153"/>
      <c r="JF139" s="153"/>
      <c r="JG139" s="153"/>
      <c r="JH139" s="153"/>
      <c r="JI139" s="153"/>
      <c r="JJ139" s="153"/>
      <c r="JK139" s="153"/>
      <c r="JL139" s="153"/>
      <c r="JM139" s="153"/>
      <c r="JN139" s="153"/>
      <c r="JO139" s="153"/>
      <c r="JP139" s="153"/>
      <c r="JQ139" s="153"/>
      <c r="JR139" s="153"/>
      <c r="JS139" s="153"/>
      <c r="JT139" s="153"/>
      <c r="JU139" s="153"/>
      <c r="JV139" s="153"/>
      <c r="JW139" s="153"/>
      <c r="JX139" s="153"/>
      <c r="JY139" s="153"/>
      <c r="JZ139" s="153"/>
      <c r="KA139" s="153"/>
      <c r="KB139" s="153"/>
      <c r="KC139" s="153"/>
      <c r="KD139" s="153"/>
      <c r="KE139" s="153"/>
      <c r="KF139" s="153"/>
      <c r="KG139" s="153"/>
      <c r="KH139" s="153"/>
      <c r="KI139" s="153"/>
      <c r="KJ139" s="153"/>
      <c r="KK139" s="153"/>
      <c r="KL139" s="153"/>
      <c r="KM139" s="153"/>
      <c r="KN139" s="153"/>
      <c r="KO139" s="153"/>
      <c r="KP139" s="153"/>
      <c r="KQ139" s="153"/>
      <c r="KR139" s="153"/>
      <c r="KS139" s="153"/>
      <c r="KT139" s="153"/>
      <c r="KU139" s="153"/>
      <c r="KV139" s="153"/>
      <c r="KW139" s="153"/>
      <c r="KX139" s="153"/>
      <c r="KY139" s="153"/>
      <c r="KZ139" s="153"/>
      <c r="LA139" s="153"/>
      <c r="LB139" s="153"/>
      <c r="LC139" s="153"/>
      <c r="LD139" s="153"/>
      <c r="LE139" s="153"/>
      <c r="LF139" s="153"/>
      <c r="LG139" s="153"/>
      <c r="LH139" s="153"/>
      <c r="LI139" s="153"/>
      <c r="LJ139" s="153"/>
      <c r="LK139" s="153"/>
      <c r="LL139" s="153"/>
      <c r="LM139" s="153"/>
      <c r="LN139" s="153"/>
      <c r="LO139" s="153"/>
      <c r="LP139" s="153"/>
      <c r="LQ139" s="153"/>
      <c r="LR139" s="153"/>
      <c r="LS139" s="153"/>
      <c r="LT139" s="153"/>
      <c r="LU139" s="153"/>
      <c r="LV139" s="153"/>
      <c r="LW139" s="153"/>
      <c r="LX139" s="153"/>
      <c r="LY139" s="153"/>
      <c r="LZ139" s="153"/>
      <c r="MA139" s="153"/>
      <c r="MB139" s="153"/>
      <c r="MC139" s="153"/>
      <c r="MD139" s="153"/>
      <c r="ME139" s="153"/>
      <c r="MF139" s="153"/>
      <c r="MG139" s="153"/>
      <c r="MH139" s="153"/>
      <c r="MI139" s="153"/>
      <c r="MJ139" s="153"/>
      <c r="MK139" s="153"/>
      <c r="ML139" s="153"/>
      <c r="MM139" s="153"/>
      <c r="MN139" s="153"/>
      <c r="MO139" s="153"/>
      <c r="MP139" s="153"/>
      <c r="MQ139" s="153"/>
      <c r="MR139" s="153"/>
      <c r="MS139" s="153"/>
      <c r="MT139" s="153"/>
      <c r="MU139" s="153"/>
      <c r="MV139" s="153"/>
      <c r="MW139" s="153"/>
      <c r="MX139" s="153"/>
      <c r="MY139" s="153"/>
      <c r="MZ139" s="153"/>
      <c r="NA139" s="153"/>
      <c r="NB139" s="153"/>
      <c r="NC139" s="153"/>
      <c r="ND139" s="153"/>
      <c r="NE139" s="153"/>
      <c r="NF139" s="153"/>
      <c r="NG139" s="153"/>
      <c r="NH139" s="153"/>
      <c r="NI139" s="153"/>
      <c r="NJ139" s="153"/>
      <c r="NK139" s="153"/>
      <c r="NL139" s="153"/>
      <c r="NM139" s="153"/>
      <c r="NN139" s="153"/>
      <c r="NO139" s="153"/>
      <c r="NP139" s="153"/>
      <c r="NQ139" s="153"/>
      <c r="NR139" s="153"/>
      <c r="NS139" s="153"/>
      <c r="NT139" s="153"/>
      <c r="NU139" s="153"/>
    </row>
    <row r="140" spans="2:385" ht="12" customHeight="1">
      <c r="B140" s="175" t="s">
        <v>124</v>
      </c>
      <c r="C140" s="157">
        <v>0</v>
      </c>
      <c r="D140" s="107">
        <v>0</v>
      </c>
      <c r="E140" s="126">
        <v>0</v>
      </c>
      <c r="F140" s="126">
        <v>0</v>
      </c>
      <c r="G140" s="126">
        <v>0</v>
      </c>
      <c r="H140" s="126">
        <v>0</v>
      </c>
      <c r="I140" s="157">
        <v>0</v>
      </c>
      <c r="J140" s="107">
        <v>0</v>
      </c>
      <c r="K140" s="126">
        <v>0</v>
      </c>
      <c r="L140" s="126">
        <v>0</v>
      </c>
      <c r="M140" s="126">
        <v>0</v>
      </c>
      <c r="N140" s="126">
        <v>0</v>
      </c>
      <c r="O140" s="157">
        <v>0</v>
      </c>
      <c r="P140" s="107">
        <v>0</v>
      </c>
      <c r="Q140" s="126">
        <v>0</v>
      </c>
      <c r="R140" s="126">
        <v>0</v>
      </c>
      <c r="S140" s="126">
        <v>0</v>
      </c>
      <c r="T140" s="126">
        <v>0</v>
      </c>
      <c r="U140" s="157">
        <v>0</v>
      </c>
      <c r="V140" s="107">
        <v>0</v>
      </c>
      <c r="W140" s="126">
        <v>0</v>
      </c>
      <c r="X140" s="126">
        <v>0</v>
      </c>
      <c r="Y140" s="126">
        <v>0</v>
      </c>
      <c r="Z140" s="126">
        <v>0</v>
      </c>
      <c r="AA140" s="157">
        <v>0</v>
      </c>
      <c r="AB140" s="107">
        <v>0</v>
      </c>
      <c r="AC140" s="126">
        <v>0</v>
      </c>
      <c r="AD140" s="126">
        <v>0</v>
      </c>
      <c r="AE140" s="126">
        <v>0</v>
      </c>
      <c r="AF140" s="126">
        <v>0</v>
      </c>
      <c r="AG140" s="157">
        <v>0</v>
      </c>
      <c r="AH140" s="107">
        <v>0</v>
      </c>
      <c r="AI140" s="126">
        <v>0</v>
      </c>
      <c r="AJ140" s="126">
        <v>0</v>
      </c>
      <c r="AK140" s="126">
        <v>0</v>
      </c>
      <c r="AL140" s="126">
        <v>0</v>
      </c>
      <c r="AM140" s="157">
        <v>0</v>
      </c>
      <c r="AN140" s="107">
        <v>0</v>
      </c>
      <c r="AO140" s="126">
        <v>0</v>
      </c>
      <c r="AP140" s="126">
        <v>0</v>
      </c>
      <c r="AQ140" s="126">
        <v>0</v>
      </c>
      <c r="AR140" s="126">
        <v>0</v>
      </c>
      <c r="AS140" s="157">
        <v>0</v>
      </c>
      <c r="AT140" s="107">
        <v>0</v>
      </c>
      <c r="AU140" s="126">
        <v>0</v>
      </c>
      <c r="AV140" s="126">
        <v>0</v>
      </c>
      <c r="AW140" s="126">
        <v>0</v>
      </c>
      <c r="AX140" s="126">
        <v>0</v>
      </c>
      <c r="AY140" s="157">
        <v>0</v>
      </c>
      <c r="AZ140" s="107">
        <v>0</v>
      </c>
      <c r="BA140" s="126">
        <v>0</v>
      </c>
      <c r="BB140" s="126">
        <v>0</v>
      </c>
      <c r="BC140" s="126">
        <v>0</v>
      </c>
      <c r="BD140" s="126">
        <v>0</v>
      </c>
      <c r="BE140" s="157">
        <v>0</v>
      </c>
      <c r="BF140" s="107">
        <v>0</v>
      </c>
      <c r="BG140" s="126">
        <v>0</v>
      </c>
      <c r="BH140" s="126">
        <v>0</v>
      </c>
      <c r="BI140" s="126">
        <v>0</v>
      </c>
      <c r="BJ140" s="126">
        <v>0</v>
      </c>
      <c r="BK140" s="157">
        <v>0</v>
      </c>
      <c r="BL140" s="107">
        <v>0</v>
      </c>
      <c r="BM140" s="126">
        <v>0</v>
      </c>
      <c r="BN140" s="126">
        <v>0</v>
      </c>
      <c r="BO140" s="126">
        <v>0</v>
      </c>
      <c r="BP140" s="126">
        <v>0</v>
      </c>
      <c r="BQ140" s="157">
        <v>0</v>
      </c>
      <c r="BR140" s="107">
        <v>0</v>
      </c>
      <c r="BS140" s="126">
        <v>0</v>
      </c>
      <c r="BT140" s="126">
        <v>0</v>
      </c>
      <c r="BU140" s="126">
        <v>0</v>
      </c>
      <c r="BV140" s="126">
        <v>0</v>
      </c>
      <c r="BW140" s="157">
        <v>0</v>
      </c>
      <c r="BX140" s="107">
        <v>0</v>
      </c>
      <c r="BY140" s="126">
        <v>0</v>
      </c>
      <c r="BZ140" s="126">
        <v>0</v>
      </c>
      <c r="CA140" s="126">
        <v>0</v>
      </c>
      <c r="CB140" s="126">
        <v>0</v>
      </c>
      <c r="CC140" s="157">
        <v>0</v>
      </c>
      <c r="CD140" s="107">
        <v>0</v>
      </c>
      <c r="CE140" s="126">
        <v>0</v>
      </c>
      <c r="CF140" s="126">
        <v>0</v>
      </c>
      <c r="CG140" s="126">
        <v>0</v>
      </c>
      <c r="CH140" s="126">
        <v>0</v>
      </c>
      <c r="CI140" s="157">
        <v>0</v>
      </c>
      <c r="CJ140" s="107">
        <v>0</v>
      </c>
      <c r="CK140" s="126">
        <v>0</v>
      </c>
      <c r="CL140" s="126">
        <v>0</v>
      </c>
      <c r="CM140" s="126">
        <v>0</v>
      </c>
      <c r="CN140" s="126">
        <v>0</v>
      </c>
      <c r="CO140" s="157">
        <v>0</v>
      </c>
      <c r="CP140" s="107">
        <v>0</v>
      </c>
      <c r="CQ140" s="126">
        <v>0</v>
      </c>
      <c r="CR140" s="126">
        <v>0</v>
      </c>
      <c r="CS140" s="126">
        <v>0</v>
      </c>
      <c r="CT140" s="126">
        <v>0</v>
      </c>
      <c r="CU140" s="157">
        <v>0</v>
      </c>
      <c r="CV140" s="107">
        <v>0</v>
      </c>
      <c r="CW140" s="126">
        <v>0</v>
      </c>
      <c r="CX140" s="126">
        <v>0</v>
      </c>
      <c r="CY140" s="126">
        <v>0</v>
      </c>
      <c r="CZ140" s="126">
        <v>0</v>
      </c>
      <c r="DA140" s="157">
        <v>0</v>
      </c>
      <c r="DB140" s="107">
        <v>0</v>
      </c>
      <c r="DC140" s="126">
        <v>0</v>
      </c>
      <c r="DD140" s="126">
        <v>0</v>
      </c>
      <c r="DE140" s="126">
        <v>0</v>
      </c>
      <c r="DF140" s="126">
        <v>0</v>
      </c>
      <c r="DG140" s="157">
        <v>0</v>
      </c>
      <c r="DH140" s="107">
        <v>0</v>
      </c>
      <c r="DI140" s="126">
        <v>0</v>
      </c>
      <c r="DJ140" s="126">
        <v>0</v>
      </c>
      <c r="DK140" s="126">
        <v>0</v>
      </c>
      <c r="DL140" s="126">
        <v>0</v>
      </c>
      <c r="DM140" s="157">
        <v>0</v>
      </c>
      <c r="DN140" s="107">
        <v>0</v>
      </c>
      <c r="DO140" s="126">
        <v>0</v>
      </c>
      <c r="DP140" s="126">
        <v>0</v>
      </c>
      <c r="DQ140" s="126">
        <v>0</v>
      </c>
      <c r="DR140" s="126">
        <v>0</v>
      </c>
      <c r="DS140" s="157">
        <v>0</v>
      </c>
      <c r="DT140" s="107">
        <v>0</v>
      </c>
      <c r="DU140" s="126">
        <v>0</v>
      </c>
      <c r="DV140" s="126">
        <v>0</v>
      </c>
      <c r="DW140" s="126">
        <v>0</v>
      </c>
      <c r="DX140" s="126">
        <v>0</v>
      </c>
      <c r="DY140" s="157">
        <v>0</v>
      </c>
      <c r="DZ140" s="107">
        <v>0</v>
      </c>
      <c r="EA140" s="126">
        <v>0</v>
      </c>
      <c r="EB140" s="126">
        <v>0</v>
      </c>
      <c r="EC140" s="126">
        <v>0</v>
      </c>
      <c r="ED140" s="126">
        <v>0</v>
      </c>
      <c r="EE140" s="127">
        <v>0</v>
      </c>
      <c r="EF140" s="107">
        <v>0</v>
      </c>
      <c r="EG140" s="126">
        <v>0</v>
      </c>
      <c r="EH140" s="126">
        <v>0</v>
      </c>
      <c r="EI140" s="126">
        <v>0</v>
      </c>
      <c r="EJ140" s="126">
        <v>0</v>
      </c>
      <c r="EK140" s="127">
        <v>0</v>
      </c>
      <c r="EL140" s="107">
        <v>0</v>
      </c>
      <c r="EM140" s="126">
        <v>0</v>
      </c>
      <c r="EN140" s="126">
        <v>0</v>
      </c>
      <c r="EO140" s="126">
        <v>0</v>
      </c>
      <c r="EP140" s="126">
        <v>0</v>
      </c>
      <c r="EQ140" s="286">
        <v>0</v>
      </c>
      <c r="IY140" s="153"/>
      <c r="IZ140" s="153"/>
      <c r="JA140" s="153"/>
      <c r="JB140" s="153"/>
      <c r="JC140" s="153"/>
      <c r="JD140" s="153"/>
      <c r="JE140" s="153"/>
      <c r="JF140" s="153"/>
      <c r="JG140" s="153"/>
      <c r="JH140" s="153"/>
      <c r="JI140" s="153"/>
      <c r="JJ140" s="153"/>
      <c r="JK140" s="153"/>
      <c r="JL140" s="153"/>
      <c r="JM140" s="153"/>
      <c r="JN140" s="153"/>
      <c r="JO140" s="153"/>
      <c r="JP140" s="153"/>
      <c r="JQ140" s="153"/>
      <c r="JR140" s="153"/>
      <c r="JS140" s="153"/>
      <c r="JT140" s="153"/>
      <c r="JU140" s="153"/>
      <c r="JV140" s="153"/>
      <c r="JW140" s="153"/>
      <c r="JX140" s="153"/>
      <c r="JY140" s="153"/>
      <c r="JZ140" s="153"/>
      <c r="KA140" s="153"/>
      <c r="KB140" s="153"/>
      <c r="KC140" s="153"/>
      <c r="KD140" s="153"/>
      <c r="KE140" s="153"/>
      <c r="KF140" s="153"/>
      <c r="KG140" s="153"/>
      <c r="KH140" s="153"/>
      <c r="KI140" s="153"/>
      <c r="KJ140" s="153"/>
      <c r="KK140" s="153"/>
      <c r="KL140" s="153"/>
      <c r="KM140" s="153"/>
      <c r="KN140" s="153"/>
      <c r="KO140" s="153"/>
      <c r="KP140" s="153"/>
      <c r="KQ140" s="153"/>
      <c r="KR140" s="153"/>
      <c r="KS140" s="153"/>
      <c r="KT140" s="153"/>
      <c r="KU140" s="153"/>
      <c r="KV140" s="153"/>
      <c r="KW140" s="153"/>
      <c r="KX140" s="153"/>
      <c r="KY140" s="153"/>
      <c r="KZ140" s="153"/>
      <c r="LA140" s="153"/>
      <c r="LB140" s="153"/>
      <c r="LC140" s="153"/>
      <c r="LD140" s="153"/>
      <c r="LE140" s="153"/>
      <c r="LF140" s="153"/>
      <c r="LG140" s="153"/>
      <c r="LH140" s="153"/>
      <c r="LI140" s="153"/>
      <c r="LJ140" s="153"/>
      <c r="LK140" s="153"/>
      <c r="LL140" s="153"/>
      <c r="LM140" s="153"/>
      <c r="LN140" s="153"/>
      <c r="LO140" s="153"/>
      <c r="LP140" s="153"/>
      <c r="LQ140" s="153"/>
      <c r="LR140" s="153"/>
      <c r="LS140" s="153"/>
      <c r="LT140" s="153"/>
      <c r="LU140" s="153"/>
      <c r="LV140" s="153"/>
      <c r="LW140" s="153"/>
      <c r="LX140" s="153"/>
      <c r="LY140" s="153"/>
      <c r="LZ140" s="153"/>
      <c r="MA140" s="153"/>
      <c r="MB140" s="153"/>
      <c r="MC140" s="153"/>
      <c r="MD140" s="153"/>
      <c r="ME140" s="153"/>
      <c r="MF140" s="153"/>
      <c r="MG140" s="153"/>
      <c r="MH140" s="153"/>
      <c r="MI140" s="153"/>
      <c r="MJ140" s="153"/>
      <c r="MK140" s="153"/>
      <c r="ML140" s="153"/>
      <c r="MM140" s="153"/>
      <c r="MN140" s="153"/>
      <c r="MO140" s="153"/>
      <c r="MP140" s="153"/>
      <c r="MQ140" s="153"/>
      <c r="MR140" s="153"/>
      <c r="MS140" s="153"/>
      <c r="MT140" s="153"/>
      <c r="MU140" s="153"/>
      <c r="MV140" s="153"/>
      <c r="MW140" s="153"/>
      <c r="MX140" s="153"/>
      <c r="MY140" s="153"/>
      <c r="MZ140" s="153"/>
      <c r="NA140" s="153"/>
      <c r="NB140" s="153"/>
      <c r="NC140" s="153"/>
      <c r="ND140" s="153"/>
      <c r="NE140" s="153"/>
      <c r="NF140" s="153"/>
      <c r="NG140" s="153"/>
      <c r="NH140" s="153"/>
      <c r="NI140" s="153"/>
      <c r="NJ140" s="153"/>
      <c r="NK140" s="153"/>
      <c r="NL140" s="153"/>
      <c r="NM140" s="153"/>
      <c r="NN140" s="153"/>
      <c r="NO140" s="153"/>
      <c r="NP140" s="153"/>
      <c r="NQ140" s="153"/>
      <c r="NR140" s="153"/>
      <c r="NS140" s="153"/>
      <c r="NT140" s="153"/>
      <c r="NU140" s="153"/>
    </row>
    <row r="141" spans="2:385" ht="12" customHeight="1">
      <c r="B141" s="175" t="s">
        <v>133</v>
      </c>
      <c r="C141" s="157">
        <v>0</v>
      </c>
      <c r="D141" s="107">
        <v>0</v>
      </c>
      <c r="E141" s="126">
        <v>0</v>
      </c>
      <c r="F141" s="126">
        <v>0</v>
      </c>
      <c r="G141" s="126">
        <v>0</v>
      </c>
      <c r="H141" s="126">
        <v>0</v>
      </c>
      <c r="I141" s="157">
        <v>0</v>
      </c>
      <c r="J141" s="107">
        <v>0</v>
      </c>
      <c r="K141" s="126">
        <v>0</v>
      </c>
      <c r="L141" s="126">
        <v>0</v>
      </c>
      <c r="M141" s="126">
        <v>0</v>
      </c>
      <c r="N141" s="126">
        <v>0</v>
      </c>
      <c r="O141" s="157">
        <v>0</v>
      </c>
      <c r="P141" s="107">
        <v>0</v>
      </c>
      <c r="Q141" s="126">
        <v>0</v>
      </c>
      <c r="R141" s="126">
        <v>0</v>
      </c>
      <c r="S141" s="126">
        <v>0</v>
      </c>
      <c r="T141" s="126">
        <v>0</v>
      </c>
      <c r="U141" s="157">
        <v>0</v>
      </c>
      <c r="V141" s="107">
        <v>0</v>
      </c>
      <c r="W141" s="126">
        <v>0</v>
      </c>
      <c r="X141" s="126">
        <v>0</v>
      </c>
      <c r="Y141" s="126">
        <v>0</v>
      </c>
      <c r="Z141" s="126">
        <v>0</v>
      </c>
      <c r="AA141" s="157">
        <v>0</v>
      </c>
      <c r="AB141" s="107">
        <v>0</v>
      </c>
      <c r="AC141" s="126">
        <v>0</v>
      </c>
      <c r="AD141" s="126">
        <v>0</v>
      </c>
      <c r="AE141" s="126">
        <v>0</v>
      </c>
      <c r="AF141" s="126">
        <v>0</v>
      </c>
      <c r="AG141" s="157">
        <v>0</v>
      </c>
      <c r="AH141" s="107">
        <v>0</v>
      </c>
      <c r="AI141" s="126">
        <v>0</v>
      </c>
      <c r="AJ141" s="126">
        <v>0</v>
      </c>
      <c r="AK141" s="126">
        <v>0</v>
      </c>
      <c r="AL141" s="126">
        <v>0</v>
      </c>
      <c r="AM141" s="157">
        <v>0</v>
      </c>
      <c r="AN141" s="107">
        <v>0</v>
      </c>
      <c r="AO141" s="126">
        <v>0</v>
      </c>
      <c r="AP141" s="126">
        <v>0</v>
      </c>
      <c r="AQ141" s="126">
        <v>0</v>
      </c>
      <c r="AR141" s="126">
        <v>0</v>
      </c>
      <c r="AS141" s="157">
        <v>0</v>
      </c>
      <c r="AT141" s="107">
        <v>0</v>
      </c>
      <c r="AU141" s="126">
        <v>0</v>
      </c>
      <c r="AV141" s="126">
        <v>0</v>
      </c>
      <c r="AW141" s="126">
        <v>0</v>
      </c>
      <c r="AX141" s="126">
        <v>0</v>
      </c>
      <c r="AY141" s="157">
        <v>0</v>
      </c>
      <c r="AZ141" s="107">
        <v>0</v>
      </c>
      <c r="BA141" s="126">
        <v>0</v>
      </c>
      <c r="BB141" s="126">
        <v>0</v>
      </c>
      <c r="BC141" s="126">
        <v>0</v>
      </c>
      <c r="BD141" s="126">
        <v>0</v>
      </c>
      <c r="BE141" s="157">
        <v>0</v>
      </c>
      <c r="BF141" s="107">
        <v>0</v>
      </c>
      <c r="BG141" s="126">
        <v>0</v>
      </c>
      <c r="BH141" s="126">
        <v>0</v>
      </c>
      <c r="BI141" s="126">
        <v>0</v>
      </c>
      <c r="BJ141" s="126">
        <v>0</v>
      </c>
      <c r="BK141" s="157">
        <v>0</v>
      </c>
      <c r="BL141" s="107">
        <v>0</v>
      </c>
      <c r="BM141" s="126">
        <v>0</v>
      </c>
      <c r="BN141" s="126">
        <v>0</v>
      </c>
      <c r="BO141" s="126">
        <v>0</v>
      </c>
      <c r="BP141" s="126">
        <v>0</v>
      </c>
      <c r="BQ141" s="157">
        <v>0</v>
      </c>
      <c r="BR141" s="107">
        <v>0</v>
      </c>
      <c r="BS141" s="126">
        <v>0</v>
      </c>
      <c r="BT141" s="126">
        <v>0</v>
      </c>
      <c r="BU141" s="126">
        <v>0</v>
      </c>
      <c r="BV141" s="126">
        <v>0</v>
      </c>
      <c r="BW141" s="157">
        <v>0</v>
      </c>
      <c r="BX141" s="107">
        <v>0</v>
      </c>
      <c r="BY141" s="126">
        <v>0</v>
      </c>
      <c r="BZ141" s="126">
        <v>0</v>
      </c>
      <c r="CA141" s="126">
        <v>0</v>
      </c>
      <c r="CB141" s="126">
        <v>0</v>
      </c>
      <c r="CC141" s="157">
        <v>0</v>
      </c>
      <c r="CD141" s="107">
        <v>0</v>
      </c>
      <c r="CE141" s="126">
        <v>0</v>
      </c>
      <c r="CF141" s="126">
        <v>0</v>
      </c>
      <c r="CG141" s="126">
        <v>0</v>
      </c>
      <c r="CH141" s="126">
        <v>0</v>
      </c>
      <c r="CI141" s="157">
        <v>0</v>
      </c>
      <c r="CJ141" s="107">
        <v>0</v>
      </c>
      <c r="CK141" s="126">
        <v>0</v>
      </c>
      <c r="CL141" s="126">
        <v>0</v>
      </c>
      <c r="CM141" s="126">
        <v>0</v>
      </c>
      <c r="CN141" s="126">
        <v>0</v>
      </c>
      <c r="CO141" s="157">
        <v>0</v>
      </c>
      <c r="CP141" s="107">
        <v>0</v>
      </c>
      <c r="CQ141" s="126">
        <v>0</v>
      </c>
      <c r="CR141" s="126">
        <v>0</v>
      </c>
      <c r="CS141" s="126">
        <v>0</v>
      </c>
      <c r="CT141" s="126">
        <v>0</v>
      </c>
      <c r="CU141" s="157">
        <v>0</v>
      </c>
      <c r="CV141" s="107">
        <v>0</v>
      </c>
      <c r="CW141" s="126">
        <v>0</v>
      </c>
      <c r="CX141" s="126">
        <v>0</v>
      </c>
      <c r="CY141" s="126">
        <v>0</v>
      </c>
      <c r="CZ141" s="126">
        <v>0</v>
      </c>
      <c r="DA141" s="157">
        <v>0</v>
      </c>
      <c r="DB141" s="107">
        <v>0</v>
      </c>
      <c r="DC141" s="126">
        <v>0</v>
      </c>
      <c r="DD141" s="126">
        <v>0</v>
      </c>
      <c r="DE141" s="126">
        <v>0</v>
      </c>
      <c r="DF141" s="126">
        <v>0</v>
      </c>
      <c r="DG141" s="157">
        <v>0</v>
      </c>
      <c r="DH141" s="107">
        <v>0</v>
      </c>
      <c r="DI141" s="126">
        <v>0</v>
      </c>
      <c r="DJ141" s="126">
        <v>0</v>
      </c>
      <c r="DK141" s="126">
        <v>0</v>
      </c>
      <c r="DL141" s="126">
        <v>0</v>
      </c>
      <c r="DM141" s="157">
        <v>0</v>
      </c>
      <c r="DN141" s="107">
        <v>0</v>
      </c>
      <c r="DO141" s="126">
        <v>0</v>
      </c>
      <c r="DP141" s="126">
        <v>0</v>
      </c>
      <c r="DQ141" s="126">
        <v>0</v>
      </c>
      <c r="DR141" s="126">
        <v>0</v>
      </c>
      <c r="DS141" s="157">
        <v>0</v>
      </c>
      <c r="DT141" s="107">
        <v>0</v>
      </c>
      <c r="DU141" s="126">
        <v>0</v>
      </c>
      <c r="DV141" s="126">
        <v>0</v>
      </c>
      <c r="DW141" s="126">
        <v>0</v>
      </c>
      <c r="DX141" s="126">
        <v>0</v>
      </c>
      <c r="DY141" s="157">
        <v>0</v>
      </c>
      <c r="DZ141" s="107">
        <v>0</v>
      </c>
      <c r="EA141" s="126">
        <v>0</v>
      </c>
      <c r="EB141" s="126">
        <v>0</v>
      </c>
      <c r="EC141" s="126">
        <v>0</v>
      </c>
      <c r="ED141" s="126">
        <v>0</v>
      </c>
      <c r="EE141" s="127">
        <v>0</v>
      </c>
      <c r="EF141" s="107">
        <v>0</v>
      </c>
      <c r="EG141" s="126">
        <v>0</v>
      </c>
      <c r="EH141" s="126">
        <v>0</v>
      </c>
      <c r="EI141" s="126">
        <v>0</v>
      </c>
      <c r="EJ141" s="126">
        <v>0</v>
      </c>
      <c r="EK141" s="127">
        <v>0</v>
      </c>
      <c r="EL141" s="107">
        <v>0</v>
      </c>
      <c r="EM141" s="126">
        <v>0</v>
      </c>
      <c r="EN141" s="126">
        <v>0</v>
      </c>
      <c r="EO141" s="126">
        <v>0</v>
      </c>
      <c r="EP141" s="126">
        <v>0</v>
      </c>
      <c r="EQ141" s="286">
        <v>0</v>
      </c>
      <c r="IY141" s="153"/>
      <c r="IZ141" s="153"/>
      <c r="JA141" s="153"/>
      <c r="JB141" s="153"/>
      <c r="JC141" s="153"/>
      <c r="JD141" s="153"/>
      <c r="JE141" s="153"/>
      <c r="JF141" s="153"/>
      <c r="JG141" s="153"/>
      <c r="JH141" s="153"/>
      <c r="JI141" s="153"/>
      <c r="JJ141" s="153"/>
      <c r="JK141" s="153"/>
      <c r="JL141" s="153"/>
      <c r="JM141" s="153"/>
      <c r="JN141" s="153"/>
      <c r="JO141" s="153"/>
      <c r="JP141" s="153"/>
      <c r="JQ141" s="153"/>
      <c r="JR141" s="153"/>
      <c r="JS141" s="153"/>
      <c r="JT141" s="153"/>
      <c r="JU141" s="153"/>
      <c r="JV141" s="153"/>
      <c r="JW141" s="153"/>
      <c r="JX141" s="153"/>
      <c r="JY141" s="153"/>
      <c r="JZ141" s="153"/>
      <c r="KA141" s="153"/>
      <c r="KB141" s="153"/>
      <c r="KC141" s="153"/>
      <c r="KD141" s="153"/>
      <c r="KE141" s="153"/>
      <c r="KF141" s="153"/>
      <c r="KG141" s="153"/>
      <c r="KH141" s="153"/>
      <c r="KI141" s="153"/>
      <c r="KJ141" s="153"/>
      <c r="KK141" s="153"/>
      <c r="KL141" s="153"/>
      <c r="KM141" s="153"/>
      <c r="KN141" s="153"/>
      <c r="KO141" s="153"/>
      <c r="KP141" s="153"/>
      <c r="KQ141" s="153"/>
      <c r="KR141" s="153"/>
      <c r="KS141" s="153"/>
      <c r="KT141" s="153"/>
      <c r="KU141" s="153"/>
      <c r="KV141" s="153"/>
      <c r="KW141" s="153"/>
      <c r="KX141" s="153"/>
      <c r="KY141" s="153"/>
      <c r="KZ141" s="153"/>
      <c r="LA141" s="153"/>
      <c r="LB141" s="153"/>
      <c r="LC141" s="153"/>
      <c r="LD141" s="153"/>
      <c r="LE141" s="153"/>
      <c r="LF141" s="153"/>
      <c r="LG141" s="153"/>
      <c r="LH141" s="153"/>
      <c r="LI141" s="153"/>
      <c r="LJ141" s="153"/>
      <c r="LK141" s="153"/>
      <c r="LL141" s="153"/>
      <c r="LM141" s="153"/>
      <c r="LN141" s="153"/>
      <c r="LO141" s="153"/>
      <c r="LP141" s="153"/>
      <c r="LQ141" s="153"/>
      <c r="LR141" s="153"/>
      <c r="LS141" s="153"/>
      <c r="LT141" s="153"/>
      <c r="LU141" s="153"/>
      <c r="LV141" s="153"/>
      <c r="LW141" s="153"/>
      <c r="LX141" s="153"/>
      <c r="LY141" s="153"/>
      <c r="LZ141" s="153"/>
      <c r="MA141" s="153"/>
      <c r="MB141" s="153"/>
      <c r="MC141" s="153"/>
      <c r="MD141" s="153"/>
      <c r="ME141" s="153"/>
      <c r="MF141" s="153"/>
      <c r="MG141" s="153"/>
      <c r="MH141" s="153"/>
      <c r="MI141" s="153"/>
      <c r="MJ141" s="153"/>
      <c r="MK141" s="153"/>
      <c r="ML141" s="153"/>
      <c r="MM141" s="153"/>
      <c r="MN141" s="153"/>
      <c r="MO141" s="153"/>
      <c r="MP141" s="153"/>
      <c r="MQ141" s="153"/>
      <c r="MR141" s="153"/>
      <c r="MS141" s="153"/>
      <c r="MT141" s="153"/>
      <c r="MU141" s="153"/>
      <c r="MV141" s="153"/>
      <c r="MW141" s="153"/>
      <c r="MX141" s="153"/>
      <c r="MY141" s="153"/>
      <c r="MZ141" s="153"/>
      <c r="NA141" s="153"/>
      <c r="NB141" s="153"/>
      <c r="NC141" s="153"/>
      <c r="ND141" s="153"/>
      <c r="NE141" s="153"/>
      <c r="NF141" s="153"/>
      <c r="NG141" s="153"/>
      <c r="NH141" s="153"/>
      <c r="NI141" s="153"/>
      <c r="NJ141" s="153"/>
      <c r="NK141" s="153"/>
      <c r="NL141" s="153"/>
      <c r="NM141" s="153"/>
      <c r="NN141" s="153"/>
      <c r="NO141" s="153"/>
      <c r="NP141" s="153"/>
      <c r="NQ141" s="153"/>
      <c r="NR141" s="153"/>
      <c r="NS141" s="153"/>
      <c r="NT141" s="153"/>
      <c r="NU141" s="153"/>
    </row>
    <row r="142" spans="2:385" ht="12" customHeight="1">
      <c r="B142" s="175" t="s">
        <v>134</v>
      </c>
      <c r="C142" s="157">
        <v>0</v>
      </c>
      <c r="D142" s="107">
        <v>0</v>
      </c>
      <c r="E142" s="126">
        <v>0</v>
      </c>
      <c r="F142" s="126">
        <v>0</v>
      </c>
      <c r="G142" s="126">
        <v>0</v>
      </c>
      <c r="H142" s="126">
        <v>0</v>
      </c>
      <c r="I142" s="157">
        <v>0</v>
      </c>
      <c r="J142" s="107">
        <v>0</v>
      </c>
      <c r="K142" s="126">
        <v>0</v>
      </c>
      <c r="L142" s="126">
        <v>0</v>
      </c>
      <c r="M142" s="126">
        <v>0</v>
      </c>
      <c r="N142" s="126">
        <v>0</v>
      </c>
      <c r="O142" s="157">
        <v>0</v>
      </c>
      <c r="P142" s="107">
        <v>0</v>
      </c>
      <c r="Q142" s="126">
        <v>0</v>
      </c>
      <c r="R142" s="126">
        <v>0</v>
      </c>
      <c r="S142" s="126">
        <v>0</v>
      </c>
      <c r="T142" s="126">
        <v>0</v>
      </c>
      <c r="U142" s="157">
        <v>0</v>
      </c>
      <c r="V142" s="107">
        <v>0</v>
      </c>
      <c r="W142" s="126">
        <v>0</v>
      </c>
      <c r="X142" s="126">
        <v>0</v>
      </c>
      <c r="Y142" s="126">
        <v>0</v>
      </c>
      <c r="Z142" s="126">
        <v>0</v>
      </c>
      <c r="AA142" s="157">
        <v>0</v>
      </c>
      <c r="AB142" s="107">
        <v>0</v>
      </c>
      <c r="AC142" s="126">
        <v>0</v>
      </c>
      <c r="AD142" s="126">
        <v>0</v>
      </c>
      <c r="AE142" s="126">
        <v>0</v>
      </c>
      <c r="AF142" s="126">
        <v>0</v>
      </c>
      <c r="AG142" s="157">
        <v>0</v>
      </c>
      <c r="AH142" s="107">
        <v>0</v>
      </c>
      <c r="AI142" s="126">
        <v>0</v>
      </c>
      <c r="AJ142" s="126">
        <v>0</v>
      </c>
      <c r="AK142" s="126">
        <v>0</v>
      </c>
      <c r="AL142" s="126">
        <v>0</v>
      </c>
      <c r="AM142" s="157">
        <v>0</v>
      </c>
      <c r="AN142" s="107">
        <v>0</v>
      </c>
      <c r="AO142" s="126">
        <v>0</v>
      </c>
      <c r="AP142" s="126">
        <v>0</v>
      </c>
      <c r="AQ142" s="126">
        <v>0</v>
      </c>
      <c r="AR142" s="126">
        <v>0</v>
      </c>
      <c r="AS142" s="157">
        <v>0</v>
      </c>
      <c r="AT142" s="107">
        <v>0</v>
      </c>
      <c r="AU142" s="126">
        <v>0</v>
      </c>
      <c r="AV142" s="126">
        <v>0</v>
      </c>
      <c r="AW142" s="126">
        <v>0</v>
      </c>
      <c r="AX142" s="126">
        <v>0</v>
      </c>
      <c r="AY142" s="157">
        <v>0</v>
      </c>
      <c r="AZ142" s="107">
        <v>0</v>
      </c>
      <c r="BA142" s="126">
        <v>0</v>
      </c>
      <c r="BB142" s="126">
        <v>0</v>
      </c>
      <c r="BC142" s="126">
        <v>0</v>
      </c>
      <c r="BD142" s="126">
        <v>0</v>
      </c>
      <c r="BE142" s="157">
        <v>0</v>
      </c>
      <c r="BF142" s="107">
        <v>0</v>
      </c>
      <c r="BG142" s="126">
        <v>0</v>
      </c>
      <c r="BH142" s="126">
        <v>0</v>
      </c>
      <c r="BI142" s="126">
        <v>0</v>
      </c>
      <c r="BJ142" s="126">
        <v>0</v>
      </c>
      <c r="BK142" s="157">
        <v>0</v>
      </c>
      <c r="BL142" s="107">
        <v>0</v>
      </c>
      <c r="BM142" s="126">
        <v>0</v>
      </c>
      <c r="BN142" s="126">
        <v>0</v>
      </c>
      <c r="BO142" s="126">
        <v>0</v>
      </c>
      <c r="BP142" s="126">
        <v>0</v>
      </c>
      <c r="BQ142" s="157">
        <v>0</v>
      </c>
      <c r="BR142" s="107">
        <v>0</v>
      </c>
      <c r="BS142" s="126">
        <v>0</v>
      </c>
      <c r="BT142" s="126">
        <v>0</v>
      </c>
      <c r="BU142" s="126">
        <v>0</v>
      </c>
      <c r="BV142" s="126">
        <v>0</v>
      </c>
      <c r="BW142" s="157">
        <v>0</v>
      </c>
      <c r="BX142" s="107">
        <v>0</v>
      </c>
      <c r="BY142" s="126">
        <v>0</v>
      </c>
      <c r="BZ142" s="126">
        <v>0</v>
      </c>
      <c r="CA142" s="126">
        <v>0</v>
      </c>
      <c r="CB142" s="126">
        <v>0</v>
      </c>
      <c r="CC142" s="157">
        <v>0</v>
      </c>
      <c r="CD142" s="107">
        <v>0</v>
      </c>
      <c r="CE142" s="126">
        <v>0</v>
      </c>
      <c r="CF142" s="126">
        <v>0</v>
      </c>
      <c r="CG142" s="126">
        <v>0</v>
      </c>
      <c r="CH142" s="126">
        <v>0</v>
      </c>
      <c r="CI142" s="157">
        <v>0</v>
      </c>
      <c r="CJ142" s="107">
        <v>0</v>
      </c>
      <c r="CK142" s="126">
        <v>0</v>
      </c>
      <c r="CL142" s="126">
        <v>0</v>
      </c>
      <c r="CM142" s="126">
        <v>0</v>
      </c>
      <c r="CN142" s="126">
        <v>0</v>
      </c>
      <c r="CO142" s="157">
        <v>0</v>
      </c>
      <c r="CP142" s="107">
        <v>0</v>
      </c>
      <c r="CQ142" s="126">
        <v>0</v>
      </c>
      <c r="CR142" s="126">
        <v>0</v>
      </c>
      <c r="CS142" s="126">
        <v>0</v>
      </c>
      <c r="CT142" s="126">
        <v>0</v>
      </c>
      <c r="CU142" s="157">
        <v>0</v>
      </c>
      <c r="CV142" s="107">
        <v>0</v>
      </c>
      <c r="CW142" s="126">
        <v>0</v>
      </c>
      <c r="CX142" s="126">
        <v>0</v>
      </c>
      <c r="CY142" s="126">
        <v>0</v>
      </c>
      <c r="CZ142" s="126">
        <v>0</v>
      </c>
      <c r="DA142" s="157">
        <v>0</v>
      </c>
      <c r="DB142" s="107">
        <v>0</v>
      </c>
      <c r="DC142" s="126">
        <v>0</v>
      </c>
      <c r="DD142" s="126">
        <v>0</v>
      </c>
      <c r="DE142" s="126">
        <v>0</v>
      </c>
      <c r="DF142" s="126">
        <v>0</v>
      </c>
      <c r="DG142" s="157">
        <v>0</v>
      </c>
      <c r="DH142" s="107">
        <v>0</v>
      </c>
      <c r="DI142" s="126">
        <v>0</v>
      </c>
      <c r="DJ142" s="126">
        <v>0</v>
      </c>
      <c r="DK142" s="126">
        <v>0</v>
      </c>
      <c r="DL142" s="126">
        <v>0</v>
      </c>
      <c r="DM142" s="157">
        <v>0</v>
      </c>
      <c r="DN142" s="107">
        <v>0</v>
      </c>
      <c r="DO142" s="126">
        <v>0</v>
      </c>
      <c r="DP142" s="126">
        <v>0</v>
      </c>
      <c r="DQ142" s="126">
        <v>0</v>
      </c>
      <c r="DR142" s="126">
        <v>0</v>
      </c>
      <c r="DS142" s="157">
        <v>0</v>
      </c>
      <c r="DT142" s="107">
        <v>0</v>
      </c>
      <c r="DU142" s="126">
        <v>0</v>
      </c>
      <c r="DV142" s="126">
        <v>0</v>
      </c>
      <c r="DW142" s="126">
        <v>0</v>
      </c>
      <c r="DX142" s="126">
        <v>0</v>
      </c>
      <c r="DY142" s="157">
        <v>0</v>
      </c>
      <c r="DZ142" s="107">
        <v>0</v>
      </c>
      <c r="EA142" s="126">
        <v>0</v>
      </c>
      <c r="EB142" s="126">
        <v>0</v>
      </c>
      <c r="EC142" s="126">
        <v>0</v>
      </c>
      <c r="ED142" s="126">
        <v>0</v>
      </c>
      <c r="EE142" s="127">
        <v>0</v>
      </c>
      <c r="EF142" s="107">
        <v>0</v>
      </c>
      <c r="EG142" s="126">
        <v>0</v>
      </c>
      <c r="EH142" s="126">
        <v>0</v>
      </c>
      <c r="EI142" s="126">
        <v>0</v>
      </c>
      <c r="EJ142" s="126">
        <v>0</v>
      </c>
      <c r="EK142" s="127">
        <v>0</v>
      </c>
      <c r="EL142" s="107">
        <v>0</v>
      </c>
      <c r="EM142" s="126">
        <v>0</v>
      </c>
      <c r="EN142" s="126">
        <v>0</v>
      </c>
      <c r="EO142" s="126">
        <v>0</v>
      </c>
      <c r="EP142" s="126">
        <v>0</v>
      </c>
      <c r="EQ142" s="286">
        <v>0</v>
      </c>
      <c r="IY142" s="153"/>
      <c r="IZ142" s="153"/>
      <c r="JA142" s="153"/>
      <c r="JB142" s="153"/>
      <c r="JC142" s="153"/>
      <c r="JD142" s="153"/>
      <c r="JE142" s="153"/>
      <c r="JF142" s="153"/>
      <c r="JG142" s="153"/>
      <c r="JH142" s="153"/>
      <c r="JI142" s="153"/>
      <c r="JJ142" s="153"/>
      <c r="JK142" s="153"/>
      <c r="JL142" s="153"/>
      <c r="JM142" s="153"/>
      <c r="JN142" s="153"/>
      <c r="JO142" s="153"/>
      <c r="JP142" s="153"/>
      <c r="JQ142" s="153"/>
      <c r="JR142" s="153"/>
      <c r="JS142" s="153"/>
      <c r="JT142" s="153"/>
      <c r="JU142" s="153"/>
      <c r="JV142" s="153"/>
      <c r="JW142" s="153"/>
      <c r="JX142" s="153"/>
      <c r="JY142" s="153"/>
      <c r="JZ142" s="153"/>
      <c r="KA142" s="153"/>
      <c r="KB142" s="153"/>
      <c r="KC142" s="153"/>
      <c r="KD142" s="153"/>
      <c r="KE142" s="153"/>
      <c r="KF142" s="153"/>
      <c r="KG142" s="153"/>
      <c r="KH142" s="153"/>
      <c r="KI142" s="153"/>
      <c r="KJ142" s="153"/>
      <c r="KK142" s="153"/>
      <c r="KL142" s="153"/>
      <c r="KM142" s="153"/>
      <c r="KN142" s="153"/>
      <c r="KO142" s="153"/>
      <c r="KP142" s="153"/>
      <c r="KQ142" s="153"/>
      <c r="KR142" s="153"/>
      <c r="KS142" s="153"/>
      <c r="KT142" s="153"/>
      <c r="KU142" s="153"/>
      <c r="KV142" s="153"/>
      <c r="KW142" s="153"/>
      <c r="KX142" s="153"/>
      <c r="KY142" s="153"/>
      <c r="KZ142" s="153"/>
      <c r="LA142" s="153"/>
      <c r="LB142" s="153"/>
      <c r="LC142" s="153"/>
      <c r="LD142" s="153"/>
      <c r="LE142" s="153"/>
      <c r="LF142" s="153"/>
      <c r="LG142" s="153"/>
      <c r="LH142" s="153"/>
      <c r="LI142" s="153"/>
      <c r="LJ142" s="153"/>
      <c r="LK142" s="153"/>
      <c r="LL142" s="153"/>
      <c r="LM142" s="153"/>
      <c r="LN142" s="153"/>
      <c r="LO142" s="153"/>
      <c r="LP142" s="153"/>
      <c r="LQ142" s="153"/>
      <c r="LR142" s="153"/>
      <c r="LS142" s="153"/>
      <c r="LT142" s="153"/>
      <c r="LU142" s="153"/>
      <c r="LV142" s="153"/>
      <c r="LW142" s="153"/>
      <c r="LX142" s="153"/>
      <c r="LY142" s="153"/>
      <c r="LZ142" s="153"/>
      <c r="MA142" s="153"/>
      <c r="MB142" s="153"/>
      <c r="MC142" s="153"/>
      <c r="MD142" s="153"/>
      <c r="ME142" s="153"/>
      <c r="MF142" s="153"/>
      <c r="MG142" s="153"/>
      <c r="MH142" s="153"/>
      <c r="MI142" s="153"/>
      <c r="MJ142" s="153"/>
      <c r="MK142" s="153"/>
      <c r="ML142" s="153"/>
      <c r="MM142" s="153"/>
      <c r="MN142" s="153"/>
      <c r="MO142" s="153"/>
      <c r="MP142" s="153"/>
      <c r="MQ142" s="153"/>
      <c r="MR142" s="153"/>
      <c r="MS142" s="153"/>
      <c r="MT142" s="153"/>
      <c r="MU142" s="153"/>
      <c r="MV142" s="153"/>
      <c r="MW142" s="153"/>
      <c r="MX142" s="153"/>
      <c r="MY142" s="153"/>
      <c r="MZ142" s="153"/>
      <c r="NA142" s="153"/>
      <c r="NB142" s="153"/>
      <c r="NC142" s="153"/>
      <c r="ND142" s="153"/>
      <c r="NE142" s="153"/>
      <c r="NF142" s="153"/>
      <c r="NG142" s="153"/>
      <c r="NH142" s="153"/>
      <c r="NI142" s="153"/>
      <c r="NJ142" s="153"/>
      <c r="NK142" s="153"/>
      <c r="NL142" s="153"/>
      <c r="NM142" s="153"/>
      <c r="NN142" s="153"/>
      <c r="NO142" s="153"/>
      <c r="NP142" s="153"/>
      <c r="NQ142" s="153"/>
      <c r="NR142" s="153"/>
      <c r="NS142" s="153"/>
      <c r="NT142" s="153"/>
      <c r="NU142" s="153"/>
    </row>
    <row r="143" spans="2:385" ht="12" customHeight="1">
      <c r="B143" s="175" t="s">
        <v>135</v>
      </c>
      <c r="C143" s="157">
        <v>0</v>
      </c>
      <c r="D143" s="107">
        <v>0</v>
      </c>
      <c r="E143" s="126">
        <v>0</v>
      </c>
      <c r="F143" s="126">
        <v>0</v>
      </c>
      <c r="G143" s="126">
        <v>0</v>
      </c>
      <c r="H143" s="126">
        <v>0</v>
      </c>
      <c r="I143" s="157">
        <v>0</v>
      </c>
      <c r="J143" s="107">
        <v>0</v>
      </c>
      <c r="K143" s="126">
        <v>0</v>
      </c>
      <c r="L143" s="126">
        <v>0</v>
      </c>
      <c r="M143" s="126">
        <v>0</v>
      </c>
      <c r="N143" s="126">
        <v>0</v>
      </c>
      <c r="O143" s="157">
        <v>0</v>
      </c>
      <c r="P143" s="107">
        <v>0</v>
      </c>
      <c r="Q143" s="126">
        <v>0</v>
      </c>
      <c r="R143" s="126">
        <v>0</v>
      </c>
      <c r="S143" s="126">
        <v>0</v>
      </c>
      <c r="T143" s="126">
        <v>0</v>
      </c>
      <c r="U143" s="157">
        <v>0</v>
      </c>
      <c r="V143" s="107">
        <v>0</v>
      </c>
      <c r="W143" s="126">
        <v>0</v>
      </c>
      <c r="X143" s="126">
        <v>0</v>
      </c>
      <c r="Y143" s="126">
        <v>0</v>
      </c>
      <c r="Z143" s="126">
        <v>0</v>
      </c>
      <c r="AA143" s="157">
        <v>0</v>
      </c>
      <c r="AB143" s="107">
        <v>0</v>
      </c>
      <c r="AC143" s="126">
        <v>0</v>
      </c>
      <c r="AD143" s="126">
        <v>0</v>
      </c>
      <c r="AE143" s="126">
        <v>0</v>
      </c>
      <c r="AF143" s="126">
        <v>0</v>
      </c>
      <c r="AG143" s="157">
        <v>0</v>
      </c>
      <c r="AH143" s="107">
        <v>0</v>
      </c>
      <c r="AI143" s="126">
        <v>0</v>
      </c>
      <c r="AJ143" s="126">
        <v>0</v>
      </c>
      <c r="AK143" s="126">
        <v>0</v>
      </c>
      <c r="AL143" s="126">
        <v>0</v>
      </c>
      <c r="AM143" s="157">
        <v>0</v>
      </c>
      <c r="AN143" s="107">
        <v>0</v>
      </c>
      <c r="AO143" s="126">
        <v>0</v>
      </c>
      <c r="AP143" s="126">
        <v>0</v>
      </c>
      <c r="AQ143" s="126">
        <v>0</v>
      </c>
      <c r="AR143" s="126">
        <v>0</v>
      </c>
      <c r="AS143" s="157">
        <v>0</v>
      </c>
      <c r="AT143" s="107">
        <v>0</v>
      </c>
      <c r="AU143" s="126">
        <v>0</v>
      </c>
      <c r="AV143" s="126">
        <v>0</v>
      </c>
      <c r="AW143" s="126">
        <v>0</v>
      </c>
      <c r="AX143" s="126">
        <v>0</v>
      </c>
      <c r="AY143" s="157">
        <v>0</v>
      </c>
      <c r="AZ143" s="107">
        <v>0</v>
      </c>
      <c r="BA143" s="126">
        <v>0</v>
      </c>
      <c r="BB143" s="126">
        <v>0</v>
      </c>
      <c r="BC143" s="126">
        <v>0</v>
      </c>
      <c r="BD143" s="126">
        <v>0</v>
      </c>
      <c r="BE143" s="157">
        <v>0</v>
      </c>
      <c r="BF143" s="107">
        <v>0</v>
      </c>
      <c r="BG143" s="126">
        <v>0</v>
      </c>
      <c r="BH143" s="126">
        <v>0</v>
      </c>
      <c r="BI143" s="126">
        <v>0</v>
      </c>
      <c r="BJ143" s="126">
        <v>0</v>
      </c>
      <c r="BK143" s="157">
        <v>0</v>
      </c>
      <c r="BL143" s="107">
        <v>0</v>
      </c>
      <c r="BM143" s="126">
        <v>0</v>
      </c>
      <c r="BN143" s="126">
        <v>0</v>
      </c>
      <c r="BO143" s="126">
        <v>0</v>
      </c>
      <c r="BP143" s="126">
        <v>0</v>
      </c>
      <c r="BQ143" s="157">
        <v>0</v>
      </c>
      <c r="BR143" s="107">
        <v>0</v>
      </c>
      <c r="BS143" s="126">
        <v>0</v>
      </c>
      <c r="BT143" s="126">
        <v>0</v>
      </c>
      <c r="BU143" s="126">
        <v>0</v>
      </c>
      <c r="BV143" s="126">
        <v>0</v>
      </c>
      <c r="BW143" s="157">
        <v>0</v>
      </c>
      <c r="BX143" s="107">
        <v>0</v>
      </c>
      <c r="BY143" s="126">
        <v>0</v>
      </c>
      <c r="BZ143" s="126">
        <v>0</v>
      </c>
      <c r="CA143" s="126">
        <v>0</v>
      </c>
      <c r="CB143" s="126">
        <v>0</v>
      </c>
      <c r="CC143" s="157">
        <v>0</v>
      </c>
      <c r="CD143" s="107">
        <v>0</v>
      </c>
      <c r="CE143" s="126">
        <v>0</v>
      </c>
      <c r="CF143" s="126">
        <v>0</v>
      </c>
      <c r="CG143" s="126">
        <v>0</v>
      </c>
      <c r="CH143" s="126">
        <v>0</v>
      </c>
      <c r="CI143" s="157">
        <v>0</v>
      </c>
      <c r="CJ143" s="107">
        <v>0</v>
      </c>
      <c r="CK143" s="126">
        <v>0</v>
      </c>
      <c r="CL143" s="126">
        <v>0</v>
      </c>
      <c r="CM143" s="126">
        <v>0</v>
      </c>
      <c r="CN143" s="126">
        <v>0</v>
      </c>
      <c r="CO143" s="157">
        <v>0</v>
      </c>
      <c r="CP143" s="107">
        <v>0</v>
      </c>
      <c r="CQ143" s="126">
        <v>0</v>
      </c>
      <c r="CR143" s="126">
        <v>0</v>
      </c>
      <c r="CS143" s="126">
        <v>0</v>
      </c>
      <c r="CT143" s="126">
        <v>0</v>
      </c>
      <c r="CU143" s="157">
        <v>0</v>
      </c>
      <c r="CV143" s="107">
        <v>0</v>
      </c>
      <c r="CW143" s="126">
        <v>0</v>
      </c>
      <c r="CX143" s="126">
        <v>0</v>
      </c>
      <c r="CY143" s="126">
        <v>0</v>
      </c>
      <c r="CZ143" s="126">
        <v>0</v>
      </c>
      <c r="DA143" s="157">
        <v>0</v>
      </c>
      <c r="DB143" s="107">
        <v>0</v>
      </c>
      <c r="DC143" s="126">
        <v>0</v>
      </c>
      <c r="DD143" s="126">
        <v>0</v>
      </c>
      <c r="DE143" s="126">
        <v>0</v>
      </c>
      <c r="DF143" s="126">
        <v>0</v>
      </c>
      <c r="DG143" s="157">
        <v>0</v>
      </c>
      <c r="DH143" s="107">
        <v>0</v>
      </c>
      <c r="DI143" s="126">
        <v>0</v>
      </c>
      <c r="DJ143" s="126">
        <v>0</v>
      </c>
      <c r="DK143" s="126">
        <v>0</v>
      </c>
      <c r="DL143" s="126">
        <v>0</v>
      </c>
      <c r="DM143" s="157">
        <v>0</v>
      </c>
      <c r="DN143" s="107">
        <v>0</v>
      </c>
      <c r="DO143" s="126">
        <v>0</v>
      </c>
      <c r="DP143" s="126">
        <v>0</v>
      </c>
      <c r="DQ143" s="126">
        <v>0</v>
      </c>
      <c r="DR143" s="126">
        <v>0</v>
      </c>
      <c r="DS143" s="157">
        <v>0</v>
      </c>
      <c r="DT143" s="107">
        <v>0</v>
      </c>
      <c r="DU143" s="126">
        <v>0</v>
      </c>
      <c r="DV143" s="126">
        <v>0</v>
      </c>
      <c r="DW143" s="126">
        <v>0</v>
      </c>
      <c r="DX143" s="126">
        <v>0</v>
      </c>
      <c r="DY143" s="157">
        <v>0</v>
      </c>
      <c r="DZ143" s="107">
        <v>0</v>
      </c>
      <c r="EA143" s="126">
        <v>0</v>
      </c>
      <c r="EB143" s="126">
        <v>0</v>
      </c>
      <c r="EC143" s="126">
        <v>0</v>
      </c>
      <c r="ED143" s="126">
        <v>0</v>
      </c>
      <c r="EE143" s="127">
        <v>0</v>
      </c>
      <c r="EF143" s="107">
        <v>0</v>
      </c>
      <c r="EG143" s="126">
        <v>0</v>
      </c>
      <c r="EH143" s="126">
        <v>0</v>
      </c>
      <c r="EI143" s="126">
        <v>0</v>
      </c>
      <c r="EJ143" s="126">
        <v>0</v>
      </c>
      <c r="EK143" s="127">
        <v>0</v>
      </c>
      <c r="EL143" s="107">
        <v>0</v>
      </c>
      <c r="EM143" s="126">
        <v>0</v>
      </c>
      <c r="EN143" s="126">
        <v>0</v>
      </c>
      <c r="EO143" s="126">
        <v>0</v>
      </c>
      <c r="EP143" s="126">
        <v>0</v>
      </c>
      <c r="EQ143" s="286">
        <v>0</v>
      </c>
      <c r="IY143" s="153"/>
      <c r="IZ143" s="153"/>
      <c r="JA143" s="153"/>
      <c r="JB143" s="153"/>
      <c r="JC143" s="153"/>
      <c r="JD143" s="153"/>
      <c r="JE143" s="153"/>
      <c r="JF143" s="153"/>
      <c r="JG143" s="153"/>
      <c r="JH143" s="153"/>
      <c r="JI143" s="153"/>
      <c r="JJ143" s="153"/>
      <c r="JK143" s="153"/>
      <c r="JL143" s="153"/>
      <c r="JM143" s="153"/>
      <c r="JN143" s="153"/>
      <c r="JO143" s="153"/>
      <c r="JP143" s="153"/>
      <c r="JQ143" s="153"/>
      <c r="JR143" s="153"/>
      <c r="JS143" s="153"/>
      <c r="JT143" s="153"/>
      <c r="JU143" s="153"/>
      <c r="JV143" s="153"/>
      <c r="JW143" s="153"/>
      <c r="JX143" s="153"/>
      <c r="JY143" s="153"/>
      <c r="JZ143" s="153"/>
      <c r="KA143" s="153"/>
      <c r="KB143" s="153"/>
      <c r="KC143" s="153"/>
      <c r="KD143" s="153"/>
      <c r="KE143" s="153"/>
      <c r="KF143" s="153"/>
      <c r="KG143" s="153"/>
      <c r="KH143" s="153"/>
      <c r="KI143" s="153"/>
      <c r="KJ143" s="153"/>
      <c r="KK143" s="153"/>
      <c r="KL143" s="153"/>
      <c r="KM143" s="153"/>
      <c r="KN143" s="153"/>
      <c r="KO143" s="153"/>
      <c r="KP143" s="153"/>
      <c r="KQ143" s="153"/>
      <c r="KR143" s="153"/>
      <c r="KS143" s="153"/>
      <c r="KT143" s="153"/>
      <c r="KU143" s="153"/>
      <c r="KV143" s="153"/>
      <c r="KW143" s="153"/>
      <c r="KX143" s="153"/>
      <c r="KY143" s="153"/>
      <c r="KZ143" s="153"/>
      <c r="LA143" s="153"/>
      <c r="LB143" s="153"/>
      <c r="LC143" s="153"/>
      <c r="LD143" s="153"/>
      <c r="LE143" s="153"/>
      <c r="LF143" s="153"/>
      <c r="LG143" s="153"/>
      <c r="LH143" s="153"/>
      <c r="LI143" s="153"/>
      <c r="LJ143" s="153"/>
      <c r="LK143" s="153"/>
      <c r="LL143" s="153"/>
      <c r="LM143" s="153"/>
      <c r="LN143" s="153"/>
      <c r="LO143" s="153"/>
      <c r="LP143" s="153"/>
      <c r="LQ143" s="153"/>
      <c r="LR143" s="153"/>
      <c r="LS143" s="153"/>
      <c r="LT143" s="153"/>
      <c r="LU143" s="153"/>
      <c r="LV143" s="153"/>
      <c r="LW143" s="153"/>
      <c r="LX143" s="153"/>
      <c r="LY143" s="153"/>
      <c r="LZ143" s="153"/>
      <c r="MA143" s="153"/>
      <c r="MB143" s="153"/>
      <c r="MC143" s="153"/>
      <c r="MD143" s="153"/>
      <c r="ME143" s="153"/>
      <c r="MF143" s="153"/>
      <c r="MG143" s="153"/>
      <c r="MH143" s="153"/>
      <c r="MI143" s="153"/>
      <c r="MJ143" s="153"/>
      <c r="MK143" s="153"/>
      <c r="ML143" s="153"/>
      <c r="MM143" s="153"/>
      <c r="MN143" s="153"/>
      <c r="MO143" s="153"/>
      <c r="MP143" s="153"/>
      <c r="MQ143" s="153"/>
      <c r="MR143" s="153"/>
      <c r="MS143" s="153"/>
      <c r="MT143" s="153"/>
      <c r="MU143" s="153"/>
      <c r="MV143" s="153"/>
      <c r="MW143" s="153"/>
      <c r="MX143" s="153"/>
      <c r="MY143" s="153"/>
      <c r="MZ143" s="153"/>
      <c r="NA143" s="153"/>
      <c r="NB143" s="153"/>
      <c r="NC143" s="153"/>
      <c r="ND143" s="153"/>
      <c r="NE143" s="153"/>
      <c r="NF143" s="153"/>
      <c r="NG143" s="153"/>
      <c r="NH143" s="153"/>
      <c r="NI143" s="153"/>
      <c r="NJ143" s="153"/>
      <c r="NK143" s="153"/>
      <c r="NL143" s="153"/>
      <c r="NM143" s="153"/>
      <c r="NN143" s="153"/>
      <c r="NO143" s="153"/>
      <c r="NP143" s="153"/>
      <c r="NQ143" s="153"/>
      <c r="NR143" s="153"/>
      <c r="NS143" s="153"/>
      <c r="NT143" s="153"/>
      <c r="NU143" s="153"/>
    </row>
    <row r="144" spans="2:385" ht="12" customHeight="1">
      <c r="B144" s="175" t="s">
        <v>136</v>
      </c>
      <c r="C144" s="157">
        <v>0</v>
      </c>
      <c r="D144" s="107">
        <v>0</v>
      </c>
      <c r="E144" s="126">
        <v>0</v>
      </c>
      <c r="F144" s="126">
        <v>0</v>
      </c>
      <c r="G144" s="126">
        <v>0</v>
      </c>
      <c r="H144" s="126">
        <v>0</v>
      </c>
      <c r="I144" s="157">
        <v>0</v>
      </c>
      <c r="J144" s="107">
        <v>0</v>
      </c>
      <c r="K144" s="126">
        <v>0</v>
      </c>
      <c r="L144" s="126">
        <v>0</v>
      </c>
      <c r="M144" s="126">
        <v>0</v>
      </c>
      <c r="N144" s="126">
        <v>0</v>
      </c>
      <c r="O144" s="157">
        <v>0</v>
      </c>
      <c r="P144" s="107">
        <v>0</v>
      </c>
      <c r="Q144" s="126">
        <v>0</v>
      </c>
      <c r="R144" s="126">
        <v>0</v>
      </c>
      <c r="S144" s="126">
        <v>0</v>
      </c>
      <c r="T144" s="126">
        <v>0</v>
      </c>
      <c r="U144" s="157">
        <v>0</v>
      </c>
      <c r="V144" s="107">
        <v>0</v>
      </c>
      <c r="W144" s="126">
        <v>0</v>
      </c>
      <c r="X144" s="126">
        <v>0</v>
      </c>
      <c r="Y144" s="126">
        <v>0</v>
      </c>
      <c r="Z144" s="126">
        <v>0</v>
      </c>
      <c r="AA144" s="157">
        <v>0</v>
      </c>
      <c r="AB144" s="107">
        <v>0</v>
      </c>
      <c r="AC144" s="126">
        <v>0</v>
      </c>
      <c r="AD144" s="126">
        <v>0</v>
      </c>
      <c r="AE144" s="126">
        <v>0</v>
      </c>
      <c r="AF144" s="126">
        <v>0</v>
      </c>
      <c r="AG144" s="157">
        <v>0</v>
      </c>
      <c r="AH144" s="107">
        <v>0</v>
      </c>
      <c r="AI144" s="126">
        <v>0</v>
      </c>
      <c r="AJ144" s="126">
        <v>0</v>
      </c>
      <c r="AK144" s="126">
        <v>0</v>
      </c>
      <c r="AL144" s="126">
        <v>0</v>
      </c>
      <c r="AM144" s="157">
        <v>0</v>
      </c>
      <c r="AN144" s="107">
        <v>0</v>
      </c>
      <c r="AO144" s="126">
        <v>0</v>
      </c>
      <c r="AP144" s="126">
        <v>0</v>
      </c>
      <c r="AQ144" s="126">
        <v>0</v>
      </c>
      <c r="AR144" s="126">
        <v>0</v>
      </c>
      <c r="AS144" s="157">
        <v>0</v>
      </c>
      <c r="AT144" s="107">
        <v>0</v>
      </c>
      <c r="AU144" s="126">
        <v>0</v>
      </c>
      <c r="AV144" s="126">
        <v>0</v>
      </c>
      <c r="AW144" s="126">
        <v>0</v>
      </c>
      <c r="AX144" s="126">
        <v>0</v>
      </c>
      <c r="AY144" s="157">
        <v>0</v>
      </c>
      <c r="AZ144" s="107">
        <v>0</v>
      </c>
      <c r="BA144" s="126">
        <v>0</v>
      </c>
      <c r="BB144" s="126">
        <v>0</v>
      </c>
      <c r="BC144" s="126">
        <v>0</v>
      </c>
      <c r="BD144" s="126">
        <v>0</v>
      </c>
      <c r="BE144" s="157">
        <v>0</v>
      </c>
      <c r="BF144" s="107">
        <v>0</v>
      </c>
      <c r="BG144" s="126">
        <v>0</v>
      </c>
      <c r="BH144" s="126">
        <v>0</v>
      </c>
      <c r="BI144" s="126">
        <v>0</v>
      </c>
      <c r="BJ144" s="126">
        <v>0</v>
      </c>
      <c r="BK144" s="157">
        <v>0</v>
      </c>
      <c r="BL144" s="107">
        <v>0</v>
      </c>
      <c r="BM144" s="126">
        <v>0</v>
      </c>
      <c r="BN144" s="126">
        <v>0</v>
      </c>
      <c r="BO144" s="126">
        <v>0</v>
      </c>
      <c r="BP144" s="126">
        <v>0</v>
      </c>
      <c r="BQ144" s="157">
        <v>0</v>
      </c>
      <c r="BR144" s="107">
        <v>0</v>
      </c>
      <c r="BS144" s="126">
        <v>0</v>
      </c>
      <c r="BT144" s="126">
        <v>0</v>
      </c>
      <c r="BU144" s="126">
        <v>0</v>
      </c>
      <c r="BV144" s="126">
        <v>0</v>
      </c>
      <c r="BW144" s="157">
        <v>0</v>
      </c>
      <c r="BX144" s="107">
        <v>0</v>
      </c>
      <c r="BY144" s="126">
        <v>0</v>
      </c>
      <c r="BZ144" s="126">
        <v>0</v>
      </c>
      <c r="CA144" s="126">
        <v>0</v>
      </c>
      <c r="CB144" s="126">
        <v>0</v>
      </c>
      <c r="CC144" s="157">
        <v>0</v>
      </c>
      <c r="CD144" s="107">
        <v>0</v>
      </c>
      <c r="CE144" s="126">
        <v>0</v>
      </c>
      <c r="CF144" s="126">
        <v>0</v>
      </c>
      <c r="CG144" s="126">
        <v>0</v>
      </c>
      <c r="CH144" s="126">
        <v>0</v>
      </c>
      <c r="CI144" s="157">
        <v>0</v>
      </c>
      <c r="CJ144" s="107">
        <v>0</v>
      </c>
      <c r="CK144" s="126">
        <v>0</v>
      </c>
      <c r="CL144" s="126">
        <v>0</v>
      </c>
      <c r="CM144" s="126">
        <v>0</v>
      </c>
      <c r="CN144" s="126">
        <v>0</v>
      </c>
      <c r="CO144" s="157">
        <v>0</v>
      </c>
      <c r="CP144" s="107">
        <v>0</v>
      </c>
      <c r="CQ144" s="126">
        <v>0</v>
      </c>
      <c r="CR144" s="126">
        <v>0</v>
      </c>
      <c r="CS144" s="126">
        <v>0</v>
      </c>
      <c r="CT144" s="126">
        <v>0</v>
      </c>
      <c r="CU144" s="157">
        <v>0</v>
      </c>
      <c r="CV144" s="107">
        <v>0</v>
      </c>
      <c r="CW144" s="126">
        <v>0</v>
      </c>
      <c r="CX144" s="126">
        <v>0</v>
      </c>
      <c r="CY144" s="126">
        <v>0</v>
      </c>
      <c r="CZ144" s="126">
        <v>0</v>
      </c>
      <c r="DA144" s="157">
        <v>0</v>
      </c>
      <c r="DB144" s="107">
        <v>0</v>
      </c>
      <c r="DC144" s="126">
        <v>0</v>
      </c>
      <c r="DD144" s="126">
        <v>0</v>
      </c>
      <c r="DE144" s="126">
        <v>0</v>
      </c>
      <c r="DF144" s="126">
        <v>0</v>
      </c>
      <c r="DG144" s="157">
        <v>0</v>
      </c>
      <c r="DH144" s="107">
        <v>0</v>
      </c>
      <c r="DI144" s="126">
        <v>0</v>
      </c>
      <c r="DJ144" s="126">
        <v>0</v>
      </c>
      <c r="DK144" s="126">
        <v>0</v>
      </c>
      <c r="DL144" s="126">
        <v>0</v>
      </c>
      <c r="DM144" s="157">
        <v>0</v>
      </c>
      <c r="DN144" s="107">
        <v>0</v>
      </c>
      <c r="DO144" s="126">
        <v>0</v>
      </c>
      <c r="DP144" s="126">
        <v>0</v>
      </c>
      <c r="DQ144" s="126">
        <v>0</v>
      </c>
      <c r="DR144" s="126">
        <v>0</v>
      </c>
      <c r="DS144" s="157">
        <v>0</v>
      </c>
      <c r="DT144" s="107">
        <v>0</v>
      </c>
      <c r="DU144" s="126">
        <v>0</v>
      </c>
      <c r="DV144" s="126">
        <v>0</v>
      </c>
      <c r="DW144" s="126">
        <v>0</v>
      </c>
      <c r="DX144" s="126">
        <v>0</v>
      </c>
      <c r="DY144" s="157">
        <v>0</v>
      </c>
      <c r="DZ144" s="107">
        <v>0</v>
      </c>
      <c r="EA144" s="126">
        <v>0</v>
      </c>
      <c r="EB144" s="126">
        <v>0</v>
      </c>
      <c r="EC144" s="126">
        <v>0</v>
      </c>
      <c r="ED144" s="126">
        <v>0</v>
      </c>
      <c r="EE144" s="127">
        <v>0</v>
      </c>
      <c r="EF144" s="107">
        <v>0</v>
      </c>
      <c r="EG144" s="126">
        <v>0</v>
      </c>
      <c r="EH144" s="126">
        <v>0</v>
      </c>
      <c r="EI144" s="126">
        <v>0</v>
      </c>
      <c r="EJ144" s="126">
        <v>0</v>
      </c>
      <c r="EK144" s="127">
        <v>0</v>
      </c>
      <c r="EL144" s="107">
        <v>0</v>
      </c>
      <c r="EM144" s="126">
        <v>0</v>
      </c>
      <c r="EN144" s="126">
        <v>0</v>
      </c>
      <c r="EO144" s="126">
        <v>0</v>
      </c>
      <c r="EP144" s="126">
        <v>0</v>
      </c>
      <c r="EQ144" s="286">
        <v>0</v>
      </c>
      <c r="IY144" s="153"/>
      <c r="IZ144" s="153"/>
      <c r="JA144" s="153"/>
      <c r="JB144" s="153"/>
      <c r="JC144" s="153"/>
      <c r="JD144" s="153"/>
      <c r="JE144" s="153"/>
      <c r="JF144" s="153"/>
      <c r="JG144" s="153"/>
      <c r="JH144" s="153"/>
      <c r="JI144" s="153"/>
      <c r="JJ144" s="153"/>
      <c r="JK144" s="153"/>
      <c r="JL144" s="153"/>
      <c r="JM144" s="153"/>
      <c r="JN144" s="153"/>
      <c r="JO144" s="153"/>
      <c r="JP144" s="153"/>
      <c r="JQ144" s="153"/>
      <c r="JR144" s="153"/>
      <c r="JS144" s="153"/>
      <c r="JT144" s="153"/>
      <c r="JU144" s="153"/>
      <c r="JV144" s="153"/>
      <c r="JW144" s="153"/>
      <c r="JX144" s="153"/>
      <c r="JY144" s="153"/>
      <c r="JZ144" s="153"/>
      <c r="KA144" s="153"/>
      <c r="KB144" s="153"/>
      <c r="KC144" s="153"/>
      <c r="KD144" s="153"/>
      <c r="KE144" s="153"/>
      <c r="KF144" s="153"/>
      <c r="KG144" s="153"/>
      <c r="KH144" s="153"/>
      <c r="KI144" s="153"/>
      <c r="KJ144" s="153"/>
      <c r="KK144" s="153"/>
      <c r="KL144" s="153"/>
      <c r="KM144" s="153"/>
      <c r="KN144" s="153"/>
      <c r="KO144" s="153"/>
      <c r="KP144" s="153"/>
      <c r="KQ144" s="153"/>
      <c r="KR144" s="153"/>
      <c r="KS144" s="153"/>
      <c r="KT144" s="153"/>
      <c r="KU144" s="153"/>
      <c r="KV144" s="153"/>
      <c r="KW144" s="153"/>
      <c r="KX144" s="153"/>
      <c r="KY144" s="153"/>
      <c r="KZ144" s="153"/>
      <c r="LA144" s="153"/>
      <c r="LB144" s="153"/>
      <c r="LC144" s="153"/>
      <c r="LD144" s="153"/>
      <c r="LE144" s="153"/>
      <c r="LF144" s="153"/>
      <c r="LG144" s="153"/>
      <c r="LH144" s="153"/>
      <c r="LI144" s="153"/>
      <c r="LJ144" s="153"/>
      <c r="LK144" s="153"/>
      <c r="LL144" s="153"/>
      <c r="LM144" s="153"/>
      <c r="LN144" s="153"/>
      <c r="LO144" s="153"/>
      <c r="LP144" s="153"/>
      <c r="LQ144" s="153"/>
      <c r="LR144" s="153"/>
      <c r="LS144" s="153"/>
      <c r="LT144" s="153"/>
      <c r="LU144" s="153"/>
      <c r="LV144" s="153"/>
      <c r="LW144" s="153"/>
      <c r="LX144" s="153"/>
      <c r="LY144" s="153"/>
      <c r="LZ144" s="153"/>
      <c r="MA144" s="153"/>
      <c r="MB144" s="153"/>
      <c r="MC144" s="153"/>
      <c r="MD144" s="153"/>
      <c r="ME144" s="153"/>
      <c r="MF144" s="153"/>
      <c r="MG144" s="153"/>
      <c r="MH144" s="153"/>
      <c r="MI144" s="153"/>
      <c r="MJ144" s="153"/>
      <c r="MK144" s="153"/>
      <c r="ML144" s="153"/>
      <c r="MM144" s="153"/>
      <c r="MN144" s="153"/>
      <c r="MO144" s="153"/>
      <c r="MP144" s="153"/>
      <c r="MQ144" s="153"/>
      <c r="MR144" s="153"/>
      <c r="MS144" s="153"/>
      <c r="MT144" s="153"/>
      <c r="MU144" s="153"/>
      <c r="MV144" s="153"/>
      <c r="MW144" s="153"/>
      <c r="MX144" s="153"/>
      <c r="MY144" s="153"/>
      <c r="MZ144" s="153"/>
      <c r="NA144" s="153"/>
      <c r="NB144" s="153"/>
      <c r="NC144" s="153"/>
      <c r="ND144" s="153"/>
      <c r="NE144" s="153"/>
      <c r="NF144" s="153"/>
      <c r="NG144" s="153"/>
      <c r="NH144" s="153"/>
      <c r="NI144" s="153"/>
      <c r="NJ144" s="153"/>
      <c r="NK144" s="153"/>
      <c r="NL144" s="153"/>
      <c r="NM144" s="153"/>
      <c r="NN144" s="153"/>
      <c r="NO144" s="153"/>
      <c r="NP144" s="153"/>
      <c r="NQ144" s="153"/>
      <c r="NR144" s="153"/>
      <c r="NS144" s="153"/>
      <c r="NT144" s="153"/>
      <c r="NU144" s="153"/>
    </row>
    <row r="145" spans="2:385" ht="12" customHeight="1">
      <c r="B145" s="175" t="s">
        <v>137</v>
      </c>
      <c r="C145" s="157">
        <v>0</v>
      </c>
      <c r="D145" s="107">
        <v>0</v>
      </c>
      <c r="E145" s="126">
        <v>0</v>
      </c>
      <c r="F145" s="126">
        <v>0</v>
      </c>
      <c r="G145" s="126">
        <v>0</v>
      </c>
      <c r="H145" s="126">
        <v>0</v>
      </c>
      <c r="I145" s="157">
        <v>0</v>
      </c>
      <c r="J145" s="107">
        <v>0</v>
      </c>
      <c r="K145" s="126">
        <v>0</v>
      </c>
      <c r="L145" s="126">
        <v>0</v>
      </c>
      <c r="M145" s="126">
        <v>0</v>
      </c>
      <c r="N145" s="126">
        <v>0</v>
      </c>
      <c r="O145" s="157">
        <v>0</v>
      </c>
      <c r="P145" s="107">
        <v>0</v>
      </c>
      <c r="Q145" s="126">
        <v>0</v>
      </c>
      <c r="R145" s="126">
        <v>0</v>
      </c>
      <c r="S145" s="126">
        <v>0</v>
      </c>
      <c r="T145" s="126">
        <v>0</v>
      </c>
      <c r="U145" s="157">
        <v>0</v>
      </c>
      <c r="V145" s="107">
        <v>0</v>
      </c>
      <c r="W145" s="126">
        <v>0</v>
      </c>
      <c r="X145" s="126">
        <v>0</v>
      </c>
      <c r="Y145" s="126">
        <v>0</v>
      </c>
      <c r="Z145" s="126">
        <v>0</v>
      </c>
      <c r="AA145" s="157">
        <v>0</v>
      </c>
      <c r="AB145" s="107">
        <v>0</v>
      </c>
      <c r="AC145" s="126">
        <v>0</v>
      </c>
      <c r="AD145" s="126">
        <v>0</v>
      </c>
      <c r="AE145" s="126">
        <v>0</v>
      </c>
      <c r="AF145" s="126">
        <v>0</v>
      </c>
      <c r="AG145" s="157">
        <v>0</v>
      </c>
      <c r="AH145" s="107">
        <v>0</v>
      </c>
      <c r="AI145" s="126">
        <v>0</v>
      </c>
      <c r="AJ145" s="126">
        <v>0</v>
      </c>
      <c r="AK145" s="126">
        <v>0</v>
      </c>
      <c r="AL145" s="126">
        <v>0</v>
      </c>
      <c r="AM145" s="157">
        <v>0</v>
      </c>
      <c r="AN145" s="107">
        <v>0</v>
      </c>
      <c r="AO145" s="126">
        <v>0</v>
      </c>
      <c r="AP145" s="126">
        <v>0</v>
      </c>
      <c r="AQ145" s="126">
        <v>0</v>
      </c>
      <c r="AR145" s="126">
        <v>0</v>
      </c>
      <c r="AS145" s="157">
        <v>0</v>
      </c>
      <c r="AT145" s="107">
        <v>0</v>
      </c>
      <c r="AU145" s="126">
        <v>0</v>
      </c>
      <c r="AV145" s="126">
        <v>0</v>
      </c>
      <c r="AW145" s="126">
        <v>0</v>
      </c>
      <c r="AX145" s="126">
        <v>0</v>
      </c>
      <c r="AY145" s="157">
        <v>0</v>
      </c>
      <c r="AZ145" s="107">
        <v>0</v>
      </c>
      <c r="BA145" s="126">
        <v>0</v>
      </c>
      <c r="BB145" s="126">
        <v>0</v>
      </c>
      <c r="BC145" s="126">
        <v>0</v>
      </c>
      <c r="BD145" s="126">
        <v>0</v>
      </c>
      <c r="BE145" s="157">
        <v>0</v>
      </c>
      <c r="BF145" s="107">
        <v>0</v>
      </c>
      <c r="BG145" s="126">
        <v>0</v>
      </c>
      <c r="BH145" s="126">
        <v>0</v>
      </c>
      <c r="BI145" s="126">
        <v>0</v>
      </c>
      <c r="BJ145" s="126">
        <v>0</v>
      </c>
      <c r="BK145" s="157">
        <v>0</v>
      </c>
      <c r="BL145" s="107">
        <v>0</v>
      </c>
      <c r="BM145" s="126">
        <v>0</v>
      </c>
      <c r="BN145" s="126">
        <v>0</v>
      </c>
      <c r="BO145" s="126">
        <v>0</v>
      </c>
      <c r="BP145" s="126">
        <v>0</v>
      </c>
      <c r="BQ145" s="157">
        <v>0</v>
      </c>
      <c r="BR145" s="107">
        <v>0</v>
      </c>
      <c r="BS145" s="126">
        <v>0</v>
      </c>
      <c r="BT145" s="126">
        <v>0</v>
      </c>
      <c r="BU145" s="126">
        <v>0</v>
      </c>
      <c r="BV145" s="126">
        <v>0</v>
      </c>
      <c r="BW145" s="157">
        <v>0</v>
      </c>
      <c r="BX145" s="107">
        <v>0</v>
      </c>
      <c r="BY145" s="126">
        <v>0</v>
      </c>
      <c r="BZ145" s="126">
        <v>0</v>
      </c>
      <c r="CA145" s="126">
        <v>0</v>
      </c>
      <c r="CB145" s="126">
        <v>0</v>
      </c>
      <c r="CC145" s="157">
        <v>0</v>
      </c>
      <c r="CD145" s="107">
        <v>0</v>
      </c>
      <c r="CE145" s="126">
        <v>0</v>
      </c>
      <c r="CF145" s="126">
        <v>0</v>
      </c>
      <c r="CG145" s="126">
        <v>0</v>
      </c>
      <c r="CH145" s="126">
        <v>0</v>
      </c>
      <c r="CI145" s="157">
        <v>0</v>
      </c>
      <c r="CJ145" s="107">
        <v>0</v>
      </c>
      <c r="CK145" s="126">
        <v>0</v>
      </c>
      <c r="CL145" s="126">
        <v>0</v>
      </c>
      <c r="CM145" s="126">
        <v>0</v>
      </c>
      <c r="CN145" s="126">
        <v>0</v>
      </c>
      <c r="CO145" s="157">
        <v>0</v>
      </c>
      <c r="CP145" s="107">
        <v>0</v>
      </c>
      <c r="CQ145" s="126">
        <v>0</v>
      </c>
      <c r="CR145" s="126">
        <v>0</v>
      </c>
      <c r="CS145" s="126">
        <v>0</v>
      </c>
      <c r="CT145" s="126">
        <v>0</v>
      </c>
      <c r="CU145" s="157">
        <v>0</v>
      </c>
      <c r="CV145" s="107">
        <v>0</v>
      </c>
      <c r="CW145" s="126">
        <v>0</v>
      </c>
      <c r="CX145" s="126">
        <v>0</v>
      </c>
      <c r="CY145" s="126">
        <v>0</v>
      </c>
      <c r="CZ145" s="126">
        <v>0</v>
      </c>
      <c r="DA145" s="157">
        <v>0</v>
      </c>
      <c r="DB145" s="107">
        <v>0</v>
      </c>
      <c r="DC145" s="126">
        <v>0</v>
      </c>
      <c r="DD145" s="126">
        <v>0</v>
      </c>
      <c r="DE145" s="126">
        <v>0</v>
      </c>
      <c r="DF145" s="126">
        <v>0</v>
      </c>
      <c r="DG145" s="157">
        <v>0</v>
      </c>
      <c r="DH145" s="107">
        <v>0</v>
      </c>
      <c r="DI145" s="126">
        <v>0</v>
      </c>
      <c r="DJ145" s="126">
        <v>0</v>
      </c>
      <c r="DK145" s="126">
        <v>0</v>
      </c>
      <c r="DL145" s="126">
        <v>0</v>
      </c>
      <c r="DM145" s="157">
        <v>0</v>
      </c>
      <c r="DN145" s="107">
        <v>0</v>
      </c>
      <c r="DO145" s="126">
        <v>0</v>
      </c>
      <c r="DP145" s="126">
        <v>0</v>
      </c>
      <c r="DQ145" s="126">
        <v>0</v>
      </c>
      <c r="DR145" s="126">
        <v>0</v>
      </c>
      <c r="DS145" s="157">
        <v>0</v>
      </c>
      <c r="DT145" s="107">
        <v>0</v>
      </c>
      <c r="DU145" s="126">
        <v>0</v>
      </c>
      <c r="DV145" s="126">
        <v>0</v>
      </c>
      <c r="DW145" s="126">
        <v>0</v>
      </c>
      <c r="DX145" s="126">
        <v>0</v>
      </c>
      <c r="DY145" s="157">
        <v>0</v>
      </c>
      <c r="DZ145" s="107">
        <v>0</v>
      </c>
      <c r="EA145" s="126">
        <v>0</v>
      </c>
      <c r="EB145" s="126">
        <v>0</v>
      </c>
      <c r="EC145" s="126">
        <v>0</v>
      </c>
      <c r="ED145" s="126">
        <v>0</v>
      </c>
      <c r="EE145" s="127">
        <v>0</v>
      </c>
      <c r="EF145" s="107">
        <v>0</v>
      </c>
      <c r="EG145" s="126">
        <v>0</v>
      </c>
      <c r="EH145" s="126">
        <v>0</v>
      </c>
      <c r="EI145" s="126">
        <v>0</v>
      </c>
      <c r="EJ145" s="126">
        <v>0</v>
      </c>
      <c r="EK145" s="127">
        <v>0</v>
      </c>
      <c r="EL145" s="107">
        <v>0</v>
      </c>
      <c r="EM145" s="126">
        <v>0</v>
      </c>
      <c r="EN145" s="126">
        <v>0</v>
      </c>
      <c r="EO145" s="126">
        <v>0</v>
      </c>
      <c r="EP145" s="126">
        <v>0</v>
      </c>
      <c r="EQ145" s="286">
        <v>0</v>
      </c>
      <c r="IY145" s="153"/>
      <c r="IZ145" s="153"/>
      <c r="JA145" s="153"/>
      <c r="JB145" s="153"/>
      <c r="JC145" s="153"/>
      <c r="JD145" s="153"/>
      <c r="JE145" s="153"/>
      <c r="JF145" s="153"/>
      <c r="JG145" s="153"/>
      <c r="JH145" s="153"/>
      <c r="JI145" s="153"/>
      <c r="JJ145" s="153"/>
      <c r="JK145" s="153"/>
      <c r="JL145" s="153"/>
      <c r="JM145" s="153"/>
      <c r="JN145" s="153"/>
      <c r="JO145" s="153"/>
      <c r="JP145" s="153"/>
      <c r="JQ145" s="153"/>
      <c r="JR145" s="153"/>
      <c r="JS145" s="153"/>
      <c r="JT145" s="153"/>
      <c r="JU145" s="153"/>
      <c r="JV145" s="153"/>
      <c r="JW145" s="153"/>
      <c r="JX145" s="153"/>
      <c r="JY145" s="153"/>
      <c r="JZ145" s="153"/>
      <c r="KA145" s="153"/>
      <c r="KB145" s="153"/>
      <c r="KC145" s="153"/>
      <c r="KD145" s="153"/>
      <c r="KE145" s="153"/>
      <c r="KF145" s="153"/>
      <c r="KG145" s="153"/>
      <c r="KH145" s="153"/>
      <c r="KI145" s="153"/>
      <c r="KJ145" s="153"/>
      <c r="KK145" s="153"/>
      <c r="KL145" s="153"/>
      <c r="KM145" s="153"/>
      <c r="KN145" s="153"/>
      <c r="KO145" s="153"/>
      <c r="KP145" s="153"/>
      <c r="KQ145" s="153"/>
      <c r="KR145" s="153"/>
      <c r="KS145" s="153"/>
      <c r="KT145" s="153"/>
      <c r="KU145" s="153"/>
      <c r="KV145" s="153"/>
      <c r="KW145" s="153"/>
      <c r="KX145" s="153"/>
      <c r="KY145" s="153"/>
      <c r="KZ145" s="153"/>
      <c r="LA145" s="153"/>
      <c r="LB145" s="153"/>
      <c r="LC145" s="153"/>
      <c r="LD145" s="153"/>
      <c r="LE145" s="153"/>
      <c r="LF145" s="153"/>
      <c r="LG145" s="153"/>
      <c r="LH145" s="153"/>
      <c r="LI145" s="153"/>
      <c r="LJ145" s="153"/>
      <c r="LK145" s="153"/>
      <c r="LL145" s="153"/>
      <c r="LM145" s="153"/>
      <c r="LN145" s="153"/>
      <c r="LO145" s="153"/>
      <c r="LP145" s="153"/>
      <c r="LQ145" s="153"/>
      <c r="LR145" s="153"/>
      <c r="LS145" s="153"/>
      <c r="LT145" s="153"/>
      <c r="LU145" s="153"/>
      <c r="LV145" s="153"/>
      <c r="LW145" s="153"/>
      <c r="LX145" s="153"/>
      <c r="LY145" s="153"/>
      <c r="LZ145" s="153"/>
      <c r="MA145" s="153"/>
      <c r="MB145" s="153"/>
      <c r="MC145" s="153"/>
      <c r="MD145" s="153"/>
      <c r="ME145" s="153"/>
      <c r="MF145" s="153"/>
      <c r="MG145" s="153"/>
      <c r="MH145" s="153"/>
      <c r="MI145" s="153"/>
      <c r="MJ145" s="153"/>
      <c r="MK145" s="153"/>
      <c r="ML145" s="153"/>
      <c r="MM145" s="153"/>
      <c r="MN145" s="153"/>
      <c r="MO145" s="153"/>
      <c r="MP145" s="153"/>
      <c r="MQ145" s="153"/>
      <c r="MR145" s="153"/>
      <c r="MS145" s="153"/>
      <c r="MT145" s="153"/>
      <c r="MU145" s="153"/>
      <c r="MV145" s="153"/>
      <c r="MW145" s="153"/>
      <c r="MX145" s="153"/>
      <c r="MY145" s="153"/>
      <c r="MZ145" s="153"/>
      <c r="NA145" s="153"/>
      <c r="NB145" s="153"/>
      <c r="NC145" s="153"/>
      <c r="ND145" s="153"/>
      <c r="NE145" s="153"/>
      <c r="NF145" s="153"/>
      <c r="NG145" s="153"/>
      <c r="NH145" s="153"/>
      <c r="NI145" s="153"/>
      <c r="NJ145" s="153"/>
      <c r="NK145" s="153"/>
      <c r="NL145" s="153"/>
      <c r="NM145" s="153"/>
      <c r="NN145" s="153"/>
      <c r="NO145" s="153"/>
      <c r="NP145" s="153"/>
      <c r="NQ145" s="153"/>
      <c r="NR145" s="153"/>
      <c r="NS145" s="153"/>
      <c r="NT145" s="153"/>
      <c r="NU145" s="153"/>
    </row>
    <row r="146" spans="2:385" ht="12" customHeight="1">
      <c r="B146" s="175" t="s">
        <v>138</v>
      </c>
      <c r="C146" s="157">
        <v>0</v>
      </c>
      <c r="D146" s="107">
        <v>0</v>
      </c>
      <c r="E146" s="126">
        <v>0</v>
      </c>
      <c r="F146" s="126">
        <v>0</v>
      </c>
      <c r="G146" s="126">
        <v>0</v>
      </c>
      <c r="H146" s="126">
        <v>0</v>
      </c>
      <c r="I146" s="157">
        <v>0</v>
      </c>
      <c r="J146" s="107">
        <v>0</v>
      </c>
      <c r="K146" s="126">
        <v>0</v>
      </c>
      <c r="L146" s="126">
        <v>0</v>
      </c>
      <c r="M146" s="126">
        <v>0</v>
      </c>
      <c r="N146" s="126">
        <v>0</v>
      </c>
      <c r="O146" s="157">
        <v>0</v>
      </c>
      <c r="P146" s="107">
        <v>0</v>
      </c>
      <c r="Q146" s="126">
        <v>0</v>
      </c>
      <c r="R146" s="126">
        <v>0</v>
      </c>
      <c r="S146" s="126">
        <v>0</v>
      </c>
      <c r="T146" s="126">
        <v>0</v>
      </c>
      <c r="U146" s="157">
        <v>0</v>
      </c>
      <c r="V146" s="107">
        <v>0</v>
      </c>
      <c r="W146" s="126">
        <v>0</v>
      </c>
      <c r="X146" s="126">
        <v>0</v>
      </c>
      <c r="Y146" s="126">
        <v>0</v>
      </c>
      <c r="Z146" s="126">
        <v>0</v>
      </c>
      <c r="AA146" s="157">
        <v>0</v>
      </c>
      <c r="AB146" s="107">
        <v>0</v>
      </c>
      <c r="AC146" s="126">
        <v>0</v>
      </c>
      <c r="AD146" s="126">
        <v>0</v>
      </c>
      <c r="AE146" s="126">
        <v>0</v>
      </c>
      <c r="AF146" s="126">
        <v>0</v>
      </c>
      <c r="AG146" s="157">
        <v>0</v>
      </c>
      <c r="AH146" s="107">
        <v>0</v>
      </c>
      <c r="AI146" s="126">
        <v>0</v>
      </c>
      <c r="AJ146" s="126">
        <v>0</v>
      </c>
      <c r="AK146" s="126">
        <v>0</v>
      </c>
      <c r="AL146" s="126">
        <v>0</v>
      </c>
      <c r="AM146" s="157">
        <v>0</v>
      </c>
      <c r="AN146" s="107">
        <v>0</v>
      </c>
      <c r="AO146" s="126">
        <v>0</v>
      </c>
      <c r="AP146" s="126">
        <v>0</v>
      </c>
      <c r="AQ146" s="126">
        <v>0</v>
      </c>
      <c r="AR146" s="126">
        <v>0</v>
      </c>
      <c r="AS146" s="157">
        <v>0</v>
      </c>
      <c r="AT146" s="107">
        <v>0</v>
      </c>
      <c r="AU146" s="126">
        <v>0</v>
      </c>
      <c r="AV146" s="126">
        <v>0</v>
      </c>
      <c r="AW146" s="126">
        <v>0</v>
      </c>
      <c r="AX146" s="126">
        <v>0</v>
      </c>
      <c r="AY146" s="157">
        <v>0</v>
      </c>
      <c r="AZ146" s="107">
        <v>0</v>
      </c>
      <c r="BA146" s="126">
        <v>0</v>
      </c>
      <c r="BB146" s="126">
        <v>0</v>
      </c>
      <c r="BC146" s="126">
        <v>0</v>
      </c>
      <c r="BD146" s="126">
        <v>0</v>
      </c>
      <c r="BE146" s="157">
        <v>0</v>
      </c>
      <c r="BF146" s="107">
        <v>0</v>
      </c>
      <c r="BG146" s="126">
        <v>0</v>
      </c>
      <c r="BH146" s="126">
        <v>0</v>
      </c>
      <c r="BI146" s="126">
        <v>0</v>
      </c>
      <c r="BJ146" s="126">
        <v>0</v>
      </c>
      <c r="BK146" s="157">
        <v>0</v>
      </c>
      <c r="BL146" s="107">
        <v>0</v>
      </c>
      <c r="BM146" s="126">
        <v>0</v>
      </c>
      <c r="BN146" s="126">
        <v>0</v>
      </c>
      <c r="BO146" s="126">
        <v>0</v>
      </c>
      <c r="BP146" s="126">
        <v>0</v>
      </c>
      <c r="BQ146" s="157">
        <v>0</v>
      </c>
      <c r="BR146" s="107">
        <v>0</v>
      </c>
      <c r="BS146" s="126">
        <v>0</v>
      </c>
      <c r="BT146" s="126">
        <v>0</v>
      </c>
      <c r="BU146" s="126">
        <v>0</v>
      </c>
      <c r="BV146" s="126">
        <v>0</v>
      </c>
      <c r="BW146" s="157">
        <v>0</v>
      </c>
      <c r="BX146" s="107">
        <v>0</v>
      </c>
      <c r="BY146" s="126">
        <v>0</v>
      </c>
      <c r="BZ146" s="126">
        <v>0</v>
      </c>
      <c r="CA146" s="126">
        <v>0</v>
      </c>
      <c r="CB146" s="126">
        <v>0</v>
      </c>
      <c r="CC146" s="157">
        <v>0</v>
      </c>
      <c r="CD146" s="107">
        <v>0</v>
      </c>
      <c r="CE146" s="126">
        <v>0</v>
      </c>
      <c r="CF146" s="126">
        <v>0</v>
      </c>
      <c r="CG146" s="126">
        <v>0</v>
      </c>
      <c r="CH146" s="126">
        <v>0</v>
      </c>
      <c r="CI146" s="157">
        <v>0</v>
      </c>
      <c r="CJ146" s="107">
        <v>0</v>
      </c>
      <c r="CK146" s="126">
        <v>0</v>
      </c>
      <c r="CL146" s="126">
        <v>0</v>
      </c>
      <c r="CM146" s="126">
        <v>0</v>
      </c>
      <c r="CN146" s="126">
        <v>0</v>
      </c>
      <c r="CO146" s="157">
        <v>0</v>
      </c>
      <c r="CP146" s="107">
        <v>0</v>
      </c>
      <c r="CQ146" s="126">
        <v>0</v>
      </c>
      <c r="CR146" s="126">
        <v>0</v>
      </c>
      <c r="CS146" s="126">
        <v>0</v>
      </c>
      <c r="CT146" s="126">
        <v>0</v>
      </c>
      <c r="CU146" s="157">
        <v>0</v>
      </c>
      <c r="CV146" s="107">
        <v>0</v>
      </c>
      <c r="CW146" s="126">
        <v>0</v>
      </c>
      <c r="CX146" s="126">
        <v>0</v>
      </c>
      <c r="CY146" s="126">
        <v>0</v>
      </c>
      <c r="CZ146" s="126">
        <v>0</v>
      </c>
      <c r="DA146" s="157">
        <v>0</v>
      </c>
      <c r="DB146" s="107">
        <v>0</v>
      </c>
      <c r="DC146" s="126">
        <v>0</v>
      </c>
      <c r="DD146" s="126">
        <v>0</v>
      </c>
      <c r="DE146" s="126">
        <v>0</v>
      </c>
      <c r="DF146" s="126">
        <v>0</v>
      </c>
      <c r="DG146" s="157">
        <v>0</v>
      </c>
      <c r="DH146" s="107">
        <v>0</v>
      </c>
      <c r="DI146" s="126">
        <v>0</v>
      </c>
      <c r="DJ146" s="126">
        <v>0</v>
      </c>
      <c r="DK146" s="126">
        <v>0</v>
      </c>
      <c r="DL146" s="126">
        <v>0</v>
      </c>
      <c r="DM146" s="157">
        <v>0</v>
      </c>
      <c r="DN146" s="107">
        <v>0</v>
      </c>
      <c r="DO146" s="126">
        <v>0</v>
      </c>
      <c r="DP146" s="126">
        <v>0</v>
      </c>
      <c r="DQ146" s="126">
        <v>0</v>
      </c>
      <c r="DR146" s="126">
        <v>0</v>
      </c>
      <c r="DS146" s="157">
        <v>0</v>
      </c>
      <c r="DT146" s="107">
        <v>0</v>
      </c>
      <c r="DU146" s="126">
        <v>0</v>
      </c>
      <c r="DV146" s="126">
        <v>0</v>
      </c>
      <c r="DW146" s="126">
        <v>0</v>
      </c>
      <c r="DX146" s="126">
        <v>0</v>
      </c>
      <c r="DY146" s="157">
        <v>0</v>
      </c>
      <c r="DZ146" s="107">
        <v>0</v>
      </c>
      <c r="EA146" s="126">
        <v>0</v>
      </c>
      <c r="EB146" s="126">
        <v>0</v>
      </c>
      <c r="EC146" s="126">
        <v>0</v>
      </c>
      <c r="ED146" s="126">
        <v>0</v>
      </c>
      <c r="EE146" s="127">
        <v>0</v>
      </c>
      <c r="EF146" s="107">
        <v>0</v>
      </c>
      <c r="EG146" s="126">
        <v>0</v>
      </c>
      <c r="EH146" s="126">
        <v>0</v>
      </c>
      <c r="EI146" s="126">
        <v>0</v>
      </c>
      <c r="EJ146" s="126">
        <v>0</v>
      </c>
      <c r="EK146" s="127">
        <v>0</v>
      </c>
      <c r="EL146" s="107">
        <v>0</v>
      </c>
      <c r="EM146" s="126">
        <v>0</v>
      </c>
      <c r="EN146" s="126">
        <v>0</v>
      </c>
      <c r="EO146" s="126">
        <v>0</v>
      </c>
      <c r="EP146" s="126">
        <v>0</v>
      </c>
      <c r="EQ146" s="286">
        <v>0</v>
      </c>
      <c r="IY146" s="153"/>
      <c r="IZ146" s="153"/>
      <c r="JA146" s="153"/>
      <c r="JB146" s="153"/>
      <c r="JC146" s="153"/>
      <c r="JD146" s="153"/>
      <c r="JE146" s="153"/>
      <c r="JF146" s="153"/>
      <c r="JG146" s="153"/>
      <c r="JH146" s="153"/>
      <c r="JI146" s="153"/>
      <c r="JJ146" s="153"/>
      <c r="JK146" s="153"/>
      <c r="JL146" s="153"/>
      <c r="JM146" s="153"/>
      <c r="JN146" s="153"/>
      <c r="JO146" s="153"/>
      <c r="JP146" s="153"/>
      <c r="JQ146" s="153"/>
      <c r="JR146" s="153"/>
      <c r="JS146" s="153"/>
      <c r="JT146" s="153"/>
      <c r="JU146" s="153"/>
      <c r="JV146" s="153"/>
      <c r="JW146" s="153"/>
      <c r="JX146" s="153"/>
      <c r="JY146" s="153"/>
      <c r="JZ146" s="153"/>
      <c r="KA146" s="153"/>
      <c r="KB146" s="153"/>
      <c r="KC146" s="153"/>
      <c r="KD146" s="153"/>
      <c r="KE146" s="153"/>
      <c r="KF146" s="153"/>
      <c r="KG146" s="153"/>
      <c r="KH146" s="153"/>
      <c r="KI146" s="153"/>
      <c r="KJ146" s="153"/>
      <c r="KK146" s="153"/>
      <c r="KL146" s="153"/>
      <c r="KM146" s="153"/>
      <c r="KN146" s="153"/>
      <c r="KO146" s="153"/>
      <c r="KP146" s="153"/>
      <c r="KQ146" s="153"/>
      <c r="KR146" s="153"/>
      <c r="KS146" s="153"/>
      <c r="KT146" s="153"/>
      <c r="KU146" s="153"/>
      <c r="KV146" s="153"/>
      <c r="KW146" s="153"/>
      <c r="KX146" s="153"/>
      <c r="KY146" s="153"/>
      <c r="KZ146" s="153"/>
      <c r="LA146" s="153"/>
      <c r="LB146" s="153"/>
      <c r="LC146" s="153"/>
      <c r="LD146" s="153"/>
      <c r="LE146" s="153"/>
      <c r="LF146" s="153"/>
      <c r="LG146" s="153"/>
      <c r="LH146" s="153"/>
      <c r="LI146" s="153"/>
      <c r="LJ146" s="153"/>
      <c r="LK146" s="153"/>
      <c r="LL146" s="153"/>
      <c r="LM146" s="153"/>
      <c r="LN146" s="153"/>
      <c r="LO146" s="153"/>
      <c r="LP146" s="153"/>
      <c r="LQ146" s="153"/>
      <c r="LR146" s="153"/>
      <c r="LS146" s="153"/>
      <c r="LT146" s="153"/>
      <c r="LU146" s="153"/>
      <c r="LV146" s="153"/>
      <c r="LW146" s="153"/>
      <c r="LX146" s="153"/>
      <c r="LY146" s="153"/>
      <c r="LZ146" s="153"/>
      <c r="MA146" s="153"/>
      <c r="MB146" s="153"/>
      <c r="MC146" s="153"/>
      <c r="MD146" s="153"/>
      <c r="ME146" s="153"/>
      <c r="MF146" s="153"/>
      <c r="MG146" s="153"/>
      <c r="MH146" s="153"/>
      <c r="MI146" s="153"/>
      <c r="MJ146" s="153"/>
      <c r="MK146" s="153"/>
      <c r="ML146" s="153"/>
      <c r="MM146" s="153"/>
      <c r="MN146" s="153"/>
      <c r="MO146" s="153"/>
      <c r="MP146" s="153"/>
      <c r="MQ146" s="153"/>
      <c r="MR146" s="153"/>
      <c r="MS146" s="153"/>
      <c r="MT146" s="153"/>
      <c r="MU146" s="153"/>
      <c r="MV146" s="153"/>
      <c r="MW146" s="153"/>
      <c r="MX146" s="153"/>
      <c r="MY146" s="153"/>
      <c r="MZ146" s="153"/>
      <c r="NA146" s="153"/>
      <c r="NB146" s="153"/>
      <c r="NC146" s="153"/>
      <c r="ND146" s="153"/>
      <c r="NE146" s="153"/>
      <c r="NF146" s="153"/>
      <c r="NG146" s="153"/>
      <c r="NH146" s="153"/>
      <c r="NI146" s="153"/>
      <c r="NJ146" s="153"/>
      <c r="NK146" s="153"/>
      <c r="NL146" s="153"/>
      <c r="NM146" s="153"/>
      <c r="NN146" s="153"/>
      <c r="NO146" s="153"/>
      <c r="NP146" s="153"/>
      <c r="NQ146" s="153"/>
      <c r="NR146" s="153"/>
      <c r="NS146" s="153"/>
      <c r="NT146" s="153"/>
      <c r="NU146" s="153"/>
    </row>
    <row r="147" spans="2:385" ht="12" customHeight="1">
      <c r="B147" s="174" t="s">
        <v>139</v>
      </c>
      <c r="C147" s="157">
        <v>101452.74</v>
      </c>
      <c r="D147" s="107">
        <v>54796</v>
      </c>
      <c r="E147" s="126">
        <v>57523.351501000019</v>
      </c>
      <c r="F147" s="126">
        <v>0</v>
      </c>
      <c r="G147" s="126">
        <v>-2727.3515010000001</v>
      </c>
      <c r="H147" s="126">
        <v>0</v>
      </c>
      <c r="I147" s="157">
        <v>156248.74000000002</v>
      </c>
      <c r="J147" s="107">
        <v>31759.939546664304</v>
      </c>
      <c r="K147" s="126">
        <v>27893.793600999998</v>
      </c>
      <c r="L147" s="126">
        <v>0</v>
      </c>
      <c r="M147" s="126">
        <v>3866.1459456642997</v>
      </c>
      <c r="N147" s="126">
        <v>0</v>
      </c>
      <c r="O147" s="157">
        <v>188008.67954666429</v>
      </c>
      <c r="P147" s="107">
        <v>46936.1504533357</v>
      </c>
      <c r="Q147" s="126">
        <v>46036.182312587189</v>
      </c>
      <c r="R147" s="126">
        <v>0</v>
      </c>
      <c r="S147" s="126">
        <v>899.96814074852875</v>
      </c>
      <c r="T147" s="126">
        <v>0</v>
      </c>
      <c r="U147" s="157">
        <v>234944.83</v>
      </c>
      <c r="V147" s="107">
        <v>35922.493999999992</v>
      </c>
      <c r="W147" s="126">
        <v>86756.350817667786</v>
      </c>
      <c r="X147" s="126">
        <v>0</v>
      </c>
      <c r="Y147" s="126">
        <v>-50833.856817667831</v>
      </c>
      <c r="Z147" s="126">
        <v>0</v>
      </c>
      <c r="AA147" s="157">
        <v>270867.32400000002</v>
      </c>
      <c r="AB147" s="107">
        <v>64192.829999999987</v>
      </c>
      <c r="AC147" s="126">
        <v>44376.029403820867</v>
      </c>
      <c r="AD147" s="126">
        <v>0</v>
      </c>
      <c r="AE147" s="126">
        <v>19816.800596179066</v>
      </c>
      <c r="AF147" s="126">
        <v>0</v>
      </c>
      <c r="AG147" s="157">
        <v>335060.15399999998</v>
      </c>
      <c r="AH147" s="107">
        <v>-1140.1597999999947</v>
      </c>
      <c r="AI147" s="126">
        <v>-1437.0548957755964</v>
      </c>
      <c r="AJ147" s="126">
        <v>0</v>
      </c>
      <c r="AK147" s="126">
        <v>296.89509577555799</v>
      </c>
      <c r="AL147" s="126">
        <v>0</v>
      </c>
      <c r="AM147" s="157">
        <v>333919.99419999996</v>
      </c>
      <c r="AN147" s="107">
        <v>-18303.555757582293</v>
      </c>
      <c r="AO147" s="126">
        <v>-16363.733839915076</v>
      </c>
      <c r="AP147" s="126">
        <v>0</v>
      </c>
      <c r="AQ147" s="126">
        <v>-1939.8219176671917</v>
      </c>
      <c r="AR147" s="126">
        <v>0</v>
      </c>
      <c r="AS147" s="157">
        <v>315616.43844241765</v>
      </c>
      <c r="AT147" s="107">
        <v>32538.364045947164</v>
      </c>
      <c r="AU147" s="126">
        <v>32538.364045947324</v>
      </c>
      <c r="AV147" s="126">
        <v>0</v>
      </c>
      <c r="AW147" s="126">
        <v>0</v>
      </c>
      <c r="AX147" s="126">
        <v>0</v>
      </c>
      <c r="AY147" s="157">
        <v>348154.8024883648</v>
      </c>
      <c r="AZ147" s="107">
        <v>60924.694843164871</v>
      </c>
      <c r="BA147" s="126">
        <v>63347.260008245241</v>
      </c>
      <c r="BB147" s="126">
        <v>0</v>
      </c>
      <c r="BC147" s="126">
        <v>-2422.5651650803065</v>
      </c>
      <c r="BD147" s="126">
        <v>0</v>
      </c>
      <c r="BE147" s="157">
        <v>409079.49733152968</v>
      </c>
      <c r="BF147" s="107">
        <v>-61818.062282002153</v>
      </c>
      <c r="BG147" s="126">
        <v>-61029.391805576393</v>
      </c>
      <c r="BH147" s="126">
        <v>0</v>
      </c>
      <c r="BI147" s="126">
        <v>-788.67047642572561</v>
      </c>
      <c r="BJ147" s="126">
        <v>0</v>
      </c>
      <c r="BK147" s="157">
        <v>347261.43504952756</v>
      </c>
      <c r="BL147" s="107">
        <v>14875.697360000016</v>
      </c>
      <c r="BM147" s="126">
        <v>13704.538877753599</v>
      </c>
      <c r="BN147" s="126">
        <v>0</v>
      </c>
      <c r="BO147" s="126">
        <v>1171.1584822463744</v>
      </c>
      <c r="BP147" s="126">
        <v>0</v>
      </c>
      <c r="BQ147" s="157">
        <v>362137.13240952761</v>
      </c>
      <c r="BR147" s="107">
        <v>-64031.326673873038</v>
      </c>
      <c r="BS147" s="126">
        <v>-40641.189918810254</v>
      </c>
      <c r="BT147" s="126">
        <v>0</v>
      </c>
      <c r="BU147" s="126">
        <v>-23390.136755062798</v>
      </c>
      <c r="BV147" s="126">
        <v>0</v>
      </c>
      <c r="BW147" s="157">
        <v>298105.80573565455</v>
      </c>
      <c r="BX147" s="107">
        <v>54358.567528721411</v>
      </c>
      <c r="BY147" s="126">
        <v>54814.135877838547</v>
      </c>
      <c r="BZ147" s="126">
        <v>0</v>
      </c>
      <c r="CA147" s="126">
        <v>-455.56834911713605</v>
      </c>
      <c r="CB147" s="126">
        <v>0</v>
      </c>
      <c r="CC147" s="157">
        <v>352464.37326437596</v>
      </c>
      <c r="CD147" s="107">
        <v>57868.424589904032</v>
      </c>
      <c r="CE147" s="126">
        <v>61074.595789729312</v>
      </c>
      <c r="CF147" s="126">
        <v>0</v>
      </c>
      <c r="CG147" s="126">
        <v>-2601.0256923333195</v>
      </c>
      <c r="CH147" s="126">
        <v>-605.14550749195087</v>
      </c>
      <c r="CI147" s="157">
        <v>410332.79785427998</v>
      </c>
      <c r="CJ147" s="107">
        <v>-41399.281002879368</v>
      </c>
      <c r="CK147" s="126">
        <v>-54805.395727158102</v>
      </c>
      <c r="CL147" s="126">
        <v>0</v>
      </c>
      <c r="CM147" s="126">
        <v>13376.436201185676</v>
      </c>
      <c r="CN147" s="126">
        <v>29.678523093032709</v>
      </c>
      <c r="CO147" s="157">
        <v>368933.51685140061</v>
      </c>
      <c r="CP147" s="107">
        <v>-11916.455760242892</v>
      </c>
      <c r="CQ147" s="126">
        <v>-27060.363233471522</v>
      </c>
      <c r="CR147" s="126">
        <v>0</v>
      </c>
      <c r="CS147" s="126">
        <v>15188.660613433787</v>
      </c>
      <c r="CT147" s="126">
        <v>-44.753140205140149</v>
      </c>
      <c r="CU147" s="157">
        <v>357017.06109115772</v>
      </c>
      <c r="CV147" s="107">
        <v>-27569.132945867801</v>
      </c>
      <c r="CW147" s="126">
        <v>6675.111309917309</v>
      </c>
      <c r="CX147" s="126">
        <v>0</v>
      </c>
      <c r="CY147" s="126">
        <v>-34141.664606396982</v>
      </c>
      <c r="CZ147" s="126">
        <v>-102.57964938813575</v>
      </c>
      <c r="DA147" s="157">
        <v>329447.92814528989</v>
      </c>
      <c r="DB147" s="107">
        <v>5421.1172444610611</v>
      </c>
      <c r="DC147" s="126">
        <v>7248.8409163102042</v>
      </c>
      <c r="DD147" s="126">
        <v>0</v>
      </c>
      <c r="DE147" s="126">
        <v>-1824.9946991533639</v>
      </c>
      <c r="DF147" s="126">
        <v>-2.7289726957737912</v>
      </c>
      <c r="DG147" s="157">
        <v>334869.04538975097</v>
      </c>
      <c r="DH147" s="107">
        <v>2317.8440574465571</v>
      </c>
      <c r="DI147" s="126">
        <v>3120.3050001175361</v>
      </c>
      <c r="DJ147" s="126">
        <v>0</v>
      </c>
      <c r="DK147" s="126">
        <v>-665.01983267097557</v>
      </c>
      <c r="DL147" s="126">
        <v>-137.44111000000086</v>
      </c>
      <c r="DM147" s="157">
        <v>337186.88944719755</v>
      </c>
      <c r="DN147" s="107">
        <v>-23027.111826806529</v>
      </c>
      <c r="DO147" s="126">
        <v>-21894.959138795486</v>
      </c>
      <c r="DP147" s="126">
        <v>0</v>
      </c>
      <c r="DQ147" s="126">
        <v>-869.68044408081175</v>
      </c>
      <c r="DR147" s="126">
        <v>-262.47224393023401</v>
      </c>
      <c r="DS147" s="157">
        <v>314159.77762039099</v>
      </c>
      <c r="DT147" s="107">
        <v>34068.389655991712</v>
      </c>
      <c r="DU147" s="126">
        <v>59465.951000000001</v>
      </c>
      <c r="DV147" s="126">
        <v>0</v>
      </c>
      <c r="DW147" s="126">
        <v>-25397.561344008289</v>
      </c>
      <c r="DX147" s="126">
        <v>0</v>
      </c>
      <c r="DY147" s="157">
        <v>348228.16727638274</v>
      </c>
      <c r="DZ147" s="107">
        <v>13554.594016405959</v>
      </c>
      <c r="EA147" s="126">
        <v>9518.7693164059892</v>
      </c>
      <c r="EB147" s="126">
        <v>0</v>
      </c>
      <c r="EC147" s="126">
        <v>4658.0446999999967</v>
      </c>
      <c r="ED147" s="126">
        <v>-622.21999999999105</v>
      </c>
      <c r="EE147" s="127">
        <v>361782.76129278861</v>
      </c>
      <c r="EF147" s="107">
        <v>-23350.307671722232</v>
      </c>
      <c r="EG147" s="126">
        <v>-19737.009321915481</v>
      </c>
      <c r="EH147" s="126">
        <v>0</v>
      </c>
      <c r="EI147" s="126">
        <v>-3752.8627545581162</v>
      </c>
      <c r="EJ147" s="126">
        <v>0</v>
      </c>
      <c r="EK147" s="127">
        <v>338432.45362106641</v>
      </c>
      <c r="EL147" s="107">
        <v>31473.747831022294</v>
      </c>
      <c r="EM147" s="126">
        <v>32451.97461695064</v>
      </c>
      <c r="EN147" s="126">
        <v>0</v>
      </c>
      <c r="EO147" s="126">
        <v>-231.41678592834097</v>
      </c>
      <c r="EP147" s="126">
        <v>-746.8100000000004</v>
      </c>
      <c r="EQ147" s="286">
        <v>369906.20145208866</v>
      </c>
      <c r="IY147" s="153"/>
      <c r="IZ147" s="153"/>
      <c r="JA147" s="153"/>
      <c r="JB147" s="153"/>
      <c r="JC147" s="153"/>
      <c r="JD147" s="153"/>
      <c r="JE147" s="153"/>
      <c r="JF147" s="153"/>
      <c r="JG147" s="153"/>
      <c r="JH147" s="153"/>
      <c r="JI147" s="153"/>
      <c r="JJ147" s="153"/>
      <c r="JK147" s="153"/>
      <c r="JL147" s="153"/>
      <c r="JM147" s="153"/>
      <c r="JN147" s="153"/>
      <c r="JO147" s="153"/>
      <c r="JP147" s="153"/>
      <c r="JQ147" s="153"/>
      <c r="JR147" s="153"/>
      <c r="JS147" s="153"/>
      <c r="JT147" s="153"/>
      <c r="JU147" s="153"/>
      <c r="JV147" s="153"/>
      <c r="JW147" s="153"/>
      <c r="JX147" s="153"/>
      <c r="JY147" s="153"/>
      <c r="JZ147" s="153"/>
      <c r="KA147" s="153"/>
      <c r="KB147" s="153"/>
      <c r="KC147" s="153"/>
      <c r="KD147" s="153"/>
      <c r="KE147" s="153"/>
      <c r="KF147" s="153"/>
      <c r="KG147" s="153"/>
      <c r="KH147" s="153"/>
      <c r="KI147" s="153"/>
      <c r="KJ147" s="153"/>
      <c r="KK147" s="153"/>
      <c r="KL147" s="153"/>
      <c r="KM147" s="153"/>
      <c r="KN147" s="153"/>
      <c r="KO147" s="153"/>
      <c r="KP147" s="153"/>
      <c r="KQ147" s="153"/>
      <c r="KR147" s="153"/>
      <c r="KS147" s="153"/>
      <c r="KT147" s="153"/>
      <c r="KU147" s="153"/>
      <c r="KV147" s="153"/>
      <c r="KW147" s="153"/>
      <c r="KX147" s="153"/>
      <c r="KY147" s="153"/>
      <c r="KZ147" s="153"/>
      <c r="LA147" s="153"/>
      <c r="LB147" s="153"/>
      <c r="LC147" s="153"/>
      <c r="LD147" s="153"/>
      <c r="LE147" s="153"/>
      <c r="LF147" s="153"/>
      <c r="LG147" s="153"/>
      <c r="LH147" s="153"/>
      <c r="LI147" s="153"/>
      <c r="LJ147" s="153"/>
      <c r="LK147" s="153"/>
      <c r="LL147" s="153"/>
      <c r="LM147" s="153"/>
      <c r="LN147" s="153"/>
      <c r="LO147" s="153"/>
      <c r="LP147" s="153"/>
      <c r="LQ147" s="153"/>
      <c r="LR147" s="153"/>
      <c r="LS147" s="153"/>
      <c r="LT147" s="153"/>
      <c r="LU147" s="153"/>
      <c r="LV147" s="153"/>
      <c r="LW147" s="153"/>
      <c r="LX147" s="153"/>
      <c r="LY147" s="153"/>
      <c r="LZ147" s="153"/>
      <c r="MA147" s="153"/>
      <c r="MB147" s="153"/>
      <c r="MC147" s="153"/>
      <c r="MD147" s="153"/>
      <c r="ME147" s="153"/>
      <c r="MF147" s="153"/>
      <c r="MG147" s="153"/>
      <c r="MH147" s="153"/>
      <c r="MI147" s="153"/>
      <c r="MJ147" s="153"/>
      <c r="MK147" s="153"/>
      <c r="ML147" s="153"/>
      <c r="MM147" s="153"/>
      <c r="MN147" s="153"/>
      <c r="MO147" s="153"/>
      <c r="MP147" s="153"/>
      <c r="MQ147" s="153"/>
      <c r="MR147" s="153"/>
      <c r="MS147" s="153"/>
      <c r="MT147" s="153"/>
      <c r="MU147" s="153"/>
      <c r="MV147" s="153"/>
      <c r="MW147" s="153"/>
      <c r="MX147" s="153"/>
      <c r="MY147" s="153"/>
      <c r="MZ147" s="153"/>
      <c r="NA147" s="153"/>
      <c r="NB147" s="153"/>
      <c r="NC147" s="153"/>
      <c r="ND147" s="153"/>
      <c r="NE147" s="153"/>
      <c r="NF147" s="153"/>
      <c r="NG147" s="153"/>
      <c r="NH147" s="153"/>
      <c r="NI147" s="153"/>
      <c r="NJ147" s="153"/>
      <c r="NK147" s="153"/>
      <c r="NL147" s="153"/>
      <c r="NM147" s="153"/>
      <c r="NN147" s="153"/>
      <c r="NO147" s="153"/>
      <c r="NP147" s="153"/>
      <c r="NQ147" s="153"/>
      <c r="NR147" s="153"/>
      <c r="NS147" s="153"/>
      <c r="NT147" s="153"/>
      <c r="NU147" s="153"/>
    </row>
    <row r="148" spans="2:385" ht="12" customHeight="1">
      <c r="B148" s="175" t="s">
        <v>126</v>
      </c>
      <c r="C148" s="157">
        <v>0</v>
      </c>
      <c r="D148" s="107">
        <v>0</v>
      </c>
      <c r="E148" s="126">
        <v>0</v>
      </c>
      <c r="F148" s="126">
        <v>0</v>
      </c>
      <c r="G148" s="126">
        <v>0</v>
      </c>
      <c r="H148" s="126">
        <v>0</v>
      </c>
      <c r="I148" s="157">
        <v>0</v>
      </c>
      <c r="J148" s="107">
        <v>0</v>
      </c>
      <c r="K148" s="126">
        <v>0</v>
      </c>
      <c r="L148" s="126">
        <v>0</v>
      </c>
      <c r="M148" s="126">
        <v>0</v>
      </c>
      <c r="N148" s="126">
        <v>0</v>
      </c>
      <c r="O148" s="157">
        <v>0</v>
      </c>
      <c r="P148" s="107">
        <v>0</v>
      </c>
      <c r="Q148" s="126">
        <v>0</v>
      </c>
      <c r="R148" s="126">
        <v>0</v>
      </c>
      <c r="S148" s="126">
        <v>0</v>
      </c>
      <c r="T148" s="126">
        <v>0</v>
      </c>
      <c r="U148" s="157">
        <v>0</v>
      </c>
      <c r="V148" s="107">
        <v>0</v>
      </c>
      <c r="W148" s="126">
        <v>0</v>
      </c>
      <c r="X148" s="126">
        <v>0</v>
      </c>
      <c r="Y148" s="126">
        <v>0</v>
      </c>
      <c r="Z148" s="126">
        <v>0</v>
      </c>
      <c r="AA148" s="157">
        <v>0</v>
      </c>
      <c r="AB148" s="107">
        <v>0</v>
      </c>
      <c r="AC148" s="126">
        <v>0</v>
      </c>
      <c r="AD148" s="126">
        <v>0</v>
      </c>
      <c r="AE148" s="126">
        <v>0</v>
      </c>
      <c r="AF148" s="126">
        <v>0</v>
      </c>
      <c r="AG148" s="157">
        <v>0</v>
      </c>
      <c r="AH148" s="107">
        <v>0</v>
      </c>
      <c r="AI148" s="126">
        <v>0</v>
      </c>
      <c r="AJ148" s="126">
        <v>0</v>
      </c>
      <c r="AK148" s="126">
        <v>0</v>
      </c>
      <c r="AL148" s="126">
        <v>0</v>
      </c>
      <c r="AM148" s="157">
        <v>0</v>
      </c>
      <c r="AN148" s="107">
        <v>0</v>
      </c>
      <c r="AO148" s="126">
        <v>0</v>
      </c>
      <c r="AP148" s="126">
        <v>0</v>
      </c>
      <c r="AQ148" s="126">
        <v>0</v>
      </c>
      <c r="AR148" s="126">
        <v>0</v>
      </c>
      <c r="AS148" s="157">
        <v>0</v>
      </c>
      <c r="AT148" s="107">
        <v>0</v>
      </c>
      <c r="AU148" s="126">
        <v>0</v>
      </c>
      <c r="AV148" s="126">
        <v>0</v>
      </c>
      <c r="AW148" s="126">
        <v>0</v>
      </c>
      <c r="AX148" s="126">
        <v>0</v>
      </c>
      <c r="AY148" s="157">
        <v>0</v>
      </c>
      <c r="AZ148" s="107">
        <v>0</v>
      </c>
      <c r="BA148" s="126">
        <v>0</v>
      </c>
      <c r="BB148" s="126">
        <v>0</v>
      </c>
      <c r="BC148" s="126">
        <v>0</v>
      </c>
      <c r="BD148" s="126">
        <v>0</v>
      </c>
      <c r="BE148" s="157">
        <v>0</v>
      </c>
      <c r="BF148" s="107">
        <v>0</v>
      </c>
      <c r="BG148" s="126">
        <v>0</v>
      </c>
      <c r="BH148" s="126">
        <v>0</v>
      </c>
      <c r="BI148" s="126">
        <v>0</v>
      </c>
      <c r="BJ148" s="126">
        <v>0</v>
      </c>
      <c r="BK148" s="157">
        <v>0</v>
      </c>
      <c r="BL148" s="107">
        <v>0</v>
      </c>
      <c r="BM148" s="126">
        <v>0</v>
      </c>
      <c r="BN148" s="126">
        <v>0</v>
      </c>
      <c r="BO148" s="126">
        <v>0</v>
      </c>
      <c r="BP148" s="126">
        <v>0</v>
      </c>
      <c r="BQ148" s="157">
        <v>0</v>
      </c>
      <c r="BR148" s="107">
        <v>0</v>
      </c>
      <c r="BS148" s="126">
        <v>0</v>
      </c>
      <c r="BT148" s="126">
        <v>0</v>
      </c>
      <c r="BU148" s="126">
        <v>0</v>
      </c>
      <c r="BV148" s="126">
        <v>0</v>
      </c>
      <c r="BW148" s="157">
        <v>0</v>
      </c>
      <c r="BX148" s="107">
        <v>0</v>
      </c>
      <c r="BY148" s="126">
        <v>0</v>
      </c>
      <c r="BZ148" s="126">
        <v>0</v>
      </c>
      <c r="CA148" s="126">
        <v>0</v>
      </c>
      <c r="CB148" s="126">
        <v>0</v>
      </c>
      <c r="CC148" s="157">
        <v>0</v>
      </c>
      <c r="CD148" s="107">
        <v>0</v>
      </c>
      <c r="CE148" s="126">
        <v>0</v>
      </c>
      <c r="CF148" s="126">
        <v>0</v>
      </c>
      <c r="CG148" s="126">
        <v>0</v>
      </c>
      <c r="CH148" s="126">
        <v>0</v>
      </c>
      <c r="CI148" s="157">
        <v>0</v>
      </c>
      <c r="CJ148" s="107">
        <v>0</v>
      </c>
      <c r="CK148" s="126">
        <v>0</v>
      </c>
      <c r="CL148" s="126">
        <v>0</v>
      </c>
      <c r="CM148" s="126">
        <v>0</v>
      </c>
      <c r="CN148" s="126">
        <v>0</v>
      </c>
      <c r="CO148" s="157">
        <v>0</v>
      </c>
      <c r="CP148" s="107">
        <v>0</v>
      </c>
      <c r="CQ148" s="126">
        <v>0</v>
      </c>
      <c r="CR148" s="126">
        <v>0</v>
      </c>
      <c r="CS148" s="126">
        <v>0</v>
      </c>
      <c r="CT148" s="126">
        <v>0</v>
      </c>
      <c r="CU148" s="157">
        <v>0</v>
      </c>
      <c r="CV148" s="107">
        <v>0</v>
      </c>
      <c r="CW148" s="126">
        <v>0</v>
      </c>
      <c r="CX148" s="126">
        <v>0</v>
      </c>
      <c r="CY148" s="126">
        <v>0</v>
      </c>
      <c r="CZ148" s="126">
        <v>0</v>
      </c>
      <c r="DA148" s="157">
        <v>0</v>
      </c>
      <c r="DB148" s="107">
        <v>0</v>
      </c>
      <c r="DC148" s="126">
        <v>0</v>
      </c>
      <c r="DD148" s="126">
        <v>0</v>
      </c>
      <c r="DE148" s="126">
        <v>0</v>
      </c>
      <c r="DF148" s="126">
        <v>0</v>
      </c>
      <c r="DG148" s="157">
        <v>0</v>
      </c>
      <c r="DH148" s="107">
        <v>0</v>
      </c>
      <c r="DI148" s="126">
        <v>0</v>
      </c>
      <c r="DJ148" s="126">
        <v>0</v>
      </c>
      <c r="DK148" s="126">
        <v>0</v>
      </c>
      <c r="DL148" s="126">
        <v>0</v>
      </c>
      <c r="DM148" s="157">
        <v>0</v>
      </c>
      <c r="DN148" s="107">
        <v>0</v>
      </c>
      <c r="DO148" s="126">
        <v>0</v>
      </c>
      <c r="DP148" s="126">
        <v>0</v>
      </c>
      <c r="DQ148" s="126">
        <v>0</v>
      </c>
      <c r="DR148" s="126">
        <v>0</v>
      </c>
      <c r="DS148" s="157">
        <v>0</v>
      </c>
      <c r="DT148" s="107">
        <v>0</v>
      </c>
      <c r="DU148" s="126">
        <v>0</v>
      </c>
      <c r="DV148" s="126">
        <v>0</v>
      </c>
      <c r="DW148" s="126">
        <v>0</v>
      </c>
      <c r="DX148" s="126">
        <v>0</v>
      </c>
      <c r="DY148" s="157">
        <v>0</v>
      </c>
      <c r="DZ148" s="107">
        <v>0</v>
      </c>
      <c r="EA148" s="126">
        <v>0</v>
      </c>
      <c r="EB148" s="126">
        <v>0</v>
      </c>
      <c r="EC148" s="126">
        <v>0</v>
      </c>
      <c r="ED148" s="126">
        <v>0</v>
      </c>
      <c r="EE148" s="127">
        <v>0</v>
      </c>
      <c r="EF148" s="107">
        <v>0</v>
      </c>
      <c r="EG148" s="126">
        <v>0</v>
      </c>
      <c r="EH148" s="126">
        <v>0</v>
      </c>
      <c r="EI148" s="126">
        <v>0</v>
      </c>
      <c r="EJ148" s="126">
        <v>0</v>
      </c>
      <c r="EK148" s="127">
        <v>0</v>
      </c>
      <c r="EL148" s="107">
        <v>0</v>
      </c>
      <c r="EM148" s="126">
        <v>0</v>
      </c>
      <c r="EN148" s="126">
        <v>0</v>
      </c>
      <c r="EO148" s="126">
        <v>0</v>
      </c>
      <c r="EP148" s="126">
        <v>0</v>
      </c>
      <c r="EQ148" s="286">
        <v>0</v>
      </c>
      <c r="IY148" s="153"/>
      <c r="IZ148" s="153"/>
      <c r="JA148" s="153"/>
      <c r="JB148" s="153"/>
      <c r="JC148" s="153"/>
      <c r="JD148" s="153"/>
      <c r="JE148" s="153"/>
      <c r="JF148" s="153"/>
      <c r="JG148" s="153"/>
      <c r="JH148" s="153"/>
      <c r="JI148" s="153"/>
      <c r="JJ148" s="153"/>
      <c r="JK148" s="153"/>
      <c r="JL148" s="153"/>
      <c r="JM148" s="153"/>
      <c r="JN148" s="153"/>
      <c r="JO148" s="153"/>
      <c r="JP148" s="153"/>
      <c r="JQ148" s="153"/>
      <c r="JR148" s="153"/>
      <c r="JS148" s="153"/>
      <c r="JT148" s="153"/>
      <c r="JU148" s="153"/>
      <c r="JV148" s="153"/>
      <c r="JW148" s="153"/>
      <c r="JX148" s="153"/>
      <c r="JY148" s="153"/>
      <c r="JZ148" s="153"/>
      <c r="KA148" s="153"/>
      <c r="KB148" s="153"/>
      <c r="KC148" s="153"/>
      <c r="KD148" s="153"/>
      <c r="KE148" s="153"/>
      <c r="KF148" s="153"/>
      <c r="KG148" s="153"/>
      <c r="KH148" s="153"/>
      <c r="KI148" s="153"/>
      <c r="KJ148" s="153"/>
      <c r="KK148" s="153"/>
      <c r="KL148" s="153"/>
      <c r="KM148" s="153"/>
      <c r="KN148" s="153"/>
      <c r="KO148" s="153"/>
      <c r="KP148" s="153"/>
      <c r="KQ148" s="153"/>
      <c r="KR148" s="153"/>
      <c r="KS148" s="153"/>
      <c r="KT148" s="153"/>
      <c r="KU148" s="153"/>
      <c r="KV148" s="153"/>
      <c r="KW148" s="153"/>
      <c r="KX148" s="153"/>
      <c r="KY148" s="153"/>
      <c r="KZ148" s="153"/>
      <c r="LA148" s="153"/>
      <c r="LB148" s="153"/>
      <c r="LC148" s="153"/>
      <c r="LD148" s="153"/>
      <c r="LE148" s="153"/>
      <c r="LF148" s="153"/>
      <c r="LG148" s="153"/>
      <c r="LH148" s="153"/>
      <c r="LI148" s="153"/>
      <c r="LJ148" s="153"/>
      <c r="LK148" s="153"/>
      <c r="LL148" s="153"/>
      <c r="LM148" s="153"/>
      <c r="LN148" s="153"/>
      <c r="LO148" s="153"/>
      <c r="LP148" s="153"/>
      <c r="LQ148" s="153"/>
      <c r="LR148" s="153"/>
      <c r="LS148" s="153"/>
      <c r="LT148" s="153"/>
      <c r="LU148" s="153"/>
      <c r="LV148" s="153"/>
      <c r="LW148" s="153"/>
      <c r="LX148" s="153"/>
      <c r="LY148" s="153"/>
      <c r="LZ148" s="153"/>
      <c r="MA148" s="153"/>
      <c r="MB148" s="153"/>
      <c r="MC148" s="153"/>
      <c r="MD148" s="153"/>
      <c r="ME148" s="153"/>
      <c r="MF148" s="153"/>
      <c r="MG148" s="153"/>
      <c r="MH148" s="153"/>
      <c r="MI148" s="153"/>
      <c r="MJ148" s="153"/>
      <c r="MK148" s="153"/>
      <c r="ML148" s="153"/>
      <c r="MM148" s="153"/>
      <c r="MN148" s="153"/>
      <c r="MO148" s="153"/>
      <c r="MP148" s="153"/>
      <c r="MQ148" s="153"/>
      <c r="MR148" s="153"/>
      <c r="MS148" s="153"/>
      <c r="MT148" s="153"/>
      <c r="MU148" s="153"/>
      <c r="MV148" s="153"/>
      <c r="MW148" s="153"/>
      <c r="MX148" s="153"/>
      <c r="MY148" s="153"/>
      <c r="MZ148" s="153"/>
      <c r="NA148" s="153"/>
      <c r="NB148" s="153"/>
      <c r="NC148" s="153"/>
      <c r="ND148" s="153"/>
      <c r="NE148" s="153"/>
      <c r="NF148" s="153"/>
      <c r="NG148" s="153"/>
      <c r="NH148" s="153"/>
      <c r="NI148" s="153"/>
      <c r="NJ148" s="153"/>
      <c r="NK148" s="153"/>
      <c r="NL148" s="153"/>
      <c r="NM148" s="153"/>
      <c r="NN148" s="153"/>
      <c r="NO148" s="153"/>
      <c r="NP148" s="153"/>
      <c r="NQ148" s="153"/>
      <c r="NR148" s="153"/>
      <c r="NS148" s="153"/>
      <c r="NT148" s="153"/>
      <c r="NU148" s="153"/>
    </row>
    <row r="149" spans="2:385" ht="12" customHeight="1">
      <c r="B149" s="175" t="s">
        <v>114</v>
      </c>
      <c r="C149" s="157">
        <v>0</v>
      </c>
      <c r="D149" s="107">
        <v>0</v>
      </c>
      <c r="E149" s="126">
        <v>0</v>
      </c>
      <c r="F149" s="126">
        <v>0</v>
      </c>
      <c r="G149" s="126">
        <v>0</v>
      </c>
      <c r="H149" s="126">
        <v>0</v>
      </c>
      <c r="I149" s="157">
        <v>0</v>
      </c>
      <c r="J149" s="107">
        <v>0</v>
      </c>
      <c r="K149" s="126">
        <v>0</v>
      </c>
      <c r="L149" s="126">
        <v>0</v>
      </c>
      <c r="M149" s="126">
        <v>0</v>
      </c>
      <c r="N149" s="126">
        <v>0</v>
      </c>
      <c r="O149" s="157">
        <v>0</v>
      </c>
      <c r="P149" s="107">
        <v>0</v>
      </c>
      <c r="Q149" s="126">
        <v>0</v>
      </c>
      <c r="R149" s="126">
        <v>0</v>
      </c>
      <c r="S149" s="126">
        <v>0</v>
      </c>
      <c r="T149" s="126">
        <v>0</v>
      </c>
      <c r="U149" s="157">
        <v>0</v>
      </c>
      <c r="V149" s="107">
        <v>0</v>
      </c>
      <c r="W149" s="126">
        <v>0</v>
      </c>
      <c r="X149" s="126">
        <v>0</v>
      </c>
      <c r="Y149" s="126">
        <v>0</v>
      </c>
      <c r="Z149" s="126">
        <v>0</v>
      </c>
      <c r="AA149" s="157">
        <v>0</v>
      </c>
      <c r="AB149" s="107">
        <v>0</v>
      </c>
      <c r="AC149" s="126">
        <v>0</v>
      </c>
      <c r="AD149" s="126">
        <v>0</v>
      </c>
      <c r="AE149" s="126">
        <v>0</v>
      </c>
      <c r="AF149" s="126">
        <v>0</v>
      </c>
      <c r="AG149" s="157">
        <v>0</v>
      </c>
      <c r="AH149" s="107">
        <v>0</v>
      </c>
      <c r="AI149" s="126">
        <v>0</v>
      </c>
      <c r="AJ149" s="126">
        <v>0</v>
      </c>
      <c r="AK149" s="126">
        <v>0</v>
      </c>
      <c r="AL149" s="126">
        <v>0</v>
      </c>
      <c r="AM149" s="157">
        <v>0</v>
      </c>
      <c r="AN149" s="107">
        <v>0</v>
      </c>
      <c r="AO149" s="126">
        <v>0</v>
      </c>
      <c r="AP149" s="126">
        <v>0</v>
      </c>
      <c r="AQ149" s="126">
        <v>0</v>
      </c>
      <c r="AR149" s="126">
        <v>0</v>
      </c>
      <c r="AS149" s="157">
        <v>0</v>
      </c>
      <c r="AT149" s="107">
        <v>0</v>
      </c>
      <c r="AU149" s="126">
        <v>0</v>
      </c>
      <c r="AV149" s="126">
        <v>0</v>
      </c>
      <c r="AW149" s="126">
        <v>0</v>
      </c>
      <c r="AX149" s="126">
        <v>0</v>
      </c>
      <c r="AY149" s="157">
        <v>0</v>
      </c>
      <c r="AZ149" s="107">
        <v>0</v>
      </c>
      <c r="BA149" s="126">
        <v>0</v>
      </c>
      <c r="BB149" s="126">
        <v>0</v>
      </c>
      <c r="BC149" s="126">
        <v>0</v>
      </c>
      <c r="BD149" s="126">
        <v>0</v>
      </c>
      <c r="BE149" s="157">
        <v>0</v>
      </c>
      <c r="BF149" s="107">
        <v>0</v>
      </c>
      <c r="BG149" s="126">
        <v>0</v>
      </c>
      <c r="BH149" s="126">
        <v>0</v>
      </c>
      <c r="BI149" s="126">
        <v>0</v>
      </c>
      <c r="BJ149" s="126">
        <v>0</v>
      </c>
      <c r="BK149" s="157">
        <v>0</v>
      </c>
      <c r="BL149" s="107">
        <v>0</v>
      </c>
      <c r="BM149" s="126">
        <v>0</v>
      </c>
      <c r="BN149" s="126">
        <v>0</v>
      </c>
      <c r="BO149" s="126">
        <v>0</v>
      </c>
      <c r="BP149" s="126">
        <v>0</v>
      </c>
      <c r="BQ149" s="157">
        <v>0</v>
      </c>
      <c r="BR149" s="107">
        <v>0</v>
      </c>
      <c r="BS149" s="126">
        <v>0</v>
      </c>
      <c r="BT149" s="126">
        <v>0</v>
      </c>
      <c r="BU149" s="126">
        <v>0</v>
      </c>
      <c r="BV149" s="126">
        <v>0</v>
      </c>
      <c r="BW149" s="157">
        <v>0</v>
      </c>
      <c r="BX149" s="107">
        <v>0</v>
      </c>
      <c r="BY149" s="126">
        <v>0</v>
      </c>
      <c r="BZ149" s="126">
        <v>0</v>
      </c>
      <c r="CA149" s="126">
        <v>0</v>
      </c>
      <c r="CB149" s="126">
        <v>0</v>
      </c>
      <c r="CC149" s="157">
        <v>0</v>
      </c>
      <c r="CD149" s="107">
        <v>0</v>
      </c>
      <c r="CE149" s="126">
        <v>0</v>
      </c>
      <c r="CF149" s="126">
        <v>0</v>
      </c>
      <c r="CG149" s="126">
        <v>0</v>
      </c>
      <c r="CH149" s="126">
        <v>0</v>
      </c>
      <c r="CI149" s="157">
        <v>0</v>
      </c>
      <c r="CJ149" s="107">
        <v>0</v>
      </c>
      <c r="CK149" s="126">
        <v>0</v>
      </c>
      <c r="CL149" s="126">
        <v>0</v>
      </c>
      <c r="CM149" s="126">
        <v>0</v>
      </c>
      <c r="CN149" s="126">
        <v>0</v>
      </c>
      <c r="CO149" s="157">
        <v>0</v>
      </c>
      <c r="CP149" s="107">
        <v>0</v>
      </c>
      <c r="CQ149" s="126">
        <v>0</v>
      </c>
      <c r="CR149" s="126">
        <v>0</v>
      </c>
      <c r="CS149" s="126">
        <v>0</v>
      </c>
      <c r="CT149" s="126">
        <v>0</v>
      </c>
      <c r="CU149" s="157">
        <v>0</v>
      </c>
      <c r="CV149" s="107">
        <v>0</v>
      </c>
      <c r="CW149" s="126">
        <v>0</v>
      </c>
      <c r="CX149" s="126">
        <v>0</v>
      </c>
      <c r="CY149" s="126">
        <v>0</v>
      </c>
      <c r="CZ149" s="126">
        <v>0</v>
      </c>
      <c r="DA149" s="157">
        <v>0</v>
      </c>
      <c r="DB149" s="107">
        <v>0</v>
      </c>
      <c r="DC149" s="126">
        <v>0</v>
      </c>
      <c r="DD149" s="126">
        <v>0</v>
      </c>
      <c r="DE149" s="126">
        <v>0</v>
      </c>
      <c r="DF149" s="126">
        <v>0</v>
      </c>
      <c r="DG149" s="157">
        <v>0</v>
      </c>
      <c r="DH149" s="107">
        <v>0</v>
      </c>
      <c r="DI149" s="126">
        <v>0</v>
      </c>
      <c r="DJ149" s="126">
        <v>0</v>
      </c>
      <c r="DK149" s="126">
        <v>0</v>
      </c>
      <c r="DL149" s="126">
        <v>0</v>
      </c>
      <c r="DM149" s="157">
        <v>0</v>
      </c>
      <c r="DN149" s="107">
        <v>0</v>
      </c>
      <c r="DO149" s="126">
        <v>0</v>
      </c>
      <c r="DP149" s="126">
        <v>0</v>
      </c>
      <c r="DQ149" s="126">
        <v>0</v>
      </c>
      <c r="DR149" s="126">
        <v>0</v>
      </c>
      <c r="DS149" s="157">
        <v>0</v>
      </c>
      <c r="DT149" s="107">
        <v>0</v>
      </c>
      <c r="DU149" s="126">
        <v>0</v>
      </c>
      <c r="DV149" s="126">
        <v>0</v>
      </c>
      <c r="DW149" s="126">
        <v>0</v>
      </c>
      <c r="DX149" s="126">
        <v>0</v>
      </c>
      <c r="DY149" s="157">
        <v>0</v>
      </c>
      <c r="DZ149" s="107">
        <v>0</v>
      </c>
      <c r="EA149" s="126">
        <v>0</v>
      </c>
      <c r="EB149" s="126">
        <v>0</v>
      </c>
      <c r="EC149" s="126">
        <v>0</v>
      </c>
      <c r="ED149" s="126">
        <v>0</v>
      </c>
      <c r="EE149" s="127">
        <v>0</v>
      </c>
      <c r="EF149" s="107">
        <v>0</v>
      </c>
      <c r="EG149" s="126">
        <v>0</v>
      </c>
      <c r="EH149" s="126">
        <v>0</v>
      </c>
      <c r="EI149" s="126">
        <v>0</v>
      </c>
      <c r="EJ149" s="126">
        <v>0</v>
      </c>
      <c r="EK149" s="127">
        <v>0</v>
      </c>
      <c r="EL149" s="107">
        <v>0</v>
      </c>
      <c r="EM149" s="126">
        <v>0</v>
      </c>
      <c r="EN149" s="126">
        <v>0</v>
      </c>
      <c r="EO149" s="126">
        <v>0</v>
      </c>
      <c r="EP149" s="126">
        <v>0</v>
      </c>
      <c r="EQ149" s="286">
        <v>0</v>
      </c>
      <c r="IY149" s="153"/>
      <c r="IZ149" s="153"/>
      <c r="JA149" s="153"/>
      <c r="JB149" s="153"/>
      <c r="JC149" s="153"/>
      <c r="JD149" s="153"/>
      <c r="JE149" s="153"/>
      <c r="JF149" s="153"/>
      <c r="JG149" s="153"/>
      <c r="JH149" s="153"/>
      <c r="JI149" s="153"/>
      <c r="JJ149" s="153"/>
      <c r="JK149" s="153"/>
      <c r="JL149" s="153"/>
      <c r="JM149" s="153"/>
      <c r="JN149" s="153"/>
      <c r="JO149" s="153"/>
      <c r="JP149" s="153"/>
      <c r="JQ149" s="153"/>
      <c r="JR149" s="153"/>
      <c r="JS149" s="153"/>
      <c r="JT149" s="153"/>
      <c r="JU149" s="153"/>
      <c r="JV149" s="153"/>
      <c r="JW149" s="153"/>
      <c r="JX149" s="153"/>
      <c r="JY149" s="153"/>
      <c r="JZ149" s="153"/>
      <c r="KA149" s="153"/>
      <c r="KB149" s="153"/>
      <c r="KC149" s="153"/>
      <c r="KD149" s="153"/>
      <c r="KE149" s="153"/>
      <c r="KF149" s="153"/>
      <c r="KG149" s="153"/>
      <c r="KH149" s="153"/>
      <c r="KI149" s="153"/>
      <c r="KJ149" s="153"/>
      <c r="KK149" s="153"/>
      <c r="KL149" s="153"/>
      <c r="KM149" s="153"/>
      <c r="KN149" s="153"/>
      <c r="KO149" s="153"/>
      <c r="KP149" s="153"/>
      <c r="KQ149" s="153"/>
      <c r="KR149" s="153"/>
      <c r="KS149" s="153"/>
      <c r="KT149" s="153"/>
      <c r="KU149" s="153"/>
      <c r="KV149" s="153"/>
      <c r="KW149" s="153"/>
      <c r="KX149" s="153"/>
      <c r="KY149" s="153"/>
      <c r="KZ149" s="153"/>
      <c r="LA149" s="153"/>
      <c r="LB149" s="153"/>
      <c r="LC149" s="153"/>
      <c r="LD149" s="153"/>
      <c r="LE149" s="153"/>
      <c r="LF149" s="153"/>
      <c r="LG149" s="153"/>
      <c r="LH149" s="153"/>
      <c r="LI149" s="153"/>
      <c r="LJ149" s="153"/>
      <c r="LK149" s="153"/>
      <c r="LL149" s="153"/>
      <c r="LM149" s="153"/>
      <c r="LN149" s="153"/>
      <c r="LO149" s="153"/>
      <c r="LP149" s="153"/>
      <c r="LQ149" s="153"/>
      <c r="LR149" s="153"/>
      <c r="LS149" s="153"/>
      <c r="LT149" s="153"/>
      <c r="LU149" s="153"/>
      <c r="LV149" s="153"/>
      <c r="LW149" s="153"/>
      <c r="LX149" s="153"/>
      <c r="LY149" s="153"/>
      <c r="LZ149" s="153"/>
      <c r="MA149" s="153"/>
      <c r="MB149" s="153"/>
      <c r="MC149" s="153"/>
      <c r="MD149" s="153"/>
      <c r="ME149" s="153"/>
      <c r="MF149" s="153"/>
      <c r="MG149" s="153"/>
      <c r="MH149" s="153"/>
      <c r="MI149" s="153"/>
      <c r="MJ149" s="153"/>
      <c r="MK149" s="153"/>
      <c r="ML149" s="153"/>
      <c r="MM149" s="153"/>
      <c r="MN149" s="153"/>
      <c r="MO149" s="153"/>
      <c r="MP149" s="153"/>
      <c r="MQ149" s="153"/>
      <c r="MR149" s="153"/>
      <c r="MS149" s="153"/>
      <c r="MT149" s="153"/>
      <c r="MU149" s="153"/>
      <c r="MV149" s="153"/>
      <c r="MW149" s="153"/>
      <c r="MX149" s="153"/>
      <c r="MY149" s="153"/>
      <c r="MZ149" s="153"/>
      <c r="NA149" s="153"/>
      <c r="NB149" s="153"/>
      <c r="NC149" s="153"/>
      <c r="ND149" s="153"/>
      <c r="NE149" s="153"/>
      <c r="NF149" s="153"/>
      <c r="NG149" s="153"/>
      <c r="NH149" s="153"/>
      <c r="NI149" s="153"/>
      <c r="NJ149" s="153"/>
      <c r="NK149" s="153"/>
      <c r="NL149" s="153"/>
      <c r="NM149" s="153"/>
      <c r="NN149" s="153"/>
      <c r="NO149" s="153"/>
      <c r="NP149" s="153"/>
      <c r="NQ149" s="153"/>
      <c r="NR149" s="153"/>
      <c r="NS149" s="153"/>
      <c r="NT149" s="153"/>
      <c r="NU149" s="153"/>
    </row>
    <row r="150" spans="2:385" ht="12" customHeight="1">
      <c r="B150" s="175" t="s">
        <v>115</v>
      </c>
      <c r="C150" s="157">
        <v>0</v>
      </c>
      <c r="D150" s="107">
        <v>0</v>
      </c>
      <c r="E150" s="126">
        <v>0</v>
      </c>
      <c r="F150" s="126">
        <v>0</v>
      </c>
      <c r="G150" s="126">
        <v>0</v>
      </c>
      <c r="H150" s="126">
        <v>0</v>
      </c>
      <c r="I150" s="157">
        <v>0</v>
      </c>
      <c r="J150" s="107">
        <v>0</v>
      </c>
      <c r="K150" s="126">
        <v>0</v>
      </c>
      <c r="L150" s="126">
        <v>0</v>
      </c>
      <c r="M150" s="126">
        <v>0</v>
      </c>
      <c r="N150" s="126">
        <v>0</v>
      </c>
      <c r="O150" s="157">
        <v>0</v>
      </c>
      <c r="P150" s="107">
        <v>0</v>
      </c>
      <c r="Q150" s="126">
        <v>0</v>
      </c>
      <c r="R150" s="126">
        <v>0</v>
      </c>
      <c r="S150" s="126">
        <v>0</v>
      </c>
      <c r="T150" s="126">
        <v>0</v>
      </c>
      <c r="U150" s="157">
        <v>0</v>
      </c>
      <c r="V150" s="107">
        <v>0</v>
      </c>
      <c r="W150" s="126">
        <v>0</v>
      </c>
      <c r="X150" s="126">
        <v>0</v>
      </c>
      <c r="Y150" s="126">
        <v>0</v>
      </c>
      <c r="Z150" s="126">
        <v>0</v>
      </c>
      <c r="AA150" s="157">
        <v>0</v>
      </c>
      <c r="AB150" s="107">
        <v>0</v>
      </c>
      <c r="AC150" s="126">
        <v>0</v>
      </c>
      <c r="AD150" s="126">
        <v>0</v>
      </c>
      <c r="AE150" s="126">
        <v>0</v>
      </c>
      <c r="AF150" s="126">
        <v>0</v>
      </c>
      <c r="AG150" s="157">
        <v>0</v>
      </c>
      <c r="AH150" s="107">
        <v>0</v>
      </c>
      <c r="AI150" s="126">
        <v>0</v>
      </c>
      <c r="AJ150" s="126">
        <v>0</v>
      </c>
      <c r="AK150" s="126">
        <v>0</v>
      </c>
      <c r="AL150" s="126">
        <v>0</v>
      </c>
      <c r="AM150" s="157">
        <v>0</v>
      </c>
      <c r="AN150" s="107">
        <v>0</v>
      </c>
      <c r="AO150" s="126">
        <v>0</v>
      </c>
      <c r="AP150" s="126">
        <v>0</v>
      </c>
      <c r="AQ150" s="126">
        <v>0</v>
      </c>
      <c r="AR150" s="126">
        <v>0</v>
      </c>
      <c r="AS150" s="157">
        <v>0</v>
      </c>
      <c r="AT150" s="107">
        <v>0</v>
      </c>
      <c r="AU150" s="126">
        <v>0</v>
      </c>
      <c r="AV150" s="126">
        <v>0</v>
      </c>
      <c r="AW150" s="126">
        <v>0</v>
      </c>
      <c r="AX150" s="126">
        <v>0</v>
      </c>
      <c r="AY150" s="157">
        <v>0</v>
      </c>
      <c r="AZ150" s="107">
        <v>0</v>
      </c>
      <c r="BA150" s="126">
        <v>0</v>
      </c>
      <c r="BB150" s="126">
        <v>0</v>
      </c>
      <c r="BC150" s="126">
        <v>0</v>
      </c>
      <c r="BD150" s="126">
        <v>0</v>
      </c>
      <c r="BE150" s="157">
        <v>0</v>
      </c>
      <c r="BF150" s="107">
        <v>0</v>
      </c>
      <c r="BG150" s="126">
        <v>0</v>
      </c>
      <c r="BH150" s="126">
        <v>0</v>
      </c>
      <c r="BI150" s="126">
        <v>0</v>
      </c>
      <c r="BJ150" s="126">
        <v>0</v>
      </c>
      <c r="BK150" s="157">
        <v>0</v>
      </c>
      <c r="BL150" s="107">
        <v>0</v>
      </c>
      <c r="BM150" s="126">
        <v>0</v>
      </c>
      <c r="BN150" s="126">
        <v>0</v>
      </c>
      <c r="BO150" s="126">
        <v>0</v>
      </c>
      <c r="BP150" s="126">
        <v>0</v>
      </c>
      <c r="BQ150" s="157">
        <v>0</v>
      </c>
      <c r="BR150" s="107">
        <v>0</v>
      </c>
      <c r="BS150" s="126">
        <v>0</v>
      </c>
      <c r="BT150" s="126">
        <v>0</v>
      </c>
      <c r="BU150" s="126">
        <v>0</v>
      </c>
      <c r="BV150" s="126">
        <v>0</v>
      </c>
      <c r="BW150" s="157">
        <v>0</v>
      </c>
      <c r="BX150" s="107">
        <v>0</v>
      </c>
      <c r="BY150" s="126">
        <v>0</v>
      </c>
      <c r="BZ150" s="126">
        <v>0</v>
      </c>
      <c r="CA150" s="126">
        <v>0</v>
      </c>
      <c r="CB150" s="126">
        <v>0</v>
      </c>
      <c r="CC150" s="157">
        <v>0</v>
      </c>
      <c r="CD150" s="107">
        <v>0</v>
      </c>
      <c r="CE150" s="126">
        <v>0</v>
      </c>
      <c r="CF150" s="126">
        <v>0</v>
      </c>
      <c r="CG150" s="126">
        <v>0</v>
      </c>
      <c r="CH150" s="126">
        <v>0</v>
      </c>
      <c r="CI150" s="157">
        <v>0</v>
      </c>
      <c r="CJ150" s="107">
        <v>0</v>
      </c>
      <c r="CK150" s="126">
        <v>0</v>
      </c>
      <c r="CL150" s="126">
        <v>0</v>
      </c>
      <c r="CM150" s="126">
        <v>0</v>
      </c>
      <c r="CN150" s="126">
        <v>0</v>
      </c>
      <c r="CO150" s="157">
        <v>0</v>
      </c>
      <c r="CP150" s="107">
        <v>0</v>
      </c>
      <c r="CQ150" s="126">
        <v>0</v>
      </c>
      <c r="CR150" s="126">
        <v>0</v>
      </c>
      <c r="CS150" s="126">
        <v>0</v>
      </c>
      <c r="CT150" s="126">
        <v>0</v>
      </c>
      <c r="CU150" s="157">
        <v>0</v>
      </c>
      <c r="CV150" s="107">
        <v>0</v>
      </c>
      <c r="CW150" s="126">
        <v>0</v>
      </c>
      <c r="CX150" s="126">
        <v>0</v>
      </c>
      <c r="CY150" s="126">
        <v>0</v>
      </c>
      <c r="CZ150" s="126">
        <v>0</v>
      </c>
      <c r="DA150" s="157">
        <v>0</v>
      </c>
      <c r="DB150" s="107">
        <v>0</v>
      </c>
      <c r="DC150" s="126">
        <v>0</v>
      </c>
      <c r="DD150" s="126">
        <v>0</v>
      </c>
      <c r="DE150" s="126">
        <v>0</v>
      </c>
      <c r="DF150" s="126">
        <v>0</v>
      </c>
      <c r="DG150" s="157">
        <v>0</v>
      </c>
      <c r="DH150" s="107">
        <v>0</v>
      </c>
      <c r="DI150" s="126">
        <v>0</v>
      </c>
      <c r="DJ150" s="126">
        <v>0</v>
      </c>
      <c r="DK150" s="126">
        <v>0</v>
      </c>
      <c r="DL150" s="126">
        <v>0</v>
      </c>
      <c r="DM150" s="157">
        <v>0</v>
      </c>
      <c r="DN150" s="107">
        <v>0</v>
      </c>
      <c r="DO150" s="126">
        <v>0</v>
      </c>
      <c r="DP150" s="126">
        <v>0</v>
      </c>
      <c r="DQ150" s="126">
        <v>0</v>
      </c>
      <c r="DR150" s="126">
        <v>0</v>
      </c>
      <c r="DS150" s="157">
        <v>0</v>
      </c>
      <c r="DT150" s="107">
        <v>0</v>
      </c>
      <c r="DU150" s="126">
        <v>0</v>
      </c>
      <c r="DV150" s="126">
        <v>0</v>
      </c>
      <c r="DW150" s="126">
        <v>0</v>
      </c>
      <c r="DX150" s="126">
        <v>0</v>
      </c>
      <c r="DY150" s="157">
        <v>0</v>
      </c>
      <c r="DZ150" s="107">
        <v>0</v>
      </c>
      <c r="EA150" s="126">
        <v>0</v>
      </c>
      <c r="EB150" s="126">
        <v>0</v>
      </c>
      <c r="EC150" s="126">
        <v>0</v>
      </c>
      <c r="ED150" s="126">
        <v>0</v>
      </c>
      <c r="EE150" s="127">
        <v>0</v>
      </c>
      <c r="EF150" s="107">
        <v>0</v>
      </c>
      <c r="EG150" s="126">
        <v>0</v>
      </c>
      <c r="EH150" s="126">
        <v>0</v>
      </c>
      <c r="EI150" s="126">
        <v>0</v>
      </c>
      <c r="EJ150" s="126">
        <v>0</v>
      </c>
      <c r="EK150" s="127">
        <v>0</v>
      </c>
      <c r="EL150" s="107">
        <v>0</v>
      </c>
      <c r="EM150" s="126">
        <v>0</v>
      </c>
      <c r="EN150" s="126">
        <v>0</v>
      </c>
      <c r="EO150" s="126">
        <v>0</v>
      </c>
      <c r="EP150" s="126">
        <v>0</v>
      </c>
      <c r="EQ150" s="286">
        <v>0</v>
      </c>
      <c r="IY150" s="153"/>
      <c r="IZ150" s="153"/>
      <c r="JA150" s="153"/>
      <c r="JB150" s="153"/>
      <c r="JC150" s="153"/>
      <c r="JD150" s="153"/>
      <c r="JE150" s="153"/>
      <c r="JF150" s="153"/>
      <c r="JG150" s="153"/>
      <c r="JH150" s="153"/>
      <c r="JI150" s="153"/>
      <c r="JJ150" s="153"/>
      <c r="JK150" s="153"/>
      <c r="JL150" s="153"/>
      <c r="JM150" s="153"/>
      <c r="JN150" s="153"/>
      <c r="JO150" s="153"/>
      <c r="JP150" s="153"/>
      <c r="JQ150" s="153"/>
      <c r="JR150" s="153"/>
      <c r="JS150" s="153"/>
      <c r="JT150" s="153"/>
      <c r="JU150" s="153"/>
      <c r="JV150" s="153"/>
      <c r="JW150" s="153"/>
      <c r="JX150" s="153"/>
      <c r="JY150" s="153"/>
      <c r="JZ150" s="153"/>
      <c r="KA150" s="153"/>
      <c r="KB150" s="153"/>
      <c r="KC150" s="153"/>
      <c r="KD150" s="153"/>
      <c r="KE150" s="153"/>
      <c r="KF150" s="153"/>
      <c r="KG150" s="153"/>
      <c r="KH150" s="153"/>
      <c r="KI150" s="153"/>
      <c r="KJ150" s="153"/>
      <c r="KK150" s="153"/>
      <c r="KL150" s="153"/>
      <c r="KM150" s="153"/>
      <c r="KN150" s="153"/>
      <c r="KO150" s="153"/>
      <c r="KP150" s="153"/>
      <c r="KQ150" s="153"/>
      <c r="KR150" s="153"/>
      <c r="KS150" s="153"/>
      <c r="KT150" s="153"/>
      <c r="KU150" s="153"/>
      <c r="KV150" s="153"/>
      <c r="KW150" s="153"/>
      <c r="KX150" s="153"/>
      <c r="KY150" s="153"/>
      <c r="KZ150" s="153"/>
      <c r="LA150" s="153"/>
      <c r="LB150" s="153"/>
      <c r="LC150" s="153"/>
      <c r="LD150" s="153"/>
      <c r="LE150" s="153"/>
      <c r="LF150" s="153"/>
      <c r="LG150" s="153"/>
      <c r="LH150" s="153"/>
      <c r="LI150" s="153"/>
      <c r="LJ150" s="153"/>
      <c r="LK150" s="153"/>
      <c r="LL150" s="153"/>
      <c r="LM150" s="153"/>
      <c r="LN150" s="153"/>
      <c r="LO150" s="153"/>
      <c r="LP150" s="153"/>
      <c r="LQ150" s="153"/>
      <c r="LR150" s="153"/>
      <c r="LS150" s="153"/>
      <c r="LT150" s="153"/>
      <c r="LU150" s="153"/>
      <c r="LV150" s="153"/>
      <c r="LW150" s="153"/>
      <c r="LX150" s="153"/>
      <c r="LY150" s="153"/>
      <c r="LZ150" s="153"/>
      <c r="MA150" s="153"/>
      <c r="MB150" s="153"/>
      <c r="MC150" s="153"/>
      <c r="MD150" s="153"/>
      <c r="ME150" s="153"/>
      <c r="MF150" s="153"/>
      <c r="MG150" s="153"/>
      <c r="MH150" s="153"/>
      <c r="MI150" s="153"/>
      <c r="MJ150" s="153"/>
      <c r="MK150" s="153"/>
      <c r="ML150" s="153"/>
      <c r="MM150" s="153"/>
      <c r="MN150" s="153"/>
      <c r="MO150" s="153"/>
      <c r="MP150" s="153"/>
      <c r="MQ150" s="153"/>
      <c r="MR150" s="153"/>
      <c r="MS150" s="153"/>
      <c r="MT150" s="153"/>
      <c r="MU150" s="153"/>
      <c r="MV150" s="153"/>
      <c r="MW150" s="153"/>
      <c r="MX150" s="153"/>
      <c r="MY150" s="153"/>
      <c r="MZ150" s="153"/>
      <c r="NA150" s="153"/>
      <c r="NB150" s="153"/>
      <c r="NC150" s="153"/>
      <c r="ND150" s="153"/>
      <c r="NE150" s="153"/>
      <c r="NF150" s="153"/>
      <c r="NG150" s="153"/>
      <c r="NH150" s="153"/>
      <c r="NI150" s="153"/>
      <c r="NJ150" s="153"/>
      <c r="NK150" s="153"/>
      <c r="NL150" s="153"/>
      <c r="NM150" s="153"/>
      <c r="NN150" s="153"/>
      <c r="NO150" s="153"/>
      <c r="NP150" s="153"/>
      <c r="NQ150" s="153"/>
      <c r="NR150" s="153"/>
      <c r="NS150" s="153"/>
      <c r="NT150" s="153"/>
      <c r="NU150" s="153"/>
    </row>
    <row r="151" spans="2:385" ht="12" customHeight="1">
      <c r="B151" s="175" t="s">
        <v>116</v>
      </c>
      <c r="C151" s="157">
        <v>0</v>
      </c>
      <c r="D151" s="107">
        <v>0</v>
      </c>
      <c r="E151" s="126">
        <v>0</v>
      </c>
      <c r="F151" s="126">
        <v>0</v>
      </c>
      <c r="G151" s="126">
        <v>0</v>
      </c>
      <c r="H151" s="126">
        <v>0</v>
      </c>
      <c r="I151" s="157">
        <v>0</v>
      </c>
      <c r="J151" s="107">
        <v>0</v>
      </c>
      <c r="K151" s="126">
        <v>0</v>
      </c>
      <c r="L151" s="126">
        <v>0</v>
      </c>
      <c r="M151" s="126">
        <v>0</v>
      </c>
      <c r="N151" s="126">
        <v>0</v>
      </c>
      <c r="O151" s="157">
        <v>0</v>
      </c>
      <c r="P151" s="107">
        <v>0</v>
      </c>
      <c r="Q151" s="126">
        <v>0</v>
      </c>
      <c r="R151" s="126">
        <v>0</v>
      </c>
      <c r="S151" s="126">
        <v>0</v>
      </c>
      <c r="T151" s="126">
        <v>0</v>
      </c>
      <c r="U151" s="157">
        <v>0</v>
      </c>
      <c r="V151" s="107">
        <v>0</v>
      </c>
      <c r="W151" s="126">
        <v>0</v>
      </c>
      <c r="X151" s="126">
        <v>0</v>
      </c>
      <c r="Y151" s="126">
        <v>0</v>
      </c>
      <c r="Z151" s="126">
        <v>0</v>
      </c>
      <c r="AA151" s="157">
        <v>0</v>
      </c>
      <c r="AB151" s="107">
        <v>0</v>
      </c>
      <c r="AC151" s="126">
        <v>0</v>
      </c>
      <c r="AD151" s="126">
        <v>0</v>
      </c>
      <c r="AE151" s="126">
        <v>0</v>
      </c>
      <c r="AF151" s="126">
        <v>0</v>
      </c>
      <c r="AG151" s="157">
        <v>0</v>
      </c>
      <c r="AH151" s="107">
        <v>0</v>
      </c>
      <c r="AI151" s="126">
        <v>0</v>
      </c>
      <c r="AJ151" s="126">
        <v>0</v>
      </c>
      <c r="AK151" s="126">
        <v>0</v>
      </c>
      <c r="AL151" s="126">
        <v>0</v>
      </c>
      <c r="AM151" s="157">
        <v>0</v>
      </c>
      <c r="AN151" s="107">
        <v>0</v>
      </c>
      <c r="AO151" s="126">
        <v>0</v>
      </c>
      <c r="AP151" s="126">
        <v>0</v>
      </c>
      <c r="AQ151" s="126">
        <v>0</v>
      </c>
      <c r="AR151" s="126">
        <v>0</v>
      </c>
      <c r="AS151" s="157">
        <v>0</v>
      </c>
      <c r="AT151" s="107">
        <v>0</v>
      </c>
      <c r="AU151" s="126">
        <v>0</v>
      </c>
      <c r="AV151" s="126">
        <v>0</v>
      </c>
      <c r="AW151" s="126">
        <v>0</v>
      </c>
      <c r="AX151" s="126">
        <v>0</v>
      </c>
      <c r="AY151" s="157">
        <v>0</v>
      </c>
      <c r="AZ151" s="107">
        <v>0</v>
      </c>
      <c r="BA151" s="126">
        <v>0</v>
      </c>
      <c r="BB151" s="126">
        <v>0</v>
      </c>
      <c r="BC151" s="126">
        <v>0</v>
      </c>
      <c r="BD151" s="126">
        <v>0</v>
      </c>
      <c r="BE151" s="157">
        <v>0</v>
      </c>
      <c r="BF151" s="107">
        <v>0</v>
      </c>
      <c r="BG151" s="126">
        <v>0</v>
      </c>
      <c r="BH151" s="126">
        <v>0</v>
      </c>
      <c r="BI151" s="126">
        <v>0</v>
      </c>
      <c r="BJ151" s="126">
        <v>0</v>
      </c>
      <c r="BK151" s="157">
        <v>0</v>
      </c>
      <c r="BL151" s="107">
        <v>0</v>
      </c>
      <c r="BM151" s="126">
        <v>0</v>
      </c>
      <c r="BN151" s="126">
        <v>0</v>
      </c>
      <c r="BO151" s="126">
        <v>0</v>
      </c>
      <c r="BP151" s="126">
        <v>0</v>
      </c>
      <c r="BQ151" s="157">
        <v>0</v>
      </c>
      <c r="BR151" s="107">
        <v>0</v>
      </c>
      <c r="BS151" s="126">
        <v>0</v>
      </c>
      <c r="BT151" s="126">
        <v>0</v>
      </c>
      <c r="BU151" s="126">
        <v>0</v>
      </c>
      <c r="BV151" s="126">
        <v>0</v>
      </c>
      <c r="BW151" s="157">
        <v>0</v>
      </c>
      <c r="BX151" s="107">
        <v>0</v>
      </c>
      <c r="BY151" s="126">
        <v>0</v>
      </c>
      <c r="BZ151" s="126">
        <v>0</v>
      </c>
      <c r="CA151" s="126">
        <v>0</v>
      </c>
      <c r="CB151" s="126">
        <v>0</v>
      </c>
      <c r="CC151" s="157">
        <v>0</v>
      </c>
      <c r="CD151" s="107">
        <v>0</v>
      </c>
      <c r="CE151" s="126">
        <v>0</v>
      </c>
      <c r="CF151" s="126">
        <v>0</v>
      </c>
      <c r="CG151" s="126">
        <v>0</v>
      </c>
      <c r="CH151" s="126">
        <v>0</v>
      </c>
      <c r="CI151" s="157">
        <v>0</v>
      </c>
      <c r="CJ151" s="107">
        <v>0</v>
      </c>
      <c r="CK151" s="126">
        <v>0</v>
      </c>
      <c r="CL151" s="126">
        <v>0</v>
      </c>
      <c r="CM151" s="126">
        <v>0</v>
      </c>
      <c r="CN151" s="126">
        <v>0</v>
      </c>
      <c r="CO151" s="157">
        <v>0</v>
      </c>
      <c r="CP151" s="107">
        <v>0</v>
      </c>
      <c r="CQ151" s="126">
        <v>0</v>
      </c>
      <c r="CR151" s="126">
        <v>0</v>
      </c>
      <c r="CS151" s="126">
        <v>0</v>
      </c>
      <c r="CT151" s="126">
        <v>0</v>
      </c>
      <c r="CU151" s="157">
        <v>0</v>
      </c>
      <c r="CV151" s="107">
        <v>0</v>
      </c>
      <c r="CW151" s="126">
        <v>0</v>
      </c>
      <c r="CX151" s="126">
        <v>0</v>
      </c>
      <c r="CY151" s="126">
        <v>0</v>
      </c>
      <c r="CZ151" s="126">
        <v>0</v>
      </c>
      <c r="DA151" s="157">
        <v>0</v>
      </c>
      <c r="DB151" s="107">
        <v>0</v>
      </c>
      <c r="DC151" s="126">
        <v>0</v>
      </c>
      <c r="DD151" s="126">
        <v>0</v>
      </c>
      <c r="DE151" s="126">
        <v>0</v>
      </c>
      <c r="DF151" s="126">
        <v>0</v>
      </c>
      <c r="DG151" s="157">
        <v>0</v>
      </c>
      <c r="DH151" s="107">
        <v>0</v>
      </c>
      <c r="DI151" s="126">
        <v>0</v>
      </c>
      <c r="DJ151" s="126">
        <v>0</v>
      </c>
      <c r="DK151" s="126">
        <v>0</v>
      </c>
      <c r="DL151" s="126">
        <v>0</v>
      </c>
      <c r="DM151" s="157">
        <v>0</v>
      </c>
      <c r="DN151" s="107">
        <v>0</v>
      </c>
      <c r="DO151" s="126">
        <v>0</v>
      </c>
      <c r="DP151" s="126">
        <v>0</v>
      </c>
      <c r="DQ151" s="126">
        <v>0</v>
      </c>
      <c r="DR151" s="126">
        <v>0</v>
      </c>
      <c r="DS151" s="157">
        <v>0</v>
      </c>
      <c r="DT151" s="107">
        <v>0</v>
      </c>
      <c r="DU151" s="126">
        <v>0</v>
      </c>
      <c r="DV151" s="126">
        <v>0</v>
      </c>
      <c r="DW151" s="126">
        <v>0</v>
      </c>
      <c r="DX151" s="126">
        <v>0</v>
      </c>
      <c r="DY151" s="157">
        <v>0</v>
      </c>
      <c r="DZ151" s="107">
        <v>0</v>
      </c>
      <c r="EA151" s="126">
        <v>0</v>
      </c>
      <c r="EB151" s="126">
        <v>0</v>
      </c>
      <c r="EC151" s="126">
        <v>0</v>
      </c>
      <c r="ED151" s="126">
        <v>0</v>
      </c>
      <c r="EE151" s="127">
        <v>0</v>
      </c>
      <c r="EF151" s="107">
        <v>0</v>
      </c>
      <c r="EG151" s="126">
        <v>0</v>
      </c>
      <c r="EH151" s="126">
        <v>0</v>
      </c>
      <c r="EI151" s="126">
        <v>0</v>
      </c>
      <c r="EJ151" s="126">
        <v>0</v>
      </c>
      <c r="EK151" s="127">
        <v>0</v>
      </c>
      <c r="EL151" s="107">
        <v>0</v>
      </c>
      <c r="EM151" s="126">
        <v>0</v>
      </c>
      <c r="EN151" s="126">
        <v>0</v>
      </c>
      <c r="EO151" s="126">
        <v>0</v>
      </c>
      <c r="EP151" s="126">
        <v>0</v>
      </c>
      <c r="EQ151" s="286">
        <v>0</v>
      </c>
      <c r="IY151" s="153"/>
      <c r="IZ151" s="153"/>
      <c r="JA151" s="153"/>
      <c r="JB151" s="153"/>
      <c r="JC151" s="153"/>
      <c r="JD151" s="153"/>
      <c r="JE151" s="153"/>
      <c r="JF151" s="153"/>
      <c r="JG151" s="153"/>
      <c r="JH151" s="153"/>
      <c r="JI151" s="153"/>
      <c r="JJ151" s="153"/>
      <c r="JK151" s="153"/>
      <c r="JL151" s="153"/>
      <c r="JM151" s="153"/>
      <c r="JN151" s="153"/>
      <c r="JO151" s="153"/>
      <c r="JP151" s="153"/>
      <c r="JQ151" s="153"/>
      <c r="JR151" s="153"/>
      <c r="JS151" s="153"/>
      <c r="JT151" s="153"/>
      <c r="JU151" s="153"/>
      <c r="JV151" s="153"/>
      <c r="JW151" s="153"/>
      <c r="JX151" s="153"/>
      <c r="JY151" s="153"/>
      <c r="JZ151" s="153"/>
      <c r="KA151" s="153"/>
      <c r="KB151" s="153"/>
      <c r="KC151" s="153"/>
      <c r="KD151" s="153"/>
      <c r="KE151" s="153"/>
      <c r="KF151" s="153"/>
      <c r="KG151" s="153"/>
      <c r="KH151" s="153"/>
      <c r="KI151" s="153"/>
      <c r="KJ151" s="153"/>
      <c r="KK151" s="153"/>
      <c r="KL151" s="153"/>
      <c r="KM151" s="153"/>
      <c r="KN151" s="153"/>
      <c r="KO151" s="153"/>
      <c r="KP151" s="153"/>
      <c r="KQ151" s="153"/>
      <c r="KR151" s="153"/>
      <c r="KS151" s="153"/>
      <c r="KT151" s="153"/>
      <c r="KU151" s="153"/>
      <c r="KV151" s="153"/>
      <c r="KW151" s="153"/>
      <c r="KX151" s="153"/>
      <c r="KY151" s="153"/>
      <c r="KZ151" s="153"/>
      <c r="LA151" s="153"/>
      <c r="LB151" s="153"/>
      <c r="LC151" s="153"/>
      <c r="LD151" s="153"/>
      <c r="LE151" s="153"/>
      <c r="LF151" s="153"/>
      <c r="LG151" s="153"/>
      <c r="LH151" s="153"/>
      <c r="LI151" s="153"/>
      <c r="LJ151" s="153"/>
      <c r="LK151" s="153"/>
      <c r="LL151" s="153"/>
      <c r="LM151" s="153"/>
      <c r="LN151" s="153"/>
      <c r="LO151" s="153"/>
      <c r="LP151" s="153"/>
      <c r="LQ151" s="153"/>
      <c r="LR151" s="153"/>
      <c r="LS151" s="153"/>
      <c r="LT151" s="153"/>
      <c r="LU151" s="153"/>
      <c r="LV151" s="153"/>
      <c r="LW151" s="153"/>
      <c r="LX151" s="153"/>
      <c r="LY151" s="153"/>
      <c r="LZ151" s="153"/>
      <c r="MA151" s="153"/>
      <c r="MB151" s="153"/>
      <c r="MC151" s="153"/>
      <c r="MD151" s="153"/>
      <c r="ME151" s="153"/>
      <c r="MF151" s="153"/>
      <c r="MG151" s="153"/>
      <c r="MH151" s="153"/>
      <c r="MI151" s="153"/>
      <c r="MJ151" s="153"/>
      <c r="MK151" s="153"/>
      <c r="ML151" s="153"/>
      <c r="MM151" s="153"/>
      <c r="MN151" s="153"/>
      <c r="MO151" s="153"/>
      <c r="MP151" s="153"/>
      <c r="MQ151" s="153"/>
      <c r="MR151" s="153"/>
      <c r="MS151" s="153"/>
      <c r="MT151" s="153"/>
      <c r="MU151" s="153"/>
      <c r="MV151" s="153"/>
      <c r="MW151" s="153"/>
      <c r="MX151" s="153"/>
      <c r="MY151" s="153"/>
      <c r="MZ151" s="153"/>
      <c r="NA151" s="153"/>
      <c r="NB151" s="153"/>
      <c r="NC151" s="153"/>
      <c r="ND151" s="153"/>
      <c r="NE151" s="153"/>
      <c r="NF151" s="153"/>
      <c r="NG151" s="153"/>
      <c r="NH151" s="153"/>
      <c r="NI151" s="153"/>
      <c r="NJ151" s="153"/>
      <c r="NK151" s="153"/>
      <c r="NL151" s="153"/>
      <c r="NM151" s="153"/>
      <c r="NN151" s="153"/>
      <c r="NO151" s="153"/>
      <c r="NP151" s="153"/>
      <c r="NQ151" s="153"/>
      <c r="NR151" s="153"/>
      <c r="NS151" s="153"/>
      <c r="NT151" s="153"/>
      <c r="NU151" s="153"/>
    </row>
    <row r="152" spans="2:385" ht="12" customHeight="1">
      <c r="B152" s="175" t="s">
        <v>114</v>
      </c>
      <c r="C152" s="157">
        <v>0</v>
      </c>
      <c r="D152" s="107">
        <v>0</v>
      </c>
      <c r="E152" s="126">
        <v>0</v>
      </c>
      <c r="F152" s="126">
        <v>0</v>
      </c>
      <c r="G152" s="126">
        <v>0</v>
      </c>
      <c r="H152" s="126">
        <v>0</v>
      </c>
      <c r="I152" s="157">
        <v>0</v>
      </c>
      <c r="J152" s="107">
        <v>0</v>
      </c>
      <c r="K152" s="126">
        <v>0</v>
      </c>
      <c r="L152" s="126">
        <v>0</v>
      </c>
      <c r="M152" s="126">
        <v>0</v>
      </c>
      <c r="N152" s="126">
        <v>0</v>
      </c>
      <c r="O152" s="157">
        <v>0</v>
      </c>
      <c r="P152" s="107">
        <v>0</v>
      </c>
      <c r="Q152" s="126">
        <v>0</v>
      </c>
      <c r="R152" s="126">
        <v>0</v>
      </c>
      <c r="S152" s="126">
        <v>0</v>
      </c>
      <c r="T152" s="126">
        <v>0</v>
      </c>
      <c r="U152" s="157">
        <v>0</v>
      </c>
      <c r="V152" s="107">
        <v>0</v>
      </c>
      <c r="W152" s="126">
        <v>0</v>
      </c>
      <c r="X152" s="126">
        <v>0</v>
      </c>
      <c r="Y152" s="126">
        <v>0</v>
      </c>
      <c r="Z152" s="126">
        <v>0</v>
      </c>
      <c r="AA152" s="157">
        <v>0</v>
      </c>
      <c r="AB152" s="107">
        <v>0</v>
      </c>
      <c r="AC152" s="126">
        <v>0</v>
      </c>
      <c r="AD152" s="126">
        <v>0</v>
      </c>
      <c r="AE152" s="126">
        <v>0</v>
      </c>
      <c r="AF152" s="126">
        <v>0</v>
      </c>
      <c r="AG152" s="157">
        <v>0</v>
      </c>
      <c r="AH152" s="107">
        <v>0</v>
      </c>
      <c r="AI152" s="126">
        <v>0</v>
      </c>
      <c r="AJ152" s="126">
        <v>0</v>
      </c>
      <c r="AK152" s="126">
        <v>0</v>
      </c>
      <c r="AL152" s="126">
        <v>0</v>
      </c>
      <c r="AM152" s="157">
        <v>0</v>
      </c>
      <c r="AN152" s="107">
        <v>0</v>
      </c>
      <c r="AO152" s="126">
        <v>0</v>
      </c>
      <c r="AP152" s="126">
        <v>0</v>
      </c>
      <c r="AQ152" s="126">
        <v>0</v>
      </c>
      <c r="AR152" s="126">
        <v>0</v>
      </c>
      <c r="AS152" s="157">
        <v>0</v>
      </c>
      <c r="AT152" s="107">
        <v>0</v>
      </c>
      <c r="AU152" s="126">
        <v>0</v>
      </c>
      <c r="AV152" s="126">
        <v>0</v>
      </c>
      <c r="AW152" s="126">
        <v>0</v>
      </c>
      <c r="AX152" s="126">
        <v>0</v>
      </c>
      <c r="AY152" s="157">
        <v>0</v>
      </c>
      <c r="AZ152" s="107">
        <v>0</v>
      </c>
      <c r="BA152" s="126">
        <v>0</v>
      </c>
      <c r="BB152" s="126">
        <v>0</v>
      </c>
      <c r="BC152" s="126">
        <v>0</v>
      </c>
      <c r="BD152" s="126">
        <v>0</v>
      </c>
      <c r="BE152" s="157">
        <v>0</v>
      </c>
      <c r="BF152" s="107">
        <v>0</v>
      </c>
      <c r="BG152" s="126">
        <v>0</v>
      </c>
      <c r="BH152" s="126">
        <v>0</v>
      </c>
      <c r="BI152" s="126">
        <v>0</v>
      </c>
      <c r="BJ152" s="126">
        <v>0</v>
      </c>
      <c r="BK152" s="157">
        <v>0</v>
      </c>
      <c r="BL152" s="107">
        <v>0</v>
      </c>
      <c r="BM152" s="126">
        <v>0</v>
      </c>
      <c r="BN152" s="126">
        <v>0</v>
      </c>
      <c r="BO152" s="126">
        <v>0</v>
      </c>
      <c r="BP152" s="126">
        <v>0</v>
      </c>
      <c r="BQ152" s="157">
        <v>0</v>
      </c>
      <c r="BR152" s="107">
        <v>0</v>
      </c>
      <c r="BS152" s="126">
        <v>0</v>
      </c>
      <c r="BT152" s="126">
        <v>0</v>
      </c>
      <c r="BU152" s="126">
        <v>0</v>
      </c>
      <c r="BV152" s="126">
        <v>0</v>
      </c>
      <c r="BW152" s="157">
        <v>0</v>
      </c>
      <c r="BX152" s="107">
        <v>0</v>
      </c>
      <c r="BY152" s="126">
        <v>0</v>
      </c>
      <c r="BZ152" s="126">
        <v>0</v>
      </c>
      <c r="CA152" s="126">
        <v>0</v>
      </c>
      <c r="CB152" s="126">
        <v>0</v>
      </c>
      <c r="CC152" s="157">
        <v>0</v>
      </c>
      <c r="CD152" s="107">
        <v>0</v>
      </c>
      <c r="CE152" s="126">
        <v>0</v>
      </c>
      <c r="CF152" s="126">
        <v>0</v>
      </c>
      <c r="CG152" s="126">
        <v>0</v>
      </c>
      <c r="CH152" s="126">
        <v>0</v>
      </c>
      <c r="CI152" s="157">
        <v>0</v>
      </c>
      <c r="CJ152" s="107">
        <v>0</v>
      </c>
      <c r="CK152" s="126">
        <v>0</v>
      </c>
      <c r="CL152" s="126">
        <v>0</v>
      </c>
      <c r="CM152" s="126">
        <v>0</v>
      </c>
      <c r="CN152" s="126">
        <v>0</v>
      </c>
      <c r="CO152" s="157">
        <v>0</v>
      </c>
      <c r="CP152" s="107">
        <v>0</v>
      </c>
      <c r="CQ152" s="126">
        <v>0</v>
      </c>
      <c r="CR152" s="126">
        <v>0</v>
      </c>
      <c r="CS152" s="126">
        <v>0</v>
      </c>
      <c r="CT152" s="126">
        <v>0</v>
      </c>
      <c r="CU152" s="157">
        <v>0</v>
      </c>
      <c r="CV152" s="107">
        <v>0</v>
      </c>
      <c r="CW152" s="126">
        <v>0</v>
      </c>
      <c r="CX152" s="126">
        <v>0</v>
      </c>
      <c r="CY152" s="126">
        <v>0</v>
      </c>
      <c r="CZ152" s="126">
        <v>0</v>
      </c>
      <c r="DA152" s="157">
        <v>0</v>
      </c>
      <c r="DB152" s="107">
        <v>0</v>
      </c>
      <c r="DC152" s="126">
        <v>0</v>
      </c>
      <c r="DD152" s="126">
        <v>0</v>
      </c>
      <c r="DE152" s="126">
        <v>0</v>
      </c>
      <c r="DF152" s="126">
        <v>0</v>
      </c>
      <c r="DG152" s="157">
        <v>0</v>
      </c>
      <c r="DH152" s="107">
        <v>0</v>
      </c>
      <c r="DI152" s="126">
        <v>0</v>
      </c>
      <c r="DJ152" s="126">
        <v>0</v>
      </c>
      <c r="DK152" s="126">
        <v>0</v>
      </c>
      <c r="DL152" s="126">
        <v>0</v>
      </c>
      <c r="DM152" s="157">
        <v>0</v>
      </c>
      <c r="DN152" s="107">
        <v>0</v>
      </c>
      <c r="DO152" s="126">
        <v>0</v>
      </c>
      <c r="DP152" s="126">
        <v>0</v>
      </c>
      <c r="DQ152" s="126">
        <v>0</v>
      </c>
      <c r="DR152" s="126">
        <v>0</v>
      </c>
      <c r="DS152" s="157">
        <v>0</v>
      </c>
      <c r="DT152" s="107">
        <v>0</v>
      </c>
      <c r="DU152" s="126">
        <v>0</v>
      </c>
      <c r="DV152" s="126">
        <v>0</v>
      </c>
      <c r="DW152" s="126">
        <v>0</v>
      </c>
      <c r="DX152" s="126">
        <v>0</v>
      </c>
      <c r="DY152" s="157">
        <v>0</v>
      </c>
      <c r="DZ152" s="107">
        <v>0</v>
      </c>
      <c r="EA152" s="126">
        <v>0</v>
      </c>
      <c r="EB152" s="126">
        <v>0</v>
      </c>
      <c r="EC152" s="126">
        <v>0</v>
      </c>
      <c r="ED152" s="126">
        <v>0</v>
      </c>
      <c r="EE152" s="127">
        <v>0</v>
      </c>
      <c r="EF152" s="107">
        <v>0</v>
      </c>
      <c r="EG152" s="126">
        <v>0</v>
      </c>
      <c r="EH152" s="126">
        <v>0</v>
      </c>
      <c r="EI152" s="126">
        <v>0</v>
      </c>
      <c r="EJ152" s="126">
        <v>0</v>
      </c>
      <c r="EK152" s="127">
        <v>0</v>
      </c>
      <c r="EL152" s="107">
        <v>0</v>
      </c>
      <c r="EM152" s="126">
        <v>0</v>
      </c>
      <c r="EN152" s="126">
        <v>0</v>
      </c>
      <c r="EO152" s="126">
        <v>0</v>
      </c>
      <c r="EP152" s="126">
        <v>0</v>
      </c>
      <c r="EQ152" s="286">
        <v>0</v>
      </c>
      <c r="IY152" s="153"/>
      <c r="IZ152" s="153"/>
      <c r="JA152" s="153"/>
      <c r="JB152" s="153"/>
      <c r="JC152" s="153"/>
      <c r="JD152" s="153"/>
      <c r="JE152" s="153"/>
      <c r="JF152" s="153"/>
      <c r="JG152" s="153"/>
      <c r="JH152" s="153"/>
      <c r="JI152" s="153"/>
      <c r="JJ152" s="153"/>
      <c r="JK152" s="153"/>
      <c r="JL152" s="153"/>
      <c r="JM152" s="153"/>
      <c r="JN152" s="153"/>
      <c r="JO152" s="153"/>
      <c r="JP152" s="153"/>
      <c r="JQ152" s="153"/>
      <c r="JR152" s="153"/>
      <c r="JS152" s="153"/>
      <c r="JT152" s="153"/>
      <c r="JU152" s="153"/>
      <c r="JV152" s="153"/>
      <c r="JW152" s="153"/>
      <c r="JX152" s="153"/>
      <c r="JY152" s="153"/>
      <c r="JZ152" s="153"/>
      <c r="KA152" s="153"/>
      <c r="KB152" s="153"/>
      <c r="KC152" s="153"/>
      <c r="KD152" s="153"/>
      <c r="KE152" s="153"/>
      <c r="KF152" s="153"/>
      <c r="KG152" s="153"/>
      <c r="KH152" s="153"/>
      <c r="KI152" s="153"/>
      <c r="KJ152" s="153"/>
      <c r="KK152" s="153"/>
      <c r="KL152" s="153"/>
      <c r="KM152" s="153"/>
      <c r="KN152" s="153"/>
      <c r="KO152" s="153"/>
      <c r="KP152" s="153"/>
      <c r="KQ152" s="153"/>
      <c r="KR152" s="153"/>
      <c r="KS152" s="153"/>
      <c r="KT152" s="153"/>
      <c r="KU152" s="153"/>
      <c r="KV152" s="153"/>
      <c r="KW152" s="153"/>
      <c r="KX152" s="153"/>
      <c r="KY152" s="153"/>
      <c r="KZ152" s="153"/>
      <c r="LA152" s="153"/>
      <c r="LB152" s="153"/>
      <c r="LC152" s="153"/>
      <c r="LD152" s="153"/>
      <c r="LE152" s="153"/>
      <c r="LF152" s="153"/>
      <c r="LG152" s="153"/>
      <c r="LH152" s="153"/>
      <c r="LI152" s="153"/>
      <c r="LJ152" s="153"/>
      <c r="LK152" s="153"/>
      <c r="LL152" s="153"/>
      <c r="LM152" s="153"/>
      <c r="LN152" s="153"/>
      <c r="LO152" s="153"/>
      <c r="LP152" s="153"/>
      <c r="LQ152" s="153"/>
      <c r="LR152" s="153"/>
      <c r="LS152" s="153"/>
      <c r="LT152" s="153"/>
      <c r="LU152" s="153"/>
      <c r="LV152" s="153"/>
      <c r="LW152" s="153"/>
      <c r="LX152" s="153"/>
      <c r="LY152" s="153"/>
      <c r="LZ152" s="153"/>
      <c r="MA152" s="153"/>
      <c r="MB152" s="153"/>
      <c r="MC152" s="153"/>
      <c r="MD152" s="153"/>
      <c r="ME152" s="153"/>
      <c r="MF152" s="153"/>
      <c r="MG152" s="153"/>
      <c r="MH152" s="153"/>
      <c r="MI152" s="153"/>
      <c r="MJ152" s="153"/>
      <c r="MK152" s="153"/>
      <c r="ML152" s="153"/>
      <c r="MM152" s="153"/>
      <c r="MN152" s="153"/>
      <c r="MO152" s="153"/>
      <c r="MP152" s="153"/>
      <c r="MQ152" s="153"/>
      <c r="MR152" s="153"/>
      <c r="MS152" s="153"/>
      <c r="MT152" s="153"/>
      <c r="MU152" s="153"/>
      <c r="MV152" s="153"/>
      <c r="MW152" s="153"/>
      <c r="MX152" s="153"/>
      <c r="MY152" s="153"/>
      <c r="MZ152" s="153"/>
      <c r="NA152" s="153"/>
      <c r="NB152" s="153"/>
      <c r="NC152" s="153"/>
      <c r="ND152" s="153"/>
      <c r="NE152" s="153"/>
      <c r="NF152" s="153"/>
      <c r="NG152" s="153"/>
      <c r="NH152" s="153"/>
      <c r="NI152" s="153"/>
      <c r="NJ152" s="153"/>
      <c r="NK152" s="153"/>
      <c r="NL152" s="153"/>
      <c r="NM152" s="153"/>
      <c r="NN152" s="153"/>
      <c r="NO152" s="153"/>
      <c r="NP152" s="153"/>
      <c r="NQ152" s="153"/>
      <c r="NR152" s="153"/>
      <c r="NS152" s="153"/>
      <c r="NT152" s="153"/>
      <c r="NU152" s="153"/>
    </row>
    <row r="153" spans="2:385" ht="12" customHeight="1">
      <c r="B153" s="175" t="s">
        <v>115</v>
      </c>
      <c r="C153" s="157">
        <v>0</v>
      </c>
      <c r="D153" s="107">
        <v>0</v>
      </c>
      <c r="E153" s="126">
        <v>0</v>
      </c>
      <c r="F153" s="126">
        <v>0</v>
      </c>
      <c r="G153" s="126">
        <v>0</v>
      </c>
      <c r="H153" s="126">
        <v>0</v>
      </c>
      <c r="I153" s="157">
        <v>0</v>
      </c>
      <c r="J153" s="107">
        <v>0</v>
      </c>
      <c r="K153" s="126">
        <v>0</v>
      </c>
      <c r="L153" s="126">
        <v>0</v>
      </c>
      <c r="M153" s="126">
        <v>0</v>
      </c>
      <c r="N153" s="126">
        <v>0</v>
      </c>
      <c r="O153" s="157">
        <v>0</v>
      </c>
      <c r="P153" s="107">
        <v>0</v>
      </c>
      <c r="Q153" s="126">
        <v>0</v>
      </c>
      <c r="R153" s="126">
        <v>0</v>
      </c>
      <c r="S153" s="126">
        <v>0</v>
      </c>
      <c r="T153" s="126">
        <v>0</v>
      </c>
      <c r="U153" s="157">
        <v>0</v>
      </c>
      <c r="V153" s="107">
        <v>0</v>
      </c>
      <c r="W153" s="126">
        <v>0</v>
      </c>
      <c r="X153" s="126">
        <v>0</v>
      </c>
      <c r="Y153" s="126">
        <v>0</v>
      </c>
      <c r="Z153" s="126">
        <v>0</v>
      </c>
      <c r="AA153" s="157">
        <v>0</v>
      </c>
      <c r="AB153" s="107">
        <v>0</v>
      </c>
      <c r="AC153" s="126">
        <v>0</v>
      </c>
      <c r="AD153" s="126">
        <v>0</v>
      </c>
      <c r="AE153" s="126">
        <v>0</v>
      </c>
      <c r="AF153" s="126">
        <v>0</v>
      </c>
      <c r="AG153" s="157">
        <v>0</v>
      </c>
      <c r="AH153" s="107">
        <v>0</v>
      </c>
      <c r="AI153" s="126">
        <v>0</v>
      </c>
      <c r="AJ153" s="126">
        <v>0</v>
      </c>
      <c r="AK153" s="126">
        <v>0</v>
      </c>
      <c r="AL153" s="126">
        <v>0</v>
      </c>
      <c r="AM153" s="157">
        <v>0</v>
      </c>
      <c r="AN153" s="107">
        <v>0</v>
      </c>
      <c r="AO153" s="126">
        <v>0</v>
      </c>
      <c r="AP153" s="126">
        <v>0</v>
      </c>
      <c r="AQ153" s="126">
        <v>0</v>
      </c>
      <c r="AR153" s="126">
        <v>0</v>
      </c>
      <c r="AS153" s="157">
        <v>0</v>
      </c>
      <c r="AT153" s="107">
        <v>0</v>
      </c>
      <c r="AU153" s="126">
        <v>0</v>
      </c>
      <c r="AV153" s="126">
        <v>0</v>
      </c>
      <c r="AW153" s="126">
        <v>0</v>
      </c>
      <c r="AX153" s="126">
        <v>0</v>
      </c>
      <c r="AY153" s="157">
        <v>0</v>
      </c>
      <c r="AZ153" s="107">
        <v>0</v>
      </c>
      <c r="BA153" s="126">
        <v>0</v>
      </c>
      <c r="BB153" s="126">
        <v>0</v>
      </c>
      <c r="BC153" s="126">
        <v>0</v>
      </c>
      <c r="BD153" s="126">
        <v>0</v>
      </c>
      <c r="BE153" s="157">
        <v>0</v>
      </c>
      <c r="BF153" s="107">
        <v>0</v>
      </c>
      <c r="BG153" s="126">
        <v>0</v>
      </c>
      <c r="BH153" s="126">
        <v>0</v>
      </c>
      <c r="BI153" s="126">
        <v>0</v>
      </c>
      <c r="BJ153" s="126">
        <v>0</v>
      </c>
      <c r="BK153" s="157">
        <v>0</v>
      </c>
      <c r="BL153" s="107">
        <v>0</v>
      </c>
      <c r="BM153" s="126">
        <v>0</v>
      </c>
      <c r="BN153" s="126">
        <v>0</v>
      </c>
      <c r="BO153" s="126">
        <v>0</v>
      </c>
      <c r="BP153" s="126">
        <v>0</v>
      </c>
      <c r="BQ153" s="157">
        <v>0</v>
      </c>
      <c r="BR153" s="107">
        <v>0</v>
      </c>
      <c r="BS153" s="126">
        <v>0</v>
      </c>
      <c r="BT153" s="126">
        <v>0</v>
      </c>
      <c r="BU153" s="126">
        <v>0</v>
      </c>
      <c r="BV153" s="126">
        <v>0</v>
      </c>
      <c r="BW153" s="157">
        <v>0</v>
      </c>
      <c r="BX153" s="107">
        <v>0</v>
      </c>
      <c r="BY153" s="126">
        <v>0</v>
      </c>
      <c r="BZ153" s="126">
        <v>0</v>
      </c>
      <c r="CA153" s="126">
        <v>0</v>
      </c>
      <c r="CB153" s="126">
        <v>0</v>
      </c>
      <c r="CC153" s="157">
        <v>0</v>
      </c>
      <c r="CD153" s="107">
        <v>0</v>
      </c>
      <c r="CE153" s="126">
        <v>0</v>
      </c>
      <c r="CF153" s="126">
        <v>0</v>
      </c>
      <c r="CG153" s="126">
        <v>0</v>
      </c>
      <c r="CH153" s="126">
        <v>0</v>
      </c>
      <c r="CI153" s="157">
        <v>0</v>
      </c>
      <c r="CJ153" s="107">
        <v>0</v>
      </c>
      <c r="CK153" s="126">
        <v>0</v>
      </c>
      <c r="CL153" s="126">
        <v>0</v>
      </c>
      <c r="CM153" s="126">
        <v>0</v>
      </c>
      <c r="CN153" s="126">
        <v>0</v>
      </c>
      <c r="CO153" s="157">
        <v>0</v>
      </c>
      <c r="CP153" s="107">
        <v>0</v>
      </c>
      <c r="CQ153" s="126">
        <v>0</v>
      </c>
      <c r="CR153" s="126">
        <v>0</v>
      </c>
      <c r="CS153" s="126">
        <v>0</v>
      </c>
      <c r="CT153" s="126">
        <v>0</v>
      </c>
      <c r="CU153" s="157">
        <v>0</v>
      </c>
      <c r="CV153" s="107">
        <v>0</v>
      </c>
      <c r="CW153" s="126">
        <v>0</v>
      </c>
      <c r="CX153" s="126">
        <v>0</v>
      </c>
      <c r="CY153" s="126">
        <v>0</v>
      </c>
      <c r="CZ153" s="126">
        <v>0</v>
      </c>
      <c r="DA153" s="157">
        <v>0</v>
      </c>
      <c r="DB153" s="107">
        <v>0</v>
      </c>
      <c r="DC153" s="126">
        <v>0</v>
      </c>
      <c r="DD153" s="126">
        <v>0</v>
      </c>
      <c r="DE153" s="126">
        <v>0</v>
      </c>
      <c r="DF153" s="126">
        <v>0</v>
      </c>
      <c r="DG153" s="157">
        <v>0</v>
      </c>
      <c r="DH153" s="107">
        <v>0</v>
      </c>
      <c r="DI153" s="126">
        <v>0</v>
      </c>
      <c r="DJ153" s="126">
        <v>0</v>
      </c>
      <c r="DK153" s="126">
        <v>0</v>
      </c>
      <c r="DL153" s="126">
        <v>0</v>
      </c>
      <c r="DM153" s="157">
        <v>0</v>
      </c>
      <c r="DN153" s="107">
        <v>0</v>
      </c>
      <c r="DO153" s="126">
        <v>0</v>
      </c>
      <c r="DP153" s="126">
        <v>0</v>
      </c>
      <c r="DQ153" s="126">
        <v>0</v>
      </c>
      <c r="DR153" s="126">
        <v>0</v>
      </c>
      <c r="DS153" s="157">
        <v>0</v>
      </c>
      <c r="DT153" s="107">
        <v>0</v>
      </c>
      <c r="DU153" s="126">
        <v>0</v>
      </c>
      <c r="DV153" s="126">
        <v>0</v>
      </c>
      <c r="DW153" s="126">
        <v>0</v>
      </c>
      <c r="DX153" s="126">
        <v>0</v>
      </c>
      <c r="DY153" s="157">
        <v>0</v>
      </c>
      <c r="DZ153" s="107">
        <v>0</v>
      </c>
      <c r="EA153" s="126">
        <v>0</v>
      </c>
      <c r="EB153" s="126">
        <v>0</v>
      </c>
      <c r="EC153" s="126">
        <v>0</v>
      </c>
      <c r="ED153" s="126">
        <v>0</v>
      </c>
      <c r="EE153" s="127">
        <v>0</v>
      </c>
      <c r="EF153" s="107">
        <v>0</v>
      </c>
      <c r="EG153" s="126">
        <v>0</v>
      </c>
      <c r="EH153" s="126">
        <v>0</v>
      </c>
      <c r="EI153" s="126">
        <v>0</v>
      </c>
      <c r="EJ153" s="126">
        <v>0</v>
      </c>
      <c r="EK153" s="127">
        <v>0</v>
      </c>
      <c r="EL153" s="107">
        <v>0</v>
      </c>
      <c r="EM153" s="126">
        <v>0</v>
      </c>
      <c r="EN153" s="126">
        <v>0</v>
      </c>
      <c r="EO153" s="126">
        <v>0</v>
      </c>
      <c r="EP153" s="126">
        <v>0</v>
      </c>
      <c r="EQ153" s="286">
        <v>0</v>
      </c>
      <c r="IY153" s="153"/>
      <c r="IZ153" s="153"/>
      <c r="JA153" s="153"/>
      <c r="JB153" s="153"/>
      <c r="JC153" s="153"/>
      <c r="JD153" s="153"/>
      <c r="JE153" s="153"/>
      <c r="JF153" s="153"/>
      <c r="JG153" s="153"/>
      <c r="JH153" s="153"/>
      <c r="JI153" s="153"/>
      <c r="JJ153" s="153"/>
      <c r="JK153" s="153"/>
      <c r="JL153" s="153"/>
      <c r="JM153" s="153"/>
      <c r="JN153" s="153"/>
      <c r="JO153" s="153"/>
      <c r="JP153" s="153"/>
      <c r="JQ153" s="153"/>
      <c r="JR153" s="153"/>
      <c r="JS153" s="153"/>
      <c r="JT153" s="153"/>
      <c r="JU153" s="153"/>
      <c r="JV153" s="153"/>
      <c r="JW153" s="153"/>
      <c r="JX153" s="153"/>
      <c r="JY153" s="153"/>
      <c r="JZ153" s="153"/>
      <c r="KA153" s="153"/>
      <c r="KB153" s="153"/>
      <c r="KC153" s="153"/>
      <c r="KD153" s="153"/>
      <c r="KE153" s="153"/>
      <c r="KF153" s="153"/>
      <c r="KG153" s="153"/>
      <c r="KH153" s="153"/>
      <c r="KI153" s="153"/>
      <c r="KJ153" s="153"/>
      <c r="KK153" s="153"/>
      <c r="KL153" s="153"/>
      <c r="KM153" s="153"/>
      <c r="KN153" s="153"/>
      <c r="KO153" s="153"/>
      <c r="KP153" s="153"/>
      <c r="KQ153" s="153"/>
      <c r="KR153" s="153"/>
      <c r="KS153" s="153"/>
      <c r="KT153" s="153"/>
      <c r="KU153" s="153"/>
      <c r="KV153" s="153"/>
      <c r="KW153" s="153"/>
      <c r="KX153" s="153"/>
      <c r="KY153" s="153"/>
      <c r="KZ153" s="153"/>
      <c r="LA153" s="153"/>
      <c r="LB153" s="153"/>
      <c r="LC153" s="153"/>
      <c r="LD153" s="153"/>
      <c r="LE153" s="153"/>
      <c r="LF153" s="153"/>
      <c r="LG153" s="153"/>
      <c r="LH153" s="153"/>
      <c r="LI153" s="153"/>
      <c r="LJ153" s="153"/>
      <c r="LK153" s="153"/>
      <c r="LL153" s="153"/>
      <c r="LM153" s="153"/>
      <c r="LN153" s="153"/>
      <c r="LO153" s="153"/>
      <c r="LP153" s="153"/>
      <c r="LQ153" s="153"/>
      <c r="LR153" s="153"/>
      <c r="LS153" s="153"/>
      <c r="LT153" s="153"/>
      <c r="LU153" s="153"/>
      <c r="LV153" s="153"/>
      <c r="LW153" s="153"/>
      <c r="LX153" s="153"/>
      <c r="LY153" s="153"/>
      <c r="LZ153" s="153"/>
      <c r="MA153" s="153"/>
      <c r="MB153" s="153"/>
      <c r="MC153" s="153"/>
      <c r="MD153" s="153"/>
      <c r="ME153" s="153"/>
      <c r="MF153" s="153"/>
      <c r="MG153" s="153"/>
      <c r="MH153" s="153"/>
      <c r="MI153" s="153"/>
      <c r="MJ153" s="153"/>
      <c r="MK153" s="153"/>
      <c r="ML153" s="153"/>
      <c r="MM153" s="153"/>
      <c r="MN153" s="153"/>
      <c r="MO153" s="153"/>
      <c r="MP153" s="153"/>
      <c r="MQ153" s="153"/>
      <c r="MR153" s="153"/>
      <c r="MS153" s="153"/>
      <c r="MT153" s="153"/>
      <c r="MU153" s="153"/>
      <c r="MV153" s="153"/>
      <c r="MW153" s="153"/>
      <c r="MX153" s="153"/>
      <c r="MY153" s="153"/>
      <c r="MZ153" s="153"/>
      <c r="NA153" s="153"/>
      <c r="NB153" s="153"/>
      <c r="NC153" s="153"/>
      <c r="ND153" s="153"/>
      <c r="NE153" s="153"/>
      <c r="NF153" s="153"/>
      <c r="NG153" s="153"/>
      <c r="NH153" s="153"/>
      <c r="NI153" s="153"/>
      <c r="NJ153" s="153"/>
      <c r="NK153" s="153"/>
      <c r="NL153" s="153"/>
      <c r="NM153" s="153"/>
      <c r="NN153" s="153"/>
      <c r="NO153" s="153"/>
      <c r="NP153" s="153"/>
      <c r="NQ153" s="153"/>
      <c r="NR153" s="153"/>
      <c r="NS153" s="153"/>
      <c r="NT153" s="153"/>
      <c r="NU153" s="153"/>
    </row>
    <row r="154" spans="2:385" ht="12" customHeight="1">
      <c r="B154" s="175" t="s">
        <v>117</v>
      </c>
      <c r="C154" s="157">
        <v>0</v>
      </c>
      <c r="D154" s="107">
        <v>0</v>
      </c>
      <c r="E154" s="126">
        <v>0</v>
      </c>
      <c r="F154" s="126">
        <v>0</v>
      </c>
      <c r="G154" s="126">
        <v>0</v>
      </c>
      <c r="H154" s="126">
        <v>0</v>
      </c>
      <c r="I154" s="157">
        <v>0</v>
      </c>
      <c r="J154" s="107">
        <v>0</v>
      </c>
      <c r="K154" s="126">
        <v>0</v>
      </c>
      <c r="L154" s="126">
        <v>0</v>
      </c>
      <c r="M154" s="126">
        <v>0</v>
      </c>
      <c r="N154" s="126">
        <v>0</v>
      </c>
      <c r="O154" s="157">
        <v>0</v>
      </c>
      <c r="P154" s="107">
        <v>0</v>
      </c>
      <c r="Q154" s="126">
        <v>0</v>
      </c>
      <c r="R154" s="126">
        <v>0</v>
      </c>
      <c r="S154" s="126">
        <v>0</v>
      </c>
      <c r="T154" s="126">
        <v>0</v>
      </c>
      <c r="U154" s="157">
        <v>0</v>
      </c>
      <c r="V154" s="107">
        <v>0</v>
      </c>
      <c r="W154" s="126">
        <v>0</v>
      </c>
      <c r="X154" s="126">
        <v>0</v>
      </c>
      <c r="Y154" s="126">
        <v>0</v>
      </c>
      <c r="Z154" s="126">
        <v>0</v>
      </c>
      <c r="AA154" s="157">
        <v>0</v>
      </c>
      <c r="AB154" s="107">
        <v>0</v>
      </c>
      <c r="AC154" s="126">
        <v>0</v>
      </c>
      <c r="AD154" s="126">
        <v>0</v>
      </c>
      <c r="AE154" s="126">
        <v>0</v>
      </c>
      <c r="AF154" s="126">
        <v>0</v>
      </c>
      <c r="AG154" s="157">
        <v>0</v>
      </c>
      <c r="AH154" s="107">
        <v>0</v>
      </c>
      <c r="AI154" s="126">
        <v>0</v>
      </c>
      <c r="AJ154" s="126">
        <v>0</v>
      </c>
      <c r="AK154" s="126">
        <v>0</v>
      </c>
      <c r="AL154" s="126">
        <v>0</v>
      </c>
      <c r="AM154" s="157">
        <v>0</v>
      </c>
      <c r="AN154" s="107">
        <v>0</v>
      </c>
      <c r="AO154" s="126">
        <v>0</v>
      </c>
      <c r="AP154" s="126">
        <v>0</v>
      </c>
      <c r="AQ154" s="126">
        <v>0</v>
      </c>
      <c r="AR154" s="126">
        <v>0</v>
      </c>
      <c r="AS154" s="157">
        <v>0</v>
      </c>
      <c r="AT154" s="107">
        <v>0</v>
      </c>
      <c r="AU154" s="126">
        <v>0</v>
      </c>
      <c r="AV154" s="126">
        <v>0</v>
      </c>
      <c r="AW154" s="126">
        <v>0</v>
      </c>
      <c r="AX154" s="126">
        <v>0</v>
      </c>
      <c r="AY154" s="157">
        <v>0</v>
      </c>
      <c r="AZ154" s="107">
        <v>0</v>
      </c>
      <c r="BA154" s="126">
        <v>0</v>
      </c>
      <c r="BB154" s="126">
        <v>0</v>
      </c>
      <c r="BC154" s="126">
        <v>0</v>
      </c>
      <c r="BD154" s="126">
        <v>0</v>
      </c>
      <c r="BE154" s="157">
        <v>0</v>
      </c>
      <c r="BF154" s="107">
        <v>0</v>
      </c>
      <c r="BG154" s="126">
        <v>0</v>
      </c>
      <c r="BH154" s="126">
        <v>0</v>
      </c>
      <c r="BI154" s="126">
        <v>0</v>
      </c>
      <c r="BJ154" s="126">
        <v>0</v>
      </c>
      <c r="BK154" s="157">
        <v>0</v>
      </c>
      <c r="BL154" s="107">
        <v>0</v>
      </c>
      <c r="BM154" s="126">
        <v>0</v>
      </c>
      <c r="BN154" s="126">
        <v>0</v>
      </c>
      <c r="BO154" s="126">
        <v>0</v>
      </c>
      <c r="BP154" s="126">
        <v>0</v>
      </c>
      <c r="BQ154" s="157">
        <v>0</v>
      </c>
      <c r="BR154" s="107">
        <v>0</v>
      </c>
      <c r="BS154" s="126">
        <v>0</v>
      </c>
      <c r="BT154" s="126">
        <v>0</v>
      </c>
      <c r="BU154" s="126">
        <v>0</v>
      </c>
      <c r="BV154" s="126">
        <v>0</v>
      </c>
      <c r="BW154" s="157">
        <v>0</v>
      </c>
      <c r="BX154" s="107">
        <v>0</v>
      </c>
      <c r="BY154" s="126">
        <v>0</v>
      </c>
      <c r="BZ154" s="126">
        <v>0</v>
      </c>
      <c r="CA154" s="126">
        <v>0</v>
      </c>
      <c r="CB154" s="126">
        <v>0</v>
      </c>
      <c r="CC154" s="157">
        <v>0</v>
      </c>
      <c r="CD154" s="107">
        <v>0</v>
      </c>
      <c r="CE154" s="126">
        <v>0</v>
      </c>
      <c r="CF154" s="126">
        <v>0</v>
      </c>
      <c r="CG154" s="126">
        <v>0</v>
      </c>
      <c r="CH154" s="126">
        <v>0</v>
      </c>
      <c r="CI154" s="157">
        <v>0</v>
      </c>
      <c r="CJ154" s="107">
        <v>0</v>
      </c>
      <c r="CK154" s="126">
        <v>0</v>
      </c>
      <c r="CL154" s="126">
        <v>0</v>
      </c>
      <c r="CM154" s="126">
        <v>0</v>
      </c>
      <c r="CN154" s="126">
        <v>0</v>
      </c>
      <c r="CO154" s="157">
        <v>0</v>
      </c>
      <c r="CP154" s="107">
        <v>0</v>
      </c>
      <c r="CQ154" s="126">
        <v>0</v>
      </c>
      <c r="CR154" s="126">
        <v>0</v>
      </c>
      <c r="CS154" s="126">
        <v>0</v>
      </c>
      <c r="CT154" s="126">
        <v>0</v>
      </c>
      <c r="CU154" s="157">
        <v>0</v>
      </c>
      <c r="CV154" s="107">
        <v>0</v>
      </c>
      <c r="CW154" s="126">
        <v>0</v>
      </c>
      <c r="CX154" s="126">
        <v>0</v>
      </c>
      <c r="CY154" s="126">
        <v>0</v>
      </c>
      <c r="CZ154" s="126">
        <v>0</v>
      </c>
      <c r="DA154" s="157">
        <v>0</v>
      </c>
      <c r="DB154" s="107">
        <v>0</v>
      </c>
      <c r="DC154" s="126">
        <v>0</v>
      </c>
      <c r="DD154" s="126">
        <v>0</v>
      </c>
      <c r="DE154" s="126">
        <v>0</v>
      </c>
      <c r="DF154" s="126">
        <v>0</v>
      </c>
      <c r="DG154" s="157">
        <v>0</v>
      </c>
      <c r="DH154" s="107">
        <v>0</v>
      </c>
      <c r="DI154" s="126">
        <v>0</v>
      </c>
      <c r="DJ154" s="126">
        <v>0</v>
      </c>
      <c r="DK154" s="126">
        <v>0</v>
      </c>
      <c r="DL154" s="126">
        <v>0</v>
      </c>
      <c r="DM154" s="157">
        <v>0</v>
      </c>
      <c r="DN154" s="107">
        <v>0</v>
      </c>
      <c r="DO154" s="126">
        <v>0</v>
      </c>
      <c r="DP154" s="126">
        <v>0</v>
      </c>
      <c r="DQ154" s="126">
        <v>0</v>
      </c>
      <c r="DR154" s="126">
        <v>0</v>
      </c>
      <c r="DS154" s="157">
        <v>0</v>
      </c>
      <c r="DT154" s="107">
        <v>0</v>
      </c>
      <c r="DU154" s="126">
        <v>0</v>
      </c>
      <c r="DV154" s="126">
        <v>0</v>
      </c>
      <c r="DW154" s="126">
        <v>0</v>
      </c>
      <c r="DX154" s="126">
        <v>0</v>
      </c>
      <c r="DY154" s="157">
        <v>0</v>
      </c>
      <c r="DZ154" s="107">
        <v>0</v>
      </c>
      <c r="EA154" s="126">
        <v>0</v>
      </c>
      <c r="EB154" s="126">
        <v>0</v>
      </c>
      <c r="EC154" s="126">
        <v>0</v>
      </c>
      <c r="ED154" s="126">
        <v>0</v>
      </c>
      <c r="EE154" s="127">
        <v>0</v>
      </c>
      <c r="EF154" s="107">
        <v>0</v>
      </c>
      <c r="EG154" s="126">
        <v>0</v>
      </c>
      <c r="EH154" s="126">
        <v>0</v>
      </c>
      <c r="EI154" s="126">
        <v>0</v>
      </c>
      <c r="EJ154" s="126">
        <v>0</v>
      </c>
      <c r="EK154" s="127">
        <v>0</v>
      </c>
      <c r="EL154" s="107">
        <v>0</v>
      </c>
      <c r="EM154" s="126">
        <v>0</v>
      </c>
      <c r="EN154" s="126">
        <v>0</v>
      </c>
      <c r="EO154" s="126">
        <v>0</v>
      </c>
      <c r="EP154" s="126">
        <v>0</v>
      </c>
      <c r="EQ154" s="286">
        <v>0</v>
      </c>
      <c r="IY154" s="153"/>
      <c r="IZ154" s="153"/>
      <c r="JA154" s="153"/>
      <c r="JB154" s="153"/>
      <c r="JC154" s="153"/>
      <c r="JD154" s="153"/>
      <c r="JE154" s="153"/>
      <c r="JF154" s="153"/>
      <c r="JG154" s="153"/>
      <c r="JH154" s="153"/>
      <c r="JI154" s="153"/>
      <c r="JJ154" s="153"/>
      <c r="JK154" s="153"/>
      <c r="JL154" s="153"/>
      <c r="JM154" s="153"/>
      <c r="JN154" s="153"/>
      <c r="JO154" s="153"/>
      <c r="JP154" s="153"/>
      <c r="JQ154" s="153"/>
      <c r="JR154" s="153"/>
      <c r="JS154" s="153"/>
      <c r="JT154" s="153"/>
      <c r="JU154" s="153"/>
      <c r="JV154" s="153"/>
      <c r="JW154" s="153"/>
      <c r="JX154" s="153"/>
      <c r="JY154" s="153"/>
      <c r="JZ154" s="153"/>
      <c r="KA154" s="153"/>
      <c r="KB154" s="153"/>
      <c r="KC154" s="153"/>
      <c r="KD154" s="153"/>
      <c r="KE154" s="153"/>
      <c r="KF154" s="153"/>
      <c r="KG154" s="153"/>
      <c r="KH154" s="153"/>
      <c r="KI154" s="153"/>
      <c r="KJ154" s="153"/>
      <c r="KK154" s="153"/>
      <c r="KL154" s="153"/>
      <c r="KM154" s="153"/>
      <c r="KN154" s="153"/>
      <c r="KO154" s="153"/>
      <c r="KP154" s="153"/>
      <c r="KQ154" s="153"/>
      <c r="KR154" s="153"/>
      <c r="KS154" s="153"/>
      <c r="KT154" s="153"/>
      <c r="KU154" s="153"/>
      <c r="KV154" s="153"/>
      <c r="KW154" s="153"/>
      <c r="KX154" s="153"/>
      <c r="KY154" s="153"/>
      <c r="KZ154" s="153"/>
      <c r="LA154" s="153"/>
      <c r="LB154" s="153"/>
      <c r="LC154" s="153"/>
      <c r="LD154" s="153"/>
      <c r="LE154" s="153"/>
      <c r="LF154" s="153"/>
      <c r="LG154" s="153"/>
      <c r="LH154" s="153"/>
      <c r="LI154" s="153"/>
      <c r="LJ154" s="153"/>
      <c r="LK154" s="153"/>
      <c r="LL154" s="153"/>
      <c r="LM154" s="153"/>
      <c r="LN154" s="153"/>
      <c r="LO154" s="153"/>
      <c r="LP154" s="153"/>
      <c r="LQ154" s="153"/>
      <c r="LR154" s="153"/>
      <c r="LS154" s="153"/>
      <c r="LT154" s="153"/>
      <c r="LU154" s="153"/>
      <c r="LV154" s="153"/>
      <c r="LW154" s="153"/>
      <c r="LX154" s="153"/>
      <c r="LY154" s="153"/>
      <c r="LZ154" s="153"/>
      <c r="MA154" s="153"/>
      <c r="MB154" s="153"/>
      <c r="MC154" s="153"/>
      <c r="MD154" s="153"/>
      <c r="ME154" s="153"/>
      <c r="MF154" s="153"/>
      <c r="MG154" s="153"/>
      <c r="MH154" s="153"/>
      <c r="MI154" s="153"/>
      <c r="MJ154" s="153"/>
      <c r="MK154" s="153"/>
      <c r="ML154" s="153"/>
      <c r="MM154" s="153"/>
      <c r="MN154" s="153"/>
      <c r="MO154" s="153"/>
      <c r="MP154" s="153"/>
      <c r="MQ154" s="153"/>
      <c r="MR154" s="153"/>
      <c r="MS154" s="153"/>
      <c r="MT154" s="153"/>
      <c r="MU154" s="153"/>
      <c r="MV154" s="153"/>
      <c r="MW154" s="153"/>
      <c r="MX154" s="153"/>
      <c r="MY154" s="153"/>
      <c r="MZ154" s="153"/>
      <c r="NA154" s="153"/>
      <c r="NB154" s="153"/>
      <c r="NC154" s="153"/>
      <c r="ND154" s="153"/>
      <c r="NE154" s="153"/>
      <c r="NF154" s="153"/>
      <c r="NG154" s="153"/>
      <c r="NH154" s="153"/>
      <c r="NI154" s="153"/>
      <c r="NJ154" s="153"/>
      <c r="NK154" s="153"/>
      <c r="NL154" s="153"/>
      <c r="NM154" s="153"/>
      <c r="NN154" s="153"/>
      <c r="NO154" s="153"/>
      <c r="NP154" s="153"/>
      <c r="NQ154" s="153"/>
      <c r="NR154" s="153"/>
      <c r="NS154" s="153"/>
      <c r="NT154" s="153"/>
      <c r="NU154" s="153"/>
    </row>
    <row r="155" spans="2:385" ht="12" customHeight="1">
      <c r="B155" s="175" t="s">
        <v>114</v>
      </c>
      <c r="C155" s="157">
        <v>0</v>
      </c>
      <c r="D155" s="107">
        <v>0</v>
      </c>
      <c r="E155" s="126">
        <v>0</v>
      </c>
      <c r="F155" s="126">
        <v>0</v>
      </c>
      <c r="G155" s="126">
        <v>0</v>
      </c>
      <c r="H155" s="126">
        <v>0</v>
      </c>
      <c r="I155" s="157">
        <v>0</v>
      </c>
      <c r="J155" s="107">
        <v>0</v>
      </c>
      <c r="K155" s="126">
        <v>0</v>
      </c>
      <c r="L155" s="126">
        <v>0</v>
      </c>
      <c r="M155" s="126">
        <v>0</v>
      </c>
      <c r="N155" s="126">
        <v>0</v>
      </c>
      <c r="O155" s="157">
        <v>0</v>
      </c>
      <c r="P155" s="107">
        <v>0</v>
      </c>
      <c r="Q155" s="126">
        <v>0</v>
      </c>
      <c r="R155" s="126">
        <v>0</v>
      </c>
      <c r="S155" s="126">
        <v>0</v>
      </c>
      <c r="T155" s="126">
        <v>0</v>
      </c>
      <c r="U155" s="157">
        <v>0</v>
      </c>
      <c r="V155" s="107">
        <v>0</v>
      </c>
      <c r="W155" s="126">
        <v>0</v>
      </c>
      <c r="X155" s="126">
        <v>0</v>
      </c>
      <c r="Y155" s="126">
        <v>0</v>
      </c>
      <c r="Z155" s="126">
        <v>0</v>
      </c>
      <c r="AA155" s="157">
        <v>0</v>
      </c>
      <c r="AB155" s="107">
        <v>0</v>
      </c>
      <c r="AC155" s="126">
        <v>0</v>
      </c>
      <c r="AD155" s="126">
        <v>0</v>
      </c>
      <c r="AE155" s="126">
        <v>0</v>
      </c>
      <c r="AF155" s="126">
        <v>0</v>
      </c>
      <c r="AG155" s="157">
        <v>0</v>
      </c>
      <c r="AH155" s="107">
        <v>0</v>
      </c>
      <c r="AI155" s="126">
        <v>0</v>
      </c>
      <c r="AJ155" s="126">
        <v>0</v>
      </c>
      <c r="AK155" s="126">
        <v>0</v>
      </c>
      <c r="AL155" s="126">
        <v>0</v>
      </c>
      <c r="AM155" s="157">
        <v>0</v>
      </c>
      <c r="AN155" s="107">
        <v>0</v>
      </c>
      <c r="AO155" s="126">
        <v>0</v>
      </c>
      <c r="AP155" s="126">
        <v>0</v>
      </c>
      <c r="AQ155" s="126">
        <v>0</v>
      </c>
      <c r="AR155" s="126">
        <v>0</v>
      </c>
      <c r="AS155" s="157">
        <v>0</v>
      </c>
      <c r="AT155" s="107">
        <v>0</v>
      </c>
      <c r="AU155" s="126">
        <v>0</v>
      </c>
      <c r="AV155" s="126">
        <v>0</v>
      </c>
      <c r="AW155" s="126">
        <v>0</v>
      </c>
      <c r="AX155" s="126">
        <v>0</v>
      </c>
      <c r="AY155" s="157">
        <v>0</v>
      </c>
      <c r="AZ155" s="107">
        <v>0</v>
      </c>
      <c r="BA155" s="126">
        <v>0</v>
      </c>
      <c r="BB155" s="126">
        <v>0</v>
      </c>
      <c r="BC155" s="126">
        <v>0</v>
      </c>
      <c r="BD155" s="126">
        <v>0</v>
      </c>
      <c r="BE155" s="157">
        <v>0</v>
      </c>
      <c r="BF155" s="107">
        <v>0</v>
      </c>
      <c r="BG155" s="126">
        <v>0</v>
      </c>
      <c r="BH155" s="126">
        <v>0</v>
      </c>
      <c r="BI155" s="126">
        <v>0</v>
      </c>
      <c r="BJ155" s="126">
        <v>0</v>
      </c>
      <c r="BK155" s="157">
        <v>0</v>
      </c>
      <c r="BL155" s="107">
        <v>0</v>
      </c>
      <c r="BM155" s="126">
        <v>0</v>
      </c>
      <c r="BN155" s="126">
        <v>0</v>
      </c>
      <c r="BO155" s="126">
        <v>0</v>
      </c>
      <c r="BP155" s="126">
        <v>0</v>
      </c>
      <c r="BQ155" s="157">
        <v>0</v>
      </c>
      <c r="BR155" s="107">
        <v>0</v>
      </c>
      <c r="BS155" s="126">
        <v>0</v>
      </c>
      <c r="BT155" s="126">
        <v>0</v>
      </c>
      <c r="BU155" s="126">
        <v>0</v>
      </c>
      <c r="BV155" s="126">
        <v>0</v>
      </c>
      <c r="BW155" s="157">
        <v>0</v>
      </c>
      <c r="BX155" s="107">
        <v>0</v>
      </c>
      <c r="BY155" s="126">
        <v>0</v>
      </c>
      <c r="BZ155" s="126">
        <v>0</v>
      </c>
      <c r="CA155" s="126">
        <v>0</v>
      </c>
      <c r="CB155" s="126">
        <v>0</v>
      </c>
      <c r="CC155" s="157">
        <v>0</v>
      </c>
      <c r="CD155" s="107">
        <v>0</v>
      </c>
      <c r="CE155" s="126">
        <v>0</v>
      </c>
      <c r="CF155" s="126">
        <v>0</v>
      </c>
      <c r="CG155" s="126">
        <v>0</v>
      </c>
      <c r="CH155" s="126">
        <v>0</v>
      </c>
      <c r="CI155" s="157">
        <v>0</v>
      </c>
      <c r="CJ155" s="107">
        <v>0</v>
      </c>
      <c r="CK155" s="126">
        <v>0</v>
      </c>
      <c r="CL155" s="126">
        <v>0</v>
      </c>
      <c r="CM155" s="126">
        <v>0</v>
      </c>
      <c r="CN155" s="126">
        <v>0</v>
      </c>
      <c r="CO155" s="157">
        <v>0</v>
      </c>
      <c r="CP155" s="107">
        <v>0</v>
      </c>
      <c r="CQ155" s="126">
        <v>0</v>
      </c>
      <c r="CR155" s="126">
        <v>0</v>
      </c>
      <c r="CS155" s="126">
        <v>0</v>
      </c>
      <c r="CT155" s="126">
        <v>0</v>
      </c>
      <c r="CU155" s="157">
        <v>0</v>
      </c>
      <c r="CV155" s="107">
        <v>0</v>
      </c>
      <c r="CW155" s="126">
        <v>0</v>
      </c>
      <c r="CX155" s="126">
        <v>0</v>
      </c>
      <c r="CY155" s="126">
        <v>0</v>
      </c>
      <c r="CZ155" s="126">
        <v>0</v>
      </c>
      <c r="DA155" s="157">
        <v>0</v>
      </c>
      <c r="DB155" s="107">
        <v>0</v>
      </c>
      <c r="DC155" s="126">
        <v>0</v>
      </c>
      <c r="DD155" s="126">
        <v>0</v>
      </c>
      <c r="DE155" s="126">
        <v>0</v>
      </c>
      <c r="DF155" s="126">
        <v>0</v>
      </c>
      <c r="DG155" s="157">
        <v>0</v>
      </c>
      <c r="DH155" s="107">
        <v>0</v>
      </c>
      <c r="DI155" s="126">
        <v>0</v>
      </c>
      <c r="DJ155" s="126">
        <v>0</v>
      </c>
      <c r="DK155" s="126">
        <v>0</v>
      </c>
      <c r="DL155" s="126">
        <v>0</v>
      </c>
      <c r="DM155" s="157">
        <v>0</v>
      </c>
      <c r="DN155" s="107">
        <v>0</v>
      </c>
      <c r="DO155" s="126">
        <v>0</v>
      </c>
      <c r="DP155" s="126">
        <v>0</v>
      </c>
      <c r="DQ155" s="126">
        <v>0</v>
      </c>
      <c r="DR155" s="126">
        <v>0</v>
      </c>
      <c r="DS155" s="157">
        <v>0</v>
      </c>
      <c r="DT155" s="107">
        <v>0</v>
      </c>
      <c r="DU155" s="126">
        <v>0</v>
      </c>
      <c r="DV155" s="126">
        <v>0</v>
      </c>
      <c r="DW155" s="126">
        <v>0</v>
      </c>
      <c r="DX155" s="126">
        <v>0</v>
      </c>
      <c r="DY155" s="157">
        <v>0</v>
      </c>
      <c r="DZ155" s="107">
        <v>0</v>
      </c>
      <c r="EA155" s="126">
        <v>0</v>
      </c>
      <c r="EB155" s="126">
        <v>0</v>
      </c>
      <c r="EC155" s="126">
        <v>0</v>
      </c>
      <c r="ED155" s="126">
        <v>0</v>
      </c>
      <c r="EE155" s="127">
        <v>0</v>
      </c>
      <c r="EF155" s="107">
        <v>0</v>
      </c>
      <c r="EG155" s="126">
        <v>0</v>
      </c>
      <c r="EH155" s="126">
        <v>0</v>
      </c>
      <c r="EI155" s="126">
        <v>0</v>
      </c>
      <c r="EJ155" s="126">
        <v>0</v>
      </c>
      <c r="EK155" s="127">
        <v>0</v>
      </c>
      <c r="EL155" s="107">
        <v>0</v>
      </c>
      <c r="EM155" s="126">
        <v>0</v>
      </c>
      <c r="EN155" s="126">
        <v>0</v>
      </c>
      <c r="EO155" s="126">
        <v>0</v>
      </c>
      <c r="EP155" s="126">
        <v>0</v>
      </c>
      <c r="EQ155" s="286">
        <v>0</v>
      </c>
      <c r="IY155" s="153"/>
      <c r="IZ155" s="153"/>
      <c r="JA155" s="153"/>
      <c r="JB155" s="153"/>
      <c r="JC155" s="153"/>
      <c r="JD155" s="153"/>
      <c r="JE155" s="153"/>
      <c r="JF155" s="153"/>
      <c r="JG155" s="153"/>
      <c r="JH155" s="153"/>
      <c r="JI155" s="153"/>
      <c r="JJ155" s="153"/>
      <c r="JK155" s="153"/>
      <c r="JL155" s="153"/>
      <c r="JM155" s="153"/>
      <c r="JN155" s="153"/>
      <c r="JO155" s="153"/>
      <c r="JP155" s="153"/>
      <c r="JQ155" s="153"/>
      <c r="JR155" s="153"/>
      <c r="JS155" s="153"/>
      <c r="JT155" s="153"/>
      <c r="JU155" s="153"/>
      <c r="JV155" s="153"/>
      <c r="JW155" s="153"/>
      <c r="JX155" s="153"/>
      <c r="JY155" s="153"/>
      <c r="JZ155" s="153"/>
      <c r="KA155" s="153"/>
      <c r="KB155" s="153"/>
      <c r="KC155" s="153"/>
      <c r="KD155" s="153"/>
      <c r="KE155" s="153"/>
      <c r="KF155" s="153"/>
      <c r="KG155" s="153"/>
      <c r="KH155" s="153"/>
      <c r="KI155" s="153"/>
      <c r="KJ155" s="153"/>
      <c r="KK155" s="153"/>
      <c r="KL155" s="153"/>
      <c r="KM155" s="153"/>
      <c r="KN155" s="153"/>
      <c r="KO155" s="153"/>
      <c r="KP155" s="153"/>
      <c r="KQ155" s="153"/>
      <c r="KR155" s="153"/>
      <c r="KS155" s="153"/>
      <c r="KT155" s="153"/>
      <c r="KU155" s="153"/>
      <c r="KV155" s="153"/>
      <c r="KW155" s="153"/>
      <c r="KX155" s="153"/>
      <c r="KY155" s="153"/>
      <c r="KZ155" s="153"/>
      <c r="LA155" s="153"/>
      <c r="LB155" s="153"/>
      <c r="LC155" s="153"/>
      <c r="LD155" s="153"/>
      <c r="LE155" s="153"/>
      <c r="LF155" s="153"/>
      <c r="LG155" s="153"/>
      <c r="LH155" s="153"/>
      <c r="LI155" s="153"/>
      <c r="LJ155" s="153"/>
      <c r="LK155" s="153"/>
      <c r="LL155" s="153"/>
      <c r="LM155" s="153"/>
      <c r="LN155" s="153"/>
      <c r="LO155" s="153"/>
      <c r="LP155" s="153"/>
      <c r="LQ155" s="153"/>
      <c r="LR155" s="153"/>
      <c r="LS155" s="153"/>
      <c r="LT155" s="153"/>
      <c r="LU155" s="153"/>
      <c r="LV155" s="153"/>
      <c r="LW155" s="153"/>
      <c r="LX155" s="153"/>
      <c r="LY155" s="153"/>
      <c r="LZ155" s="153"/>
      <c r="MA155" s="153"/>
      <c r="MB155" s="153"/>
      <c r="MC155" s="153"/>
      <c r="MD155" s="153"/>
      <c r="ME155" s="153"/>
      <c r="MF155" s="153"/>
      <c r="MG155" s="153"/>
      <c r="MH155" s="153"/>
      <c r="MI155" s="153"/>
      <c r="MJ155" s="153"/>
      <c r="MK155" s="153"/>
      <c r="ML155" s="153"/>
      <c r="MM155" s="153"/>
      <c r="MN155" s="153"/>
      <c r="MO155" s="153"/>
      <c r="MP155" s="153"/>
      <c r="MQ155" s="153"/>
      <c r="MR155" s="153"/>
      <c r="MS155" s="153"/>
      <c r="MT155" s="153"/>
      <c r="MU155" s="153"/>
      <c r="MV155" s="153"/>
      <c r="MW155" s="153"/>
      <c r="MX155" s="153"/>
      <c r="MY155" s="153"/>
      <c r="MZ155" s="153"/>
      <c r="NA155" s="153"/>
      <c r="NB155" s="153"/>
      <c r="NC155" s="153"/>
      <c r="ND155" s="153"/>
      <c r="NE155" s="153"/>
      <c r="NF155" s="153"/>
      <c r="NG155" s="153"/>
      <c r="NH155" s="153"/>
      <c r="NI155" s="153"/>
      <c r="NJ155" s="153"/>
      <c r="NK155" s="153"/>
      <c r="NL155" s="153"/>
      <c r="NM155" s="153"/>
      <c r="NN155" s="153"/>
      <c r="NO155" s="153"/>
      <c r="NP155" s="153"/>
      <c r="NQ155" s="153"/>
      <c r="NR155" s="153"/>
      <c r="NS155" s="153"/>
      <c r="NT155" s="153"/>
      <c r="NU155" s="153"/>
    </row>
    <row r="156" spans="2:385" ht="12" customHeight="1">
      <c r="B156" s="175" t="s">
        <v>115</v>
      </c>
      <c r="C156" s="157">
        <v>0</v>
      </c>
      <c r="D156" s="107">
        <v>0</v>
      </c>
      <c r="E156" s="126">
        <v>0</v>
      </c>
      <c r="F156" s="126">
        <v>0</v>
      </c>
      <c r="G156" s="126">
        <v>0</v>
      </c>
      <c r="H156" s="126">
        <v>0</v>
      </c>
      <c r="I156" s="157">
        <v>0</v>
      </c>
      <c r="J156" s="107">
        <v>0</v>
      </c>
      <c r="K156" s="126">
        <v>0</v>
      </c>
      <c r="L156" s="126">
        <v>0</v>
      </c>
      <c r="M156" s="126">
        <v>0</v>
      </c>
      <c r="N156" s="126">
        <v>0</v>
      </c>
      <c r="O156" s="157">
        <v>0</v>
      </c>
      <c r="P156" s="107">
        <v>0</v>
      </c>
      <c r="Q156" s="126">
        <v>0</v>
      </c>
      <c r="R156" s="126">
        <v>0</v>
      </c>
      <c r="S156" s="126">
        <v>0</v>
      </c>
      <c r="T156" s="126">
        <v>0</v>
      </c>
      <c r="U156" s="157">
        <v>0</v>
      </c>
      <c r="V156" s="107">
        <v>0</v>
      </c>
      <c r="W156" s="126">
        <v>0</v>
      </c>
      <c r="X156" s="126">
        <v>0</v>
      </c>
      <c r="Y156" s="126">
        <v>0</v>
      </c>
      <c r="Z156" s="126">
        <v>0</v>
      </c>
      <c r="AA156" s="157">
        <v>0</v>
      </c>
      <c r="AB156" s="107">
        <v>0</v>
      </c>
      <c r="AC156" s="126">
        <v>0</v>
      </c>
      <c r="AD156" s="126">
        <v>0</v>
      </c>
      <c r="AE156" s="126">
        <v>0</v>
      </c>
      <c r="AF156" s="126">
        <v>0</v>
      </c>
      <c r="AG156" s="157">
        <v>0</v>
      </c>
      <c r="AH156" s="107">
        <v>0</v>
      </c>
      <c r="AI156" s="126">
        <v>0</v>
      </c>
      <c r="AJ156" s="126">
        <v>0</v>
      </c>
      <c r="AK156" s="126">
        <v>0</v>
      </c>
      <c r="AL156" s="126">
        <v>0</v>
      </c>
      <c r="AM156" s="157">
        <v>0</v>
      </c>
      <c r="AN156" s="107">
        <v>0</v>
      </c>
      <c r="AO156" s="126">
        <v>0</v>
      </c>
      <c r="AP156" s="126">
        <v>0</v>
      </c>
      <c r="AQ156" s="126">
        <v>0</v>
      </c>
      <c r="AR156" s="126">
        <v>0</v>
      </c>
      <c r="AS156" s="157">
        <v>0</v>
      </c>
      <c r="AT156" s="107">
        <v>0</v>
      </c>
      <c r="AU156" s="126">
        <v>0</v>
      </c>
      <c r="AV156" s="126">
        <v>0</v>
      </c>
      <c r="AW156" s="126">
        <v>0</v>
      </c>
      <c r="AX156" s="126">
        <v>0</v>
      </c>
      <c r="AY156" s="157">
        <v>0</v>
      </c>
      <c r="AZ156" s="107">
        <v>0</v>
      </c>
      <c r="BA156" s="126">
        <v>0</v>
      </c>
      <c r="BB156" s="126">
        <v>0</v>
      </c>
      <c r="BC156" s="126">
        <v>0</v>
      </c>
      <c r="BD156" s="126">
        <v>0</v>
      </c>
      <c r="BE156" s="157">
        <v>0</v>
      </c>
      <c r="BF156" s="107">
        <v>0</v>
      </c>
      <c r="BG156" s="126">
        <v>0</v>
      </c>
      <c r="BH156" s="126">
        <v>0</v>
      </c>
      <c r="BI156" s="126">
        <v>0</v>
      </c>
      <c r="BJ156" s="126">
        <v>0</v>
      </c>
      <c r="BK156" s="157">
        <v>0</v>
      </c>
      <c r="BL156" s="107">
        <v>0</v>
      </c>
      <c r="BM156" s="126">
        <v>0</v>
      </c>
      <c r="BN156" s="126">
        <v>0</v>
      </c>
      <c r="BO156" s="126">
        <v>0</v>
      </c>
      <c r="BP156" s="126">
        <v>0</v>
      </c>
      <c r="BQ156" s="157">
        <v>0</v>
      </c>
      <c r="BR156" s="107">
        <v>0</v>
      </c>
      <c r="BS156" s="126">
        <v>0</v>
      </c>
      <c r="BT156" s="126">
        <v>0</v>
      </c>
      <c r="BU156" s="126">
        <v>0</v>
      </c>
      <c r="BV156" s="126">
        <v>0</v>
      </c>
      <c r="BW156" s="157">
        <v>0</v>
      </c>
      <c r="BX156" s="107">
        <v>0</v>
      </c>
      <c r="BY156" s="126">
        <v>0</v>
      </c>
      <c r="BZ156" s="126">
        <v>0</v>
      </c>
      <c r="CA156" s="126">
        <v>0</v>
      </c>
      <c r="CB156" s="126">
        <v>0</v>
      </c>
      <c r="CC156" s="157">
        <v>0</v>
      </c>
      <c r="CD156" s="107">
        <v>0</v>
      </c>
      <c r="CE156" s="126">
        <v>0</v>
      </c>
      <c r="CF156" s="126">
        <v>0</v>
      </c>
      <c r="CG156" s="126">
        <v>0</v>
      </c>
      <c r="CH156" s="126">
        <v>0</v>
      </c>
      <c r="CI156" s="157">
        <v>0</v>
      </c>
      <c r="CJ156" s="107">
        <v>0</v>
      </c>
      <c r="CK156" s="126">
        <v>0</v>
      </c>
      <c r="CL156" s="126">
        <v>0</v>
      </c>
      <c r="CM156" s="126">
        <v>0</v>
      </c>
      <c r="CN156" s="126">
        <v>0</v>
      </c>
      <c r="CO156" s="157">
        <v>0</v>
      </c>
      <c r="CP156" s="107">
        <v>0</v>
      </c>
      <c r="CQ156" s="126">
        <v>0</v>
      </c>
      <c r="CR156" s="126">
        <v>0</v>
      </c>
      <c r="CS156" s="126">
        <v>0</v>
      </c>
      <c r="CT156" s="126">
        <v>0</v>
      </c>
      <c r="CU156" s="157">
        <v>0</v>
      </c>
      <c r="CV156" s="107">
        <v>0</v>
      </c>
      <c r="CW156" s="126">
        <v>0</v>
      </c>
      <c r="CX156" s="126">
        <v>0</v>
      </c>
      <c r="CY156" s="126">
        <v>0</v>
      </c>
      <c r="CZ156" s="126">
        <v>0</v>
      </c>
      <c r="DA156" s="157">
        <v>0</v>
      </c>
      <c r="DB156" s="107">
        <v>0</v>
      </c>
      <c r="DC156" s="126">
        <v>0</v>
      </c>
      <c r="DD156" s="126">
        <v>0</v>
      </c>
      <c r="DE156" s="126">
        <v>0</v>
      </c>
      <c r="DF156" s="126">
        <v>0</v>
      </c>
      <c r="DG156" s="157">
        <v>0</v>
      </c>
      <c r="DH156" s="107">
        <v>0</v>
      </c>
      <c r="DI156" s="126">
        <v>0</v>
      </c>
      <c r="DJ156" s="126">
        <v>0</v>
      </c>
      <c r="DK156" s="126">
        <v>0</v>
      </c>
      <c r="DL156" s="126">
        <v>0</v>
      </c>
      <c r="DM156" s="157">
        <v>0</v>
      </c>
      <c r="DN156" s="107">
        <v>0</v>
      </c>
      <c r="DO156" s="126">
        <v>0</v>
      </c>
      <c r="DP156" s="126">
        <v>0</v>
      </c>
      <c r="DQ156" s="126">
        <v>0</v>
      </c>
      <c r="DR156" s="126">
        <v>0</v>
      </c>
      <c r="DS156" s="157">
        <v>0</v>
      </c>
      <c r="DT156" s="107">
        <v>0</v>
      </c>
      <c r="DU156" s="126">
        <v>0</v>
      </c>
      <c r="DV156" s="126">
        <v>0</v>
      </c>
      <c r="DW156" s="126">
        <v>0</v>
      </c>
      <c r="DX156" s="126">
        <v>0</v>
      </c>
      <c r="DY156" s="157">
        <v>0</v>
      </c>
      <c r="DZ156" s="107">
        <v>0</v>
      </c>
      <c r="EA156" s="126">
        <v>0</v>
      </c>
      <c r="EB156" s="126">
        <v>0</v>
      </c>
      <c r="EC156" s="126">
        <v>0</v>
      </c>
      <c r="ED156" s="126">
        <v>0</v>
      </c>
      <c r="EE156" s="127">
        <v>0</v>
      </c>
      <c r="EF156" s="107">
        <v>0</v>
      </c>
      <c r="EG156" s="126">
        <v>0</v>
      </c>
      <c r="EH156" s="126">
        <v>0</v>
      </c>
      <c r="EI156" s="126">
        <v>0</v>
      </c>
      <c r="EJ156" s="126">
        <v>0</v>
      </c>
      <c r="EK156" s="127">
        <v>0</v>
      </c>
      <c r="EL156" s="107">
        <v>0</v>
      </c>
      <c r="EM156" s="126">
        <v>0</v>
      </c>
      <c r="EN156" s="126">
        <v>0</v>
      </c>
      <c r="EO156" s="126">
        <v>0</v>
      </c>
      <c r="EP156" s="126">
        <v>0</v>
      </c>
      <c r="EQ156" s="286">
        <v>0</v>
      </c>
      <c r="IY156" s="153"/>
      <c r="IZ156" s="153"/>
      <c r="JA156" s="153"/>
      <c r="JB156" s="153"/>
      <c r="JC156" s="153"/>
      <c r="JD156" s="153"/>
      <c r="JE156" s="153"/>
      <c r="JF156" s="153"/>
      <c r="JG156" s="153"/>
      <c r="JH156" s="153"/>
      <c r="JI156" s="153"/>
      <c r="JJ156" s="153"/>
      <c r="JK156" s="153"/>
      <c r="JL156" s="153"/>
      <c r="JM156" s="153"/>
      <c r="JN156" s="153"/>
      <c r="JO156" s="153"/>
      <c r="JP156" s="153"/>
      <c r="JQ156" s="153"/>
      <c r="JR156" s="153"/>
      <c r="JS156" s="153"/>
      <c r="JT156" s="153"/>
      <c r="JU156" s="153"/>
      <c r="JV156" s="153"/>
      <c r="JW156" s="153"/>
      <c r="JX156" s="153"/>
      <c r="JY156" s="153"/>
      <c r="JZ156" s="153"/>
      <c r="KA156" s="153"/>
      <c r="KB156" s="153"/>
      <c r="KC156" s="153"/>
      <c r="KD156" s="153"/>
      <c r="KE156" s="153"/>
      <c r="KF156" s="153"/>
      <c r="KG156" s="153"/>
      <c r="KH156" s="153"/>
      <c r="KI156" s="153"/>
      <c r="KJ156" s="153"/>
      <c r="KK156" s="153"/>
      <c r="KL156" s="153"/>
      <c r="KM156" s="153"/>
      <c r="KN156" s="153"/>
      <c r="KO156" s="153"/>
      <c r="KP156" s="153"/>
      <c r="KQ156" s="153"/>
      <c r="KR156" s="153"/>
      <c r="KS156" s="153"/>
      <c r="KT156" s="153"/>
      <c r="KU156" s="153"/>
      <c r="KV156" s="153"/>
      <c r="KW156" s="153"/>
      <c r="KX156" s="153"/>
      <c r="KY156" s="153"/>
      <c r="KZ156" s="153"/>
      <c r="LA156" s="153"/>
      <c r="LB156" s="153"/>
      <c r="LC156" s="153"/>
      <c r="LD156" s="153"/>
      <c r="LE156" s="153"/>
      <c r="LF156" s="153"/>
      <c r="LG156" s="153"/>
      <c r="LH156" s="153"/>
      <c r="LI156" s="153"/>
      <c r="LJ156" s="153"/>
      <c r="LK156" s="153"/>
      <c r="LL156" s="153"/>
      <c r="LM156" s="153"/>
      <c r="LN156" s="153"/>
      <c r="LO156" s="153"/>
      <c r="LP156" s="153"/>
      <c r="LQ156" s="153"/>
      <c r="LR156" s="153"/>
      <c r="LS156" s="153"/>
      <c r="LT156" s="153"/>
      <c r="LU156" s="153"/>
      <c r="LV156" s="153"/>
      <c r="LW156" s="153"/>
      <c r="LX156" s="153"/>
      <c r="LY156" s="153"/>
      <c r="LZ156" s="153"/>
      <c r="MA156" s="153"/>
      <c r="MB156" s="153"/>
      <c r="MC156" s="153"/>
      <c r="MD156" s="153"/>
      <c r="ME156" s="153"/>
      <c r="MF156" s="153"/>
      <c r="MG156" s="153"/>
      <c r="MH156" s="153"/>
      <c r="MI156" s="153"/>
      <c r="MJ156" s="153"/>
      <c r="MK156" s="153"/>
      <c r="ML156" s="153"/>
      <c r="MM156" s="153"/>
      <c r="MN156" s="153"/>
      <c r="MO156" s="153"/>
      <c r="MP156" s="153"/>
      <c r="MQ156" s="153"/>
      <c r="MR156" s="153"/>
      <c r="MS156" s="153"/>
      <c r="MT156" s="153"/>
      <c r="MU156" s="153"/>
      <c r="MV156" s="153"/>
      <c r="MW156" s="153"/>
      <c r="MX156" s="153"/>
      <c r="MY156" s="153"/>
      <c r="MZ156" s="153"/>
      <c r="NA156" s="153"/>
      <c r="NB156" s="153"/>
      <c r="NC156" s="153"/>
      <c r="ND156" s="153"/>
      <c r="NE156" s="153"/>
      <c r="NF156" s="153"/>
      <c r="NG156" s="153"/>
      <c r="NH156" s="153"/>
      <c r="NI156" s="153"/>
      <c r="NJ156" s="153"/>
      <c r="NK156" s="153"/>
      <c r="NL156" s="153"/>
      <c r="NM156" s="153"/>
      <c r="NN156" s="153"/>
      <c r="NO156" s="153"/>
      <c r="NP156" s="153"/>
      <c r="NQ156" s="153"/>
      <c r="NR156" s="153"/>
      <c r="NS156" s="153"/>
      <c r="NT156" s="153"/>
      <c r="NU156" s="153"/>
    </row>
    <row r="157" spans="2:385" ht="12" customHeight="1">
      <c r="B157" s="175" t="s">
        <v>119</v>
      </c>
      <c r="C157" s="157">
        <v>0</v>
      </c>
      <c r="D157" s="107">
        <v>0</v>
      </c>
      <c r="E157" s="126">
        <v>0</v>
      </c>
      <c r="F157" s="126">
        <v>0</v>
      </c>
      <c r="G157" s="126">
        <v>0</v>
      </c>
      <c r="H157" s="126">
        <v>0</v>
      </c>
      <c r="I157" s="157">
        <v>0</v>
      </c>
      <c r="J157" s="107">
        <v>0</v>
      </c>
      <c r="K157" s="126">
        <v>0</v>
      </c>
      <c r="L157" s="126">
        <v>0</v>
      </c>
      <c r="M157" s="126">
        <v>0</v>
      </c>
      <c r="N157" s="126">
        <v>0</v>
      </c>
      <c r="O157" s="157">
        <v>0</v>
      </c>
      <c r="P157" s="107">
        <v>0</v>
      </c>
      <c r="Q157" s="126">
        <v>0</v>
      </c>
      <c r="R157" s="126">
        <v>0</v>
      </c>
      <c r="S157" s="126">
        <v>0</v>
      </c>
      <c r="T157" s="126">
        <v>0</v>
      </c>
      <c r="U157" s="157">
        <v>0</v>
      </c>
      <c r="V157" s="107">
        <v>0</v>
      </c>
      <c r="W157" s="126">
        <v>0</v>
      </c>
      <c r="X157" s="126">
        <v>0</v>
      </c>
      <c r="Y157" s="126">
        <v>0</v>
      </c>
      <c r="Z157" s="126">
        <v>0</v>
      </c>
      <c r="AA157" s="157">
        <v>0</v>
      </c>
      <c r="AB157" s="107">
        <v>0</v>
      </c>
      <c r="AC157" s="126">
        <v>0</v>
      </c>
      <c r="AD157" s="126">
        <v>0</v>
      </c>
      <c r="AE157" s="126">
        <v>0</v>
      </c>
      <c r="AF157" s="126">
        <v>0</v>
      </c>
      <c r="AG157" s="157">
        <v>0</v>
      </c>
      <c r="AH157" s="107">
        <v>0</v>
      </c>
      <c r="AI157" s="126">
        <v>0</v>
      </c>
      <c r="AJ157" s="126">
        <v>0</v>
      </c>
      <c r="AK157" s="126">
        <v>0</v>
      </c>
      <c r="AL157" s="126">
        <v>0</v>
      </c>
      <c r="AM157" s="157">
        <v>0</v>
      </c>
      <c r="AN157" s="107">
        <v>0</v>
      </c>
      <c r="AO157" s="126">
        <v>0</v>
      </c>
      <c r="AP157" s="126">
        <v>0</v>
      </c>
      <c r="AQ157" s="126">
        <v>0</v>
      </c>
      <c r="AR157" s="126">
        <v>0</v>
      </c>
      <c r="AS157" s="157">
        <v>0</v>
      </c>
      <c r="AT157" s="107">
        <v>0</v>
      </c>
      <c r="AU157" s="126">
        <v>0</v>
      </c>
      <c r="AV157" s="126">
        <v>0</v>
      </c>
      <c r="AW157" s="126">
        <v>0</v>
      </c>
      <c r="AX157" s="126">
        <v>0</v>
      </c>
      <c r="AY157" s="157">
        <v>0</v>
      </c>
      <c r="AZ157" s="107">
        <v>0</v>
      </c>
      <c r="BA157" s="126">
        <v>0</v>
      </c>
      <c r="BB157" s="126">
        <v>0</v>
      </c>
      <c r="BC157" s="126">
        <v>0</v>
      </c>
      <c r="BD157" s="126">
        <v>0</v>
      </c>
      <c r="BE157" s="157">
        <v>0</v>
      </c>
      <c r="BF157" s="107">
        <v>0</v>
      </c>
      <c r="BG157" s="126">
        <v>0</v>
      </c>
      <c r="BH157" s="126">
        <v>0</v>
      </c>
      <c r="BI157" s="126">
        <v>0</v>
      </c>
      <c r="BJ157" s="126">
        <v>0</v>
      </c>
      <c r="BK157" s="157">
        <v>0</v>
      </c>
      <c r="BL157" s="107">
        <v>0</v>
      </c>
      <c r="BM157" s="126">
        <v>0</v>
      </c>
      <c r="BN157" s="126">
        <v>0</v>
      </c>
      <c r="BO157" s="126">
        <v>0</v>
      </c>
      <c r="BP157" s="126">
        <v>0</v>
      </c>
      <c r="BQ157" s="157">
        <v>0</v>
      </c>
      <c r="BR157" s="107">
        <v>0</v>
      </c>
      <c r="BS157" s="126">
        <v>0</v>
      </c>
      <c r="BT157" s="126">
        <v>0</v>
      </c>
      <c r="BU157" s="126">
        <v>0</v>
      </c>
      <c r="BV157" s="126">
        <v>0</v>
      </c>
      <c r="BW157" s="157">
        <v>0</v>
      </c>
      <c r="BX157" s="107">
        <v>0</v>
      </c>
      <c r="BY157" s="126">
        <v>0</v>
      </c>
      <c r="BZ157" s="126">
        <v>0</v>
      </c>
      <c r="CA157" s="126">
        <v>0</v>
      </c>
      <c r="CB157" s="126">
        <v>0</v>
      </c>
      <c r="CC157" s="157">
        <v>0</v>
      </c>
      <c r="CD157" s="107">
        <v>0</v>
      </c>
      <c r="CE157" s="126">
        <v>0</v>
      </c>
      <c r="CF157" s="126">
        <v>0</v>
      </c>
      <c r="CG157" s="126">
        <v>0</v>
      </c>
      <c r="CH157" s="126">
        <v>0</v>
      </c>
      <c r="CI157" s="157">
        <v>0</v>
      </c>
      <c r="CJ157" s="107">
        <v>0</v>
      </c>
      <c r="CK157" s="126">
        <v>0</v>
      </c>
      <c r="CL157" s="126">
        <v>0</v>
      </c>
      <c r="CM157" s="126">
        <v>0</v>
      </c>
      <c r="CN157" s="126">
        <v>0</v>
      </c>
      <c r="CO157" s="157">
        <v>0</v>
      </c>
      <c r="CP157" s="107">
        <v>0</v>
      </c>
      <c r="CQ157" s="126">
        <v>0</v>
      </c>
      <c r="CR157" s="126">
        <v>0</v>
      </c>
      <c r="CS157" s="126">
        <v>0</v>
      </c>
      <c r="CT157" s="126">
        <v>0</v>
      </c>
      <c r="CU157" s="157">
        <v>0</v>
      </c>
      <c r="CV157" s="107">
        <v>0</v>
      </c>
      <c r="CW157" s="126">
        <v>0</v>
      </c>
      <c r="CX157" s="126">
        <v>0</v>
      </c>
      <c r="CY157" s="126">
        <v>0</v>
      </c>
      <c r="CZ157" s="126">
        <v>0</v>
      </c>
      <c r="DA157" s="157">
        <v>0</v>
      </c>
      <c r="DB157" s="107">
        <v>0</v>
      </c>
      <c r="DC157" s="126">
        <v>0</v>
      </c>
      <c r="DD157" s="126">
        <v>0</v>
      </c>
      <c r="DE157" s="126">
        <v>0</v>
      </c>
      <c r="DF157" s="126">
        <v>0</v>
      </c>
      <c r="DG157" s="157">
        <v>0</v>
      </c>
      <c r="DH157" s="107">
        <v>0</v>
      </c>
      <c r="DI157" s="126">
        <v>0</v>
      </c>
      <c r="DJ157" s="126">
        <v>0</v>
      </c>
      <c r="DK157" s="126">
        <v>0</v>
      </c>
      <c r="DL157" s="126">
        <v>0</v>
      </c>
      <c r="DM157" s="157">
        <v>0</v>
      </c>
      <c r="DN157" s="107">
        <v>0</v>
      </c>
      <c r="DO157" s="126">
        <v>0</v>
      </c>
      <c r="DP157" s="126">
        <v>0</v>
      </c>
      <c r="DQ157" s="126">
        <v>0</v>
      </c>
      <c r="DR157" s="126">
        <v>0</v>
      </c>
      <c r="DS157" s="157">
        <v>0</v>
      </c>
      <c r="DT157" s="107">
        <v>0</v>
      </c>
      <c r="DU157" s="126">
        <v>0</v>
      </c>
      <c r="DV157" s="126">
        <v>0</v>
      </c>
      <c r="DW157" s="126">
        <v>0</v>
      </c>
      <c r="DX157" s="126">
        <v>0</v>
      </c>
      <c r="DY157" s="157">
        <v>0</v>
      </c>
      <c r="DZ157" s="107">
        <v>0</v>
      </c>
      <c r="EA157" s="126">
        <v>0</v>
      </c>
      <c r="EB157" s="126">
        <v>0</v>
      </c>
      <c r="EC157" s="126">
        <v>0</v>
      </c>
      <c r="ED157" s="126">
        <v>0</v>
      </c>
      <c r="EE157" s="127">
        <v>0</v>
      </c>
      <c r="EF157" s="107">
        <v>0</v>
      </c>
      <c r="EG157" s="126">
        <v>0</v>
      </c>
      <c r="EH157" s="126">
        <v>0</v>
      </c>
      <c r="EI157" s="126">
        <v>0</v>
      </c>
      <c r="EJ157" s="126">
        <v>0</v>
      </c>
      <c r="EK157" s="127">
        <v>0</v>
      </c>
      <c r="EL157" s="107">
        <v>0</v>
      </c>
      <c r="EM157" s="126">
        <v>0</v>
      </c>
      <c r="EN157" s="126">
        <v>0</v>
      </c>
      <c r="EO157" s="126">
        <v>0</v>
      </c>
      <c r="EP157" s="126">
        <v>0</v>
      </c>
      <c r="EQ157" s="286">
        <v>0</v>
      </c>
      <c r="IY157" s="153"/>
      <c r="IZ157" s="153"/>
      <c r="JA157" s="153"/>
      <c r="JB157" s="153"/>
      <c r="JC157" s="153"/>
      <c r="JD157" s="153"/>
      <c r="JE157" s="153"/>
      <c r="JF157" s="153"/>
      <c r="JG157" s="153"/>
      <c r="JH157" s="153"/>
      <c r="JI157" s="153"/>
      <c r="JJ157" s="153"/>
      <c r="JK157" s="153"/>
      <c r="JL157" s="153"/>
      <c r="JM157" s="153"/>
      <c r="JN157" s="153"/>
      <c r="JO157" s="153"/>
      <c r="JP157" s="153"/>
      <c r="JQ157" s="153"/>
      <c r="JR157" s="153"/>
      <c r="JS157" s="153"/>
      <c r="JT157" s="153"/>
      <c r="JU157" s="153"/>
      <c r="JV157" s="153"/>
      <c r="JW157" s="153"/>
      <c r="JX157" s="153"/>
      <c r="JY157" s="153"/>
      <c r="JZ157" s="153"/>
      <c r="KA157" s="153"/>
      <c r="KB157" s="153"/>
      <c r="KC157" s="153"/>
      <c r="KD157" s="153"/>
      <c r="KE157" s="153"/>
      <c r="KF157" s="153"/>
      <c r="KG157" s="153"/>
      <c r="KH157" s="153"/>
      <c r="KI157" s="153"/>
      <c r="KJ157" s="153"/>
      <c r="KK157" s="153"/>
      <c r="KL157" s="153"/>
      <c r="KM157" s="153"/>
      <c r="KN157" s="153"/>
      <c r="KO157" s="153"/>
      <c r="KP157" s="153"/>
      <c r="KQ157" s="153"/>
      <c r="KR157" s="153"/>
      <c r="KS157" s="153"/>
      <c r="KT157" s="153"/>
      <c r="KU157" s="153"/>
      <c r="KV157" s="153"/>
      <c r="KW157" s="153"/>
      <c r="KX157" s="153"/>
      <c r="KY157" s="153"/>
      <c r="KZ157" s="153"/>
      <c r="LA157" s="153"/>
      <c r="LB157" s="153"/>
      <c r="LC157" s="153"/>
      <c r="LD157" s="153"/>
      <c r="LE157" s="153"/>
      <c r="LF157" s="153"/>
      <c r="LG157" s="153"/>
      <c r="LH157" s="153"/>
      <c r="LI157" s="153"/>
      <c r="LJ157" s="153"/>
      <c r="LK157" s="153"/>
      <c r="LL157" s="153"/>
      <c r="LM157" s="153"/>
      <c r="LN157" s="153"/>
      <c r="LO157" s="153"/>
      <c r="LP157" s="153"/>
      <c r="LQ157" s="153"/>
      <c r="LR157" s="153"/>
      <c r="LS157" s="153"/>
      <c r="LT157" s="153"/>
      <c r="LU157" s="153"/>
      <c r="LV157" s="153"/>
      <c r="LW157" s="153"/>
      <c r="LX157" s="153"/>
      <c r="LY157" s="153"/>
      <c r="LZ157" s="153"/>
      <c r="MA157" s="153"/>
      <c r="MB157" s="153"/>
      <c r="MC157" s="153"/>
      <c r="MD157" s="153"/>
      <c r="ME157" s="153"/>
      <c r="MF157" s="153"/>
      <c r="MG157" s="153"/>
      <c r="MH157" s="153"/>
      <c r="MI157" s="153"/>
      <c r="MJ157" s="153"/>
      <c r="MK157" s="153"/>
      <c r="ML157" s="153"/>
      <c r="MM157" s="153"/>
      <c r="MN157" s="153"/>
      <c r="MO157" s="153"/>
      <c r="MP157" s="153"/>
      <c r="MQ157" s="153"/>
      <c r="MR157" s="153"/>
      <c r="MS157" s="153"/>
      <c r="MT157" s="153"/>
      <c r="MU157" s="153"/>
      <c r="MV157" s="153"/>
      <c r="MW157" s="153"/>
      <c r="MX157" s="153"/>
      <c r="MY157" s="153"/>
      <c r="MZ157" s="153"/>
      <c r="NA157" s="153"/>
      <c r="NB157" s="153"/>
      <c r="NC157" s="153"/>
      <c r="ND157" s="153"/>
      <c r="NE157" s="153"/>
      <c r="NF157" s="153"/>
      <c r="NG157" s="153"/>
      <c r="NH157" s="153"/>
      <c r="NI157" s="153"/>
      <c r="NJ157" s="153"/>
      <c r="NK157" s="153"/>
      <c r="NL157" s="153"/>
      <c r="NM157" s="153"/>
      <c r="NN157" s="153"/>
      <c r="NO157" s="153"/>
      <c r="NP157" s="153"/>
      <c r="NQ157" s="153"/>
      <c r="NR157" s="153"/>
      <c r="NS157" s="153"/>
      <c r="NT157" s="153"/>
      <c r="NU157" s="153"/>
    </row>
    <row r="158" spans="2:385" ht="12" customHeight="1">
      <c r="B158" s="175" t="s">
        <v>114</v>
      </c>
      <c r="C158" s="157">
        <v>0</v>
      </c>
      <c r="D158" s="107">
        <v>0</v>
      </c>
      <c r="E158" s="126">
        <v>0</v>
      </c>
      <c r="F158" s="126">
        <v>0</v>
      </c>
      <c r="G158" s="126">
        <v>0</v>
      </c>
      <c r="H158" s="126">
        <v>0</v>
      </c>
      <c r="I158" s="157">
        <v>0</v>
      </c>
      <c r="J158" s="107">
        <v>0</v>
      </c>
      <c r="K158" s="126">
        <v>0</v>
      </c>
      <c r="L158" s="126">
        <v>0</v>
      </c>
      <c r="M158" s="126">
        <v>0</v>
      </c>
      <c r="N158" s="126">
        <v>0</v>
      </c>
      <c r="O158" s="157">
        <v>0</v>
      </c>
      <c r="P158" s="107">
        <v>0</v>
      </c>
      <c r="Q158" s="126">
        <v>0</v>
      </c>
      <c r="R158" s="126">
        <v>0</v>
      </c>
      <c r="S158" s="126">
        <v>0</v>
      </c>
      <c r="T158" s="126">
        <v>0</v>
      </c>
      <c r="U158" s="157">
        <v>0</v>
      </c>
      <c r="V158" s="107">
        <v>0</v>
      </c>
      <c r="W158" s="126">
        <v>0</v>
      </c>
      <c r="X158" s="126">
        <v>0</v>
      </c>
      <c r="Y158" s="126">
        <v>0</v>
      </c>
      <c r="Z158" s="126">
        <v>0</v>
      </c>
      <c r="AA158" s="157">
        <v>0</v>
      </c>
      <c r="AB158" s="107">
        <v>0</v>
      </c>
      <c r="AC158" s="126">
        <v>0</v>
      </c>
      <c r="AD158" s="126">
        <v>0</v>
      </c>
      <c r="AE158" s="126">
        <v>0</v>
      </c>
      <c r="AF158" s="126">
        <v>0</v>
      </c>
      <c r="AG158" s="157">
        <v>0</v>
      </c>
      <c r="AH158" s="107">
        <v>0</v>
      </c>
      <c r="AI158" s="126">
        <v>0</v>
      </c>
      <c r="AJ158" s="126">
        <v>0</v>
      </c>
      <c r="AK158" s="126">
        <v>0</v>
      </c>
      <c r="AL158" s="126">
        <v>0</v>
      </c>
      <c r="AM158" s="157">
        <v>0</v>
      </c>
      <c r="AN158" s="107">
        <v>0</v>
      </c>
      <c r="AO158" s="126">
        <v>0</v>
      </c>
      <c r="AP158" s="126">
        <v>0</v>
      </c>
      <c r="AQ158" s="126">
        <v>0</v>
      </c>
      <c r="AR158" s="126">
        <v>0</v>
      </c>
      <c r="AS158" s="157">
        <v>0</v>
      </c>
      <c r="AT158" s="107">
        <v>0</v>
      </c>
      <c r="AU158" s="126">
        <v>0</v>
      </c>
      <c r="AV158" s="126">
        <v>0</v>
      </c>
      <c r="AW158" s="126">
        <v>0</v>
      </c>
      <c r="AX158" s="126">
        <v>0</v>
      </c>
      <c r="AY158" s="157">
        <v>0</v>
      </c>
      <c r="AZ158" s="107">
        <v>0</v>
      </c>
      <c r="BA158" s="126">
        <v>0</v>
      </c>
      <c r="BB158" s="126">
        <v>0</v>
      </c>
      <c r="BC158" s="126">
        <v>0</v>
      </c>
      <c r="BD158" s="126">
        <v>0</v>
      </c>
      <c r="BE158" s="157">
        <v>0</v>
      </c>
      <c r="BF158" s="107">
        <v>0</v>
      </c>
      <c r="BG158" s="126">
        <v>0</v>
      </c>
      <c r="BH158" s="126">
        <v>0</v>
      </c>
      <c r="BI158" s="126">
        <v>0</v>
      </c>
      <c r="BJ158" s="126">
        <v>0</v>
      </c>
      <c r="BK158" s="157">
        <v>0</v>
      </c>
      <c r="BL158" s="107">
        <v>0</v>
      </c>
      <c r="BM158" s="126">
        <v>0</v>
      </c>
      <c r="BN158" s="126">
        <v>0</v>
      </c>
      <c r="BO158" s="126">
        <v>0</v>
      </c>
      <c r="BP158" s="126">
        <v>0</v>
      </c>
      <c r="BQ158" s="157">
        <v>0</v>
      </c>
      <c r="BR158" s="107">
        <v>0</v>
      </c>
      <c r="BS158" s="126">
        <v>0</v>
      </c>
      <c r="BT158" s="126">
        <v>0</v>
      </c>
      <c r="BU158" s="126">
        <v>0</v>
      </c>
      <c r="BV158" s="126">
        <v>0</v>
      </c>
      <c r="BW158" s="157">
        <v>0</v>
      </c>
      <c r="BX158" s="107">
        <v>0</v>
      </c>
      <c r="BY158" s="126">
        <v>0</v>
      </c>
      <c r="BZ158" s="126">
        <v>0</v>
      </c>
      <c r="CA158" s="126">
        <v>0</v>
      </c>
      <c r="CB158" s="126">
        <v>0</v>
      </c>
      <c r="CC158" s="157">
        <v>0</v>
      </c>
      <c r="CD158" s="107">
        <v>0</v>
      </c>
      <c r="CE158" s="126">
        <v>0</v>
      </c>
      <c r="CF158" s="126">
        <v>0</v>
      </c>
      <c r="CG158" s="126">
        <v>0</v>
      </c>
      <c r="CH158" s="126">
        <v>0</v>
      </c>
      <c r="CI158" s="157">
        <v>0</v>
      </c>
      <c r="CJ158" s="107">
        <v>0</v>
      </c>
      <c r="CK158" s="126">
        <v>0</v>
      </c>
      <c r="CL158" s="126">
        <v>0</v>
      </c>
      <c r="CM158" s="126">
        <v>0</v>
      </c>
      <c r="CN158" s="126">
        <v>0</v>
      </c>
      <c r="CO158" s="157">
        <v>0</v>
      </c>
      <c r="CP158" s="107">
        <v>0</v>
      </c>
      <c r="CQ158" s="126">
        <v>0</v>
      </c>
      <c r="CR158" s="126">
        <v>0</v>
      </c>
      <c r="CS158" s="126">
        <v>0</v>
      </c>
      <c r="CT158" s="126">
        <v>0</v>
      </c>
      <c r="CU158" s="157">
        <v>0</v>
      </c>
      <c r="CV158" s="107">
        <v>0</v>
      </c>
      <c r="CW158" s="126">
        <v>0</v>
      </c>
      <c r="CX158" s="126">
        <v>0</v>
      </c>
      <c r="CY158" s="126">
        <v>0</v>
      </c>
      <c r="CZ158" s="126">
        <v>0</v>
      </c>
      <c r="DA158" s="157">
        <v>0</v>
      </c>
      <c r="DB158" s="107">
        <v>0</v>
      </c>
      <c r="DC158" s="126">
        <v>0</v>
      </c>
      <c r="DD158" s="126">
        <v>0</v>
      </c>
      <c r="DE158" s="126">
        <v>0</v>
      </c>
      <c r="DF158" s="126">
        <v>0</v>
      </c>
      <c r="DG158" s="157">
        <v>0</v>
      </c>
      <c r="DH158" s="107">
        <v>0</v>
      </c>
      <c r="DI158" s="126">
        <v>0</v>
      </c>
      <c r="DJ158" s="126">
        <v>0</v>
      </c>
      <c r="DK158" s="126">
        <v>0</v>
      </c>
      <c r="DL158" s="126">
        <v>0</v>
      </c>
      <c r="DM158" s="157">
        <v>0</v>
      </c>
      <c r="DN158" s="107">
        <v>0</v>
      </c>
      <c r="DO158" s="126">
        <v>0</v>
      </c>
      <c r="DP158" s="126">
        <v>0</v>
      </c>
      <c r="DQ158" s="126">
        <v>0</v>
      </c>
      <c r="DR158" s="126">
        <v>0</v>
      </c>
      <c r="DS158" s="157">
        <v>0</v>
      </c>
      <c r="DT158" s="107">
        <v>0</v>
      </c>
      <c r="DU158" s="126">
        <v>0</v>
      </c>
      <c r="DV158" s="126">
        <v>0</v>
      </c>
      <c r="DW158" s="126">
        <v>0</v>
      </c>
      <c r="DX158" s="126">
        <v>0</v>
      </c>
      <c r="DY158" s="157">
        <v>0</v>
      </c>
      <c r="DZ158" s="107">
        <v>0</v>
      </c>
      <c r="EA158" s="126">
        <v>0</v>
      </c>
      <c r="EB158" s="126">
        <v>0</v>
      </c>
      <c r="EC158" s="126">
        <v>0</v>
      </c>
      <c r="ED158" s="126">
        <v>0</v>
      </c>
      <c r="EE158" s="127">
        <v>0</v>
      </c>
      <c r="EF158" s="107">
        <v>0</v>
      </c>
      <c r="EG158" s="126">
        <v>0</v>
      </c>
      <c r="EH158" s="126">
        <v>0</v>
      </c>
      <c r="EI158" s="126">
        <v>0</v>
      </c>
      <c r="EJ158" s="126">
        <v>0</v>
      </c>
      <c r="EK158" s="127">
        <v>0</v>
      </c>
      <c r="EL158" s="107">
        <v>0</v>
      </c>
      <c r="EM158" s="126">
        <v>0</v>
      </c>
      <c r="EN158" s="126">
        <v>0</v>
      </c>
      <c r="EO158" s="126">
        <v>0</v>
      </c>
      <c r="EP158" s="126">
        <v>0</v>
      </c>
      <c r="EQ158" s="286">
        <v>0</v>
      </c>
      <c r="IY158" s="153"/>
      <c r="IZ158" s="153"/>
      <c r="JA158" s="153"/>
      <c r="JB158" s="153"/>
      <c r="JC158" s="153"/>
      <c r="JD158" s="153"/>
      <c r="JE158" s="153"/>
      <c r="JF158" s="153"/>
      <c r="JG158" s="153"/>
      <c r="JH158" s="153"/>
      <c r="JI158" s="153"/>
      <c r="JJ158" s="153"/>
      <c r="JK158" s="153"/>
      <c r="JL158" s="153"/>
      <c r="JM158" s="153"/>
      <c r="JN158" s="153"/>
      <c r="JO158" s="153"/>
      <c r="JP158" s="153"/>
      <c r="JQ158" s="153"/>
      <c r="JR158" s="153"/>
      <c r="JS158" s="153"/>
      <c r="JT158" s="153"/>
      <c r="JU158" s="153"/>
      <c r="JV158" s="153"/>
      <c r="JW158" s="153"/>
      <c r="JX158" s="153"/>
      <c r="JY158" s="153"/>
      <c r="JZ158" s="153"/>
      <c r="KA158" s="153"/>
      <c r="KB158" s="153"/>
      <c r="KC158" s="153"/>
      <c r="KD158" s="153"/>
      <c r="KE158" s="153"/>
      <c r="KF158" s="153"/>
      <c r="KG158" s="153"/>
      <c r="KH158" s="153"/>
      <c r="KI158" s="153"/>
      <c r="KJ158" s="153"/>
      <c r="KK158" s="153"/>
      <c r="KL158" s="153"/>
      <c r="KM158" s="153"/>
      <c r="KN158" s="153"/>
      <c r="KO158" s="153"/>
      <c r="KP158" s="153"/>
      <c r="KQ158" s="153"/>
      <c r="KR158" s="153"/>
      <c r="KS158" s="153"/>
      <c r="KT158" s="153"/>
      <c r="KU158" s="153"/>
      <c r="KV158" s="153"/>
      <c r="KW158" s="153"/>
      <c r="KX158" s="153"/>
      <c r="KY158" s="153"/>
      <c r="KZ158" s="153"/>
      <c r="LA158" s="153"/>
      <c r="LB158" s="153"/>
      <c r="LC158" s="153"/>
      <c r="LD158" s="153"/>
      <c r="LE158" s="153"/>
      <c r="LF158" s="153"/>
      <c r="LG158" s="153"/>
      <c r="LH158" s="153"/>
      <c r="LI158" s="153"/>
      <c r="LJ158" s="153"/>
      <c r="LK158" s="153"/>
      <c r="LL158" s="153"/>
      <c r="LM158" s="153"/>
      <c r="LN158" s="153"/>
      <c r="LO158" s="153"/>
      <c r="LP158" s="153"/>
      <c r="LQ158" s="153"/>
      <c r="LR158" s="153"/>
      <c r="LS158" s="153"/>
      <c r="LT158" s="153"/>
      <c r="LU158" s="153"/>
      <c r="LV158" s="153"/>
      <c r="LW158" s="153"/>
      <c r="LX158" s="153"/>
      <c r="LY158" s="153"/>
      <c r="LZ158" s="153"/>
      <c r="MA158" s="153"/>
      <c r="MB158" s="153"/>
      <c r="MC158" s="153"/>
      <c r="MD158" s="153"/>
      <c r="ME158" s="153"/>
      <c r="MF158" s="153"/>
      <c r="MG158" s="153"/>
      <c r="MH158" s="153"/>
      <c r="MI158" s="153"/>
      <c r="MJ158" s="153"/>
      <c r="MK158" s="153"/>
      <c r="ML158" s="153"/>
      <c r="MM158" s="153"/>
      <c r="MN158" s="153"/>
      <c r="MO158" s="153"/>
      <c r="MP158" s="153"/>
      <c r="MQ158" s="153"/>
      <c r="MR158" s="153"/>
      <c r="MS158" s="153"/>
      <c r="MT158" s="153"/>
      <c r="MU158" s="153"/>
      <c r="MV158" s="153"/>
      <c r="MW158" s="153"/>
      <c r="MX158" s="153"/>
      <c r="MY158" s="153"/>
      <c r="MZ158" s="153"/>
      <c r="NA158" s="153"/>
      <c r="NB158" s="153"/>
      <c r="NC158" s="153"/>
      <c r="ND158" s="153"/>
      <c r="NE158" s="153"/>
      <c r="NF158" s="153"/>
      <c r="NG158" s="153"/>
      <c r="NH158" s="153"/>
      <c r="NI158" s="153"/>
      <c r="NJ158" s="153"/>
      <c r="NK158" s="153"/>
      <c r="NL158" s="153"/>
      <c r="NM158" s="153"/>
      <c r="NN158" s="153"/>
      <c r="NO158" s="153"/>
      <c r="NP158" s="153"/>
      <c r="NQ158" s="153"/>
      <c r="NR158" s="153"/>
      <c r="NS158" s="153"/>
      <c r="NT158" s="153"/>
      <c r="NU158" s="153"/>
    </row>
    <row r="159" spans="2:385" ht="12" customHeight="1">
      <c r="B159" s="175" t="s">
        <v>115</v>
      </c>
      <c r="C159" s="157">
        <v>0</v>
      </c>
      <c r="D159" s="107">
        <v>0</v>
      </c>
      <c r="E159" s="126">
        <v>0</v>
      </c>
      <c r="F159" s="126">
        <v>0</v>
      </c>
      <c r="G159" s="126">
        <v>0</v>
      </c>
      <c r="H159" s="126">
        <v>0</v>
      </c>
      <c r="I159" s="157">
        <v>0</v>
      </c>
      <c r="J159" s="107">
        <v>0</v>
      </c>
      <c r="K159" s="126">
        <v>0</v>
      </c>
      <c r="L159" s="126">
        <v>0</v>
      </c>
      <c r="M159" s="126">
        <v>0</v>
      </c>
      <c r="N159" s="126">
        <v>0</v>
      </c>
      <c r="O159" s="157">
        <v>0</v>
      </c>
      <c r="P159" s="107">
        <v>0</v>
      </c>
      <c r="Q159" s="126">
        <v>0</v>
      </c>
      <c r="R159" s="126">
        <v>0</v>
      </c>
      <c r="S159" s="126">
        <v>0</v>
      </c>
      <c r="T159" s="126">
        <v>0</v>
      </c>
      <c r="U159" s="157">
        <v>0</v>
      </c>
      <c r="V159" s="107">
        <v>0</v>
      </c>
      <c r="W159" s="126">
        <v>0</v>
      </c>
      <c r="X159" s="126">
        <v>0</v>
      </c>
      <c r="Y159" s="126">
        <v>0</v>
      </c>
      <c r="Z159" s="126">
        <v>0</v>
      </c>
      <c r="AA159" s="157">
        <v>0</v>
      </c>
      <c r="AB159" s="107">
        <v>0</v>
      </c>
      <c r="AC159" s="126">
        <v>0</v>
      </c>
      <c r="AD159" s="126">
        <v>0</v>
      </c>
      <c r="AE159" s="126">
        <v>0</v>
      </c>
      <c r="AF159" s="126">
        <v>0</v>
      </c>
      <c r="AG159" s="157">
        <v>0</v>
      </c>
      <c r="AH159" s="107">
        <v>0</v>
      </c>
      <c r="AI159" s="126">
        <v>0</v>
      </c>
      <c r="AJ159" s="126">
        <v>0</v>
      </c>
      <c r="AK159" s="126">
        <v>0</v>
      </c>
      <c r="AL159" s="126">
        <v>0</v>
      </c>
      <c r="AM159" s="157">
        <v>0</v>
      </c>
      <c r="AN159" s="107">
        <v>0</v>
      </c>
      <c r="AO159" s="126">
        <v>0</v>
      </c>
      <c r="AP159" s="126">
        <v>0</v>
      </c>
      <c r="AQ159" s="126">
        <v>0</v>
      </c>
      <c r="AR159" s="126">
        <v>0</v>
      </c>
      <c r="AS159" s="157">
        <v>0</v>
      </c>
      <c r="AT159" s="107">
        <v>0</v>
      </c>
      <c r="AU159" s="126">
        <v>0</v>
      </c>
      <c r="AV159" s="126">
        <v>0</v>
      </c>
      <c r="AW159" s="126">
        <v>0</v>
      </c>
      <c r="AX159" s="126">
        <v>0</v>
      </c>
      <c r="AY159" s="157">
        <v>0</v>
      </c>
      <c r="AZ159" s="107">
        <v>0</v>
      </c>
      <c r="BA159" s="126">
        <v>0</v>
      </c>
      <c r="BB159" s="126">
        <v>0</v>
      </c>
      <c r="BC159" s="126">
        <v>0</v>
      </c>
      <c r="BD159" s="126">
        <v>0</v>
      </c>
      <c r="BE159" s="157">
        <v>0</v>
      </c>
      <c r="BF159" s="107">
        <v>0</v>
      </c>
      <c r="BG159" s="126">
        <v>0</v>
      </c>
      <c r="BH159" s="126">
        <v>0</v>
      </c>
      <c r="BI159" s="126">
        <v>0</v>
      </c>
      <c r="BJ159" s="126">
        <v>0</v>
      </c>
      <c r="BK159" s="157">
        <v>0</v>
      </c>
      <c r="BL159" s="107">
        <v>0</v>
      </c>
      <c r="BM159" s="126">
        <v>0</v>
      </c>
      <c r="BN159" s="126">
        <v>0</v>
      </c>
      <c r="BO159" s="126">
        <v>0</v>
      </c>
      <c r="BP159" s="126">
        <v>0</v>
      </c>
      <c r="BQ159" s="157">
        <v>0</v>
      </c>
      <c r="BR159" s="107">
        <v>0</v>
      </c>
      <c r="BS159" s="126">
        <v>0</v>
      </c>
      <c r="BT159" s="126">
        <v>0</v>
      </c>
      <c r="BU159" s="126">
        <v>0</v>
      </c>
      <c r="BV159" s="126">
        <v>0</v>
      </c>
      <c r="BW159" s="157">
        <v>0</v>
      </c>
      <c r="BX159" s="107">
        <v>0</v>
      </c>
      <c r="BY159" s="126">
        <v>0</v>
      </c>
      <c r="BZ159" s="126">
        <v>0</v>
      </c>
      <c r="CA159" s="126">
        <v>0</v>
      </c>
      <c r="CB159" s="126">
        <v>0</v>
      </c>
      <c r="CC159" s="157">
        <v>0</v>
      </c>
      <c r="CD159" s="107">
        <v>0</v>
      </c>
      <c r="CE159" s="126">
        <v>0</v>
      </c>
      <c r="CF159" s="126">
        <v>0</v>
      </c>
      <c r="CG159" s="126">
        <v>0</v>
      </c>
      <c r="CH159" s="126">
        <v>0</v>
      </c>
      <c r="CI159" s="157">
        <v>0</v>
      </c>
      <c r="CJ159" s="107">
        <v>0</v>
      </c>
      <c r="CK159" s="126">
        <v>0</v>
      </c>
      <c r="CL159" s="126">
        <v>0</v>
      </c>
      <c r="CM159" s="126">
        <v>0</v>
      </c>
      <c r="CN159" s="126">
        <v>0</v>
      </c>
      <c r="CO159" s="157">
        <v>0</v>
      </c>
      <c r="CP159" s="107">
        <v>0</v>
      </c>
      <c r="CQ159" s="126">
        <v>0</v>
      </c>
      <c r="CR159" s="126">
        <v>0</v>
      </c>
      <c r="CS159" s="126">
        <v>0</v>
      </c>
      <c r="CT159" s="126">
        <v>0</v>
      </c>
      <c r="CU159" s="157">
        <v>0</v>
      </c>
      <c r="CV159" s="107">
        <v>0</v>
      </c>
      <c r="CW159" s="126">
        <v>0</v>
      </c>
      <c r="CX159" s="126">
        <v>0</v>
      </c>
      <c r="CY159" s="126">
        <v>0</v>
      </c>
      <c r="CZ159" s="126">
        <v>0</v>
      </c>
      <c r="DA159" s="157">
        <v>0</v>
      </c>
      <c r="DB159" s="107">
        <v>0</v>
      </c>
      <c r="DC159" s="126">
        <v>0</v>
      </c>
      <c r="DD159" s="126">
        <v>0</v>
      </c>
      <c r="DE159" s="126">
        <v>0</v>
      </c>
      <c r="DF159" s="126">
        <v>0</v>
      </c>
      <c r="DG159" s="157">
        <v>0</v>
      </c>
      <c r="DH159" s="107">
        <v>0</v>
      </c>
      <c r="DI159" s="126">
        <v>0</v>
      </c>
      <c r="DJ159" s="126">
        <v>0</v>
      </c>
      <c r="DK159" s="126">
        <v>0</v>
      </c>
      <c r="DL159" s="126">
        <v>0</v>
      </c>
      <c r="DM159" s="157">
        <v>0</v>
      </c>
      <c r="DN159" s="107">
        <v>0</v>
      </c>
      <c r="DO159" s="126">
        <v>0</v>
      </c>
      <c r="DP159" s="126">
        <v>0</v>
      </c>
      <c r="DQ159" s="126">
        <v>0</v>
      </c>
      <c r="DR159" s="126">
        <v>0</v>
      </c>
      <c r="DS159" s="157">
        <v>0</v>
      </c>
      <c r="DT159" s="107">
        <v>0</v>
      </c>
      <c r="DU159" s="126">
        <v>0</v>
      </c>
      <c r="DV159" s="126">
        <v>0</v>
      </c>
      <c r="DW159" s="126">
        <v>0</v>
      </c>
      <c r="DX159" s="126">
        <v>0</v>
      </c>
      <c r="DY159" s="157">
        <v>0</v>
      </c>
      <c r="DZ159" s="107">
        <v>0</v>
      </c>
      <c r="EA159" s="126">
        <v>0</v>
      </c>
      <c r="EB159" s="126">
        <v>0</v>
      </c>
      <c r="EC159" s="126">
        <v>0</v>
      </c>
      <c r="ED159" s="126">
        <v>0</v>
      </c>
      <c r="EE159" s="127">
        <v>0</v>
      </c>
      <c r="EF159" s="107">
        <v>0</v>
      </c>
      <c r="EG159" s="126">
        <v>0</v>
      </c>
      <c r="EH159" s="126">
        <v>0</v>
      </c>
      <c r="EI159" s="126">
        <v>0</v>
      </c>
      <c r="EJ159" s="126">
        <v>0</v>
      </c>
      <c r="EK159" s="127">
        <v>0</v>
      </c>
      <c r="EL159" s="107">
        <v>0</v>
      </c>
      <c r="EM159" s="126">
        <v>0</v>
      </c>
      <c r="EN159" s="126">
        <v>0</v>
      </c>
      <c r="EO159" s="126">
        <v>0</v>
      </c>
      <c r="EP159" s="126">
        <v>0</v>
      </c>
      <c r="EQ159" s="286">
        <v>0</v>
      </c>
      <c r="IY159" s="153"/>
      <c r="IZ159" s="153"/>
      <c r="JA159" s="153"/>
      <c r="JB159" s="153"/>
      <c r="JC159" s="153"/>
      <c r="JD159" s="153"/>
      <c r="JE159" s="153"/>
      <c r="JF159" s="153"/>
      <c r="JG159" s="153"/>
      <c r="JH159" s="153"/>
      <c r="JI159" s="153"/>
      <c r="JJ159" s="153"/>
      <c r="JK159" s="153"/>
      <c r="JL159" s="153"/>
      <c r="JM159" s="153"/>
      <c r="JN159" s="153"/>
      <c r="JO159" s="153"/>
      <c r="JP159" s="153"/>
      <c r="JQ159" s="153"/>
      <c r="JR159" s="153"/>
      <c r="JS159" s="153"/>
      <c r="JT159" s="153"/>
      <c r="JU159" s="153"/>
      <c r="JV159" s="153"/>
      <c r="JW159" s="153"/>
      <c r="JX159" s="153"/>
      <c r="JY159" s="153"/>
      <c r="JZ159" s="153"/>
      <c r="KA159" s="153"/>
      <c r="KB159" s="153"/>
      <c r="KC159" s="153"/>
      <c r="KD159" s="153"/>
      <c r="KE159" s="153"/>
      <c r="KF159" s="153"/>
      <c r="KG159" s="153"/>
      <c r="KH159" s="153"/>
      <c r="KI159" s="153"/>
      <c r="KJ159" s="153"/>
      <c r="KK159" s="153"/>
      <c r="KL159" s="153"/>
      <c r="KM159" s="153"/>
      <c r="KN159" s="153"/>
      <c r="KO159" s="153"/>
      <c r="KP159" s="153"/>
      <c r="KQ159" s="153"/>
      <c r="KR159" s="153"/>
      <c r="KS159" s="153"/>
      <c r="KT159" s="153"/>
      <c r="KU159" s="153"/>
      <c r="KV159" s="153"/>
      <c r="KW159" s="153"/>
      <c r="KX159" s="153"/>
      <c r="KY159" s="153"/>
      <c r="KZ159" s="153"/>
      <c r="LA159" s="153"/>
      <c r="LB159" s="153"/>
      <c r="LC159" s="153"/>
      <c r="LD159" s="153"/>
      <c r="LE159" s="153"/>
      <c r="LF159" s="153"/>
      <c r="LG159" s="153"/>
      <c r="LH159" s="153"/>
      <c r="LI159" s="153"/>
      <c r="LJ159" s="153"/>
      <c r="LK159" s="153"/>
      <c r="LL159" s="153"/>
      <c r="LM159" s="153"/>
      <c r="LN159" s="153"/>
      <c r="LO159" s="153"/>
      <c r="LP159" s="153"/>
      <c r="LQ159" s="153"/>
      <c r="LR159" s="153"/>
      <c r="LS159" s="153"/>
      <c r="LT159" s="153"/>
      <c r="LU159" s="153"/>
      <c r="LV159" s="153"/>
      <c r="LW159" s="153"/>
      <c r="LX159" s="153"/>
      <c r="LY159" s="153"/>
      <c r="LZ159" s="153"/>
      <c r="MA159" s="153"/>
      <c r="MB159" s="153"/>
      <c r="MC159" s="153"/>
      <c r="MD159" s="153"/>
      <c r="ME159" s="153"/>
      <c r="MF159" s="153"/>
      <c r="MG159" s="153"/>
      <c r="MH159" s="153"/>
      <c r="MI159" s="153"/>
      <c r="MJ159" s="153"/>
      <c r="MK159" s="153"/>
      <c r="ML159" s="153"/>
      <c r="MM159" s="153"/>
      <c r="MN159" s="153"/>
      <c r="MO159" s="153"/>
      <c r="MP159" s="153"/>
      <c r="MQ159" s="153"/>
      <c r="MR159" s="153"/>
      <c r="MS159" s="153"/>
      <c r="MT159" s="153"/>
      <c r="MU159" s="153"/>
      <c r="MV159" s="153"/>
      <c r="MW159" s="153"/>
      <c r="MX159" s="153"/>
      <c r="MY159" s="153"/>
      <c r="MZ159" s="153"/>
      <c r="NA159" s="153"/>
      <c r="NB159" s="153"/>
      <c r="NC159" s="153"/>
      <c r="ND159" s="153"/>
      <c r="NE159" s="153"/>
      <c r="NF159" s="153"/>
      <c r="NG159" s="153"/>
      <c r="NH159" s="153"/>
      <c r="NI159" s="153"/>
      <c r="NJ159" s="153"/>
      <c r="NK159" s="153"/>
      <c r="NL159" s="153"/>
      <c r="NM159" s="153"/>
      <c r="NN159" s="153"/>
      <c r="NO159" s="153"/>
      <c r="NP159" s="153"/>
      <c r="NQ159" s="153"/>
      <c r="NR159" s="153"/>
      <c r="NS159" s="153"/>
      <c r="NT159" s="153"/>
      <c r="NU159" s="153"/>
    </row>
    <row r="160" spans="2:385" ht="12" customHeight="1">
      <c r="B160" s="175" t="s">
        <v>120</v>
      </c>
      <c r="C160" s="157">
        <v>101452.74</v>
      </c>
      <c r="D160" s="107">
        <v>54796</v>
      </c>
      <c r="E160" s="126">
        <v>57523.351501000019</v>
      </c>
      <c r="F160" s="126">
        <v>0</v>
      </c>
      <c r="G160" s="126">
        <v>-2727.3515010000001</v>
      </c>
      <c r="H160" s="126">
        <v>0</v>
      </c>
      <c r="I160" s="157">
        <v>156248.74000000002</v>
      </c>
      <c r="J160" s="107">
        <v>31759.939546664304</v>
      </c>
      <c r="K160" s="126">
        <v>27893.793600999998</v>
      </c>
      <c r="L160" s="126">
        <v>0</v>
      </c>
      <c r="M160" s="126">
        <v>3866.1459456642997</v>
      </c>
      <c r="N160" s="126">
        <v>0</v>
      </c>
      <c r="O160" s="157">
        <v>188008.67954666429</v>
      </c>
      <c r="P160" s="107">
        <v>46936.1504533357</v>
      </c>
      <c r="Q160" s="126">
        <v>46036.182312587189</v>
      </c>
      <c r="R160" s="126">
        <v>0</v>
      </c>
      <c r="S160" s="126">
        <v>899.96814074852875</v>
      </c>
      <c r="T160" s="126">
        <v>0</v>
      </c>
      <c r="U160" s="157">
        <v>234944.83</v>
      </c>
      <c r="V160" s="107">
        <v>35922.493999999992</v>
      </c>
      <c r="W160" s="126">
        <v>86756.350817667786</v>
      </c>
      <c r="X160" s="126">
        <v>0</v>
      </c>
      <c r="Y160" s="126">
        <v>-50833.856817667831</v>
      </c>
      <c r="Z160" s="126">
        <v>0</v>
      </c>
      <c r="AA160" s="157">
        <v>270867.32400000002</v>
      </c>
      <c r="AB160" s="107">
        <v>64192.829999999987</v>
      </c>
      <c r="AC160" s="126">
        <v>44376.029403820867</v>
      </c>
      <c r="AD160" s="126">
        <v>0</v>
      </c>
      <c r="AE160" s="126">
        <v>19816.800596179066</v>
      </c>
      <c r="AF160" s="126">
        <v>0</v>
      </c>
      <c r="AG160" s="157">
        <v>335060.15399999998</v>
      </c>
      <c r="AH160" s="107">
        <v>-1140.1597999999947</v>
      </c>
      <c r="AI160" s="126">
        <v>-1437.0548957755964</v>
      </c>
      <c r="AJ160" s="126">
        <v>0</v>
      </c>
      <c r="AK160" s="126">
        <v>296.89509577555799</v>
      </c>
      <c r="AL160" s="126">
        <v>0</v>
      </c>
      <c r="AM160" s="157">
        <v>333919.99419999996</v>
      </c>
      <c r="AN160" s="107">
        <v>-18303.555757582293</v>
      </c>
      <c r="AO160" s="126">
        <v>-16363.733839915076</v>
      </c>
      <c r="AP160" s="126">
        <v>0</v>
      </c>
      <c r="AQ160" s="126">
        <v>-1939.8219176671917</v>
      </c>
      <c r="AR160" s="126">
        <v>0</v>
      </c>
      <c r="AS160" s="157">
        <v>315616.43844241765</v>
      </c>
      <c r="AT160" s="107">
        <v>32538.364045947164</v>
      </c>
      <c r="AU160" s="126">
        <v>32538.364045947324</v>
      </c>
      <c r="AV160" s="126">
        <v>0</v>
      </c>
      <c r="AW160" s="126">
        <v>0</v>
      </c>
      <c r="AX160" s="126">
        <v>0</v>
      </c>
      <c r="AY160" s="157">
        <v>348154.8024883648</v>
      </c>
      <c r="AZ160" s="107">
        <v>60924.694843164871</v>
      </c>
      <c r="BA160" s="126">
        <v>63347.260008245241</v>
      </c>
      <c r="BB160" s="126">
        <v>0</v>
      </c>
      <c r="BC160" s="126">
        <v>-2422.5651650803065</v>
      </c>
      <c r="BD160" s="126">
        <v>0</v>
      </c>
      <c r="BE160" s="157">
        <v>409079.49733152968</v>
      </c>
      <c r="BF160" s="107">
        <v>-61818.062282002153</v>
      </c>
      <c r="BG160" s="126">
        <v>-61029.391805576393</v>
      </c>
      <c r="BH160" s="126">
        <v>0</v>
      </c>
      <c r="BI160" s="126">
        <v>-788.67047642572561</v>
      </c>
      <c r="BJ160" s="126">
        <v>0</v>
      </c>
      <c r="BK160" s="157">
        <v>347261.43504952756</v>
      </c>
      <c r="BL160" s="107">
        <v>14875.697360000016</v>
      </c>
      <c r="BM160" s="126">
        <v>13704.538877753599</v>
      </c>
      <c r="BN160" s="126">
        <v>0</v>
      </c>
      <c r="BO160" s="126">
        <v>1171.1584822463744</v>
      </c>
      <c r="BP160" s="126">
        <v>0</v>
      </c>
      <c r="BQ160" s="157">
        <v>362137.13240952761</v>
      </c>
      <c r="BR160" s="107">
        <v>-64031.326673873038</v>
      </c>
      <c r="BS160" s="126">
        <v>-40641.189918810254</v>
      </c>
      <c r="BT160" s="126">
        <v>0</v>
      </c>
      <c r="BU160" s="126">
        <v>-23390.136755062798</v>
      </c>
      <c r="BV160" s="126">
        <v>0</v>
      </c>
      <c r="BW160" s="157">
        <v>298105.80573565455</v>
      </c>
      <c r="BX160" s="107">
        <v>54358.567528721411</v>
      </c>
      <c r="BY160" s="126">
        <v>54814.135877838547</v>
      </c>
      <c r="BZ160" s="126">
        <v>0</v>
      </c>
      <c r="CA160" s="126">
        <v>-455.56834911713605</v>
      </c>
      <c r="CB160" s="126">
        <v>0</v>
      </c>
      <c r="CC160" s="157">
        <v>352464.37326437596</v>
      </c>
      <c r="CD160" s="107">
        <v>57868.424589904032</v>
      </c>
      <c r="CE160" s="126">
        <v>61074.595789729312</v>
      </c>
      <c r="CF160" s="126">
        <v>0</v>
      </c>
      <c r="CG160" s="126">
        <v>-2601.0256923333195</v>
      </c>
      <c r="CH160" s="126">
        <v>-605.14550749195087</v>
      </c>
      <c r="CI160" s="157">
        <v>410332.79785427998</v>
      </c>
      <c r="CJ160" s="107">
        <v>-41399.281002879368</v>
      </c>
      <c r="CK160" s="126">
        <v>-54805.395727158102</v>
      </c>
      <c r="CL160" s="126">
        <v>0</v>
      </c>
      <c r="CM160" s="126">
        <v>13376.436201185676</v>
      </c>
      <c r="CN160" s="126">
        <v>29.678523093032709</v>
      </c>
      <c r="CO160" s="157">
        <v>368933.51685140061</v>
      </c>
      <c r="CP160" s="107">
        <v>-11916.455760242892</v>
      </c>
      <c r="CQ160" s="126">
        <v>-27060.363233471522</v>
      </c>
      <c r="CR160" s="126">
        <v>0</v>
      </c>
      <c r="CS160" s="126">
        <v>15188.660613433787</v>
      </c>
      <c r="CT160" s="126">
        <v>-44.753140205140149</v>
      </c>
      <c r="CU160" s="157">
        <v>357017.06109115772</v>
      </c>
      <c r="CV160" s="107">
        <v>-27569.132945867801</v>
      </c>
      <c r="CW160" s="126">
        <v>6675.111309917309</v>
      </c>
      <c r="CX160" s="126">
        <v>0</v>
      </c>
      <c r="CY160" s="126">
        <v>-34141.664606396982</v>
      </c>
      <c r="CZ160" s="126">
        <v>-102.57964938813575</v>
      </c>
      <c r="DA160" s="157">
        <v>329447.92814528989</v>
      </c>
      <c r="DB160" s="107">
        <v>5421.1172444610611</v>
      </c>
      <c r="DC160" s="126">
        <v>7248.8409163102042</v>
      </c>
      <c r="DD160" s="126">
        <v>0</v>
      </c>
      <c r="DE160" s="126">
        <v>-1824.9946991533639</v>
      </c>
      <c r="DF160" s="126">
        <v>-2.7289726957737912</v>
      </c>
      <c r="DG160" s="157">
        <v>334869.04538975097</v>
      </c>
      <c r="DH160" s="107">
        <v>2317.8440574465571</v>
      </c>
      <c r="DI160" s="126">
        <v>3120.3050001175361</v>
      </c>
      <c r="DJ160" s="126">
        <v>0</v>
      </c>
      <c r="DK160" s="126">
        <v>-665.01983267097557</v>
      </c>
      <c r="DL160" s="126">
        <v>-137.44111000000086</v>
      </c>
      <c r="DM160" s="157">
        <v>337186.88944719755</v>
      </c>
      <c r="DN160" s="107">
        <v>-23027.111826806529</v>
      </c>
      <c r="DO160" s="126">
        <v>-21894.959138795486</v>
      </c>
      <c r="DP160" s="126">
        <v>0</v>
      </c>
      <c r="DQ160" s="126">
        <v>-869.68044408081175</v>
      </c>
      <c r="DR160" s="126">
        <v>-262.47224393023401</v>
      </c>
      <c r="DS160" s="157">
        <v>314159.77762039099</v>
      </c>
      <c r="DT160" s="107">
        <v>34068.389655991712</v>
      </c>
      <c r="DU160" s="126">
        <v>59465.951000000001</v>
      </c>
      <c r="DV160" s="126">
        <v>0</v>
      </c>
      <c r="DW160" s="126">
        <v>-25397.561344008289</v>
      </c>
      <c r="DX160" s="126">
        <v>0</v>
      </c>
      <c r="DY160" s="157">
        <v>348228.16727638274</v>
      </c>
      <c r="DZ160" s="107">
        <v>13554.594016405959</v>
      </c>
      <c r="EA160" s="126">
        <v>9518.7693164059892</v>
      </c>
      <c r="EB160" s="126">
        <v>0</v>
      </c>
      <c r="EC160" s="126">
        <v>4658.0446999999967</v>
      </c>
      <c r="ED160" s="126">
        <v>-622.21999999999105</v>
      </c>
      <c r="EE160" s="127">
        <v>361782.76129278861</v>
      </c>
      <c r="EF160" s="107">
        <v>-23350.307671722232</v>
      </c>
      <c r="EG160" s="126">
        <v>-19737.009321915481</v>
      </c>
      <c r="EH160" s="126">
        <v>0</v>
      </c>
      <c r="EI160" s="126">
        <v>-3752.8627545581162</v>
      </c>
      <c r="EJ160" s="126">
        <v>0</v>
      </c>
      <c r="EK160" s="127">
        <v>338432.45362106641</v>
      </c>
      <c r="EL160" s="107">
        <v>31473.747831022294</v>
      </c>
      <c r="EM160" s="126">
        <v>32451.97461695064</v>
      </c>
      <c r="EN160" s="126">
        <v>0</v>
      </c>
      <c r="EO160" s="126">
        <v>-231.41678592834097</v>
      </c>
      <c r="EP160" s="126">
        <v>-746.8100000000004</v>
      </c>
      <c r="EQ160" s="286">
        <v>369906.20145208866</v>
      </c>
      <c r="IY160" s="153"/>
      <c r="IZ160" s="153"/>
      <c r="JA160" s="153"/>
      <c r="JB160" s="153"/>
      <c r="JC160" s="153"/>
      <c r="JD160" s="153"/>
      <c r="JE160" s="153"/>
      <c r="JF160" s="153"/>
      <c r="JG160" s="153"/>
      <c r="JH160" s="153"/>
      <c r="JI160" s="153"/>
      <c r="JJ160" s="153"/>
      <c r="JK160" s="153"/>
      <c r="JL160" s="153"/>
      <c r="JM160" s="153"/>
      <c r="JN160" s="153"/>
      <c r="JO160" s="153"/>
      <c r="JP160" s="153"/>
      <c r="JQ160" s="153"/>
      <c r="JR160" s="153"/>
      <c r="JS160" s="153"/>
      <c r="JT160" s="153"/>
      <c r="JU160" s="153"/>
      <c r="JV160" s="153"/>
      <c r="JW160" s="153"/>
      <c r="JX160" s="153"/>
      <c r="JY160" s="153"/>
      <c r="JZ160" s="153"/>
      <c r="KA160" s="153"/>
      <c r="KB160" s="153"/>
      <c r="KC160" s="153"/>
      <c r="KD160" s="153"/>
      <c r="KE160" s="153"/>
      <c r="KF160" s="153"/>
      <c r="KG160" s="153"/>
      <c r="KH160" s="153"/>
      <c r="KI160" s="153"/>
      <c r="KJ160" s="153"/>
      <c r="KK160" s="153"/>
      <c r="KL160" s="153"/>
      <c r="KM160" s="153"/>
      <c r="KN160" s="153"/>
      <c r="KO160" s="153"/>
      <c r="KP160" s="153"/>
      <c r="KQ160" s="153"/>
      <c r="KR160" s="153"/>
      <c r="KS160" s="153"/>
      <c r="KT160" s="153"/>
      <c r="KU160" s="153"/>
      <c r="KV160" s="153"/>
      <c r="KW160" s="153"/>
      <c r="KX160" s="153"/>
      <c r="KY160" s="153"/>
      <c r="KZ160" s="153"/>
      <c r="LA160" s="153"/>
      <c r="LB160" s="153"/>
      <c r="LC160" s="153"/>
      <c r="LD160" s="153"/>
      <c r="LE160" s="153"/>
      <c r="LF160" s="153"/>
      <c r="LG160" s="153"/>
      <c r="LH160" s="153"/>
      <c r="LI160" s="153"/>
      <c r="LJ160" s="153"/>
      <c r="LK160" s="153"/>
      <c r="LL160" s="153"/>
      <c r="LM160" s="153"/>
      <c r="LN160" s="153"/>
      <c r="LO160" s="153"/>
      <c r="LP160" s="153"/>
      <c r="LQ160" s="153"/>
      <c r="LR160" s="153"/>
      <c r="LS160" s="153"/>
      <c r="LT160" s="153"/>
      <c r="LU160" s="153"/>
      <c r="LV160" s="153"/>
      <c r="LW160" s="153"/>
      <c r="LX160" s="153"/>
      <c r="LY160" s="153"/>
      <c r="LZ160" s="153"/>
      <c r="MA160" s="153"/>
      <c r="MB160" s="153"/>
      <c r="MC160" s="153"/>
      <c r="MD160" s="153"/>
      <c r="ME160" s="153"/>
      <c r="MF160" s="153"/>
      <c r="MG160" s="153"/>
      <c r="MH160" s="153"/>
      <c r="MI160" s="153"/>
      <c r="MJ160" s="153"/>
      <c r="MK160" s="153"/>
      <c r="ML160" s="153"/>
      <c r="MM160" s="153"/>
      <c r="MN160" s="153"/>
      <c r="MO160" s="153"/>
      <c r="MP160" s="153"/>
      <c r="MQ160" s="153"/>
      <c r="MR160" s="153"/>
      <c r="MS160" s="153"/>
      <c r="MT160" s="153"/>
      <c r="MU160" s="153"/>
      <c r="MV160" s="153"/>
      <c r="MW160" s="153"/>
      <c r="MX160" s="153"/>
      <c r="MY160" s="153"/>
      <c r="MZ160" s="153"/>
      <c r="NA160" s="153"/>
      <c r="NB160" s="153"/>
      <c r="NC160" s="153"/>
      <c r="ND160" s="153"/>
      <c r="NE160" s="153"/>
      <c r="NF160" s="153"/>
      <c r="NG160" s="153"/>
      <c r="NH160" s="153"/>
      <c r="NI160" s="153"/>
      <c r="NJ160" s="153"/>
      <c r="NK160" s="153"/>
      <c r="NL160" s="153"/>
      <c r="NM160" s="153"/>
      <c r="NN160" s="153"/>
      <c r="NO160" s="153"/>
      <c r="NP160" s="153"/>
      <c r="NQ160" s="153"/>
      <c r="NR160" s="153"/>
      <c r="NS160" s="153"/>
      <c r="NT160" s="153"/>
      <c r="NU160" s="153"/>
    </row>
    <row r="161" spans="2:385" ht="12" customHeight="1">
      <c r="B161" s="175" t="s">
        <v>114</v>
      </c>
      <c r="C161" s="157">
        <v>83616.38</v>
      </c>
      <c r="D161" s="107">
        <v>59934.39</v>
      </c>
      <c r="E161" s="126">
        <v>59260.351501000019</v>
      </c>
      <c r="F161" s="126">
        <v>0</v>
      </c>
      <c r="G161" s="126">
        <v>674.03849900000091</v>
      </c>
      <c r="H161" s="126">
        <v>0</v>
      </c>
      <c r="I161" s="157">
        <v>143550.77000000002</v>
      </c>
      <c r="J161" s="107">
        <v>-7530.2304533357019</v>
      </c>
      <c r="K161" s="126">
        <v>-7729.4163989999943</v>
      </c>
      <c r="L161" s="126">
        <v>0</v>
      </c>
      <c r="M161" s="126">
        <v>199.18594566429601</v>
      </c>
      <c r="N161" s="126">
        <v>0</v>
      </c>
      <c r="O161" s="157">
        <v>136020.53954666431</v>
      </c>
      <c r="P161" s="107">
        <v>46936.450453335703</v>
      </c>
      <c r="Q161" s="126">
        <v>46036.182312587189</v>
      </c>
      <c r="R161" s="126">
        <v>0</v>
      </c>
      <c r="S161" s="126">
        <v>900.26814074852871</v>
      </c>
      <c r="T161" s="126">
        <v>0</v>
      </c>
      <c r="U161" s="157">
        <v>182956.99</v>
      </c>
      <c r="V161" s="107">
        <v>-4755.3290000000052</v>
      </c>
      <c r="W161" s="126">
        <v>46627.207817667804</v>
      </c>
      <c r="X161" s="126">
        <v>0</v>
      </c>
      <c r="Y161" s="126">
        <v>-51382.536817667831</v>
      </c>
      <c r="Z161" s="126">
        <v>0</v>
      </c>
      <c r="AA161" s="157">
        <v>178201.66099999999</v>
      </c>
      <c r="AB161" s="107">
        <v>64081.55999999999</v>
      </c>
      <c r="AC161" s="126">
        <v>44312.19940382088</v>
      </c>
      <c r="AD161" s="126">
        <v>0</v>
      </c>
      <c r="AE161" s="126">
        <v>19769.360596179067</v>
      </c>
      <c r="AF161" s="126">
        <v>0</v>
      </c>
      <c r="AG161" s="157">
        <v>242283.22099999996</v>
      </c>
      <c r="AH161" s="107">
        <v>-1073.0197999999946</v>
      </c>
      <c r="AI161" s="126">
        <v>-1369.9148957755824</v>
      </c>
      <c r="AJ161" s="126">
        <v>0</v>
      </c>
      <c r="AK161" s="126">
        <v>296.89509577555799</v>
      </c>
      <c r="AL161" s="126">
        <v>0</v>
      </c>
      <c r="AM161" s="157">
        <v>241210.20119999998</v>
      </c>
      <c r="AN161" s="107">
        <v>-18302.155757582292</v>
      </c>
      <c r="AO161" s="126">
        <v>-16362.333839915082</v>
      </c>
      <c r="AP161" s="126">
        <v>0</v>
      </c>
      <c r="AQ161" s="126">
        <v>-1939.8219176671917</v>
      </c>
      <c r="AR161" s="126">
        <v>0</v>
      </c>
      <c r="AS161" s="157">
        <v>222908.04544241767</v>
      </c>
      <c r="AT161" s="107">
        <v>32606.864045947164</v>
      </c>
      <c r="AU161" s="126">
        <v>32606.864045947324</v>
      </c>
      <c r="AV161" s="126">
        <v>0</v>
      </c>
      <c r="AW161" s="126">
        <v>0</v>
      </c>
      <c r="AX161" s="126">
        <v>0</v>
      </c>
      <c r="AY161" s="157">
        <v>255514.90948836482</v>
      </c>
      <c r="AZ161" s="107">
        <v>60925.004843164868</v>
      </c>
      <c r="BA161" s="126">
        <v>63347.570008245239</v>
      </c>
      <c r="BB161" s="126">
        <v>0</v>
      </c>
      <c r="BC161" s="126">
        <v>-2422.5651650803065</v>
      </c>
      <c r="BD161" s="126">
        <v>0</v>
      </c>
      <c r="BE161" s="157">
        <v>316439.9143315297</v>
      </c>
      <c r="BF161" s="107">
        <v>-21105.258582002156</v>
      </c>
      <c r="BG161" s="126">
        <v>-20316.588105576404</v>
      </c>
      <c r="BH161" s="126">
        <v>0</v>
      </c>
      <c r="BI161" s="126">
        <v>-788.67047642572561</v>
      </c>
      <c r="BJ161" s="126">
        <v>0</v>
      </c>
      <c r="BK161" s="157">
        <v>295334.65574952756</v>
      </c>
      <c r="BL161" s="107">
        <v>14882.016660000016</v>
      </c>
      <c r="BM161" s="126">
        <v>13701.888877753576</v>
      </c>
      <c r="BN161" s="126">
        <v>0</v>
      </c>
      <c r="BO161" s="126">
        <v>1180.1277822463744</v>
      </c>
      <c r="BP161" s="126">
        <v>0</v>
      </c>
      <c r="BQ161" s="157">
        <v>310216.67240952759</v>
      </c>
      <c r="BR161" s="107">
        <v>-64404.326673873038</v>
      </c>
      <c r="BS161" s="126">
        <v>-41014.189918810254</v>
      </c>
      <c r="BT161" s="126">
        <v>0</v>
      </c>
      <c r="BU161" s="126">
        <v>-23390.136755062798</v>
      </c>
      <c r="BV161" s="126">
        <v>0</v>
      </c>
      <c r="BW161" s="157">
        <v>245812.34573565453</v>
      </c>
      <c r="BX161" s="107">
        <v>55396.227528721414</v>
      </c>
      <c r="BY161" s="126">
        <v>55586.505877838543</v>
      </c>
      <c r="BZ161" s="126">
        <v>0</v>
      </c>
      <c r="CA161" s="126">
        <v>-190.27834911713603</v>
      </c>
      <c r="CB161" s="126">
        <v>0</v>
      </c>
      <c r="CC161" s="157">
        <v>301208.57326437597</v>
      </c>
      <c r="CD161" s="107">
        <v>58698.424589904032</v>
      </c>
      <c r="CE161" s="126">
        <v>61904.595789729312</v>
      </c>
      <c r="CF161" s="126">
        <v>0</v>
      </c>
      <c r="CG161" s="126">
        <v>-2601.0256923333195</v>
      </c>
      <c r="CH161" s="126">
        <v>-605.14550749195087</v>
      </c>
      <c r="CI161" s="157">
        <v>359906.99785427999</v>
      </c>
      <c r="CJ161" s="107">
        <v>-43175.851002879368</v>
      </c>
      <c r="CK161" s="126">
        <v>-56582.125727158098</v>
      </c>
      <c r="CL161" s="126">
        <v>0</v>
      </c>
      <c r="CM161" s="126">
        <v>13376.596201185675</v>
      </c>
      <c r="CN161" s="126">
        <v>29.678523093032709</v>
      </c>
      <c r="CO161" s="157">
        <v>316731.14685140061</v>
      </c>
      <c r="CP161" s="107">
        <v>-10640.925760242892</v>
      </c>
      <c r="CQ161" s="126">
        <v>-25790.313233471534</v>
      </c>
      <c r="CR161" s="126">
        <v>0</v>
      </c>
      <c r="CS161" s="126">
        <v>15194.140613433787</v>
      </c>
      <c r="CT161" s="126">
        <v>-44.753140205140149</v>
      </c>
      <c r="CU161" s="157">
        <v>306090.2210911577</v>
      </c>
      <c r="CV161" s="107">
        <v>-28323.2729458678</v>
      </c>
      <c r="CW161" s="126">
        <v>5920.9713099173096</v>
      </c>
      <c r="CX161" s="126">
        <v>0</v>
      </c>
      <c r="CY161" s="126">
        <v>-34141.664606396982</v>
      </c>
      <c r="CZ161" s="126">
        <v>-102.57964938813575</v>
      </c>
      <c r="DA161" s="157">
        <v>277766.94814528991</v>
      </c>
      <c r="DB161" s="107">
        <v>5277.2572444610614</v>
      </c>
      <c r="DC161" s="126">
        <v>7248.8409163102042</v>
      </c>
      <c r="DD161" s="126">
        <v>0</v>
      </c>
      <c r="DE161" s="126">
        <v>-1968.854699153364</v>
      </c>
      <c r="DF161" s="126">
        <v>-2.7289726957737912</v>
      </c>
      <c r="DG161" s="157">
        <v>283044.205389751</v>
      </c>
      <c r="DH161" s="107">
        <v>2119.024057446557</v>
      </c>
      <c r="DI161" s="126">
        <v>2921.4850001175364</v>
      </c>
      <c r="DJ161" s="126">
        <v>0</v>
      </c>
      <c r="DK161" s="126">
        <v>-665.01983267097557</v>
      </c>
      <c r="DL161" s="126">
        <v>-137.44111000000086</v>
      </c>
      <c r="DM161" s="157">
        <v>285163.22944719758</v>
      </c>
      <c r="DN161" s="107">
        <v>-22962.111826806529</v>
      </c>
      <c r="DO161" s="126">
        <v>-21829.959138795486</v>
      </c>
      <c r="DP161" s="126">
        <v>0</v>
      </c>
      <c r="DQ161" s="126">
        <v>-869.68044408081175</v>
      </c>
      <c r="DR161" s="126">
        <v>-262.47224393023401</v>
      </c>
      <c r="DS161" s="157">
        <v>262201.11762039101</v>
      </c>
      <c r="DT161" s="107">
        <v>34068.389655991712</v>
      </c>
      <c r="DU161" s="126">
        <v>59466.420000000013</v>
      </c>
      <c r="DV161" s="126">
        <v>0</v>
      </c>
      <c r="DW161" s="126">
        <v>-25398.03034400829</v>
      </c>
      <c r="DX161" s="126">
        <v>0</v>
      </c>
      <c r="DY161" s="157">
        <v>296269.50727638276</v>
      </c>
      <c r="DZ161" s="107">
        <v>9566.5940164059593</v>
      </c>
      <c r="EA161" s="126">
        <v>8310.7693164059892</v>
      </c>
      <c r="EB161" s="126">
        <v>0</v>
      </c>
      <c r="EC161" s="126">
        <v>1878.0446999999963</v>
      </c>
      <c r="ED161" s="126">
        <v>-622.21999999999105</v>
      </c>
      <c r="EE161" s="127">
        <v>305836.10129278863</v>
      </c>
      <c r="EF161" s="107">
        <v>-17686.096063722431</v>
      </c>
      <c r="EG161" s="126">
        <v>-16370.81771391572</v>
      </c>
      <c r="EH161" s="126">
        <v>0</v>
      </c>
      <c r="EI161" s="126">
        <v>-1454.8427545581162</v>
      </c>
      <c r="EJ161" s="126">
        <v>0</v>
      </c>
      <c r="EK161" s="127">
        <v>288150.00522906624</v>
      </c>
      <c r="EL161" s="107">
        <v>30752.747831022294</v>
      </c>
      <c r="EM161" s="126">
        <v>31420.97461695064</v>
      </c>
      <c r="EN161" s="126">
        <v>0</v>
      </c>
      <c r="EO161" s="126">
        <v>78.583214071659029</v>
      </c>
      <c r="EP161" s="126">
        <v>-746.8100000000004</v>
      </c>
      <c r="EQ161" s="286">
        <v>318902.75306008849</v>
      </c>
      <c r="IY161" s="153"/>
      <c r="IZ161" s="153"/>
      <c r="JA161" s="153"/>
      <c r="JB161" s="153"/>
      <c r="JC161" s="153"/>
      <c r="JD161" s="153"/>
      <c r="JE161" s="153"/>
      <c r="JF161" s="153"/>
      <c r="JG161" s="153"/>
      <c r="JH161" s="153"/>
      <c r="JI161" s="153"/>
      <c r="JJ161" s="153"/>
      <c r="JK161" s="153"/>
      <c r="JL161" s="153"/>
      <c r="JM161" s="153"/>
      <c r="JN161" s="153"/>
      <c r="JO161" s="153"/>
      <c r="JP161" s="153"/>
      <c r="JQ161" s="153"/>
      <c r="JR161" s="153"/>
      <c r="JS161" s="153"/>
      <c r="JT161" s="153"/>
      <c r="JU161" s="153"/>
      <c r="JV161" s="153"/>
      <c r="JW161" s="153"/>
      <c r="JX161" s="153"/>
      <c r="JY161" s="153"/>
      <c r="JZ161" s="153"/>
      <c r="KA161" s="153"/>
      <c r="KB161" s="153"/>
      <c r="KC161" s="153"/>
      <c r="KD161" s="153"/>
      <c r="KE161" s="153"/>
      <c r="KF161" s="153"/>
      <c r="KG161" s="153"/>
      <c r="KH161" s="153"/>
      <c r="KI161" s="153"/>
      <c r="KJ161" s="153"/>
      <c r="KK161" s="153"/>
      <c r="KL161" s="153"/>
      <c r="KM161" s="153"/>
      <c r="KN161" s="153"/>
      <c r="KO161" s="153"/>
      <c r="KP161" s="153"/>
      <c r="KQ161" s="153"/>
      <c r="KR161" s="153"/>
      <c r="KS161" s="153"/>
      <c r="KT161" s="153"/>
      <c r="KU161" s="153"/>
      <c r="KV161" s="153"/>
      <c r="KW161" s="153"/>
      <c r="KX161" s="153"/>
      <c r="KY161" s="153"/>
      <c r="KZ161" s="153"/>
      <c r="LA161" s="153"/>
      <c r="LB161" s="153"/>
      <c r="LC161" s="153"/>
      <c r="LD161" s="153"/>
      <c r="LE161" s="153"/>
      <c r="LF161" s="153"/>
      <c r="LG161" s="153"/>
      <c r="LH161" s="153"/>
      <c r="LI161" s="153"/>
      <c r="LJ161" s="153"/>
      <c r="LK161" s="153"/>
      <c r="LL161" s="153"/>
      <c r="LM161" s="153"/>
      <c r="LN161" s="153"/>
      <c r="LO161" s="153"/>
      <c r="LP161" s="153"/>
      <c r="LQ161" s="153"/>
      <c r="LR161" s="153"/>
      <c r="LS161" s="153"/>
      <c r="LT161" s="153"/>
      <c r="LU161" s="153"/>
      <c r="LV161" s="153"/>
      <c r="LW161" s="153"/>
      <c r="LX161" s="153"/>
      <c r="LY161" s="153"/>
      <c r="LZ161" s="153"/>
      <c r="MA161" s="153"/>
      <c r="MB161" s="153"/>
      <c r="MC161" s="153"/>
      <c r="MD161" s="153"/>
      <c r="ME161" s="153"/>
      <c r="MF161" s="153"/>
      <c r="MG161" s="153"/>
      <c r="MH161" s="153"/>
      <c r="MI161" s="153"/>
      <c r="MJ161" s="153"/>
      <c r="MK161" s="153"/>
      <c r="ML161" s="153"/>
      <c r="MM161" s="153"/>
      <c r="MN161" s="153"/>
      <c r="MO161" s="153"/>
      <c r="MP161" s="153"/>
      <c r="MQ161" s="153"/>
      <c r="MR161" s="153"/>
      <c r="MS161" s="153"/>
      <c r="MT161" s="153"/>
      <c r="MU161" s="153"/>
      <c r="MV161" s="153"/>
      <c r="MW161" s="153"/>
      <c r="MX161" s="153"/>
      <c r="MY161" s="153"/>
      <c r="MZ161" s="153"/>
      <c r="NA161" s="153"/>
      <c r="NB161" s="153"/>
      <c r="NC161" s="153"/>
      <c r="ND161" s="153"/>
      <c r="NE161" s="153"/>
      <c r="NF161" s="153"/>
      <c r="NG161" s="153"/>
      <c r="NH161" s="153"/>
      <c r="NI161" s="153"/>
      <c r="NJ161" s="153"/>
      <c r="NK161" s="153"/>
      <c r="NL161" s="153"/>
      <c r="NM161" s="153"/>
      <c r="NN161" s="153"/>
      <c r="NO161" s="153"/>
      <c r="NP161" s="153"/>
      <c r="NQ161" s="153"/>
      <c r="NR161" s="153"/>
      <c r="NS161" s="153"/>
      <c r="NT161" s="153"/>
      <c r="NU161" s="153"/>
    </row>
    <row r="162" spans="2:385" ht="12" customHeight="1">
      <c r="B162" s="175" t="s">
        <v>115</v>
      </c>
      <c r="C162" s="157">
        <v>17836.36</v>
      </c>
      <c r="D162" s="107">
        <v>-5138.3900000000012</v>
      </c>
      <c r="E162" s="126">
        <v>-1737</v>
      </c>
      <c r="F162" s="126">
        <v>0</v>
      </c>
      <c r="G162" s="126">
        <v>-3401.3900000000008</v>
      </c>
      <c r="H162" s="126">
        <v>0</v>
      </c>
      <c r="I162" s="157">
        <v>12697.97</v>
      </c>
      <c r="J162" s="107">
        <v>39290.170000000006</v>
      </c>
      <c r="K162" s="126">
        <v>35623.21</v>
      </c>
      <c r="L162" s="126">
        <v>0</v>
      </c>
      <c r="M162" s="126">
        <v>3666.9600000000037</v>
      </c>
      <c r="N162" s="126">
        <v>0</v>
      </c>
      <c r="O162" s="157">
        <v>51988.14</v>
      </c>
      <c r="P162" s="107">
        <v>-0.29999999999999716</v>
      </c>
      <c r="Q162" s="126">
        <v>0</v>
      </c>
      <c r="R162" s="126">
        <v>0</v>
      </c>
      <c r="S162" s="126">
        <v>-0.29999999999999716</v>
      </c>
      <c r="T162" s="126">
        <v>0</v>
      </c>
      <c r="U162" s="157">
        <v>51987.839999999997</v>
      </c>
      <c r="V162" s="107">
        <v>40677.822999999997</v>
      </c>
      <c r="W162" s="126">
        <v>40129.142999999996</v>
      </c>
      <c r="X162" s="126">
        <v>0</v>
      </c>
      <c r="Y162" s="126">
        <v>548.67999999999995</v>
      </c>
      <c r="Z162" s="126">
        <v>0</v>
      </c>
      <c r="AA162" s="157">
        <v>92665.663</v>
      </c>
      <c r="AB162" s="107">
        <v>111.27</v>
      </c>
      <c r="AC162" s="126">
        <v>63.83</v>
      </c>
      <c r="AD162" s="126">
        <v>0</v>
      </c>
      <c r="AE162" s="126">
        <v>47.44</v>
      </c>
      <c r="AF162" s="126">
        <v>0</v>
      </c>
      <c r="AG162" s="157">
        <v>92776.93299999999</v>
      </c>
      <c r="AH162" s="107">
        <v>-67.14</v>
      </c>
      <c r="AI162" s="126">
        <v>-67.14</v>
      </c>
      <c r="AJ162" s="126">
        <v>0</v>
      </c>
      <c r="AK162" s="126">
        <v>0</v>
      </c>
      <c r="AL162" s="126">
        <v>0</v>
      </c>
      <c r="AM162" s="157">
        <v>92709.793000000005</v>
      </c>
      <c r="AN162" s="107">
        <v>-1.4</v>
      </c>
      <c r="AO162" s="126">
        <v>-1.4</v>
      </c>
      <c r="AP162" s="126">
        <v>0</v>
      </c>
      <c r="AQ162" s="126">
        <v>0</v>
      </c>
      <c r="AR162" s="126">
        <v>0</v>
      </c>
      <c r="AS162" s="157">
        <v>92708.392999999996</v>
      </c>
      <c r="AT162" s="107">
        <v>-68.5</v>
      </c>
      <c r="AU162" s="126">
        <v>-68.5</v>
      </c>
      <c r="AV162" s="126">
        <v>0</v>
      </c>
      <c r="AW162" s="126">
        <v>0</v>
      </c>
      <c r="AX162" s="126">
        <v>0</v>
      </c>
      <c r="AY162" s="157">
        <v>92639.892999999996</v>
      </c>
      <c r="AZ162" s="107">
        <v>-0.30999999999999783</v>
      </c>
      <c r="BA162" s="126">
        <v>-0.30999999999999783</v>
      </c>
      <c r="BB162" s="126">
        <v>0</v>
      </c>
      <c r="BC162" s="126">
        <v>0</v>
      </c>
      <c r="BD162" s="126">
        <v>0</v>
      </c>
      <c r="BE162" s="157">
        <v>92639.582999999999</v>
      </c>
      <c r="BF162" s="107">
        <v>-40712.803699999997</v>
      </c>
      <c r="BG162" s="126">
        <v>-40712.803699999997</v>
      </c>
      <c r="BH162" s="126">
        <v>0</v>
      </c>
      <c r="BI162" s="126">
        <v>0</v>
      </c>
      <c r="BJ162" s="126">
        <v>0</v>
      </c>
      <c r="BK162" s="157">
        <v>51926.779300000002</v>
      </c>
      <c r="BL162" s="107">
        <v>-6.3192999999999753</v>
      </c>
      <c r="BM162" s="126">
        <v>2.65</v>
      </c>
      <c r="BN162" s="126">
        <v>0</v>
      </c>
      <c r="BO162" s="126">
        <v>-8.9692999999999756</v>
      </c>
      <c r="BP162" s="126">
        <v>0</v>
      </c>
      <c r="BQ162" s="157">
        <v>51920.46</v>
      </c>
      <c r="BR162" s="107">
        <v>373</v>
      </c>
      <c r="BS162" s="126">
        <v>373</v>
      </c>
      <c r="BT162" s="126">
        <v>0</v>
      </c>
      <c r="BU162" s="126">
        <v>0</v>
      </c>
      <c r="BV162" s="126">
        <v>0</v>
      </c>
      <c r="BW162" s="157">
        <v>52293.46</v>
      </c>
      <c r="BX162" s="107">
        <v>-1037.6599999999999</v>
      </c>
      <c r="BY162" s="126">
        <v>-772.37000000000012</v>
      </c>
      <c r="BZ162" s="126">
        <v>0</v>
      </c>
      <c r="CA162" s="126">
        <v>-265.29000000000002</v>
      </c>
      <c r="CB162" s="126">
        <v>0</v>
      </c>
      <c r="CC162" s="157">
        <v>51255.799999999996</v>
      </c>
      <c r="CD162" s="107">
        <v>-830</v>
      </c>
      <c r="CE162" s="126">
        <v>-830</v>
      </c>
      <c r="CF162" s="126">
        <v>0</v>
      </c>
      <c r="CG162" s="126">
        <v>0</v>
      </c>
      <c r="CH162" s="126">
        <v>0</v>
      </c>
      <c r="CI162" s="157">
        <v>50425.799999999996</v>
      </c>
      <c r="CJ162" s="107">
        <v>1776.57</v>
      </c>
      <c r="CK162" s="126">
        <v>1776.73</v>
      </c>
      <c r="CL162" s="126">
        <v>0</v>
      </c>
      <c r="CM162" s="126">
        <v>-0.15999999999996817</v>
      </c>
      <c r="CN162" s="126">
        <v>0</v>
      </c>
      <c r="CO162" s="157">
        <v>52202.369999999995</v>
      </c>
      <c r="CP162" s="107">
        <v>-1275.53</v>
      </c>
      <c r="CQ162" s="126">
        <v>-1270.05</v>
      </c>
      <c r="CR162" s="126">
        <v>0</v>
      </c>
      <c r="CS162" s="126">
        <v>-5.4800000000000297</v>
      </c>
      <c r="CT162" s="126">
        <v>0</v>
      </c>
      <c r="CU162" s="157">
        <v>50926.84</v>
      </c>
      <c r="CV162" s="107">
        <v>754.14</v>
      </c>
      <c r="CW162" s="126">
        <v>754.14</v>
      </c>
      <c r="CX162" s="126">
        <v>0</v>
      </c>
      <c r="CY162" s="126">
        <v>0</v>
      </c>
      <c r="CZ162" s="126">
        <v>0</v>
      </c>
      <c r="DA162" s="157">
        <v>51680.979999999996</v>
      </c>
      <c r="DB162" s="107">
        <v>143.86000000000001</v>
      </c>
      <c r="DC162" s="126">
        <v>0</v>
      </c>
      <c r="DD162" s="126">
        <v>0</v>
      </c>
      <c r="DE162" s="126">
        <v>143.86000000000001</v>
      </c>
      <c r="DF162" s="126">
        <v>0</v>
      </c>
      <c r="DG162" s="157">
        <v>51824.84</v>
      </c>
      <c r="DH162" s="107">
        <v>198.82</v>
      </c>
      <c r="DI162" s="126">
        <v>198.82</v>
      </c>
      <c r="DJ162" s="126">
        <v>0</v>
      </c>
      <c r="DK162" s="126">
        <v>0</v>
      </c>
      <c r="DL162" s="126">
        <v>0</v>
      </c>
      <c r="DM162" s="157">
        <v>52023.659999999996</v>
      </c>
      <c r="DN162" s="107">
        <v>-65</v>
      </c>
      <c r="DO162" s="126">
        <v>-65</v>
      </c>
      <c r="DP162" s="126">
        <v>0</v>
      </c>
      <c r="DQ162" s="126">
        <v>0</v>
      </c>
      <c r="DR162" s="126">
        <v>0</v>
      </c>
      <c r="DS162" s="157">
        <v>51958.659999999996</v>
      </c>
      <c r="DT162" s="107">
        <v>-3.3306690738754696E-16</v>
      </c>
      <c r="DU162" s="126">
        <v>-0.46900000000000031</v>
      </c>
      <c r="DV162" s="126">
        <v>0</v>
      </c>
      <c r="DW162" s="126">
        <v>0.46899999999999997</v>
      </c>
      <c r="DX162" s="126">
        <v>0</v>
      </c>
      <c r="DY162" s="157">
        <v>51958.659999999996</v>
      </c>
      <c r="DZ162" s="107">
        <v>3988</v>
      </c>
      <c r="EA162" s="126">
        <v>1208</v>
      </c>
      <c r="EB162" s="126">
        <v>0</v>
      </c>
      <c r="EC162" s="126">
        <v>2780</v>
      </c>
      <c r="ED162" s="126">
        <v>0</v>
      </c>
      <c r="EE162" s="127">
        <v>55946.659999999996</v>
      </c>
      <c r="EF162" s="107">
        <v>-5664.2116079998004</v>
      </c>
      <c r="EG162" s="126">
        <v>-3366.1916079998009</v>
      </c>
      <c r="EH162" s="126">
        <v>0</v>
      </c>
      <c r="EI162" s="126">
        <v>-2298.02</v>
      </c>
      <c r="EJ162" s="126">
        <v>0</v>
      </c>
      <c r="EK162" s="127">
        <v>50282.448392000195</v>
      </c>
      <c r="EL162" s="107">
        <v>721</v>
      </c>
      <c r="EM162" s="126">
        <v>1031</v>
      </c>
      <c r="EN162" s="126">
        <v>0</v>
      </c>
      <c r="EO162" s="126">
        <v>-310</v>
      </c>
      <c r="EP162" s="126">
        <v>0</v>
      </c>
      <c r="EQ162" s="286">
        <v>51003.448392000195</v>
      </c>
      <c r="IY162" s="153"/>
      <c r="IZ162" s="153"/>
      <c r="JA162" s="153"/>
      <c r="JB162" s="153"/>
      <c r="JC162" s="153"/>
      <c r="JD162" s="153"/>
      <c r="JE162" s="153"/>
      <c r="JF162" s="153"/>
      <c r="JG162" s="153"/>
      <c r="JH162" s="153"/>
      <c r="JI162" s="153"/>
      <c r="JJ162" s="153"/>
      <c r="JK162" s="153"/>
      <c r="JL162" s="153"/>
      <c r="JM162" s="153"/>
      <c r="JN162" s="153"/>
      <c r="JO162" s="153"/>
      <c r="JP162" s="153"/>
      <c r="JQ162" s="153"/>
      <c r="JR162" s="153"/>
      <c r="JS162" s="153"/>
      <c r="JT162" s="153"/>
      <c r="JU162" s="153"/>
      <c r="JV162" s="153"/>
      <c r="JW162" s="153"/>
      <c r="JX162" s="153"/>
      <c r="JY162" s="153"/>
      <c r="JZ162" s="153"/>
      <c r="KA162" s="153"/>
      <c r="KB162" s="153"/>
      <c r="KC162" s="153"/>
      <c r="KD162" s="153"/>
      <c r="KE162" s="153"/>
      <c r="KF162" s="153"/>
      <c r="KG162" s="153"/>
      <c r="KH162" s="153"/>
      <c r="KI162" s="153"/>
      <c r="KJ162" s="153"/>
      <c r="KK162" s="153"/>
      <c r="KL162" s="153"/>
      <c r="KM162" s="153"/>
      <c r="KN162" s="153"/>
      <c r="KO162" s="153"/>
      <c r="KP162" s="153"/>
      <c r="KQ162" s="153"/>
      <c r="KR162" s="153"/>
      <c r="KS162" s="153"/>
      <c r="KT162" s="153"/>
      <c r="KU162" s="153"/>
      <c r="KV162" s="153"/>
      <c r="KW162" s="153"/>
      <c r="KX162" s="153"/>
      <c r="KY162" s="153"/>
      <c r="KZ162" s="153"/>
      <c r="LA162" s="153"/>
      <c r="LB162" s="153"/>
      <c r="LC162" s="153"/>
      <c r="LD162" s="153"/>
      <c r="LE162" s="153"/>
      <c r="LF162" s="153"/>
      <c r="LG162" s="153"/>
      <c r="LH162" s="153"/>
      <c r="LI162" s="153"/>
      <c r="LJ162" s="153"/>
      <c r="LK162" s="153"/>
      <c r="LL162" s="153"/>
      <c r="LM162" s="153"/>
      <c r="LN162" s="153"/>
      <c r="LO162" s="153"/>
      <c r="LP162" s="153"/>
      <c r="LQ162" s="153"/>
      <c r="LR162" s="153"/>
      <c r="LS162" s="153"/>
      <c r="LT162" s="153"/>
      <c r="LU162" s="153"/>
      <c r="LV162" s="153"/>
      <c r="LW162" s="153"/>
      <c r="LX162" s="153"/>
      <c r="LY162" s="153"/>
      <c r="LZ162" s="153"/>
      <c r="MA162" s="153"/>
      <c r="MB162" s="153"/>
      <c r="MC162" s="153"/>
      <c r="MD162" s="153"/>
      <c r="ME162" s="153"/>
      <c r="MF162" s="153"/>
      <c r="MG162" s="153"/>
      <c r="MH162" s="153"/>
      <c r="MI162" s="153"/>
      <c r="MJ162" s="153"/>
      <c r="MK162" s="153"/>
      <c r="ML162" s="153"/>
      <c r="MM162" s="153"/>
      <c r="MN162" s="153"/>
      <c r="MO162" s="153"/>
      <c r="MP162" s="153"/>
      <c r="MQ162" s="153"/>
      <c r="MR162" s="153"/>
      <c r="MS162" s="153"/>
      <c r="MT162" s="153"/>
      <c r="MU162" s="153"/>
      <c r="MV162" s="153"/>
      <c r="MW162" s="153"/>
      <c r="MX162" s="153"/>
      <c r="MY162" s="153"/>
      <c r="MZ162" s="153"/>
      <c r="NA162" s="153"/>
      <c r="NB162" s="153"/>
      <c r="NC162" s="153"/>
      <c r="ND162" s="153"/>
      <c r="NE162" s="153"/>
      <c r="NF162" s="153"/>
      <c r="NG162" s="153"/>
      <c r="NH162" s="153"/>
      <c r="NI162" s="153"/>
      <c r="NJ162" s="153"/>
      <c r="NK162" s="153"/>
      <c r="NL162" s="153"/>
      <c r="NM162" s="153"/>
      <c r="NN162" s="153"/>
      <c r="NO162" s="153"/>
      <c r="NP162" s="153"/>
      <c r="NQ162" s="153"/>
      <c r="NR162" s="153"/>
      <c r="NS162" s="153"/>
      <c r="NT162" s="153"/>
      <c r="NU162" s="153"/>
    </row>
    <row r="163" spans="2:385" ht="12" customHeight="1">
      <c r="B163" s="175" t="s">
        <v>121</v>
      </c>
      <c r="C163" s="157">
        <v>0</v>
      </c>
      <c r="D163" s="107">
        <v>0</v>
      </c>
      <c r="E163" s="126">
        <v>0</v>
      </c>
      <c r="F163" s="126">
        <v>0</v>
      </c>
      <c r="G163" s="126">
        <v>0</v>
      </c>
      <c r="H163" s="126">
        <v>0</v>
      </c>
      <c r="I163" s="157">
        <v>0</v>
      </c>
      <c r="J163" s="107">
        <v>0</v>
      </c>
      <c r="K163" s="126">
        <v>0</v>
      </c>
      <c r="L163" s="126">
        <v>0</v>
      </c>
      <c r="M163" s="126">
        <v>0</v>
      </c>
      <c r="N163" s="126">
        <v>0</v>
      </c>
      <c r="O163" s="157">
        <v>0</v>
      </c>
      <c r="P163" s="107">
        <v>0</v>
      </c>
      <c r="Q163" s="126">
        <v>0</v>
      </c>
      <c r="R163" s="126">
        <v>0</v>
      </c>
      <c r="S163" s="126">
        <v>0</v>
      </c>
      <c r="T163" s="126">
        <v>0</v>
      </c>
      <c r="U163" s="157">
        <v>0</v>
      </c>
      <c r="V163" s="107">
        <v>0</v>
      </c>
      <c r="W163" s="126">
        <v>0</v>
      </c>
      <c r="X163" s="126">
        <v>0</v>
      </c>
      <c r="Y163" s="126">
        <v>0</v>
      </c>
      <c r="Z163" s="126">
        <v>0</v>
      </c>
      <c r="AA163" s="157">
        <v>0</v>
      </c>
      <c r="AB163" s="107">
        <v>0</v>
      </c>
      <c r="AC163" s="126">
        <v>0</v>
      </c>
      <c r="AD163" s="126">
        <v>0</v>
      </c>
      <c r="AE163" s="126">
        <v>0</v>
      </c>
      <c r="AF163" s="126">
        <v>0</v>
      </c>
      <c r="AG163" s="157">
        <v>0</v>
      </c>
      <c r="AH163" s="107">
        <v>0</v>
      </c>
      <c r="AI163" s="126">
        <v>0</v>
      </c>
      <c r="AJ163" s="126">
        <v>0</v>
      </c>
      <c r="AK163" s="126">
        <v>0</v>
      </c>
      <c r="AL163" s="126">
        <v>0</v>
      </c>
      <c r="AM163" s="157">
        <v>0</v>
      </c>
      <c r="AN163" s="107">
        <v>0</v>
      </c>
      <c r="AO163" s="126">
        <v>0</v>
      </c>
      <c r="AP163" s="126">
        <v>0</v>
      </c>
      <c r="AQ163" s="126">
        <v>0</v>
      </c>
      <c r="AR163" s="126">
        <v>0</v>
      </c>
      <c r="AS163" s="157">
        <v>0</v>
      </c>
      <c r="AT163" s="107">
        <v>0</v>
      </c>
      <c r="AU163" s="126">
        <v>0</v>
      </c>
      <c r="AV163" s="126">
        <v>0</v>
      </c>
      <c r="AW163" s="126">
        <v>0</v>
      </c>
      <c r="AX163" s="126">
        <v>0</v>
      </c>
      <c r="AY163" s="157">
        <v>0</v>
      </c>
      <c r="AZ163" s="107">
        <v>0</v>
      </c>
      <c r="BA163" s="126">
        <v>0</v>
      </c>
      <c r="BB163" s="126">
        <v>0</v>
      </c>
      <c r="BC163" s="126">
        <v>0</v>
      </c>
      <c r="BD163" s="126">
        <v>0</v>
      </c>
      <c r="BE163" s="157">
        <v>0</v>
      </c>
      <c r="BF163" s="107">
        <v>0</v>
      </c>
      <c r="BG163" s="126">
        <v>0</v>
      </c>
      <c r="BH163" s="126">
        <v>0</v>
      </c>
      <c r="BI163" s="126">
        <v>0</v>
      </c>
      <c r="BJ163" s="126">
        <v>0</v>
      </c>
      <c r="BK163" s="157">
        <v>0</v>
      </c>
      <c r="BL163" s="107">
        <v>0</v>
      </c>
      <c r="BM163" s="126">
        <v>0</v>
      </c>
      <c r="BN163" s="126">
        <v>0</v>
      </c>
      <c r="BO163" s="126">
        <v>0</v>
      </c>
      <c r="BP163" s="126">
        <v>0</v>
      </c>
      <c r="BQ163" s="157">
        <v>0</v>
      </c>
      <c r="BR163" s="107">
        <v>0</v>
      </c>
      <c r="BS163" s="126">
        <v>0</v>
      </c>
      <c r="BT163" s="126">
        <v>0</v>
      </c>
      <c r="BU163" s="126">
        <v>0</v>
      </c>
      <c r="BV163" s="126">
        <v>0</v>
      </c>
      <c r="BW163" s="157">
        <v>0</v>
      </c>
      <c r="BX163" s="107">
        <v>0</v>
      </c>
      <c r="BY163" s="126">
        <v>0</v>
      </c>
      <c r="BZ163" s="126">
        <v>0</v>
      </c>
      <c r="CA163" s="126">
        <v>0</v>
      </c>
      <c r="CB163" s="126">
        <v>0</v>
      </c>
      <c r="CC163" s="157">
        <v>0</v>
      </c>
      <c r="CD163" s="107">
        <v>0</v>
      </c>
      <c r="CE163" s="126">
        <v>0</v>
      </c>
      <c r="CF163" s="126">
        <v>0</v>
      </c>
      <c r="CG163" s="126">
        <v>0</v>
      </c>
      <c r="CH163" s="126">
        <v>0</v>
      </c>
      <c r="CI163" s="157">
        <v>0</v>
      </c>
      <c r="CJ163" s="107">
        <v>0</v>
      </c>
      <c r="CK163" s="126">
        <v>0</v>
      </c>
      <c r="CL163" s="126">
        <v>0</v>
      </c>
      <c r="CM163" s="126">
        <v>0</v>
      </c>
      <c r="CN163" s="126">
        <v>0</v>
      </c>
      <c r="CO163" s="157">
        <v>0</v>
      </c>
      <c r="CP163" s="107">
        <v>0</v>
      </c>
      <c r="CQ163" s="126">
        <v>0</v>
      </c>
      <c r="CR163" s="126">
        <v>0</v>
      </c>
      <c r="CS163" s="126">
        <v>0</v>
      </c>
      <c r="CT163" s="126">
        <v>0</v>
      </c>
      <c r="CU163" s="157">
        <v>0</v>
      </c>
      <c r="CV163" s="107">
        <v>0</v>
      </c>
      <c r="CW163" s="126">
        <v>0</v>
      </c>
      <c r="CX163" s="126">
        <v>0</v>
      </c>
      <c r="CY163" s="126">
        <v>0</v>
      </c>
      <c r="CZ163" s="126">
        <v>0</v>
      </c>
      <c r="DA163" s="157">
        <v>0</v>
      </c>
      <c r="DB163" s="107">
        <v>0</v>
      </c>
      <c r="DC163" s="126">
        <v>0</v>
      </c>
      <c r="DD163" s="126">
        <v>0</v>
      </c>
      <c r="DE163" s="126">
        <v>0</v>
      </c>
      <c r="DF163" s="126">
        <v>0</v>
      </c>
      <c r="DG163" s="157">
        <v>0</v>
      </c>
      <c r="DH163" s="107">
        <v>0</v>
      </c>
      <c r="DI163" s="126">
        <v>0</v>
      </c>
      <c r="DJ163" s="126">
        <v>0</v>
      </c>
      <c r="DK163" s="126">
        <v>0</v>
      </c>
      <c r="DL163" s="126">
        <v>0</v>
      </c>
      <c r="DM163" s="157">
        <v>0</v>
      </c>
      <c r="DN163" s="107">
        <v>0</v>
      </c>
      <c r="DO163" s="126">
        <v>0</v>
      </c>
      <c r="DP163" s="126">
        <v>0</v>
      </c>
      <c r="DQ163" s="126">
        <v>0</v>
      </c>
      <c r="DR163" s="126">
        <v>0</v>
      </c>
      <c r="DS163" s="157">
        <v>0</v>
      </c>
      <c r="DT163" s="107">
        <v>0</v>
      </c>
      <c r="DU163" s="126">
        <v>0</v>
      </c>
      <c r="DV163" s="126">
        <v>0</v>
      </c>
      <c r="DW163" s="126">
        <v>0</v>
      </c>
      <c r="DX163" s="126">
        <v>0</v>
      </c>
      <c r="DY163" s="157">
        <v>0</v>
      </c>
      <c r="DZ163" s="107">
        <v>0</v>
      </c>
      <c r="EA163" s="126">
        <v>0</v>
      </c>
      <c r="EB163" s="126">
        <v>0</v>
      </c>
      <c r="EC163" s="126">
        <v>0</v>
      </c>
      <c r="ED163" s="126">
        <v>0</v>
      </c>
      <c r="EE163" s="127">
        <v>0</v>
      </c>
      <c r="EF163" s="107">
        <v>0</v>
      </c>
      <c r="EG163" s="126">
        <v>0</v>
      </c>
      <c r="EH163" s="126">
        <v>0</v>
      </c>
      <c r="EI163" s="126">
        <v>0</v>
      </c>
      <c r="EJ163" s="126">
        <v>0</v>
      </c>
      <c r="EK163" s="127">
        <v>0</v>
      </c>
      <c r="EL163" s="107">
        <v>0</v>
      </c>
      <c r="EM163" s="126">
        <v>0</v>
      </c>
      <c r="EN163" s="126">
        <v>0</v>
      </c>
      <c r="EO163" s="126">
        <v>0</v>
      </c>
      <c r="EP163" s="126">
        <v>0</v>
      </c>
      <c r="EQ163" s="286">
        <v>0</v>
      </c>
      <c r="IY163" s="153"/>
      <c r="IZ163" s="153"/>
      <c r="JA163" s="153"/>
      <c r="JB163" s="153"/>
      <c r="JC163" s="153"/>
      <c r="JD163" s="153"/>
      <c r="JE163" s="153"/>
      <c r="JF163" s="153"/>
      <c r="JG163" s="153"/>
      <c r="JH163" s="153"/>
      <c r="JI163" s="153"/>
      <c r="JJ163" s="153"/>
      <c r="JK163" s="153"/>
      <c r="JL163" s="153"/>
      <c r="JM163" s="153"/>
      <c r="JN163" s="153"/>
      <c r="JO163" s="153"/>
      <c r="JP163" s="153"/>
      <c r="JQ163" s="153"/>
      <c r="JR163" s="153"/>
      <c r="JS163" s="153"/>
      <c r="JT163" s="153"/>
      <c r="JU163" s="153"/>
      <c r="JV163" s="153"/>
      <c r="JW163" s="153"/>
      <c r="JX163" s="153"/>
      <c r="JY163" s="153"/>
      <c r="JZ163" s="153"/>
      <c r="KA163" s="153"/>
      <c r="KB163" s="153"/>
      <c r="KC163" s="153"/>
      <c r="KD163" s="153"/>
      <c r="KE163" s="153"/>
      <c r="KF163" s="153"/>
      <c r="KG163" s="153"/>
      <c r="KH163" s="153"/>
      <c r="KI163" s="153"/>
      <c r="KJ163" s="153"/>
      <c r="KK163" s="153"/>
      <c r="KL163" s="153"/>
      <c r="KM163" s="153"/>
      <c r="KN163" s="153"/>
      <c r="KO163" s="153"/>
      <c r="KP163" s="153"/>
      <c r="KQ163" s="153"/>
      <c r="KR163" s="153"/>
      <c r="KS163" s="153"/>
      <c r="KT163" s="153"/>
      <c r="KU163" s="153"/>
      <c r="KV163" s="153"/>
      <c r="KW163" s="153"/>
      <c r="KX163" s="153"/>
      <c r="KY163" s="153"/>
      <c r="KZ163" s="153"/>
      <c r="LA163" s="153"/>
      <c r="LB163" s="153"/>
      <c r="LC163" s="153"/>
      <c r="LD163" s="153"/>
      <c r="LE163" s="153"/>
      <c r="LF163" s="153"/>
      <c r="LG163" s="153"/>
      <c r="LH163" s="153"/>
      <c r="LI163" s="153"/>
      <c r="LJ163" s="153"/>
      <c r="LK163" s="153"/>
      <c r="LL163" s="153"/>
      <c r="LM163" s="153"/>
      <c r="LN163" s="153"/>
      <c r="LO163" s="153"/>
      <c r="LP163" s="153"/>
      <c r="LQ163" s="153"/>
      <c r="LR163" s="153"/>
      <c r="LS163" s="153"/>
      <c r="LT163" s="153"/>
      <c r="LU163" s="153"/>
      <c r="LV163" s="153"/>
      <c r="LW163" s="153"/>
      <c r="LX163" s="153"/>
      <c r="LY163" s="153"/>
      <c r="LZ163" s="153"/>
      <c r="MA163" s="153"/>
      <c r="MB163" s="153"/>
      <c r="MC163" s="153"/>
      <c r="MD163" s="153"/>
      <c r="ME163" s="153"/>
      <c r="MF163" s="153"/>
      <c r="MG163" s="153"/>
      <c r="MH163" s="153"/>
      <c r="MI163" s="153"/>
      <c r="MJ163" s="153"/>
      <c r="MK163" s="153"/>
      <c r="ML163" s="153"/>
      <c r="MM163" s="153"/>
      <c r="MN163" s="153"/>
      <c r="MO163" s="153"/>
      <c r="MP163" s="153"/>
      <c r="MQ163" s="153"/>
      <c r="MR163" s="153"/>
      <c r="MS163" s="153"/>
      <c r="MT163" s="153"/>
      <c r="MU163" s="153"/>
      <c r="MV163" s="153"/>
      <c r="MW163" s="153"/>
      <c r="MX163" s="153"/>
      <c r="MY163" s="153"/>
      <c r="MZ163" s="153"/>
      <c r="NA163" s="153"/>
      <c r="NB163" s="153"/>
      <c r="NC163" s="153"/>
      <c r="ND163" s="153"/>
      <c r="NE163" s="153"/>
      <c r="NF163" s="153"/>
      <c r="NG163" s="153"/>
      <c r="NH163" s="153"/>
      <c r="NI163" s="153"/>
      <c r="NJ163" s="153"/>
      <c r="NK163" s="153"/>
      <c r="NL163" s="153"/>
      <c r="NM163" s="153"/>
      <c r="NN163" s="153"/>
      <c r="NO163" s="153"/>
      <c r="NP163" s="153"/>
      <c r="NQ163" s="153"/>
      <c r="NR163" s="153"/>
      <c r="NS163" s="153"/>
      <c r="NT163" s="153"/>
      <c r="NU163" s="153"/>
    </row>
    <row r="164" spans="2:385" ht="12" customHeight="1">
      <c r="B164" s="175" t="s">
        <v>122</v>
      </c>
      <c r="C164" s="157">
        <v>0</v>
      </c>
      <c r="D164" s="107">
        <v>0</v>
      </c>
      <c r="E164" s="126">
        <v>0</v>
      </c>
      <c r="F164" s="126">
        <v>0</v>
      </c>
      <c r="G164" s="126">
        <v>0</v>
      </c>
      <c r="H164" s="126">
        <v>0</v>
      </c>
      <c r="I164" s="157">
        <v>0</v>
      </c>
      <c r="J164" s="107">
        <v>0</v>
      </c>
      <c r="K164" s="126">
        <v>0</v>
      </c>
      <c r="L164" s="126">
        <v>0</v>
      </c>
      <c r="M164" s="126">
        <v>0</v>
      </c>
      <c r="N164" s="126">
        <v>0</v>
      </c>
      <c r="O164" s="157">
        <v>0</v>
      </c>
      <c r="P164" s="107">
        <v>0</v>
      </c>
      <c r="Q164" s="126">
        <v>0</v>
      </c>
      <c r="R164" s="126">
        <v>0</v>
      </c>
      <c r="S164" s="126">
        <v>0</v>
      </c>
      <c r="T164" s="126">
        <v>0</v>
      </c>
      <c r="U164" s="157">
        <v>0</v>
      </c>
      <c r="V164" s="107">
        <v>0</v>
      </c>
      <c r="W164" s="126">
        <v>0</v>
      </c>
      <c r="X164" s="126">
        <v>0</v>
      </c>
      <c r="Y164" s="126">
        <v>0</v>
      </c>
      <c r="Z164" s="126">
        <v>0</v>
      </c>
      <c r="AA164" s="157">
        <v>0</v>
      </c>
      <c r="AB164" s="107">
        <v>0</v>
      </c>
      <c r="AC164" s="126">
        <v>0</v>
      </c>
      <c r="AD164" s="126">
        <v>0</v>
      </c>
      <c r="AE164" s="126">
        <v>0</v>
      </c>
      <c r="AF164" s="126">
        <v>0</v>
      </c>
      <c r="AG164" s="157">
        <v>0</v>
      </c>
      <c r="AH164" s="107">
        <v>0</v>
      </c>
      <c r="AI164" s="126">
        <v>0</v>
      </c>
      <c r="AJ164" s="126">
        <v>0</v>
      </c>
      <c r="AK164" s="126">
        <v>0</v>
      </c>
      <c r="AL164" s="126">
        <v>0</v>
      </c>
      <c r="AM164" s="157">
        <v>0</v>
      </c>
      <c r="AN164" s="107">
        <v>0</v>
      </c>
      <c r="AO164" s="126">
        <v>0</v>
      </c>
      <c r="AP164" s="126">
        <v>0</v>
      </c>
      <c r="AQ164" s="126">
        <v>0</v>
      </c>
      <c r="AR164" s="126">
        <v>0</v>
      </c>
      <c r="AS164" s="157">
        <v>0</v>
      </c>
      <c r="AT164" s="107">
        <v>0</v>
      </c>
      <c r="AU164" s="126">
        <v>0</v>
      </c>
      <c r="AV164" s="126">
        <v>0</v>
      </c>
      <c r="AW164" s="126">
        <v>0</v>
      </c>
      <c r="AX164" s="126">
        <v>0</v>
      </c>
      <c r="AY164" s="157">
        <v>0</v>
      </c>
      <c r="AZ164" s="107">
        <v>0</v>
      </c>
      <c r="BA164" s="126">
        <v>0</v>
      </c>
      <c r="BB164" s="126">
        <v>0</v>
      </c>
      <c r="BC164" s="126">
        <v>0</v>
      </c>
      <c r="BD164" s="126">
        <v>0</v>
      </c>
      <c r="BE164" s="157">
        <v>0</v>
      </c>
      <c r="BF164" s="107">
        <v>0</v>
      </c>
      <c r="BG164" s="126">
        <v>0</v>
      </c>
      <c r="BH164" s="126">
        <v>0</v>
      </c>
      <c r="BI164" s="126">
        <v>0</v>
      </c>
      <c r="BJ164" s="126">
        <v>0</v>
      </c>
      <c r="BK164" s="157">
        <v>0</v>
      </c>
      <c r="BL164" s="107">
        <v>0</v>
      </c>
      <c r="BM164" s="126">
        <v>0</v>
      </c>
      <c r="BN164" s="126">
        <v>0</v>
      </c>
      <c r="BO164" s="126">
        <v>0</v>
      </c>
      <c r="BP164" s="126">
        <v>0</v>
      </c>
      <c r="BQ164" s="157">
        <v>0</v>
      </c>
      <c r="BR164" s="107">
        <v>0</v>
      </c>
      <c r="BS164" s="126">
        <v>0</v>
      </c>
      <c r="BT164" s="126">
        <v>0</v>
      </c>
      <c r="BU164" s="126">
        <v>0</v>
      </c>
      <c r="BV164" s="126">
        <v>0</v>
      </c>
      <c r="BW164" s="157">
        <v>0</v>
      </c>
      <c r="BX164" s="107">
        <v>0</v>
      </c>
      <c r="BY164" s="126">
        <v>0</v>
      </c>
      <c r="BZ164" s="126">
        <v>0</v>
      </c>
      <c r="CA164" s="126">
        <v>0</v>
      </c>
      <c r="CB164" s="126">
        <v>0</v>
      </c>
      <c r="CC164" s="157">
        <v>0</v>
      </c>
      <c r="CD164" s="107">
        <v>0</v>
      </c>
      <c r="CE164" s="126">
        <v>0</v>
      </c>
      <c r="CF164" s="126">
        <v>0</v>
      </c>
      <c r="CG164" s="126">
        <v>0</v>
      </c>
      <c r="CH164" s="126">
        <v>0</v>
      </c>
      <c r="CI164" s="157">
        <v>0</v>
      </c>
      <c r="CJ164" s="107">
        <v>0</v>
      </c>
      <c r="CK164" s="126">
        <v>0</v>
      </c>
      <c r="CL164" s="126">
        <v>0</v>
      </c>
      <c r="CM164" s="126">
        <v>0</v>
      </c>
      <c r="CN164" s="126">
        <v>0</v>
      </c>
      <c r="CO164" s="157">
        <v>0</v>
      </c>
      <c r="CP164" s="107">
        <v>0</v>
      </c>
      <c r="CQ164" s="126">
        <v>0</v>
      </c>
      <c r="CR164" s="126">
        <v>0</v>
      </c>
      <c r="CS164" s="126">
        <v>0</v>
      </c>
      <c r="CT164" s="126">
        <v>0</v>
      </c>
      <c r="CU164" s="157">
        <v>0</v>
      </c>
      <c r="CV164" s="107">
        <v>0</v>
      </c>
      <c r="CW164" s="126">
        <v>0</v>
      </c>
      <c r="CX164" s="126">
        <v>0</v>
      </c>
      <c r="CY164" s="126">
        <v>0</v>
      </c>
      <c r="CZ164" s="126">
        <v>0</v>
      </c>
      <c r="DA164" s="157">
        <v>0</v>
      </c>
      <c r="DB164" s="107">
        <v>0</v>
      </c>
      <c r="DC164" s="126">
        <v>0</v>
      </c>
      <c r="DD164" s="126">
        <v>0</v>
      </c>
      <c r="DE164" s="126">
        <v>0</v>
      </c>
      <c r="DF164" s="126">
        <v>0</v>
      </c>
      <c r="DG164" s="157">
        <v>0</v>
      </c>
      <c r="DH164" s="107">
        <v>0</v>
      </c>
      <c r="DI164" s="126">
        <v>0</v>
      </c>
      <c r="DJ164" s="126">
        <v>0</v>
      </c>
      <c r="DK164" s="126">
        <v>0</v>
      </c>
      <c r="DL164" s="126">
        <v>0</v>
      </c>
      <c r="DM164" s="157">
        <v>0</v>
      </c>
      <c r="DN164" s="107">
        <v>0</v>
      </c>
      <c r="DO164" s="126">
        <v>0</v>
      </c>
      <c r="DP164" s="126">
        <v>0</v>
      </c>
      <c r="DQ164" s="126">
        <v>0</v>
      </c>
      <c r="DR164" s="126">
        <v>0</v>
      </c>
      <c r="DS164" s="157">
        <v>0</v>
      </c>
      <c r="DT164" s="107">
        <v>0</v>
      </c>
      <c r="DU164" s="126">
        <v>0</v>
      </c>
      <c r="DV164" s="126">
        <v>0</v>
      </c>
      <c r="DW164" s="126">
        <v>0</v>
      </c>
      <c r="DX164" s="126">
        <v>0</v>
      </c>
      <c r="DY164" s="157">
        <v>0</v>
      </c>
      <c r="DZ164" s="107">
        <v>0</v>
      </c>
      <c r="EA164" s="126">
        <v>0</v>
      </c>
      <c r="EB164" s="126">
        <v>0</v>
      </c>
      <c r="EC164" s="126">
        <v>0</v>
      </c>
      <c r="ED164" s="126">
        <v>0</v>
      </c>
      <c r="EE164" s="127">
        <v>0</v>
      </c>
      <c r="EF164" s="107">
        <v>0</v>
      </c>
      <c r="EG164" s="126">
        <v>0</v>
      </c>
      <c r="EH164" s="126">
        <v>0</v>
      </c>
      <c r="EI164" s="126">
        <v>0</v>
      </c>
      <c r="EJ164" s="126">
        <v>0</v>
      </c>
      <c r="EK164" s="127">
        <v>0</v>
      </c>
      <c r="EL164" s="107">
        <v>0</v>
      </c>
      <c r="EM164" s="126">
        <v>0</v>
      </c>
      <c r="EN164" s="126">
        <v>0</v>
      </c>
      <c r="EO164" s="126">
        <v>0</v>
      </c>
      <c r="EP164" s="126">
        <v>0</v>
      </c>
      <c r="EQ164" s="286">
        <v>0</v>
      </c>
      <c r="IY164" s="153"/>
      <c r="IZ164" s="153"/>
      <c r="JA164" s="153"/>
      <c r="JB164" s="153"/>
      <c r="JC164" s="153"/>
      <c r="JD164" s="153"/>
      <c r="JE164" s="153"/>
      <c r="JF164" s="153"/>
      <c r="JG164" s="153"/>
      <c r="JH164" s="153"/>
      <c r="JI164" s="153"/>
      <c r="JJ164" s="153"/>
      <c r="JK164" s="153"/>
      <c r="JL164" s="153"/>
      <c r="JM164" s="153"/>
      <c r="JN164" s="153"/>
      <c r="JO164" s="153"/>
      <c r="JP164" s="153"/>
      <c r="JQ164" s="153"/>
      <c r="JR164" s="153"/>
      <c r="JS164" s="153"/>
      <c r="JT164" s="153"/>
      <c r="JU164" s="153"/>
      <c r="JV164" s="153"/>
      <c r="JW164" s="153"/>
      <c r="JX164" s="153"/>
      <c r="JY164" s="153"/>
      <c r="JZ164" s="153"/>
      <c r="KA164" s="153"/>
      <c r="KB164" s="153"/>
      <c r="KC164" s="153"/>
      <c r="KD164" s="153"/>
      <c r="KE164" s="153"/>
      <c r="KF164" s="153"/>
      <c r="KG164" s="153"/>
      <c r="KH164" s="153"/>
      <c r="KI164" s="153"/>
      <c r="KJ164" s="153"/>
      <c r="KK164" s="153"/>
      <c r="KL164" s="153"/>
      <c r="KM164" s="153"/>
      <c r="KN164" s="153"/>
      <c r="KO164" s="153"/>
      <c r="KP164" s="153"/>
      <c r="KQ164" s="153"/>
      <c r="KR164" s="153"/>
      <c r="KS164" s="153"/>
      <c r="KT164" s="153"/>
      <c r="KU164" s="153"/>
      <c r="KV164" s="153"/>
      <c r="KW164" s="153"/>
      <c r="KX164" s="153"/>
      <c r="KY164" s="153"/>
      <c r="KZ164" s="153"/>
      <c r="LA164" s="153"/>
      <c r="LB164" s="153"/>
      <c r="LC164" s="153"/>
      <c r="LD164" s="153"/>
      <c r="LE164" s="153"/>
      <c r="LF164" s="153"/>
      <c r="LG164" s="153"/>
      <c r="LH164" s="153"/>
      <c r="LI164" s="153"/>
      <c r="LJ164" s="153"/>
      <c r="LK164" s="153"/>
      <c r="LL164" s="153"/>
      <c r="LM164" s="153"/>
      <c r="LN164" s="153"/>
      <c r="LO164" s="153"/>
      <c r="LP164" s="153"/>
      <c r="LQ164" s="153"/>
      <c r="LR164" s="153"/>
      <c r="LS164" s="153"/>
      <c r="LT164" s="153"/>
      <c r="LU164" s="153"/>
      <c r="LV164" s="153"/>
      <c r="LW164" s="153"/>
      <c r="LX164" s="153"/>
      <c r="LY164" s="153"/>
      <c r="LZ164" s="153"/>
      <c r="MA164" s="153"/>
      <c r="MB164" s="153"/>
      <c r="MC164" s="153"/>
      <c r="MD164" s="153"/>
      <c r="ME164" s="153"/>
      <c r="MF164" s="153"/>
      <c r="MG164" s="153"/>
      <c r="MH164" s="153"/>
      <c r="MI164" s="153"/>
      <c r="MJ164" s="153"/>
      <c r="MK164" s="153"/>
      <c r="ML164" s="153"/>
      <c r="MM164" s="153"/>
      <c r="MN164" s="153"/>
      <c r="MO164" s="153"/>
      <c r="MP164" s="153"/>
      <c r="MQ164" s="153"/>
      <c r="MR164" s="153"/>
      <c r="MS164" s="153"/>
      <c r="MT164" s="153"/>
      <c r="MU164" s="153"/>
      <c r="MV164" s="153"/>
      <c r="MW164" s="153"/>
      <c r="MX164" s="153"/>
      <c r="MY164" s="153"/>
      <c r="MZ164" s="153"/>
      <c r="NA164" s="153"/>
      <c r="NB164" s="153"/>
      <c r="NC164" s="153"/>
      <c r="ND164" s="153"/>
      <c r="NE164" s="153"/>
      <c r="NF164" s="153"/>
      <c r="NG164" s="153"/>
      <c r="NH164" s="153"/>
      <c r="NI164" s="153"/>
      <c r="NJ164" s="153"/>
      <c r="NK164" s="153"/>
      <c r="NL164" s="153"/>
      <c r="NM164" s="153"/>
      <c r="NN164" s="153"/>
      <c r="NO164" s="153"/>
      <c r="NP164" s="153"/>
      <c r="NQ164" s="153"/>
      <c r="NR164" s="153"/>
      <c r="NS164" s="153"/>
      <c r="NT164" s="153"/>
      <c r="NU164" s="153"/>
    </row>
    <row r="165" spans="2:385" ht="12" customHeight="1">
      <c r="B165" s="175" t="s">
        <v>123</v>
      </c>
      <c r="C165" s="157">
        <v>0</v>
      </c>
      <c r="D165" s="107">
        <v>0</v>
      </c>
      <c r="E165" s="126">
        <v>0</v>
      </c>
      <c r="F165" s="126">
        <v>0</v>
      </c>
      <c r="G165" s="126">
        <v>0</v>
      </c>
      <c r="H165" s="126">
        <v>0</v>
      </c>
      <c r="I165" s="157">
        <v>0</v>
      </c>
      <c r="J165" s="107">
        <v>0</v>
      </c>
      <c r="K165" s="126">
        <v>0</v>
      </c>
      <c r="L165" s="126">
        <v>0</v>
      </c>
      <c r="M165" s="126">
        <v>0</v>
      </c>
      <c r="N165" s="126">
        <v>0</v>
      </c>
      <c r="O165" s="157">
        <v>0</v>
      </c>
      <c r="P165" s="107">
        <v>0</v>
      </c>
      <c r="Q165" s="126">
        <v>0</v>
      </c>
      <c r="R165" s="126">
        <v>0</v>
      </c>
      <c r="S165" s="126">
        <v>0</v>
      </c>
      <c r="T165" s="126">
        <v>0</v>
      </c>
      <c r="U165" s="157">
        <v>0</v>
      </c>
      <c r="V165" s="107">
        <v>0</v>
      </c>
      <c r="W165" s="126">
        <v>0</v>
      </c>
      <c r="X165" s="126">
        <v>0</v>
      </c>
      <c r="Y165" s="126">
        <v>0</v>
      </c>
      <c r="Z165" s="126">
        <v>0</v>
      </c>
      <c r="AA165" s="157">
        <v>0</v>
      </c>
      <c r="AB165" s="107">
        <v>0</v>
      </c>
      <c r="AC165" s="126">
        <v>0</v>
      </c>
      <c r="AD165" s="126">
        <v>0</v>
      </c>
      <c r="AE165" s="126">
        <v>0</v>
      </c>
      <c r="AF165" s="126">
        <v>0</v>
      </c>
      <c r="AG165" s="157">
        <v>0</v>
      </c>
      <c r="AH165" s="107">
        <v>0</v>
      </c>
      <c r="AI165" s="126">
        <v>0</v>
      </c>
      <c r="AJ165" s="126">
        <v>0</v>
      </c>
      <c r="AK165" s="126">
        <v>0</v>
      </c>
      <c r="AL165" s="126">
        <v>0</v>
      </c>
      <c r="AM165" s="157">
        <v>0</v>
      </c>
      <c r="AN165" s="107">
        <v>0</v>
      </c>
      <c r="AO165" s="126">
        <v>0</v>
      </c>
      <c r="AP165" s="126">
        <v>0</v>
      </c>
      <c r="AQ165" s="126">
        <v>0</v>
      </c>
      <c r="AR165" s="126">
        <v>0</v>
      </c>
      <c r="AS165" s="157">
        <v>0</v>
      </c>
      <c r="AT165" s="107">
        <v>0</v>
      </c>
      <c r="AU165" s="126">
        <v>0</v>
      </c>
      <c r="AV165" s="126">
        <v>0</v>
      </c>
      <c r="AW165" s="126">
        <v>0</v>
      </c>
      <c r="AX165" s="126">
        <v>0</v>
      </c>
      <c r="AY165" s="157">
        <v>0</v>
      </c>
      <c r="AZ165" s="107">
        <v>0</v>
      </c>
      <c r="BA165" s="126">
        <v>0</v>
      </c>
      <c r="BB165" s="126">
        <v>0</v>
      </c>
      <c r="BC165" s="126">
        <v>0</v>
      </c>
      <c r="BD165" s="126">
        <v>0</v>
      </c>
      <c r="BE165" s="157">
        <v>0</v>
      </c>
      <c r="BF165" s="107">
        <v>0</v>
      </c>
      <c r="BG165" s="126">
        <v>0</v>
      </c>
      <c r="BH165" s="126">
        <v>0</v>
      </c>
      <c r="BI165" s="126">
        <v>0</v>
      </c>
      <c r="BJ165" s="126">
        <v>0</v>
      </c>
      <c r="BK165" s="157">
        <v>0</v>
      </c>
      <c r="BL165" s="107">
        <v>0</v>
      </c>
      <c r="BM165" s="126">
        <v>0</v>
      </c>
      <c r="BN165" s="126">
        <v>0</v>
      </c>
      <c r="BO165" s="126">
        <v>0</v>
      </c>
      <c r="BP165" s="126">
        <v>0</v>
      </c>
      <c r="BQ165" s="157">
        <v>0</v>
      </c>
      <c r="BR165" s="107">
        <v>0</v>
      </c>
      <c r="BS165" s="126">
        <v>0</v>
      </c>
      <c r="BT165" s="126">
        <v>0</v>
      </c>
      <c r="BU165" s="126">
        <v>0</v>
      </c>
      <c r="BV165" s="126">
        <v>0</v>
      </c>
      <c r="BW165" s="157">
        <v>0</v>
      </c>
      <c r="BX165" s="107">
        <v>0</v>
      </c>
      <c r="BY165" s="126">
        <v>0</v>
      </c>
      <c r="BZ165" s="126">
        <v>0</v>
      </c>
      <c r="CA165" s="126">
        <v>0</v>
      </c>
      <c r="CB165" s="126">
        <v>0</v>
      </c>
      <c r="CC165" s="157">
        <v>0</v>
      </c>
      <c r="CD165" s="107">
        <v>0</v>
      </c>
      <c r="CE165" s="126">
        <v>0</v>
      </c>
      <c r="CF165" s="126">
        <v>0</v>
      </c>
      <c r="CG165" s="126">
        <v>0</v>
      </c>
      <c r="CH165" s="126">
        <v>0</v>
      </c>
      <c r="CI165" s="157">
        <v>0</v>
      </c>
      <c r="CJ165" s="107">
        <v>0</v>
      </c>
      <c r="CK165" s="126">
        <v>0</v>
      </c>
      <c r="CL165" s="126">
        <v>0</v>
      </c>
      <c r="CM165" s="126">
        <v>0</v>
      </c>
      <c r="CN165" s="126">
        <v>0</v>
      </c>
      <c r="CO165" s="157">
        <v>0</v>
      </c>
      <c r="CP165" s="107">
        <v>0</v>
      </c>
      <c r="CQ165" s="126">
        <v>0</v>
      </c>
      <c r="CR165" s="126">
        <v>0</v>
      </c>
      <c r="CS165" s="126">
        <v>0</v>
      </c>
      <c r="CT165" s="126">
        <v>0</v>
      </c>
      <c r="CU165" s="157">
        <v>0</v>
      </c>
      <c r="CV165" s="107">
        <v>0</v>
      </c>
      <c r="CW165" s="126">
        <v>0</v>
      </c>
      <c r="CX165" s="126">
        <v>0</v>
      </c>
      <c r="CY165" s="126">
        <v>0</v>
      </c>
      <c r="CZ165" s="126">
        <v>0</v>
      </c>
      <c r="DA165" s="157">
        <v>0</v>
      </c>
      <c r="DB165" s="107">
        <v>0</v>
      </c>
      <c r="DC165" s="126">
        <v>0</v>
      </c>
      <c r="DD165" s="126">
        <v>0</v>
      </c>
      <c r="DE165" s="126">
        <v>0</v>
      </c>
      <c r="DF165" s="126">
        <v>0</v>
      </c>
      <c r="DG165" s="157">
        <v>0</v>
      </c>
      <c r="DH165" s="107">
        <v>0</v>
      </c>
      <c r="DI165" s="126">
        <v>0</v>
      </c>
      <c r="DJ165" s="126">
        <v>0</v>
      </c>
      <c r="DK165" s="126">
        <v>0</v>
      </c>
      <c r="DL165" s="126">
        <v>0</v>
      </c>
      <c r="DM165" s="157">
        <v>0</v>
      </c>
      <c r="DN165" s="107">
        <v>0</v>
      </c>
      <c r="DO165" s="126">
        <v>0</v>
      </c>
      <c r="DP165" s="126">
        <v>0</v>
      </c>
      <c r="DQ165" s="126">
        <v>0</v>
      </c>
      <c r="DR165" s="126">
        <v>0</v>
      </c>
      <c r="DS165" s="157">
        <v>0</v>
      </c>
      <c r="DT165" s="107">
        <v>0</v>
      </c>
      <c r="DU165" s="126">
        <v>0</v>
      </c>
      <c r="DV165" s="126">
        <v>0</v>
      </c>
      <c r="DW165" s="126">
        <v>0</v>
      </c>
      <c r="DX165" s="126">
        <v>0</v>
      </c>
      <c r="DY165" s="157">
        <v>0</v>
      </c>
      <c r="DZ165" s="107">
        <v>0</v>
      </c>
      <c r="EA165" s="126">
        <v>0</v>
      </c>
      <c r="EB165" s="126">
        <v>0</v>
      </c>
      <c r="EC165" s="126">
        <v>0</v>
      </c>
      <c r="ED165" s="126">
        <v>0</v>
      </c>
      <c r="EE165" s="127">
        <v>0</v>
      </c>
      <c r="EF165" s="107">
        <v>0</v>
      </c>
      <c r="EG165" s="126">
        <v>0</v>
      </c>
      <c r="EH165" s="126">
        <v>0</v>
      </c>
      <c r="EI165" s="126">
        <v>0</v>
      </c>
      <c r="EJ165" s="126">
        <v>0</v>
      </c>
      <c r="EK165" s="127">
        <v>0</v>
      </c>
      <c r="EL165" s="107">
        <v>0</v>
      </c>
      <c r="EM165" s="126">
        <v>0</v>
      </c>
      <c r="EN165" s="126">
        <v>0</v>
      </c>
      <c r="EO165" s="126">
        <v>0</v>
      </c>
      <c r="EP165" s="126">
        <v>0</v>
      </c>
      <c r="EQ165" s="286">
        <v>0</v>
      </c>
      <c r="IY165" s="153"/>
      <c r="IZ165" s="153"/>
      <c r="JA165" s="153"/>
      <c r="JB165" s="153"/>
      <c r="JC165" s="153"/>
      <c r="JD165" s="153"/>
      <c r="JE165" s="153"/>
      <c r="JF165" s="153"/>
      <c r="JG165" s="153"/>
      <c r="JH165" s="153"/>
      <c r="JI165" s="153"/>
      <c r="JJ165" s="153"/>
      <c r="JK165" s="153"/>
      <c r="JL165" s="153"/>
      <c r="JM165" s="153"/>
      <c r="JN165" s="153"/>
      <c r="JO165" s="153"/>
      <c r="JP165" s="153"/>
      <c r="JQ165" s="153"/>
      <c r="JR165" s="153"/>
      <c r="JS165" s="153"/>
      <c r="JT165" s="153"/>
      <c r="JU165" s="153"/>
      <c r="JV165" s="153"/>
      <c r="JW165" s="153"/>
      <c r="JX165" s="153"/>
      <c r="JY165" s="153"/>
      <c r="JZ165" s="153"/>
      <c r="KA165" s="153"/>
      <c r="KB165" s="153"/>
      <c r="KC165" s="153"/>
      <c r="KD165" s="153"/>
      <c r="KE165" s="153"/>
      <c r="KF165" s="153"/>
      <c r="KG165" s="153"/>
      <c r="KH165" s="153"/>
      <c r="KI165" s="153"/>
      <c r="KJ165" s="153"/>
      <c r="KK165" s="153"/>
      <c r="KL165" s="153"/>
      <c r="KM165" s="153"/>
      <c r="KN165" s="153"/>
      <c r="KO165" s="153"/>
      <c r="KP165" s="153"/>
      <c r="KQ165" s="153"/>
      <c r="KR165" s="153"/>
      <c r="KS165" s="153"/>
      <c r="KT165" s="153"/>
      <c r="KU165" s="153"/>
      <c r="KV165" s="153"/>
      <c r="KW165" s="153"/>
      <c r="KX165" s="153"/>
      <c r="KY165" s="153"/>
      <c r="KZ165" s="153"/>
      <c r="LA165" s="153"/>
      <c r="LB165" s="153"/>
      <c r="LC165" s="153"/>
      <c r="LD165" s="153"/>
      <c r="LE165" s="153"/>
      <c r="LF165" s="153"/>
      <c r="LG165" s="153"/>
      <c r="LH165" s="153"/>
      <c r="LI165" s="153"/>
      <c r="LJ165" s="153"/>
      <c r="LK165" s="153"/>
      <c r="LL165" s="153"/>
      <c r="LM165" s="153"/>
      <c r="LN165" s="153"/>
      <c r="LO165" s="153"/>
      <c r="LP165" s="153"/>
      <c r="LQ165" s="153"/>
      <c r="LR165" s="153"/>
      <c r="LS165" s="153"/>
      <c r="LT165" s="153"/>
      <c r="LU165" s="153"/>
      <c r="LV165" s="153"/>
      <c r="LW165" s="153"/>
      <c r="LX165" s="153"/>
      <c r="LY165" s="153"/>
      <c r="LZ165" s="153"/>
      <c r="MA165" s="153"/>
      <c r="MB165" s="153"/>
      <c r="MC165" s="153"/>
      <c r="MD165" s="153"/>
      <c r="ME165" s="153"/>
      <c r="MF165" s="153"/>
      <c r="MG165" s="153"/>
      <c r="MH165" s="153"/>
      <c r="MI165" s="153"/>
      <c r="MJ165" s="153"/>
      <c r="MK165" s="153"/>
      <c r="ML165" s="153"/>
      <c r="MM165" s="153"/>
      <c r="MN165" s="153"/>
      <c r="MO165" s="153"/>
      <c r="MP165" s="153"/>
      <c r="MQ165" s="153"/>
      <c r="MR165" s="153"/>
      <c r="MS165" s="153"/>
      <c r="MT165" s="153"/>
      <c r="MU165" s="153"/>
      <c r="MV165" s="153"/>
      <c r="MW165" s="153"/>
      <c r="MX165" s="153"/>
      <c r="MY165" s="153"/>
      <c r="MZ165" s="153"/>
      <c r="NA165" s="153"/>
      <c r="NB165" s="153"/>
      <c r="NC165" s="153"/>
      <c r="ND165" s="153"/>
      <c r="NE165" s="153"/>
      <c r="NF165" s="153"/>
      <c r="NG165" s="153"/>
      <c r="NH165" s="153"/>
      <c r="NI165" s="153"/>
      <c r="NJ165" s="153"/>
      <c r="NK165" s="153"/>
      <c r="NL165" s="153"/>
      <c r="NM165" s="153"/>
      <c r="NN165" s="153"/>
      <c r="NO165" s="153"/>
      <c r="NP165" s="153"/>
      <c r="NQ165" s="153"/>
      <c r="NR165" s="153"/>
      <c r="NS165" s="153"/>
      <c r="NT165" s="153"/>
      <c r="NU165" s="153"/>
    </row>
    <row r="166" spans="2:385" ht="12" customHeight="1">
      <c r="B166" s="175" t="s">
        <v>131</v>
      </c>
      <c r="C166" s="157">
        <v>101452.74</v>
      </c>
      <c r="D166" s="107">
        <v>54796</v>
      </c>
      <c r="E166" s="126">
        <v>57523.351501000019</v>
      </c>
      <c r="F166" s="126">
        <v>0</v>
      </c>
      <c r="G166" s="126">
        <v>-2727.3515010000001</v>
      </c>
      <c r="H166" s="126">
        <v>0</v>
      </c>
      <c r="I166" s="157">
        <v>156248.74000000002</v>
      </c>
      <c r="J166" s="107">
        <v>31759.939546664304</v>
      </c>
      <c r="K166" s="126">
        <v>27893.793600999998</v>
      </c>
      <c r="L166" s="126">
        <v>0</v>
      </c>
      <c r="M166" s="126">
        <v>3866.1459456642997</v>
      </c>
      <c r="N166" s="126">
        <v>0</v>
      </c>
      <c r="O166" s="157">
        <v>188008.67954666429</v>
      </c>
      <c r="P166" s="107">
        <v>46936.1504533357</v>
      </c>
      <c r="Q166" s="126">
        <v>46036.182312587189</v>
      </c>
      <c r="R166" s="126">
        <v>0</v>
      </c>
      <c r="S166" s="126">
        <v>899.96814074852875</v>
      </c>
      <c r="T166" s="126">
        <v>0</v>
      </c>
      <c r="U166" s="157">
        <v>234944.83</v>
      </c>
      <c r="V166" s="107">
        <v>35922.493999999992</v>
      </c>
      <c r="W166" s="126">
        <v>86756.350817667786</v>
      </c>
      <c r="X166" s="126">
        <v>0</v>
      </c>
      <c r="Y166" s="126">
        <v>-50833.856817667831</v>
      </c>
      <c r="Z166" s="126">
        <v>0</v>
      </c>
      <c r="AA166" s="157">
        <v>270867.32400000002</v>
      </c>
      <c r="AB166" s="107">
        <v>64192.829999999987</v>
      </c>
      <c r="AC166" s="126">
        <v>44376.029403820867</v>
      </c>
      <c r="AD166" s="126">
        <v>0</v>
      </c>
      <c r="AE166" s="126">
        <v>19816.800596179066</v>
      </c>
      <c r="AF166" s="126">
        <v>0</v>
      </c>
      <c r="AG166" s="157">
        <v>335060.15399999998</v>
      </c>
      <c r="AH166" s="107">
        <v>-1140.1597999999947</v>
      </c>
      <c r="AI166" s="126">
        <v>-1437.0548957755964</v>
      </c>
      <c r="AJ166" s="126">
        <v>0</v>
      </c>
      <c r="AK166" s="126">
        <v>296.89509577555799</v>
      </c>
      <c r="AL166" s="126">
        <v>0</v>
      </c>
      <c r="AM166" s="157">
        <v>333919.99419999996</v>
      </c>
      <c r="AN166" s="107">
        <v>-18303.555757582293</v>
      </c>
      <c r="AO166" s="126">
        <v>-16363.733839915076</v>
      </c>
      <c r="AP166" s="126">
        <v>0</v>
      </c>
      <c r="AQ166" s="126">
        <v>-1939.8219176671917</v>
      </c>
      <c r="AR166" s="126">
        <v>0</v>
      </c>
      <c r="AS166" s="157">
        <v>315616.43844241765</v>
      </c>
      <c r="AT166" s="107">
        <v>32538.364045947164</v>
      </c>
      <c r="AU166" s="126">
        <v>32538.364045947324</v>
      </c>
      <c r="AV166" s="126">
        <v>0</v>
      </c>
      <c r="AW166" s="126">
        <v>0</v>
      </c>
      <c r="AX166" s="126">
        <v>0</v>
      </c>
      <c r="AY166" s="157">
        <v>348154.8024883648</v>
      </c>
      <c r="AZ166" s="107">
        <v>60924.694843164871</v>
      </c>
      <c r="BA166" s="126">
        <v>63347.260008245241</v>
      </c>
      <c r="BB166" s="126">
        <v>0</v>
      </c>
      <c r="BC166" s="126">
        <v>-2422.5651650803065</v>
      </c>
      <c r="BD166" s="126">
        <v>0</v>
      </c>
      <c r="BE166" s="157">
        <v>409079.49733152968</v>
      </c>
      <c r="BF166" s="107">
        <v>-61818.062282002153</v>
      </c>
      <c r="BG166" s="126">
        <v>-61029.391805576393</v>
      </c>
      <c r="BH166" s="126">
        <v>0</v>
      </c>
      <c r="BI166" s="126">
        <v>-788.67047642572561</v>
      </c>
      <c r="BJ166" s="126">
        <v>0</v>
      </c>
      <c r="BK166" s="157">
        <v>347261.43504952756</v>
      </c>
      <c r="BL166" s="107">
        <v>14875.697360000016</v>
      </c>
      <c r="BM166" s="126">
        <v>13704.538877753599</v>
      </c>
      <c r="BN166" s="126">
        <v>0</v>
      </c>
      <c r="BO166" s="126">
        <v>1171.1584822463744</v>
      </c>
      <c r="BP166" s="126">
        <v>0</v>
      </c>
      <c r="BQ166" s="157">
        <v>362137.13240952761</v>
      </c>
      <c r="BR166" s="107">
        <v>-64031.326673873038</v>
      </c>
      <c r="BS166" s="126">
        <v>-40641.189918810254</v>
      </c>
      <c r="BT166" s="126">
        <v>0</v>
      </c>
      <c r="BU166" s="126">
        <v>-23390.136755062798</v>
      </c>
      <c r="BV166" s="126">
        <v>0</v>
      </c>
      <c r="BW166" s="157">
        <v>298105.80573565455</v>
      </c>
      <c r="BX166" s="107">
        <v>54358.567528721411</v>
      </c>
      <c r="BY166" s="126">
        <v>54814.135877838547</v>
      </c>
      <c r="BZ166" s="126">
        <v>0</v>
      </c>
      <c r="CA166" s="126">
        <v>-455.56834911713605</v>
      </c>
      <c r="CB166" s="126">
        <v>0</v>
      </c>
      <c r="CC166" s="157">
        <v>352464.37326437596</v>
      </c>
      <c r="CD166" s="107">
        <v>57868.424589904032</v>
      </c>
      <c r="CE166" s="126">
        <v>61074.595789729312</v>
      </c>
      <c r="CF166" s="126">
        <v>0</v>
      </c>
      <c r="CG166" s="126">
        <v>-2601.0256923333195</v>
      </c>
      <c r="CH166" s="126">
        <v>-605.14550749195087</v>
      </c>
      <c r="CI166" s="157">
        <v>410332.79785427998</v>
      </c>
      <c r="CJ166" s="107">
        <v>-41399.281002879368</v>
      </c>
      <c r="CK166" s="126">
        <v>-54805.395727158102</v>
      </c>
      <c r="CL166" s="126">
        <v>0</v>
      </c>
      <c r="CM166" s="126">
        <v>13376.436201185676</v>
      </c>
      <c r="CN166" s="126">
        <v>29.678523093032709</v>
      </c>
      <c r="CO166" s="157">
        <v>368933.51685140061</v>
      </c>
      <c r="CP166" s="107">
        <v>-11916.455760242892</v>
      </c>
      <c r="CQ166" s="126">
        <v>-27060.363233471522</v>
      </c>
      <c r="CR166" s="126">
        <v>0</v>
      </c>
      <c r="CS166" s="126">
        <v>15188.660613433787</v>
      </c>
      <c r="CT166" s="126">
        <v>-44.753140205140149</v>
      </c>
      <c r="CU166" s="157">
        <v>357017.06109115772</v>
      </c>
      <c r="CV166" s="107">
        <v>-27569.132945867801</v>
      </c>
      <c r="CW166" s="126">
        <v>6675.111309917309</v>
      </c>
      <c r="CX166" s="126">
        <v>0</v>
      </c>
      <c r="CY166" s="126">
        <v>-34141.664606396982</v>
      </c>
      <c r="CZ166" s="126">
        <v>-102.57964938813575</v>
      </c>
      <c r="DA166" s="157">
        <v>329447.92814528989</v>
      </c>
      <c r="DB166" s="107">
        <v>5421.1172444610611</v>
      </c>
      <c r="DC166" s="126">
        <v>7248.8409163102042</v>
      </c>
      <c r="DD166" s="126">
        <v>0</v>
      </c>
      <c r="DE166" s="126">
        <v>-1824.9946991533639</v>
      </c>
      <c r="DF166" s="126">
        <v>-2.7289726957737912</v>
      </c>
      <c r="DG166" s="157">
        <v>334869.04538975097</v>
      </c>
      <c r="DH166" s="107">
        <v>2317.8440574465571</v>
      </c>
      <c r="DI166" s="126">
        <v>3120.3050001175361</v>
      </c>
      <c r="DJ166" s="126">
        <v>0</v>
      </c>
      <c r="DK166" s="126">
        <v>-665.01983267097557</v>
      </c>
      <c r="DL166" s="126">
        <v>-137.44111000000086</v>
      </c>
      <c r="DM166" s="157">
        <v>337186.88944719755</v>
      </c>
      <c r="DN166" s="107">
        <v>-23027.111826806529</v>
      </c>
      <c r="DO166" s="126">
        <v>-21894.959138795486</v>
      </c>
      <c r="DP166" s="126">
        <v>0</v>
      </c>
      <c r="DQ166" s="126">
        <v>-869.68044408081175</v>
      </c>
      <c r="DR166" s="126">
        <v>-262.47224393023401</v>
      </c>
      <c r="DS166" s="157">
        <v>314159.77762039099</v>
      </c>
      <c r="DT166" s="107">
        <v>34068.389655991712</v>
      </c>
      <c r="DU166" s="126">
        <v>59465.951000000001</v>
      </c>
      <c r="DV166" s="126">
        <v>0</v>
      </c>
      <c r="DW166" s="126">
        <v>-25397.561344008289</v>
      </c>
      <c r="DX166" s="126">
        <v>0</v>
      </c>
      <c r="DY166" s="157">
        <v>348228.16727638274</v>
      </c>
      <c r="DZ166" s="107">
        <v>13554.594016405959</v>
      </c>
      <c r="EA166" s="126">
        <v>9518.7693164059892</v>
      </c>
      <c r="EB166" s="126">
        <v>0</v>
      </c>
      <c r="EC166" s="126">
        <v>4658.0446999999967</v>
      </c>
      <c r="ED166" s="126">
        <v>-622.21999999999105</v>
      </c>
      <c r="EE166" s="127">
        <v>361782.76129278861</v>
      </c>
      <c r="EF166" s="107">
        <v>-23350.307671722232</v>
      </c>
      <c r="EG166" s="126">
        <v>-19737.009321915481</v>
      </c>
      <c r="EH166" s="126">
        <v>0</v>
      </c>
      <c r="EI166" s="126">
        <v>-3752.8627545581162</v>
      </c>
      <c r="EJ166" s="126">
        <v>0</v>
      </c>
      <c r="EK166" s="127">
        <v>338432.45362106641</v>
      </c>
      <c r="EL166" s="107">
        <v>31473.747831022294</v>
      </c>
      <c r="EM166" s="126">
        <v>32451.97461695064</v>
      </c>
      <c r="EN166" s="126">
        <v>0</v>
      </c>
      <c r="EO166" s="126">
        <v>-231.41678592834097</v>
      </c>
      <c r="EP166" s="126">
        <v>-746.8100000000004</v>
      </c>
      <c r="EQ166" s="286">
        <v>369906.20145208866</v>
      </c>
      <c r="IY166" s="153"/>
      <c r="IZ166" s="153"/>
      <c r="JA166" s="153"/>
      <c r="JB166" s="153"/>
      <c r="JC166" s="153"/>
      <c r="JD166" s="153"/>
      <c r="JE166" s="153"/>
      <c r="JF166" s="153"/>
      <c r="JG166" s="153"/>
      <c r="JH166" s="153"/>
      <c r="JI166" s="153"/>
      <c r="JJ166" s="153"/>
      <c r="JK166" s="153"/>
      <c r="JL166" s="153"/>
      <c r="JM166" s="153"/>
      <c r="JN166" s="153"/>
      <c r="JO166" s="153"/>
      <c r="JP166" s="153"/>
      <c r="JQ166" s="153"/>
      <c r="JR166" s="153"/>
      <c r="JS166" s="153"/>
      <c r="JT166" s="153"/>
      <c r="JU166" s="153"/>
      <c r="JV166" s="153"/>
      <c r="JW166" s="153"/>
      <c r="JX166" s="153"/>
      <c r="JY166" s="153"/>
      <c r="JZ166" s="153"/>
      <c r="KA166" s="153"/>
      <c r="KB166" s="153"/>
      <c r="KC166" s="153"/>
      <c r="KD166" s="153"/>
      <c r="KE166" s="153"/>
      <c r="KF166" s="153"/>
      <c r="KG166" s="153"/>
      <c r="KH166" s="153"/>
      <c r="KI166" s="153"/>
      <c r="KJ166" s="153"/>
      <c r="KK166" s="153"/>
      <c r="KL166" s="153"/>
      <c r="KM166" s="153"/>
      <c r="KN166" s="153"/>
      <c r="KO166" s="153"/>
      <c r="KP166" s="153"/>
      <c r="KQ166" s="153"/>
      <c r="KR166" s="153"/>
      <c r="KS166" s="153"/>
      <c r="KT166" s="153"/>
      <c r="KU166" s="153"/>
      <c r="KV166" s="153"/>
      <c r="KW166" s="153"/>
      <c r="KX166" s="153"/>
      <c r="KY166" s="153"/>
      <c r="KZ166" s="153"/>
      <c r="LA166" s="153"/>
      <c r="LB166" s="153"/>
      <c r="LC166" s="153"/>
      <c r="LD166" s="153"/>
      <c r="LE166" s="153"/>
      <c r="LF166" s="153"/>
      <c r="LG166" s="153"/>
      <c r="LH166" s="153"/>
      <c r="LI166" s="153"/>
      <c r="LJ166" s="153"/>
      <c r="LK166" s="153"/>
      <c r="LL166" s="153"/>
      <c r="LM166" s="153"/>
      <c r="LN166" s="153"/>
      <c r="LO166" s="153"/>
      <c r="LP166" s="153"/>
      <c r="LQ166" s="153"/>
      <c r="LR166" s="153"/>
      <c r="LS166" s="153"/>
      <c r="LT166" s="153"/>
      <c r="LU166" s="153"/>
      <c r="LV166" s="153"/>
      <c r="LW166" s="153"/>
      <c r="LX166" s="153"/>
      <c r="LY166" s="153"/>
      <c r="LZ166" s="153"/>
      <c r="MA166" s="153"/>
      <c r="MB166" s="153"/>
      <c r="MC166" s="153"/>
      <c r="MD166" s="153"/>
      <c r="ME166" s="153"/>
      <c r="MF166" s="153"/>
      <c r="MG166" s="153"/>
      <c r="MH166" s="153"/>
      <c r="MI166" s="153"/>
      <c r="MJ166" s="153"/>
      <c r="MK166" s="153"/>
      <c r="ML166" s="153"/>
      <c r="MM166" s="153"/>
      <c r="MN166" s="153"/>
      <c r="MO166" s="153"/>
      <c r="MP166" s="153"/>
      <c r="MQ166" s="153"/>
      <c r="MR166" s="153"/>
      <c r="MS166" s="153"/>
      <c r="MT166" s="153"/>
      <c r="MU166" s="153"/>
      <c r="MV166" s="153"/>
      <c r="MW166" s="153"/>
      <c r="MX166" s="153"/>
      <c r="MY166" s="153"/>
      <c r="MZ166" s="153"/>
      <c r="NA166" s="153"/>
      <c r="NB166" s="153"/>
      <c r="NC166" s="153"/>
      <c r="ND166" s="153"/>
      <c r="NE166" s="153"/>
      <c r="NF166" s="153"/>
      <c r="NG166" s="153"/>
      <c r="NH166" s="153"/>
      <c r="NI166" s="153"/>
      <c r="NJ166" s="153"/>
      <c r="NK166" s="153"/>
      <c r="NL166" s="153"/>
      <c r="NM166" s="153"/>
      <c r="NN166" s="153"/>
      <c r="NO166" s="153"/>
      <c r="NP166" s="153"/>
      <c r="NQ166" s="153"/>
      <c r="NR166" s="153"/>
      <c r="NS166" s="153"/>
      <c r="NT166" s="153"/>
      <c r="NU166" s="153"/>
    </row>
    <row r="167" spans="2:385" ht="12" customHeight="1">
      <c r="B167" s="175" t="s">
        <v>122</v>
      </c>
      <c r="C167" s="157">
        <v>83616.38</v>
      </c>
      <c r="D167" s="107">
        <v>59934.39</v>
      </c>
      <c r="E167" s="126">
        <v>59260.351501000019</v>
      </c>
      <c r="F167" s="126">
        <v>0</v>
      </c>
      <c r="G167" s="126">
        <v>674.03849900000091</v>
      </c>
      <c r="H167" s="126">
        <v>0</v>
      </c>
      <c r="I167" s="157">
        <v>143550.77000000002</v>
      </c>
      <c r="J167" s="107">
        <v>-7530.2304533357019</v>
      </c>
      <c r="K167" s="126">
        <v>-7729.4163989999943</v>
      </c>
      <c r="L167" s="126">
        <v>0</v>
      </c>
      <c r="M167" s="126">
        <v>199.18594566429601</v>
      </c>
      <c r="N167" s="126">
        <v>0</v>
      </c>
      <c r="O167" s="157">
        <v>136020.53954666431</v>
      </c>
      <c r="P167" s="107">
        <v>46936.450453335703</v>
      </c>
      <c r="Q167" s="126">
        <v>46036.182312587189</v>
      </c>
      <c r="R167" s="126">
        <v>0</v>
      </c>
      <c r="S167" s="126">
        <v>900.26814074852871</v>
      </c>
      <c r="T167" s="126">
        <v>0</v>
      </c>
      <c r="U167" s="157">
        <v>182956.99</v>
      </c>
      <c r="V167" s="107">
        <v>-4755.3290000000052</v>
      </c>
      <c r="W167" s="126">
        <v>46627.207817667804</v>
      </c>
      <c r="X167" s="126">
        <v>0</v>
      </c>
      <c r="Y167" s="126">
        <v>-51382.536817667831</v>
      </c>
      <c r="Z167" s="126">
        <v>0</v>
      </c>
      <c r="AA167" s="157">
        <v>178201.66099999999</v>
      </c>
      <c r="AB167" s="107">
        <v>64081.55999999999</v>
      </c>
      <c r="AC167" s="126">
        <v>44312.19940382088</v>
      </c>
      <c r="AD167" s="126">
        <v>0</v>
      </c>
      <c r="AE167" s="126">
        <v>19769.360596179067</v>
      </c>
      <c r="AF167" s="126">
        <v>0</v>
      </c>
      <c r="AG167" s="157">
        <v>242283.22099999996</v>
      </c>
      <c r="AH167" s="107">
        <v>-1073.0197999999946</v>
      </c>
      <c r="AI167" s="126">
        <v>-1369.9148957755824</v>
      </c>
      <c r="AJ167" s="126">
        <v>0</v>
      </c>
      <c r="AK167" s="126">
        <v>296.89509577555799</v>
      </c>
      <c r="AL167" s="126">
        <v>0</v>
      </c>
      <c r="AM167" s="157">
        <v>241210.20119999998</v>
      </c>
      <c r="AN167" s="107">
        <v>-18302.155757582292</v>
      </c>
      <c r="AO167" s="126">
        <v>-16362.333839915082</v>
      </c>
      <c r="AP167" s="126">
        <v>0</v>
      </c>
      <c r="AQ167" s="126">
        <v>-1939.8219176671917</v>
      </c>
      <c r="AR167" s="126">
        <v>0</v>
      </c>
      <c r="AS167" s="157">
        <v>222908.04544241767</v>
      </c>
      <c r="AT167" s="107">
        <v>32606.864045947164</v>
      </c>
      <c r="AU167" s="126">
        <v>32606.864045947324</v>
      </c>
      <c r="AV167" s="126">
        <v>0</v>
      </c>
      <c r="AW167" s="126">
        <v>0</v>
      </c>
      <c r="AX167" s="126">
        <v>0</v>
      </c>
      <c r="AY167" s="157">
        <v>255514.90948836482</v>
      </c>
      <c r="AZ167" s="107">
        <v>60925.004843164868</v>
      </c>
      <c r="BA167" s="126">
        <v>63347.570008245239</v>
      </c>
      <c r="BB167" s="126">
        <v>0</v>
      </c>
      <c r="BC167" s="126">
        <v>-2422.5651650803065</v>
      </c>
      <c r="BD167" s="126">
        <v>0</v>
      </c>
      <c r="BE167" s="157">
        <v>316439.9143315297</v>
      </c>
      <c r="BF167" s="107">
        <v>-21105.258582002156</v>
      </c>
      <c r="BG167" s="126">
        <v>-20316.588105576404</v>
      </c>
      <c r="BH167" s="126">
        <v>0</v>
      </c>
      <c r="BI167" s="126">
        <v>-788.67047642572561</v>
      </c>
      <c r="BJ167" s="126">
        <v>0</v>
      </c>
      <c r="BK167" s="157">
        <v>295334.65574952756</v>
      </c>
      <c r="BL167" s="107">
        <v>14882.016660000016</v>
      </c>
      <c r="BM167" s="126">
        <v>13701.888877753576</v>
      </c>
      <c r="BN167" s="126">
        <v>0</v>
      </c>
      <c r="BO167" s="126">
        <v>1180.1277822463744</v>
      </c>
      <c r="BP167" s="126">
        <v>0</v>
      </c>
      <c r="BQ167" s="157">
        <v>310216.67240952759</v>
      </c>
      <c r="BR167" s="107">
        <v>-64404.326673873038</v>
      </c>
      <c r="BS167" s="126">
        <v>-41014.189918810254</v>
      </c>
      <c r="BT167" s="126">
        <v>0</v>
      </c>
      <c r="BU167" s="126">
        <v>-23390.136755062798</v>
      </c>
      <c r="BV167" s="126">
        <v>0</v>
      </c>
      <c r="BW167" s="157">
        <v>245812.34573565453</v>
      </c>
      <c r="BX167" s="107">
        <v>55396.227528721414</v>
      </c>
      <c r="BY167" s="126">
        <v>55586.505877838543</v>
      </c>
      <c r="BZ167" s="126">
        <v>0</v>
      </c>
      <c r="CA167" s="126">
        <v>-190.27834911713603</v>
      </c>
      <c r="CB167" s="126">
        <v>0</v>
      </c>
      <c r="CC167" s="157">
        <v>301208.57326437597</v>
      </c>
      <c r="CD167" s="107">
        <v>58698.424589904032</v>
      </c>
      <c r="CE167" s="126">
        <v>61904.595789729312</v>
      </c>
      <c r="CF167" s="126">
        <v>0</v>
      </c>
      <c r="CG167" s="126">
        <v>-2601.0256923333195</v>
      </c>
      <c r="CH167" s="126">
        <v>-605.14550749195087</v>
      </c>
      <c r="CI167" s="157">
        <v>359906.99785427999</v>
      </c>
      <c r="CJ167" s="107">
        <v>-43175.851002879368</v>
      </c>
      <c r="CK167" s="126">
        <v>-56582.125727158098</v>
      </c>
      <c r="CL167" s="126">
        <v>0</v>
      </c>
      <c r="CM167" s="126">
        <v>13376.596201185675</v>
      </c>
      <c r="CN167" s="126">
        <v>29.678523093032709</v>
      </c>
      <c r="CO167" s="157">
        <v>316731.14685140061</v>
      </c>
      <c r="CP167" s="107">
        <v>-10640.925760242892</v>
      </c>
      <c r="CQ167" s="126">
        <v>-25790.313233471534</v>
      </c>
      <c r="CR167" s="126">
        <v>0</v>
      </c>
      <c r="CS167" s="126">
        <v>15194.140613433787</v>
      </c>
      <c r="CT167" s="126">
        <v>-44.753140205140149</v>
      </c>
      <c r="CU167" s="157">
        <v>306090.2210911577</v>
      </c>
      <c r="CV167" s="107">
        <v>-28323.2729458678</v>
      </c>
      <c r="CW167" s="126">
        <v>5920.9713099173096</v>
      </c>
      <c r="CX167" s="126">
        <v>0</v>
      </c>
      <c r="CY167" s="126">
        <v>-34141.664606396982</v>
      </c>
      <c r="CZ167" s="126">
        <v>-102.57964938813575</v>
      </c>
      <c r="DA167" s="157">
        <v>277766.94814528991</v>
      </c>
      <c r="DB167" s="107">
        <v>5277.2572444610614</v>
      </c>
      <c r="DC167" s="126">
        <v>7248.8409163102042</v>
      </c>
      <c r="DD167" s="126">
        <v>0</v>
      </c>
      <c r="DE167" s="126">
        <v>-1968.854699153364</v>
      </c>
      <c r="DF167" s="126">
        <v>-2.7289726957737912</v>
      </c>
      <c r="DG167" s="157">
        <v>283044.205389751</v>
      </c>
      <c r="DH167" s="107">
        <v>2119.024057446557</v>
      </c>
      <c r="DI167" s="126">
        <v>2921.4850001175364</v>
      </c>
      <c r="DJ167" s="126">
        <v>0</v>
      </c>
      <c r="DK167" s="126">
        <v>-665.01983267097557</v>
      </c>
      <c r="DL167" s="126">
        <v>-137.44111000000086</v>
      </c>
      <c r="DM167" s="157">
        <v>285163.22944719758</v>
      </c>
      <c r="DN167" s="107">
        <v>-22962.111826806529</v>
      </c>
      <c r="DO167" s="126">
        <v>-21829.959138795486</v>
      </c>
      <c r="DP167" s="126">
        <v>0</v>
      </c>
      <c r="DQ167" s="126">
        <v>-869.68044408081175</v>
      </c>
      <c r="DR167" s="126">
        <v>-262.47224393023401</v>
      </c>
      <c r="DS167" s="157">
        <v>262201.11762039101</v>
      </c>
      <c r="DT167" s="107">
        <v>34068.389655991712</v>
      </c>
      <c r="DU167" s="126">
        <v>59466.420000000013</v>
      </c>
      <c r="DV167" s="126">
        <v>0</v>
      </c>
      <c r="DW167" s="126">
        <v>-25398.03034400829</v>
      </c>
      <c r="DX167" s="126">
        <v>0</v>
      </c>
      <c r="DY167" s="157">
        <v>296269.50727638276</v>
      </c>
      <c r="DZ167" s="107">
        <v>9566.5940164059593</v>
      </c>
      <c r="EA167" s="126">
        <v>8310.7693164059892</v>
      </c>
      <c r="EB167" s="126">
        <v>0</v>
      </c>
      <c r="EC167" s="126">
        <v>1878.0446999999963</v>
      </c>
      <c r="ED167" s="126">
        <v>-622.21999999999105</v>
      </c>
      <c r="EE167" s="127">
        <v>305836.10129278863</v>
      </c>
      <c r="EF167" s="107">
        <v>-17686.096063722431</v>
      </c>
      <c r="EG167" s="126">
        <v>-16370.81771391572</v>
      </c>
      <c r="EH167" s="126">
        <v>0</v>
      </c>
      <c r="EI167" s="126">
        <v>-1454.8427545581162</v>
      </c>
      <c r="EJ167" s="126">
        <v>0</v>
      </c>
      <c r="EK167" s="127">
        <v>288150.00522906624</v>
      </c>
      <c r="EL167" s="107">
        <v>30752.747831022294</v>
      </c>
      <c r="EM167" s="126">
        <v>31420.97461695064</v>
      </c>
      <c r="EN167" s="126">
        <v>0</v>
      </c>
      <c r="EO167" s="126">
        <v>78.583214071659029</v>
      </c>
      <c r="EP167" s="126">
        <v>-746.8100000000004</v>
      </c>
      <c r="EQ167" s="286">
        <v>318902.75306008849</v>
      </c>
      <c r="IY167" s="153"/>
      <c r="IZ167" s="153"/>
      <c r="JA167" s="153"/>
      <c r="JB167" s="153"/>
      <c r="JC167" s="153"/>
      <c r="JD167" s="153"/>
      <c r="JE167" s="153"/>
      <c r="JF167" s="153"/>
      <c r="JG167" s="153"/>
      <c r="JH167" s="153"/>
      <c r="JI167" s="153"/>
      <c r="JJ167" s="153"/>
      <c r="JK167" s="153"/>
      <c r="JL167" s="153"/>
      <c r="JM167" s="153"/>
      <c r="JN167" s="153"/>
      <c r="JO167" s="153"/>
      <c r="JP167" s="153"/>
      <c r="JQ167" s="153"/>
      <c r="JR167" s="153"/>
      <c r="JS167" s="153"/>
      <c r="JT167" s="153"/>
      <c r="JU167" s="153"/>
      <c r="JV167" s="153"/>
      <c r="JW167" s="153"/>
      <c r="JX167" s="153"/>
      <c r="JY167" s="153"/>
      <c r="JZ167" s="153"/>
      <c r="KA167" s="153"/>
      <c r="KB167" s="153"/>
      <c r="KC167" s="153"/>
      <c r="KD167" s="153"/>
      <c r="KE167" s="153"/>
      <c r="KF167" s="153"/>
      <c r="KG167" s="153"/>
      <c r="KH167" s="153"/>
      <c r="KI167" s="153"/>
      <c r="KJ167" s="153"/>
      <c r="KK167" s="153"/>
      <c r="KL167" s="153"/>
      <c r="KM167" s="153"/>
      <c r="KN167" s="153"/>
      <c r="KO167" s="153"/>
      <c r="KP167" s="153"/>
      <c r="KQ167" s="153"/>
      <c r="KR167" s="153"/>
      <c r="KS167" s="153"/>
      <c r="KT167" s="153"/>
      <c r="KU167" s="153"/>
      <c r="KV167" s="153"/>
      <c r="KW167" s="153"/>
      <c r="KX167" s="153"/>
      <c r="KY167" s="153"/>
      <c r="KZ167" s="153"/>
      <c r="LA167" s="153"/>
      <c r="LB167" s="153"/>
      <c r="LC167" s="153"/>
      <c r="LD167" s="153"/>
      <c r="LE167" s="153"/>
      <c r="LF167" s="153"/>
      <c r="LG167" s="153"/>
      <c r="LH167" s="153"/>
      <c r="LI167" s="153"/>
      <c r="LJ167" s="153"/>
      <c r="LK167" s="153"/>
      <c r="LL167" s="153"/>
      <c r="LM167" s="153"/>
      <c r="LN167" s="153"/>
      <c r="LO167" s="153"/>
      <c r="LP167" s="153"/>
      <c r="LQ167" s="153"/>
      <c r="LR167" s="153"/>
      <c r="LS167" s="153"/>
      <c r="LT167" s="153"/>
      <c r="LU167" s="153"/>
      <c r="LV167" s="153"/>
      <c r="LW167" s="153"/>
      <c r="LX167" s="153"/>
      <c r="LY167" s="153"/>
      <c r="LZ167" s="153"/>
      <c r="MA167" s="153"/>
      <c r="MB167" s="153"/>
      <c r="MC167" s="153"/>
      <c r="MD167" s="153"/>
      <c r="ME167" s="153"/>
      <c r="MF167" s="153"/>
      <c r="MG167" s="153"/>
      <c r="MH167" s="153"/>
      <c r="MI167" s="153"/>
      <c r="MJ167" s="153"/>
      <c r="MK167" s="153"/>
      <c r="ML167" s="153"/>
      <c r="MM167" s="153"/>
      <c r="MN167" s="153"/>
      <c r="MO167" s="153"/>
      <c r="MP167" s="153"/>
      <c r="MQ167" s="153"/>
      <c r="MR167" s="153"/>
      <c r="MS167" s="153"/>
      <c r="MT167" s="153"/>
      <c r="MU167" s="153"/>
      <c r="MV167" s="153"/>
      <c r="MW167" s="153"/>
      <c r="MX167" s="153"/>
      <c r="MY167" s="153"/>
      <c r="MZ167" s="153"/>
      <c r="NA167" s="153"/>
      <c r="NB167" s="153"/>
      <c r="NC167" s="153"/>
      <c r="ND167" s="153"/>
      <c r="NE167" s="153"/>
      <c r="NF167" s="153"/>
      <c r="NG167" s="153"/>
      <c r="NH167" s="153"/>
      <c r="NI167" s="153"/>
      <c r="NJ167" s="153"/>
      <c r="NK167" s="153"/>
      <c r="NL167" s="153"/>
      <c r="NM167" s="153"/>
      <c r="NN167" s="153"/>
      <c r="NO167" s="153"/>
      <c r="NP167" s="153"/>
      <c r="NQ167" s="153"/>
      <c r="NR167" s="153"/>
      <c r="NS167" s="153"/>
      <c r="NT167" s="153"/>
      <c r="NU167" s="153"/>
    </row>
    <row r="168" spans="2:385" ht="12" customHeight="1">
      <c r="B168" s="175" t="s">
        <v>123</v>
      </c>
      <c r="C168" s="157">
        <v>17836.36</v>
      </c>
      <c r="D168" s="107">
        <v>-5138.3900000000012</v>
      </c>
      <c r="E168" s="126">
        <v>-1737</v>
      </c>
      <c r="F168" s="126">
        <v>0</v>
      </c>
      <c r="G168" s="126">
        <v>-3401.3900000000008</v>
      </c>
      <c r="H168" s="126">
        <v>0</v>
      </c>
      <c r="I168" s="157">
        <v>12697.97</v>
      </c>
      <c r="J168" s="107">
        <v>39290.170000000006</v>
      </c>
      <c r="K168" s="126">
        <v>35623.21</v>
      </c>
      <c r="L168" s="126">
        <v>0</v>
      </c>
      <c r="M168" s="126">
        <v>3666.9600000000037</v>
      </c>
      <c r="N168" s="126">
        <v>0</v>
      </c>
      <c r="O168" s="157">
        <v>51988.14</v>
      </c>
      <c r="P168" s="107">
        <v>-0.29999999999999716</v>
      </c>
      <c r="Q168" s="126">
        <v>0</v>
      </c>
      <c r="R168" s="126">
        <v>0</v>
      </c>
      <c r="S168" s="126">
        <v>-0.29999999999999716</v>
      </c>
      <c r="T168" s="126">
        <v>0</v>
      </c>
      <c r="U168" s="157">
        <v>51987.839999999997</v>
      </c>
      <c r="V168" s="107">
        <v>40677.822999999997</v>
      </c>
      <c r="W168" s="126">
        <v>40129.142999999996</v>
      </c>
      <c r="X168" s="126">
        <v>0</v>
      </c>
      <c r="Y168" s="126">
        <v>548.67999999999995</v>
      </c>
      <c r="Z168" s="126">
        <v>0</v>
      </c>
      <c r="AA168" s="157">
        <v>92665.663</v>
      </c>
      <c r="AB168" s="107">
        <v>111.27</v>
      </c>
      <c r="AC168" s="126">
        <v>63.83</v>
      </c>
      <c r="AD168" s="126">
        <v>0</v>
      </c>
      <c r="AE168" s="126">
        <v>47.44</v>
      </c>
      <c r="AF168" s="126">
        <v>0</v>
      </c>
      <c r="AG168" s="157">
        <v>92776.93299999999</v>
      </c>
      <c r="AH168" s="107">
        <v>-67.14</v>
      </c>
      <c r="AI168" s="126">
        <v>-67.14</v>
      </c>
      <c r="AJ168" s="126">
        <v>0</v>
      </c>
      <c r="AK168" s="126">
        <v>0</v>
      </c>
      <c r="AL168" s="126">
        <v>0</v>
      </c>
      <c r="AM168" s="157">
        <v>92709.793000000005</v>
      </c>
      <c r="AN168" s="107">
        <v>-1.4</v>
      </c>
      <c r="AO168" s="126">
        <v>-1.4</v>
      </c>
      <c r="AP168" s="126">
        <v>0</v>
      </c>
      <c r="AQ168" s="126">
        <v>0</v>
      </c>
      <c r="AR168" s="126">
        <v>0</v>
      </c>
      <c r="AS168" s="157">
        <v>92708.392999999996</v>
      </c>
      <c r="AT168" s="107">
        <v>-68.5</v>
      </c>
      <c r="AU168" s="126">
        <v>-68.5</v>
      </c>
      <c r="AV168" s="126">
        <v>0</v>
      </c>
      <c r="AW168" s="126">
        <v>0</v>
      </c>
      <c r="AX168" s="126">
        <v>0</v>
      </c>
      <c r="AY168" s="157">
        <v>92639.892999999996</v>
      </c>
      <c r="AZ168" s="107">
        <v>-0.30999999999999783</v>
      </c>
      <c r="BA168" s="126">
        <v>-0.30999999999999783</v>
      </c>
      <c r="BB168" s="126">
        <v>0</v>
      </c>
      <c r="BC168" s="126">
        <v>0</v>
      </c>
      <c r="BD168" s="126">
        <v>0</v>
      </c>
      <c r="BE168" s="157">
        <v>92639.582999999999</v>
      </c>
      <c r="BF168" s="107">
        <v>-40712.803699999997</v>
      </c>
      <c r="BG168" s="126">
        <v>-40712.803699999997</v>
      </c>
      <c r="BH168" s="126">
        <v>0</v>
      </c>
      <c r="BI168" s="126">
        <v>0</v>
      </c>
      <c r="BJ168" s="126">
        <v>0</v>
      </c>
      <c r="BK168" s="157">
        <v>51926.779300000002</v>
      </c>
      <c r="BL168" s="107">
        <v>-6.3192999999999753</v>
      </c>
      <c r="BM168" s="126">
        <v>2.65</v>
      </c>
      <c r="BN168" s="126">
        <v>0</v>
      </c>
      <c r="BO168" s="126">
        <v>-8.9692999999999756</v>
      </c>
      <c r="BP168" s="126">
        <v>0</v>
      </c>
      <c r="BQ168" s="157">
        <v>51920.46</v>
      </c>
      <c r="BR168" s="107">
        <v>373</v>
      </c>
      <c r="BS168" s="126">
        <v>373</v>
      </c>
      <c r="BT168" s="126">
        <v>0</v>
      </c>
      <c r="BU168" s="126">
        <v>0</v>
      </c>
      <c r="BV168" s="126">
        <v>0</v>
      </c>
      <c r="BW168" s="157">
        <v>52293.46</v>
      </c>
      <c r="BX168" s="107">
        <v>-1037.6599999999999</v>
      </c>
      <c r="BY168" s="126">
        <v>-772.37000000000012</v>
      </c>
      <c r="BZ168" s="126">
        <v>0</v>
      </c>
      <c r="CA168" s="126">
        <v>-265.29000000000002</v>
      </c>
      <c r="CB168" s="126">
        <v>0</v>
      </c>
      <c r="CC168" s="157">
        <v>51255.799999999996</v>
      </c>
      <c r="CD168" s="107">
        <v>-830</v>
      </c>
      <c r="CE168" s="126">
        <v>-830</v>
      </c>
      <c r="CF168" s="126">
        <v>0</v>
      </c>
      <c r="CG168" s="126">
        <v>0</v>
      </c>
      <c r="CH168" s="126">
        <v>0</v>
      </c>
      <c r="CI168" s="157">
        <v>50425.799999999996</v>
      </c>
      <c r="CJ168" s="107">
        <v>1776.57</v>
      </c>
      <c r="CK168" s="126">
        <v>1776.73</v>
      </c>
      <c r="CL168" s="126">
        <v>0</v>
      </c>
      <c r="CM168" s="126">
        <v>-0.15999999999996817</v>
      </c>
      <c r="CN168" s="126">
        <v>0</v>
      </c>
      <c r="CO168" s="157">
        <v>52202.369999999995</v>
      </c>
      <c r="CP168" s="107">
        <v>-1275.53</v>
      </c>
      <c r="CQ168" s="126">
        <v>-1270.05</v>
      </c>
      <c r="CR168" s="126">
        <v>0</v>
      </c>
      <c r="CS168" s="126">
        <v>-5.4800000000000297</v>
      </c>
      <c r="CT168" s="126">
        <v>0</v>
      </c>
      <c r="CU168" s="157">
        <v>50926.84</v>
      </c>
      <c r="CV168" s="107">
        <v>754.14</v>
      </c>
      <c r="CW168" s="126">
        <v>754.14</v>
      </c>
      <c r="CX168" s="126">
        <v>0</v>
      </c>
      <c r="CY168" s="126">
        <v>0</v>
      </c>
      <c r="CZ168" s="126">
        <v>0</v>
      </c>
      <c r="DA168" s="157">
        <v>51680.979999999996</v>
      </c>
      <c r="DB168" s="107">
        <v>143.86000000000001</v>
      </c>
      <c r="DC168" s="126">
        <v>0</v>
      </c>
      <c r="DD168" s="126">
        <v>0</v>
      </c>
      <c r="DE168" s="126">
        <v>143.86000000000001</v>
      </c>
      <c r="DF168" s="126">
        <v>0</v>
      </c>
      <c r="DG168" s="157">
        <v>51824.84</v>
      </c>
      <c r="DH168" s="107">
        <v>198.82</v>
      </c>
      <c r="DI168" s="126">
        <v>198.82</v>
      </c>
      <c r="DJ168" s="126">
        <v>0</v>
      </c>
      <c r="DK168" s="126">
        <v>0</v>
      </c>
      <c r="DL168" s="126">
        <v>0</v>
      </c>
      <c r="DM168" s="157">
        <v>52023.659999999996</v>
      </c>
      <c r="DN168" s="107">
        <v>-65</v>
      </c>
      <c r="DO168" s="126">
        <v>-65</v>
      </c>
      <c r="DP168" s="126">
        <v>0</v>
      </c>
      <c r="DQ168" s="126">
        <v>0</v>
      </c>
      <c r="DR168" s="126">
        <v>0</v>
      </c>
      <c r="DS168" s="157">
        <v>51958.659999999996</v>
      </c>
      <c r="DT168" s="107">
        <v>-3.3306690738754696E-16</v>
      </c>
      <c r="DU168" s="126">
        <v>-0.46900000000000031</v>
      </c>
      <c r="DV168" s="126">
        <v>0</v>
      </c>
      <c r="DW168" s="126">
        <v>0.46899999999999997</v>
      </c>
      <c r="DX168" s="126">
        <v>0</v>
      </c>
      <c r="DY168" s="157">
        <v>51958.659999999996</v>
      </c>
      <c r="DZ168" s="107">
        <v>3988</v>
      </c>
      <c r="EA168" s="126">
        <v>1208</v>
      </c>
      <c r="EB168" s="126">
        <v>0</v>
      </c>
      <c r="EC168" s="126">
        <v>2780</v>
      </c>
      <c r="ED168" s="126">
        <v>0</v>
      </c>
      <c r="EE168" s="127">
        <v>55946.659999999996</v>
      </c>
      <c r="EF168" s="107">
        <v>-5664.2116079998004</v>
      </c>
      <c r="EG168" s="126">
        <v>-3366.1916079998009</v>
      </c>
      <c r="EH168" s="126">
        <v>0</v>
      </c>
      <c r="EI168" s="126">
        <v>-2298.02</v>
      </c>
      <c r="EJ168" s="126">
        <v>0</v>
      </c>
      <c r="EK168" s="127">
        <v>50282.448392000195</v>
      </c>
      <c r="EL168" s="107">
        <v>721</v>
      </c>
      <c r="EM168" s="126">
        <v>1031</v>
      </c>
      <c r="EN168" s="126">
        <v>0</v>
      </c>
      <c r="EO168" s="126">
        <v>-310</v>
      </c>
      <c r="EP168" s="126">
        <v>0</v>
      </c>
      <c r="EQ168" s="286">
        <v>51003.448392000195</v>
      </c>
      <c r="IY168" s="153"/>
      <c r="IZ168" s="153"/>
      <c r="JA168" s="153"/>
      <c r="JB168" s="153"/>
      <c r="JC168" s="153"/>
      <c r="JD168" s="153"/>
      <c r="JE168" s="153"/>
      <c r="JF168" s="153"/>
      <c r="JG168" s="153"/>
      <c r="JH168" s="153"/>
      <c r="JI168" s="153"/>
      <c r="JJ168" s="153"/>
      <c r="JK168" s="153"/>
      <c r="JL168" s="153"/>
      <c r="JM168" s="153"/>
      <c r="JN168" s="153"/>
      <c r="JO168" s="153"/>
      <c r="JP168" s="153"/>
      <c r="JQ168" s="153"/>
      <c r="JR168" s="153"/>
      <c r="JS168" s="153"/>
      <c r="JT168" s="153"/>
      <c r="JU168" s="153"/>
      <c r="JV168" s="153"/>
      <c r="JW168" s="153"/>
      <c r="JX168" s="153"/>
      <c r="JY168" s="153"/>
      <c r="JZ168" s="153"/>
      <c r="KA168" s="153"/>
      <c r="KB168" s="153"/>
      <c r="KC168" s="153"/>
      <c r="KD168" s="153"/>
      <c r="KE168" s="153"/>
      <c r="KF168" s="153"/>
      <c r="KG168" s="153"/>
      <c r="KH168" s="153"/>
      <c r="KI168" s="153"/>
      <c r="KJ168" s="153"/>
      <c r="KK168" s="153"/>
      <c r="KL168" s="153"/>
      <c r="KM168" s="153"/>
      <c r="KN168" s="153"/>
      <c r="KO168" s="153"/>
      <c r="KP168" s="153"/>
      <c r="KQ168" s="153"/>
      <c r="KR168" s="153"/>
      <c r="KS168" s="153"/>
      <c r="KT168" s="153"/>
      <c r="KU168" s="153"/>
      <c r="KV168" s="153"/>
      <c r="KW168" s="153"/>
      <c r="KX168" s="153"/>
      <c r="KY168" s="153"/>
      <c r="KZ168" s="153"/>
      <c r="LA168" s="153"/>
      <c r="LB168" s="153"/>
      <c r="LC168" s="153"/>
      <c r="LD168" s="153"/>
      <c r="LE168" s="153"/>
      <c r="LF168" s="153"/>
      <c r="LG168" s="153"/>
      <c r="LH168" s="153"/>
      <c r="LI168" s="153"/>
      <c r="LJ168" s="153"/>
      <c r="LK168" s="153"/>
      <c r="LL168" s="153"/>
      <c r="LM168" s="153"/>
      <c r="LN168" s="153"/>
      <c r="LO168" s="153"/>
      <c r="LP168" s="153"/>
      <c r="LQ168" s="153"/>
      <c r="LR168" s="153"/>
      <c r="LS168" s="153"/>
      <c r="LT168" s="153"/>
      <c r="LU168" s="153"/>
      <c r="LV168" s="153"/>
      <c r="LW168" s="153"/>
      <c r="LX168" s="153"/>
      <c r="LY168" s="153"/>
      <c r="LZ168" s="153"/>
      <c r="MA168" s="153"/>
      <c r="MB168" s="153"/>
      <c r="MC168" s="153"/>
      <c r="MD168" s="153"/>
      <c r="ME168" s="153"/>
      <c r="MF168" s="153"/>
      <c r="MG168" s="153"/>
      <c r="MH168" s="153"/>
      <c r="MI168" s="153"/>
      <c r="MJ168" s="153"/>
      <c r="MK168" s="153"/>
      <c r="ML168" s="153"/>
      <c r="MM168" s="153"/>
      <c r="MN168" s="153"/>
      <c r="MO168" s="153"/>
      <c r="MP168" s="153"/>
      <c r="MQ168" s="153"/>
      <c r="MR168" s="153"/>
      <c r="MS168" s="153"/>
      <c r="MT168" s="153"/>
      <c r="MU168" s="153"/>
      <c r="MV168" s="153"/>
      <c r="MW168" s="153"/>
      <c r="MX168" s="153"/>
      <c r="MY168" s="153"/>
      <c r="MZ168" s="153"/>
      <c r="NA168" s="153"/>
      <c r="NB168" s="153"/>
      <c r="NC168" s="153"/>
      <c r="ND168" s="153"/>
      <c r="NE168" s="153"/>
      <c r="NF168" s="153"/>
      <c r="NG168" s="153"/>
      <c r="NH168" s="153"/>
      <c r="NI168" s="153"/>
      <c r="NJ168" s="153"/>
      <c r="NK168" s="153"/>
      <c r="NL168" s="153"/>
      <c r="NM168" s="153"/>
      <c r="NN168" s="153"/>
      <c r="NO168" s="153"/>
      <c r="NP168" s="153"/>
      <c r="NQ168" s="153"/>
      <c r="NR168" s="153"/>
      <c r="NS168" s="153"/>
      <c r="NT168" s="153"/>
      <c r="NU168" s="153"/>
    </row>
    <row r="169" spans="2:385" ht="12" customHeight="1">
      <c r="B169" s="174" t="s">
        <v>159</v>
      </c>
      <c r="C169" s="157">
        <v>0</v>
      </c>
      <c r="D169" s="107">
        <v>0</v>
      </c>
      <c r="E169" s="126">
        <v>0</v>
      </c>
      <c r="F169" s="126">
        <v>0</v>
      </c>
      <c r="G169" s="126">
        <v>0</v>
      </c>
      <c r="H169" s="126">
        <v>0</v>
      </c>
      <c r="I169" s="157">
        <v>0</v>
      </c>
      <c r="J169" s="107">
        <v>0</v>
      </c>
      <c r="K169" s="126">
        <v>0</v>
      </c>
      <c r="L169" s="126">
        <v>0</v>
      </c>
      <c r="M169" s="126">
        <v>0</v>
      </c>
      <c r="N169" s="126">
        <v>0</v>
      </c>
      <c r="O169" s="157">
        <v>0</v>
      </c>
      <c r="P169" s="107">
        <v>0</v>
      </c>
      <c r="Q169" s="126">
        <v>0</v>
      </c>
      <c r="R169" s="126">
        <v>0</v>
      </c>
      <c r="S169" s="126">
        <v>0</v>
      </c>
      <c r="T169" s="126">
        <v>0</v>
      </c>
      <c r="U169" s="157">
        <v>0</v>
      </c>
      <c r="V169" s="107">
        <v>0</v>
      </c>
      <c r="W169" s="126">
        <v>0</v>
      </c>
      <c r="X169" s="126">
        <v>0</v>
      </c>
      <c r="Y169" s="126">
        <v>0</v>
      </c>
      <c r="Z169" s="126">
        <v>0</v>
      </c>
      <c r="AA169" s="157">
        <v>0</v>
      </c>
      <c r="AB169" s="107">
        <v>0</v>
      </c>
      <c r="AC169" s="126">
        <v>0</v>
      </c>
      <c r="AD169" s="126">
        <v>0</v>
      </c>
      <c r="AE169" s="126">
        <v>0</v>
      </c>
      <c r="AF169" s="126">
        <v>0</v>
      </c>
      <c r="AG169" s="157">
        <v>0</v>
      </c>
      <c r="AH169" s="107">
        <v>0</v>
      </c>
      <c r="AI169" s="126">
        <v>0</v>
      </c>
      <c r="AJ169" s="126">
        <v>0</v>
      </c>
      <c r="AK169" s="126">
        <v>0</v>
      </c>
      <c r="AL169" s="126">
        <v>0</v>
      </c>
      <c r="AM169" s="157">
        <v>0</v>
      </c>
      <c r="AN169" s="107">
        <v>0</v>
      </c>
      <c r="AO169" s="126">
        <v>0</v>
      </c>
      <c r="AP169" s="126">
        <v>0</v>
      </c>
      <c r="AQ169" s="126">
        <v>0</v>
      </c>
      <c r="AR169" s="126">
        <v>0</v>
      </c>
      <c r="AS169" s="157">
        <v>0</v>
      </c>
      <c r="AT169" s="107">
        <v>0</v>
      </c>
      <c r="AU169" s="126">
        <v>0</v>
      </c>
      <c r="AV169" s="126">
        <v>0</v>
      </c>
      <c r="AW169" s="126">
        <v>0</v>
      </c>
      <c r="AX169" s="126">
        <v>0</v>
      </c>
      <c r="AY169" s="157">
        <v>0</v>
      </c>
      <c r="AZ169" s="107">
        <v>0</v>
      </c>
      <c r="BA169" s="126">
        <v>0</v>
      </c>
      <c r="BB169" s="126">
        <v>0</v>
      </c>
      <c r="BC169" s="126">
        <v>0</v>
      </c>
      <c r="BD169" s="126">
        <v>0</v>
      </c>
      <c r="BE169" s="157">
        <v>0</v>
      </c>
      <c r="BF169" s="107">
        <v>0</v>
      </c>
      <c r="BG169" s="126">
        <v>0</v>
      </c>
      <c r="BH169" s="126">
        <v>0</v>
      </c>
      <c r="BI169" s="126">
        <v>0</v>
      </c>
      <c r="BJ169" s="126">
        <v>0</v>
      </c>
      <c r="BK169" s="157">
        <v>0</v>
      </c>
      <c r="BL169" s="107">
        <v>0</v>
      </c>
      <c r="BM169" s="126">
        <v>0</v>
      </c>
      <c r="BN169" s="126">
        <v>0</v>
      </c>
      <c r="BO169" s="126">
        <v>0</v>
      </c>
      <c r="BP169" s="126">
        <v>0</v>
      </c>
      <c r="BQ169" s="157">
        <v>0</v>
      </c>
      <c r="BR169" s="107">
        <v>0</v>
      </c>
      <c r="BS169" s="126">
        <v>0</v>
      </c>
      <c r="BT169" s="126">
        <v>0</v>
      </c>
      <c r="BU169" s="126">
        <v>0</v>
      </c>
      <c r="BV169" s="126">
        <v>0</v>
      </c>
      <c r="BW169" s="157">
        <v>0</v>
      </c>
      <c r="BX169" s="107">
        <v>0</v>
      </c>
      <c r="BY169" s="126">
        <v>0</v>
      </c>
      <c r="BZ169" s="126">
        <v>0</v>
      </c>
      <c r="CA169" s="126">
        <v>0</v>
      </c>
      <c r="CB169" s="126">
        <v>0</v>
      </c>
      <c r="CC169" s="157">
        <v>0</v>
      </c>
      <c r="CD169" s="107">
        <v>0</v>
      </c>
      <c r="CE169" s="126">
        <v>0</v>
      </c>
      <c r="CF169" s="126">
        <v>0</v>
      </c>
      <c r="CG169" s="126">
        <v>0</v>
      </c>
      <c r="CH169" s="126">
        <v>0</v>
      </c>
      <c r="CI169" s="157">
        <v>0</v>
      </c>
      <c r="CJ169" s="107">
        <v>0</v>
      </c>
      <c r="CK169" s="126">
        <v>0</v>
      </c>
      <c r="CL169" s="126">
        <v>0</v>
      </c>
      <c r="CM169" s="126">
        <v>0</v>
      </c>
      <c r="CN169" s="126">
        <v>0</v>
      </c>
      <c r="CO169" s="157">
        <v>0</v>
      </c>
      <c r="CP169" s="107">
        <v>0</v>
      </c>
      <c r="CQ169" s="126">
        <v>0</v>
      </c>
      <c r="CR169" s="126">
        <v>0</v>
      </c>
      <c r="CS169" s="126">
        <v>0</v>
      </c>
      <c r="CT169" s="126">
        <v>0</v>
      </c>
      <c r="CU169" s="157">
        <v>0</v>
      </c>
      <c r="CV169" s="107">
        <v>0</v>
      </c>
      <c r="CW169" s="126">
        <v>0</v>
      </c>
      <c r="CX169" s="126">
        <v>0</v>
      </c>
      <c r="CY169" s="126">
        <v>0</v>
      </c>
      <c r="CZ169" s="126">
        <v>0</v>
      </c>
      <c r="DA169" s="157">
        <v>0</v>
      </c>
      <c r="DB169" s="107">
        <v>0</v>
      </c>
      <c r="DC169" s="126">
        <v>0</v>
      </c>
      <c r="DD169" s="126">
        <v>0</v>
      </c>
      <c r="DE169" s="126">
        <v>0</v>
      </c>
      <c r="DF169" s="126">
        <v>0</v>
      </c>
      <c r="DG169" s="157">
        <v>0</v>
      </c>
      <c r="DH169" s="107">
        <v>0</v>
      </c>
      <c r="DI169" s="126">
        <v>0</v>
      </c>
      <c r="DJ169" s="126">
        <v>0</v>
      </c>
      <c r="DK169" s="126">
        <v>0</v>
      </c>
      <c r="DL169" s="126">
        <v>0</v>
      </c>
      <c r="DM169" s="157">
        <v>0</v>
      </c>
      <c r="DN169" s="107">
        <v>0</v>
      </c>
      <c r="DO169" s="126">
        <v>0</v>
      </c>
      <c r="DP169" s="126">
        <v>0</v>
      </c>
      <c r="DQ169" s="126">
        <v>0</v>
      </c>
      <c r="DR169" s="126">
        <v>0</v>
      </c>
      <c r="DS169" s="157">
        <v>0</v>
      </c>
      <c r="DT169" s="107">
        <v>0</v>
      </c>
      <c r="DU169" s="126">
        <v>0</v>
      </c>
      <c r="DV169" s="126">
        <v>0</v>
      </c>
      <c r="DW169" s="126">
        <v>0</v>
      </c>
      <c r="DX169" s="126">
        <v>0</v>
      </c>
      <c r="DY169" s="157">
        <v>0</v>
      </c>
      <c r="DZ169" s="107">
        <v>0</v>
      </c>
      <c r="EA169" s="126">
        <v>0</v>
      </c>
      <c r="EB169" s="126">
        <v>0</v>
      </c>
      <c r="EC169" s="126">
        <v>0</v>
      </c>
      <c r="ED169" s="126">
        <v>0</v>
      </c>
      <c r="EE169" s="127">
        <v>0</v>
      </c>
      <c r="EF169" s="107">
        <v>0</v>
      </c>
      <c r="EG169" s="126">
        <v>0</v>
      </c>
      <c r="EH169" s="126">
        <v>0</v>
      </c>
      <c r="EI169" s="126">
        <v>0</v>
      </c>
      <c r="EJ169" s="126">
        <v>0</v>
      </c>
      <c r="EK169" s="127">
        <v>0</v>
      </c>
      <c r="EL169" s="107">
        <v>0</v>
      </c>
      <c r="EM169" s="126">
        <v>0</v>
      </c>
      <c r="EN169" s="126">
        <v>0</v>
      </c>
      <c r="EO169" s="126">
        <v>0</v>
      </c>
      <c r="EP169" s="126">
        <v>0</v>
      </c>
      <c r="EQ169" s="286">
        <v>0</v>
      </c>
      <c r="IY169" s="153"/>
      <c r="IZ169" s="153"/>
      <c r="JA169" s="153"/>
      <c r="JB169" s="153"/>
      <c r="JC169" s="153"/>
      <c r="JD169" s="153"/>
      <c r="JE169" s="153"/>
      <c r="JF169" s="153"/>
      <c r="JG169" s="153"/>
      <c r="JH169" s="153"/>
      <c r="JI169" s="153"/>
      <c r="JJ169" s="153"/>
      <c r="JK169" s="153"/>
      <c r="JL169" s="153"/>
      <c r="JM169" s="153"/>
      <c r="JN169" s="153"/>
      <c r="JO169" s="153"/>
      <c r="JP169" s="153"/>
      <c r="JQ169" s="153"/>
      <c r="JR169" s="153"/>
      <c r="JS169" s="153"/>
      <c r="JT169" s="153"/>
      <c r="JU169" s="153"/>
      <c r="JV169" s="153"/>
      <c r="JW169" s="153"/>
      <c r="JX169" s="153"/>
      <c r="JY169" s="153"/>
      <c r="JZ169" s="153"/>
      <c r="KA169" s="153"/>
      <c r="KB169" s="153"/>
      <c r="KC169" s="153"/>
      <c r="KD169" s="153"/>
      <c r="KE169" s="153"/>
      <c r="KF169" s="153"/>
      <c r="KG169" s="153"/>
      <c r="KH169" s="153"/>
      <c r="KI169" s="153"/>
      <c r="KJ169" s="153"/>
      <c r="KK169" s="153"/>
      <c r="KL169" s="153"/>
      <c r="KM169" s="153"/>
      <c r="KN169" s="153"/>
      <c r="KO169" s="153"/>
      <c r="KP169" s="153"/>
      <c r="KQ169" s="153"/>
      <c r="KR169" s="153"/>
      <c r="KS169" s="153"/>
      <c r="KT169" s="153"/>
      <c r="KU169" s="153"/>
      <c r="KV169" s="153"/>
      <c r="KW169" s="153"/>
      <c r="KX169" s="153"/>
      <c r="KY169" s="153"/>
      <c r="KZ169" s="153"/>
      <c r="LA169" s="153"/>
      <c r="LB169" s="153"/>
      <c r="LC169" s="153"/>
      <c r="LD169" s="153"/>
      <c r="LE169" s="153"/>
      <c r="LF169" s="153"/>
      <c r="LG169" s="153"/>
      <c r="LH169" s="153"/>
      <c r="LI169" s="153"/>
      <c r="LJ169" s="153"/>
      <c r="LK169" s="153"/>
      <c r="LL169" s="153"/>
      <c r="LM169" s="153"/>
      <c r="LN169" s="153"/>
      <c r="LO169" s="153"/>
      <c r="LP169" s="153"/>
      <c r="LQ169" s="153"/>
      <c r="LR169" s="153"/>
      <c r="LS169" s="153"/>
      <c r="LT169" s="153"/>
      <c r="LU169" s="153"/>
      <c r="LV169" s="153"/>
      <c r="LW169" s="153"/>
      <c r="LX169" s="153"/>
      <c r="LY169" s="153"/>
      <c r="LZ169" s="153"/>
      <c r="MA169" s="153"/>
      <c r="MB169" s="153"/>
      <c r="MC169" s="153"/>
      <c r="MD169" s="153"/>
      <c r="ME169" s="153"/>
      <c r="MF169" s="153"/>
      <c r="MG169" s="153"/>
      <c r="MH169" s="153"/>
      <c r="MI169" s="153"/>
      <c r="MJ169" s="153"/>
      <c r="MK169" s="153"/>
      <c r="ML169" s="153"/>
      <c r="MM169" s="153"/>
      <c r="MN169" s="153"/>
      <c r="MO169" s="153"/>
      <c r="MP169" s="153"/>
      <c r="MQ169" s="153"/>
      <c r="MR169" s="153"/>
      <c r="MS169" s="153"/>
      <c r="MT169" s="153"/>
      <c r="MU169" s="153"/>
      <c r="MV169" s="153"/>
      <c r="MW169" s="153"/>
      <c r="MX169" s="153"/>
      <c r="MY169" s="153"/>
      <c r="MZ169" s="153"/>
      <c r="NA169" s="153"/>
      <c r="NB169" s="153"/>
      <c r="NC169" s="153"/>
      <c r="ND169" s="153"/>
      <c r="NE169" s="153"/>
      <c r="NF169" s="153"/>
      <c r="NG169" s="153"/>
      <c r="NH169" s="153"/>
      <c r="NI169" s="153"/>
      <c r="NJ169" s="153"/>
      <c r="NK169" s="153"/>
      <c r="NL169" s="153"/>
      <c r="NM169" s="153"/>
      <c r="NN169" s="153"/>
      <c r="NO169" s="153"/>
      <c r="NP169" s="153"/>
      <c r="NQ169" s="153"/>
      <c r="NR169" s="153"/>
      <c r="NS169" s="153"/>
      <c r="NT169" s="153"/>
      <c r="NU169" s="153"/>
    </row>
    <row r="170" spans="2:385" ht="12" customHeight="1">
      <c r="B170" s="184" t="s">
        <v>160</v>
      </c>
      <c r="C170" s="157">
        <v>0</v>
      </c>
      <c r="D170" s="107">
        <v>0</v>
      </c>
      <c r="E170" s="126">
        <v>0</v>
      </c>
      <c r="F170" s="126">
        <v>0</v>
      </c>
      <c r="G170" s="126">
        <v>0</v>
      </c>
      <c r="H170" s="126">
        <v>0</v>
      </c>
      <c r="I170" s="157">
        <v>0</v>
      </c>
      <c r="J170" s="107">
        <v>0</v>
      </c>
      <c r="K170" s="126">
        <v>0</v>
      </c>
      <c r="L170" s="126">
        <v>0</v>
      </c>
      <c r="M170" s="126">
        <v>0</v>
      </c>
      <c r="N170" s="126">
        <v>0</v>
      </c>
      <c r="O170" s="157">
        <v>0</v>
      </c>
      <c r="P170" s="107">
        <v>0</v>
      </c>
      <c r="Q170" s="126">
        <v>0</v>
      </c>
      <c r="R170" s="126">
        <v>0</v>
      </c>
      <c r="S170" s="126">
        <v>0</v>
      </c>
      <c r="T170" s="126">
        <v>0</v>
      </c>
      <c r="U170" s="157">
        <v>0</v>
      </c>
      <c r="V170" s="107">
        <v>0</v>
      </c>
      <c r="W170" s="126">
        <v>0</v>
      </c>
      <c r="X170" s="126">
        <v>0</v>
      </c>
      <c r="Y170" s="126">
        <v>0</v>
      </c>
      <c r="Z170" s="126">
        <v>0</v>
      </c>
      <c r="AA170" s="157">
        <v>0</v>
      </c>
      <c r="AB170" s="107">
        <v>0</v>
      </c>
      <c r="AC170" s="126">
        <v>0</v>
      </c>
      <c r="AD170" s="126">
        <v>0</v>
      </c>
      <c r="AE170" s="126">
        <v>0</v>
      </c>
      <c r="AF170" s="126">
        <v>0</v>
      </c>
      <c r="AG170" s="157">
        <v>0</v>
      </c>
      <c r="AH170" s="107">
        <v>0</v>
      </c>
      <c r="AI170" s="126">
        <v>0</v>
      </c>
      <c r="AJ170" s="126">
        <v>0</v>
      </c>
      <c r="AK170" s="126">
        <v>0</v>
      </c>
      <c r="AL170" s="126">
        <v>0</v>
      </c>
      <c r="AM170" s="157">
        <v>0</v>
      </c>
      <c r="AN170" s="107">
        <v>0</v>
      </c>
      <c r="AO170" s="126">
        <v>0</v>
      </c>
      <c r="AP170" s="126">
        <v>0</v>
      </c>
      <c r="AQ170" s="126">
        <v>0</v>
      </c>
      <c r="AR170" s="126">
        <v>0</v>
      </c>
      <c r="AS170" s="157">
        <v>0</v>
      </c>
      <c r="AT170" s="107">
        <v>0</v>
      </c>
      <c r="AU170" s="126">
        <v>0</v>
      </c>
      <c r="AV170" s="126">
        <v>0</v>
      </c>
      <c r="AW170" s="126">
        <v>0</v>
      </c>
      <c r="AX170" s="126">
        <v>0</v>
      </c>
      <c r="AY170" s="157">
        <v>0</v>
      </c>
      <c r="AZ170" s="107">
        <v>0</v>
      </c>
      <c r="BA170" s="126">
        <v>0</v>
      </c>
      <c r="BB170" s="126">
        <v>0</v>
      </c>
      <c r="BC170" s="126">
        <v>0</v>
      </c>
      <c r="BD170" s="126">
        <v>0</v>
      </c>
      <c r="BE170" s="157">
        <v>0</v>
      </c>
      <c r="BF170" s="107">
        <v>0</v>
      </c>
      <c r="BG170" s="126">
        <v>0</v>
      </c>
      <c r="BH170" s="126">
        <v>0</v>
      </c>
      <c r="BI170" s="126">
        <v>0</v>
      </c>
      <c r="BJ170" s="126">
        <v>0</v>
      </c>
      <c r="BK170" s="157">
        <v>0</v>
      </c>
      <c r="BL170" s="107">
        <v>0</v>
      </c>
      <c r="BM170" s="126">
        <v>0</v>
      </c>
      <c r="BN170" s="126">
        <v>0</v>
      </c>
      <c r="BO170" s="126">
        <v>0</v>
      </c>
      <c r="BP170" s="126">
        <v>0</v>
      </c>
      <c r="BQ170" s="157">
        <v>0</v>
      </c>
      <c r="BR170" s="107">
        <v>0</v>
      </c>
      <c r="BS170" s="126">
        <v>0</v>
      </c>
      <c r="BT170" s="126">
        <v>0</v>
      </c>
      <c r="BU170" s="126">
        <v>0</v>
      </c>
      <c r="BV170" s="126">
        <v>0</v>
      </c>
      <c r="BW170" s="157">
        <v>0</v>
      </c>
      <c r="BX170" s="107">
        <v>0</v>
      </c>
      <c r="BY170" s="126">
        <v>0</v>
      </c>
      <c r="BZ170" s="126">
        <v>0</v>
      </c>
      <c r="CA170" s="126">
        <v>0</v>
      </c>
      <c r="CB170" s="126">
        <v>0</v>
      </c>
      <c r="CC170" s="157">
        <v>0</v>
      </c>
      <c r="CD170" s="107">
        <v>0</v>
      </c>
      <c r="CE170" s="126">
        <v>0</v>
      </c>
      <c r="CF170" s="126">
        <v>0</v>
      </c>
      <c r="CG170" s="126">
        <v>0</v>
      </c>
      <c r="CH170" s="126">
        <v>0</v>
      </c>
      <c r="CI170" s="157">
        <v>0</v>
      </c>
      <c r="CJ170" s="107">
        <v>0</v>
      </c>
      <c r="CK170" s="126">
        <v>0</v>
      </c>
      <c r="CL170" s="126">
        <v>0</v>
      </c>
      <c r="CM170" s="126">
        <v>0</v>
      </c>
      <c r="CN170" s="126">
        <v>0</v>
      </c>
      <c r="CO170" s="157">
        <v>0</v>
      </c>
      <c r="CP170" s="107">
        <v>0</v>
      </c>
      <c r="CQ170" s="126">
        <v>0</v>
      </c>
      <c r="CR170" s="126">
        <v>0</v>
      </c>
      <c r="CS170" s="126">
        <v>0</v>
      </c>
      <c r="CT170" s="126">
        <v>0</v>
      </c>
      <c r="CU170" s="157">
        <v>0</v>
      </c>
      <c r="CV170" s="107">
        <v>0</v>
      </c>
      <c r="CW170" s="126">
        <v>0</v>
      </c>
      <c r="CX170" s="126">
        <v>0</v>
      </c>
      <c r="CY170" s="126">
        <v>0</v>
      </c>
      <c r="CZ170" s="126">
        <v>0</v>
      </c>
      <c r="DA170" s="157">
        <v>0</v>
      </c>
      <c r="DB170" s="107">
        <v>0</v>
      </c>
      <c r="DC170" s="126">
        <v>0</v>
      </c>
      <c r="DD170" s="126">
        <v>0</v>
      </c>
      <c r="DE170" s="126">
        <v>0</v>
      </c>
      <c r="DF170" s="126">
        <v>0</v>
      </c>
      <c r="DG170" s="157">
        <v>0</v>
      </c>
      <c r="DH170" s="107">
        <v>0</v>
      </c>
      <c r="DI170" s="126">
        <v>0</v>
      </c>
      <c r="DJ170" s="126">
        <v>0</v>
      </c>
      <c r="DK170" s="126">
        <v>0</v>
      </c>
      <c r="DL170" s="126">
        <v>0</v>
      </c>
      <c r="DM170" s="157">
        <v>0</v>
      </c>
      <c r="DN170" s="107">
        <v>0</v>
      </c>
      <c r="DO170" s="126">
        <v>0</v>
      </c>
      <c r="DP170" s="126">
        <v>0</v>
      </c>
      <c r="DQ170" s="126">
        <v>0</v>
      </c>
      <c r="DR170" s="126">
        <v>0</v>
      </c>
      <c r="DS170" s="157">
        <v>0</v>
      </c>
      <c r="DT170" s="107">
        <v>0</v>
      </c>
      <c r="DU170" s="126">
        <v>0</v>
      </c>
      <c r="DV170" s="126">
        <v>0</v>
      </c>
      <c r="DW170" s="126">
        <v>0</v>
      </c>
      <c r="DX170" s="126">
        <v>0</v>
      </c>
      <c r="DY170" s="157">
        <v>0</v>
      </c>
      <c r="DZ170" s="107">
        <v>0</v>
      </c>
      <c r="EA170" s="126">
        <v>0</v>
      </c>
      <c r="EB170" s="126">
        <v>0</v>
      </c>
      <c r="EC170" s="126">
        <v>0</v>
      </c>
      <c r="ED170" s="126">
        <v>0</v>
      </c>
      <c r="EE170" s="127">
        <v>0</v>
      </c>
      <c r="EF170" s="107">
        <v>0</v>
      </c>
      <c r="EG170" s="126">
        <v>0</v>
      </c>
      <c r="EH170" s="126">
        <v>0</v>
      </c>
      <c r="EI170" s="126">
        <v>0</v>
      </c>
      <c r="EJ170" s="126">
        <v>0</v>
      </c>
      <c r="EK170" s="127">
        <v>0</v>
      </c>
      <c r="EL170" s="107">
        <v>0</v>
      </c>
      <c r="EM170" s="126">
        <v>0</v>
      </c>
      <c r="EN170" s="126">
        <v>0</v>
      </c>
      <c r="EO170" s="126">
        <v>0</v>
      </c>
      <c r="EP170" s="126">
        <v>0</v>
      </c>
      <c r="EQ170" s="286">
        <v>0</v>
      </c>
      <c r="IY170" s="153"/>
      <c r="IZ170" s="153"/>
      <c r="JA170" s="153"/>
      <c r="JB170" s="153"/>
      <c r="JC170" s="153"/>
      <c r="JD170" s="153"/>
      <c r="JE170" s="153"/>
      <c r="JF170" s="153"/>
      <c r="JG170" s="153"/>
      <c r="JH170" s="153"/>
      <c r="JI170" s="153"/>
      <c r="JJ170" s="153"/>
      <c r="JK170" s="153"/>
      <c r="JL170" s="153"/>
      <c r="JM170" s="153"/>
      <c r="JN170" s="153"/>
      <c r="JO170" s="153"/>
      <c r="JP170" s="153"/>
      <c r="JQ170" s="153"/>
      <c r="JR170" s="153"/>
      <c r="JS170" s="153"/>
      <c r="JT170" s="153"/>
      <c r="JU170" s="153"/>
      <c r="JV170" s="153"/>
      <c r="JW170" s="153"/>
      <c r="JX170" s="153"/>
      <c r="JY170" s="153"/>
      <c r="JZ170" s="153"/>
      <c r="KA170" s="153"/>
      <c r="KB170" s="153"/>
      <c r="KC170" s="153"/>
      <c r="KD170" s="153"/>
      <c r="KE170" s="153"/>
      <c r="KF170" s="153"/>
      <c r="KG170" s="153"/>
      <c r="KH170" s="153"/>
      <c r="KI170" s="153"/>
      <c r="KJ170" s="153"/>
      <c r="KK170" s="153"/>
      <c r="KL170" s="153"/>
      <c r="KM170" s="153"/>
      <c r="KN170" s="153"/>
      <c r="KO170" s="153"/>
      <c r="KP170" s="153"/>
      <c r="KQ170" s="153"/>
      <c r="KR170" s="153"/>
      <c r="KS170" s="153"/>
      <c r="KT170" s="153"/>
      <c r="KU170" s="153"/>
      <c r="KV170" s="153"/>
      <c r="KW170" s="153"/>
      <c r="KX170" s="153"/>
      <c r="KY170" s="153"/>
      <c r="KZ170" s="153"/>
      <c r="LA170" s="153"/>
      <c r="LB170" s="153"/>
      <c r="LC170" s="153"/>
      <c r="LD170" s="153"/>
      <c r="LE170" s="153"/>
      <c r="LF170" s="153"/>
      <c r="LG170" s="153"/>
      <c r="LH170" s="153"/>
      <c r="LI170" s="153"/>
      <c r="LJ170" s="153"/>
      <c r="LK170" s="153"/>
      <c r="LL170" s="153"/>
      <c r="LM170" s="153"/>
      <c r="LN170" s="153"/>
      <c r="LO170" s="153"/>
      <c r="LP170" s="153"/>
      <c r="LQ170" s="153"/>
      <c r="LR170" s="153"/>
      <c r="LS170" s="153"/>
      <c r="LT170" s="153"/>
      <c r="LU170" s="153"/>
      <c r="LV170" s="153"/>
      <c r="LW170" s="153"/>
      <c r="LX170" s="153"/>
      <c r="LY170" s="153"/>
      <c r="LZ170" s="153"/>
      <c r="MA170" s="153"/>
      <c r="MB170" s="153"/>
      <c r="MC170" s="153"/>
      <c r="MD170" s="153"/>
      <c r="ME170" s="153"/>
      <c r="MF170" s="153"/>
      <c r="MG170" s="153"/>
      <c r="MH170" s="153"/>
      <c r="MI170" s="153"/>
      <c r="MJ170" s="153"/>
      <c r="MK170" s="153"/>
      <c r="ML170" s="153"/>
      <c r="MM170" s="153"/>
      <c r="MN170" s="153"/>
      <c r="MO170" s="153"/>
      <c r="MP170" s="153"/>
      <c r="MQ170" s="153"/>
      <c r="MR170" s="153"/>
      <c r="MS170" s="153"/>
      <c r="MT170" s="153"/>
      <c r="MU170" s="153"/>
      <c r="MV170" s="153"/>
      <c r="MW170" s="153"/>
      <c r="MX170" s="153"/>
      <c r="MY170" s="153"/>
      <c r="MZ170" s="153"/>
      <c r="NA170" s="153"/>
      <c r="NB170" s="153"/>
      <c r="NC170" s="153"/>
      <c r="ND170" s="153"/>
      <c r="NE170" s="153"/>
      <c r="NF170" s="153"/>
      <c r="NG170" s="153"/>
      <c r="NH170" s="153"/>
      <c r="NI170" s="153"/>
      <c r="NJ170" s="153"/>
      <c r="NK170" s="153"/>
      <c r="NL170" s="153"/>
      <c r="NM170" s="153"/>
      <c r="NN170" s="153"/>
      <c r="NO170" s="153"/>
      <c r="NP170" s="153"/>
      <c r="NQ170" s="153"/>
      <c r="NR170" s="153"/>
      <c r="NS170" s="153"/>
      <c r="NT170" s="153"/>
      <c r="NU170" s="153"/>
    </row>
    <row r="171" spans="2:385" ht="12" customHeight="1">
      <c r="B171" s="185" t="s">
        <v>161</v>
      </c>
      <c r="C171" s="157">
        <v>0</v>
      </c>
      <c r="D171" s="107">
        <v>0</v>
      </c>
      <c r="E171" s="126">
        <v>0</v>
      </c>
      <c r="F171" s="126">
        <v>0</v>
      </c>
      <c r="G171" s="126">
        <v>0</v>
      </c>
      <c r="H171" s="126">
        <v>0</v>
      </c>
      <c r="I171" s="157">
        <v>0</v>
      </c>
      <c r="J171" s="107">
        <v>0</v>
      </c>
      <c r="K171" s="126">
        <v>0</v>
      </c>
      <c r="L171" s="126">
        <v>0</v>
      </c>
      <c r="M171" s="126">
        <v>0</v>
      </c>
      <c r="N171" s="126">
        <v>0</v>
      </c>
      <c r="O171" s="157">
        <v>0</v>
      </c>
      <c r="P171" s="107">
        <v>0</v>
      </c>
      <c r="Q171" s="126">
        <v>0</v>
      </c>
      <c r="R171" s="126">
        <v>0</v>
      </c>
      <c r="S171" s="126">
        <v>0</v>
      </c>
      <c r="T171" s="126">
        <v>0</v>
      </c>
      <c r="U171" s="157">
        <v>0</v>
      </c>
      <c r="V171" s="107">
        <v>0</v>
      </c>
      <c r="W171" s="126">
        <v>0</v>
      </c>
      <c r="X171" s="126">
        <v>0</v>
      </c>
      <c r="Y171" s="126">
        <v>0</v>
      </c>
      <c r="Z171" s="126">
        <v>0</v>
      </c>
      <c r="AA171" s="157">
        <v>0</v>
      </c>
      <c r="AB171" s="107">
        <v>0</v>
      </c>
      <c r="AC171" s="126">
        <v>0</v>
      </c>
      <c r="AD171" s="126">
        <v>0</v>
      </c>
      <c r="AE171" s="126">
        <v>0</v>
      </c>
      <c r="AF171" s="126">
        <v>0</v>
      </c>
      <c r="AG171" s="157">
        <v>0</v>
      </c>
      <c r="AH171" s="107">
        <v>0</v>
      </c>
      <c r="AI171" s="126">
        <v>0</v>
      </c>
      <c r="AJ171" s="126">
        <v>0</v>
      </c>
      <c r="AK171" s="126">
        <v>0</v>
      </c>
      <c r="AL171" s="126">
        <v>0</v>
      </c>
      <c r="AM171" s="157">
        <v>0</v>
      </c>
      <c r="AN171" s="107">
        <v>0</v>
      </c>
      <c r="AO171" s="126">
        <v>0</v>
      </c>
      <c r="AP171" s="126">
        <v>0</v>
      </c>
      <c r="AQ171" s="126">
        <v>0</v>
      </c>
      <c r="AR171" s="126">
        <v>0</v>
      </c>
      <c r="AS171" s="157">
        <v>0</v>
      </c>
      <c r="AT171" s="107">
        <v>0</v>
      </c>
      <c r="AU171" s="126">
        <v>0</v>
      </c>
      <c r="AV171" s="126">
        <v>0</v>
      </c>
      <c r="AW171" s="126">
        <v>0</v>
      </c>
      <c r="AX171" s="126">
        <v>0</v>
      </c>
      <c r="AY171" s="157">
        <v>0</v>
      </c>
      <c r="AZ171" s="107">
        <v>0</v>
      </c>
      <c r="BA171" s="126">
        <v>0</v>
      </c>
      <c r="BB171" s="126">
        <v>0</v>
      </c>
      <c r="BC171" s="126">
        <v>0</v>
      </c>
      <c r="BD171" s="126">
        <v>0</v>
      </c>
      <c r="BE171" s="157">
        <v>0</v>
      </c>
      <c r="BF171" s="107">
        <v>0</v>
      </c>
      <c r="BG171" s="126">
        <v>0</v>
      </c>
      <c r="BH171" s="126">
        <v>0</v>
      </c>
      <c r="BI171" s="126">
        <v>0</v>
      </c>
      <c r="BJ171" s="126">
        <v>0</v>
      </c>
      <c r="BK171" s="157">
        <v>0</v>
      </c>
      <c r="BL171" s="107">
        <v>0</v>
      </c>
      <c r="BM171" s="126">
        <v>0</v>
      </c>
      <c r="BN171" s="126">
        <v>0</v>
      </c>
      <c r="BO171" s="126">
        <v>0</v>
      </c>
      <c r="BP171" s="126">
        <v>0</v>
      </c>
      <c r="BQ171" s="157">
        <v>0</v>
      </c>
      <c r="BR171" s="107">
        <v>0</v>
      </c>
      <c r="BS171" s="126">
        <v>0</v>
      </c>
      <c r="BT171" s="126">
        <v>0</v>
      </c>
      <c r="BU171" s="126">
        <v>0</v>
      </c>
      <c r="BV171" s="126">
        <v>0</v>
      </c>
      <c r="BW171" s="157">
        <v>0</v>
      </c>
      <c r="BX171" s="107">
        <v>0</v>
      </c>
      <c r="BY171" s="126">
        <v>0</v>
      </c>
      <c r="BZ171" s="126">
        <v>0</v>
      </c>
      <c r="CA171" s="126">
        <v>0</v>
      </c>
      <c r="CB171" s="126">
        <v>0</v>
      </c>
      <c r="CC171" s="157">
        <v>0</v>
      </c>
      <c r="CD171" s="107">
        <v>0</v>
      </c>
      <c r="CE171" s="126">
        <v>0</v>
      </c>
      <c r="CF171" s="126">
        <v>0</v>
      </c>
      <c r="CG171" s="126">
        <v>0</v>
      </c>
      <c r="CH171" s="126">
        <v>0</v>
      </c>
      <c r="CI171" s="157">
        <v>0</v>
      </c>
      <c r="CJ171" s="107">
        <v>0</v>
      </c>
      <c r="CK171" s="126">
        <v>0</v>
      </c>
      <c r="CL171" s="126">
        <v>0</v>
      </c>
      <c r="CM171" s="126">
        <v>0</v>
      </c>
      <c r="CN171" s="126">
        <v>0</v>
      </c>
      <c r="CO171" s="157">
        <v>0</v>
      </c>
      <c r="CP171" s="107">
        <v>0</v>
      </c>
      <c r="CQ171" s="126">
        <v>0</v>
      </c>
      <c r="CR171" s="126">
        <v>0</v>
      </c>
      <c r="CS171" s="126">
        <v>0</v>
      </c>
      <c r="CT171" s="126">
        <v>0</v>
      </c>
      <c r="CU171" s="157">
        <v>0</v>
      </c>
      <c r="CV171" s="107">
        <v>0</v>
      </c>
      <c r="CW171" s="126">
        <v>0</v>
      </c>
      <c r="CX171" s="126">
        <v>0</v>
      </c>
      <c r="CY171" s="126">
        <v>0</v>
      </c>
      <c r="CZ171" s="126">
        <v>0</v>
      </c>
      <c r="DA171" s="157">
        <v>0</v>
      </c>
      <c r="DB171" s="107">
        <v>0</v>
      </c>
      <c r="DC171" s="126">
        <v>0</v>
      </c>
      <c r="DD171" s="126">
        <v>0</v>
      </c>
      <c r="DE171" s="126">
        <v>0</v>
      </c>
      <c r="DF171" s="126">
        <v>0</v>
      </c>
      <c r="DG171" s="157">
        <v>0</v>
      </c>
      <c r="DH171" s="107">
        <v>0</v>
      </c>
      <c r="DI171" s="126">
        <v>0</v>
      </c>
      <c r="DJ171" s="126">
        <v>0</v>
      </c>
      <c r="DK171" s="126">
        <v>0</v>
      </c>
      <c r="DL171" s="126">
        <v>0</v>
      </c>
      <c r="DM171" s="157">
        <v>0</v>
      </c>
      <c r="DN171" s="107">
        <v>0</v>
      </c>
      <c r="DO171" s="126">
        <v>0</v>
      </c>
      <c r="DP171" s="126">
        <v>0</v>
      </c>
      <c r="DQ171" s="126">
        <v>0</v>
      </c>
      <c r="DR171" s="126">
        <v>0</v>
      </c>
      <c r="DS171" s="157">
        <v>0</v>
      </c>
      <c r="DT171" s="107">
        <v>0</v>
      </c>
      <c r="DU171" s="126">
        <v>0</v>
      </c>
      <c r="DV171" s="126">
        <v>0</v>
      </c>
      <c r="DW171" s="126">
        <v>0</v>
      </c>
      <c r="DX171" s="126">
        <v>0</v>
      </c>
      <c r="DY171" s="157">
        <v>0</v>
      </c>
      <c r="DZ171" s="107">
        <v>0</v>
      </c>
      <c r="EA171" s="126">
        <v>0</v>
      </c>
      <c r="EB171" s="126">
        <v>0</v>
      </c>
      <c r="EC171" s="126">
        <v>0</v>
      </c>
      <c r="ED171" s="126">
        <v>0</v>
      </c>
      <c r="EE171" s="127">
        <v>0</v>
      </c>
      <c r="EF171" s="107">
        <v>0</v>
      </c>
      <c r="EG171" s="126">
        <v>0</v>
      </c>
      <c r="EH171" s="126">
        <v>0</v>
      </c>
      <c r="EI171" s="126">
        <v>0</v>
      </c>
      <c r="EJ171" s="126">
        <v>0</v>
      </c>
      <c r="EK171" s="127">
        <v>0</v>
      </c>
      <c r="EL171" s="107">
        <v>0</v>
      </c>
      <c r="EM171" s="126">
        <v>0</v>
      </c>
      <c r="EN171" s="126">
        <v>0</v>
      </c>
      <c r="EO171" s="126">
        <v>0</v>
      </c>
      <c r="EP171" s="126">
        <v>0</v>
      </c>
      <c r="EQ171" s="286">
        <v>0</v>
      </c>
      <c r="IY171" s="153"/>
      <c r="IZ171" s="153"/>
      <c r="JA171" s="153"/>
      <c r="JB171" s="153"/>
      <c r="JC171" s="153"/>
      <c r="JD171" s="153"/>
      <c r="JE171" s="153"/>
      <c r="JF171" s="153"/>
      <c r="JG171" s="153"/>
      <c r="JH171" s="153"/>
      <c r="JI171" s="153"/>
      <c r="JJ171" s="153"/>
      <c r="JK171" s="153"/>
      <c r="JL171" s="153"/>
      <c r="JM171" s="153"/>
      <c r="JN171" s="153"/>
      <c r="JO171" s="153"/>
      <c r="JP171" s="153"/>
      <c r="JQ171" s="153"/>
      <c r="JR171" s="153"/>
      <c r="JS171" s="153"/>
      <c r="JT171" s="153"/>
      <c r="JU171" s="153"/>
      <c r="JV171" s="153"/>
      <c r="JW171" s="153"/>
      <c r="JX171" s="153"/>
      <c r="JY171" s="153"/>
      <c r="JZ171" s="153"/>
      <c r="KA171" s="153"/>
      <c r="KB171" s="153"/>
      <c r="KC171" s="153"/>
      <c r="KD171" s="153"/>
      <c r="KE171" s="153"/>
      <c r="KF171" s="153"/>
      <c r="KG171" s="153"/>
      <c r="KH171" s="153"/>
      <c r="KI171" s="153"/>
      <c r="KJ171" s="153"/>
      <c r="KK171" s="153"/>
      <c r="KL171" s="153"/>
      <c r="KM171" s="153"/>
      <c r="KN171" s="153"/>
      <c r="KO171" s="153"/>
      <c r="KP171" s="153"/>
      <c r="KQ171" s="153"/>
      <c r="KR171" s="153"/>
      <c r="KS171" s="153"/>
      <c r="KT171" s="153"/>
      <c r="KU171" s="153"/>
      <c r="KV171" s="153"/>
      <c r="KW171" s="153"/>
      <c r="KX171" s="153"/>
      <c r="KY171" s="153"/>
      <c r="KZ171" s="153"/>
      <c r="LA171" s="153"/>
      <c r="LB171" s="153"/>
      <c r="LC171" s="153"/>
      <c r="LD171" s="153"/>
      <c r="LE171" s="153"/>
      <c r="LF171" s="153"/>
      <c r="LG171" s="153"/>
      <c r="LH171" s="153"/>
      <c r="LI171" s="153"/>
      <c r="LJ171" s="153"/>
      <c r="LK171" s="153"/>
      <c r="LL171" s="153"/>
      <c r="LM171" s="153"/>
      <c r="LN171" s="153"/>
      <c r="LO171" s="153"/>
      <c r="LP171" s="153"/>
      <c r="LQ171" s="153"/>
      <c r="LR171" s="153"/>
      <c r="LS171" s="153"/>
      <c r="LT171" s="153"/>
      <c r="LU171" s="153"/>
      <c r="LV171" s="153"/>
      <c r="LW171" s="153"/>
      <c r="LX171" s="153"/>
      <c r="LY171" s="153"/>
      <c r="LZ171" s="153"/>
      <c r="MA171" s="153"/>
      <c r="MB171" s="153"/>
      <c r="MC171" s="153"/>
      <c r="MD171" s="153"/>
      <c r="ME171" s="153"/>
      <c r="MF171" s="153"/>
      <c r="MG171" s="153"/>
      <c r="MH171" s="153"/>
      <c r="MI171" s="153"/>
      <c r="MJ171" s="153"/>
      <c r="MK171" s="153"/>
      <c r="ML171" s="153"/>
      <c r="MM171" s="153"/>
      <c r="MN171" s="153"/>
      <c r="MO171" s="153"/>
      <c r="MP171" s="153"/>
      <c r="MQ171" s="153"/>
      <c r="MR171" s="153"/>
      <c r="MS171" s="153"/>
      <c r="MT171" s="153"/>
      <c r="MU171" s="153"/>
      <c r="MV171" s="153"/>
      <c r="MW171" s="153"/>
      <c r="MX171" s="153"/>
      <c r="MY171" s="153"/>
      <c r="MZ171" s="153"/>
      <c r="NA171" s="153"/>
      <c r="NB171" s="153"/>
      <c r="NC171" s="153"/>
      <c r="ND171" s="153"/>
      <c r="NE171" s="153"/>
      <c r="NF171" s="153"/>
      <c r="NG171" s="153"/>
      <c r="NH171" s="153"/>
      <c r="NI171" s="153"/>
      <c r="NJ171" s="153"/>
      <c r="NK171" s="153"/>
      <c r="NL171" s="153"/>
      <c r="NM171" s="153"/>
      <c r="NN171" s="153"/>
      <c r="NO171" s="153"/>
      <c r="NP171" s="153"/>
      <c r="NQ171" s="153"/>
      <c r="NR171" s="153"/>
      <c r="NS171" s="153"/>
      <c r="NT171" s="153"/>
      <c r="NU171" s="153"/>
    </row>
    <row r="172" spans="2:385" ht="12" customHeight="1">
      <c r="B172" s="185" t="s">
        <v>162</v>
      </c>
      <c r="C172" s="157">
        <v>0</v>
      </c>
      <c r="D172" s="107">
        <v>0</v>
      </c>
      <c r="E172" s="126">
        <v>0</v>
      </c>
      <c r="F172" s="126">
        <v>0</v>
      </c>
      <c r="G172" s="126">
        <v>0</v>
      </c>
      <c r="H172" s="126">
        <v>0</v>
      </c>
      <c r="I172" s="157">
        <v>0</v>
      </c>
      <c r="J172" s="107">
        <v>0</v>
      </c>
      <c r="K172" s="126">
        <v>0</v>
      </c>
      <c r="L172" s="126">
        <v>0</v>
      </c>
      <c r="M172" s="126">
        <v>0</v>
      </c>
      <c r="N172" s="126">
        <v>0</v>
      </c>
      <c r="O172" s="157">
        <v>0</v>
      </c>
      <c r="P172" s="107">
        <v>0</v>
      </c>
      <c r="Q172" s="126">
        <v>0</v>
      </c>
      <c r="R172" s="126">
        <v>0</v>
      </c>
      <c r="S172" s="126">
        <v>0</v>
      </c>
      <c r="T172" s="126">
        <v>0</v>
      </c>
      <c r="U172" s="157">
        <v>0</v>
      </c>
      <c r="V172" s="107">
        <v>0</v>
      </c>
      <c r="W172" s="126">
        <v>0</v>
      </c>
      <c r="X172" s="126">
        <v>0</v>
      </c>
      <c r="Y172" s="126">
        <v>0</v>
      </c>
      <c r="Z172" s="126">
        <v>0</v>
      </c>
      <c r="AA172" s="157">
        <v>0</v>
      </c>
      <c r="AB172" s="107">
        <v>0</v>
      </c>
      <c r="AC172" s="126">
        <v>0</v>
      </c>
      <c r="AD172" s="126">
        <v>0</v>
      </c>
      <c r="AE172" s="126">
        <v>0</v>
      </c>
      <c r="AF172" s="126">
        <v>0</v>
      </c>
      <c r="AG172" s="157">
        <v>0</v>
      </c>
      <c r="AH172" s="107">
        <v>0</v>
      </c>
      <c r="AI172" s="126">
        <v>0</v>
      </c>
      <c r="AJ172" s="126">
        <v>0</v>
      </c>
      <c r="AK172" s="126">
        <v>0</v>
      </c>
      <c r="AL172" s="126">
        <v>0</v>
      </c>
      <c r="AM172" s="157">
        <v>0</v>
      </c>
      <c r="AN172" s="107">
        <v>0</v>
      </c>
      <c r="AO172" s="126">
        <v>0</v>
      </c>
      <c r="AP172" s="126">
        <v>0</v>
      </c>
      <c r="AQ172" s="126">
        <v>0</v>
      </c>
      <c r="AR172" s="126">
        <v>0</v>
      </c>
      <c r="AS172" s="157">
        <v>0</v>
      </c>
      <c r="AT172" s="107">
        <v>0</v>
      </c>
      <c r="AU172" s="126">
        <v>0</v>
      </c>
      <c r="AV172" s="126">
        <v>0</v>
      </c>
      <c r="AW172" s="126">
        <v>0</v>
      </c>
      <c r="AX172" s="126">
        <v>0</v>
      </c>
      <c r="AY172" s="157">
        <v>0</v>
      </c>
      <c r="AZ172" s="107">
        <v>0</v>
      </c>
      <c r="BA172" s="126">
        <v>0</v>
      </c>
      <c r="BB172" s="126">
        <v>0</v>
      </c>
      <c r="BC172" s="126">
        <v>0</v>
      </c>
      <c r="BD172" s="126">
        <v>0</v>
      </c>
      <c r="BE172" s="157">
        <v>0</v>
      </c>
      <c r="BF172" s="107">
        <v>0</v>
      </c>
      <c r="BG172" s="126">
        <v>0</v>
      </c>
      <c r="BH172" s="126">
        <v>0</v>
      </c>
      <c r="BI172" s="126">
        <v>0</v>
      </c>
      <c r="BJ172" s="126">
        <v>0</v>
      </c>
      <c r="BK172" s="157">
        <v>0</v>
      </c>
      <c r="BL172" s="107">
        <v>0</v>
      </c>
      <c r="BM172" s="126">
        <v>0</v>
      </c>
      <c r="BN172" s="126">
        <v>0</v>
      </c>
      <c r="BO172" s="126">
        <v>0</v>
      </c>
      <c r="BP172" s="126">
        <v>0</v>
      </c>
      <c r="BQ172" s="157">
        <v>0</v>
      </c>
      <c r="BR172" s="107">
        <v>0</v>
      </c>
      <c r="BS172" s="126">
        <v>0</v>
      </c>
      <c r="BT172" s="126">
        <v>0</v>
      </c>
      <c r="BU172" s="126">
        <v>0</v>
      </c>
      <c r="BV172" s="126">
        <v>0</v>
      </c>
      <c r="BW172" s="157">
        <v>0</v>
      </c>
      <c r="BX172" s="107">
        <v>0</v>
      </c>
      <c r="BY172" s="126">
        <v>0</v>
      </c>
      <c r="BZ172" s="126">
        <v>0</v>
      </c>
      <c r="CA172" s="126">
        <v>0</v>
      </c>
      <c r="CB172" s="126">
        <v>0</v>
      </c>
      <c r="CC172" s="157">
        <v>0</v>
      </c>
      <c r="CD172" s="107">
        <v>0</v>
      </c>
      <c r="CE172" s="126">
        <v>0</v>
      </c>
      <c r="CF172" s="126">
        <v>0</v>
      </c>
      <c r="CG172" s="126">
        <v>0</v>
      </c>
      <c r="CH172" s="126">
        <v>0</v>
      </c>
      <c r="CI172" s="157">
        <v>0</v>
      </c>
      <c r="CJ172" s="107">
        <v>0</v>
      </c>
      <c r="CK172" s="126">
        <v>0</v>
      </c>
      <c r="CL172" s="126">
        <v>0</v>
      </c>
      <c r="CM172" s="126">
        <v>0</v>
      </c>
      <c r="CN172" s="126">
        <v>0</v>
      </c>
      <c r="CO172" s="157">
        <v>0</v>
      </c>
      <c r="CP172" s="107">
        <v>0</v>
      </c>
      <c r="CQ172" s="126">
        <v>0</v>
      </c>
      <c r="CR172" s="126">
        <v>0</v>
      </c>
      <c r="CS172" s="126">
        <v>0</v>
      </c>
      <c r="CT172" s="126">
        <v>0</v>
      </c>
      <c r="CU172" s="157">
        <v>0</v>
      </c>
      <c r="CV172" s="107">
        <v>0</v>
      </c>
      <c r="CW172" s="126">
        <v>0</v>
      </c>
      <c r="CX172" s="126">
        <v>0</v>
      </c>
      <c r="CY172" s="126">
        <v>0</v>
      </c>
      <c r="CZ172" s="126">
        <v>0</v>
      </c>
      <c r="DA172" s="157">
        <v>0</v>
      </c>
      <c r="DB172" s="107">
        <v>0</v>
      </c>
      <c r="DC172" s="126">
        <v>0</v>
      </c>
      <c r="DD172" s="126">
        <v>0</v>
      </c>
      <c r="DE172" s="126">
        <v>0</v>
      </c>
      <c r="DF172" s="126">
        <v>0</v>
      </c>
      <c r="DG172" s="157">
        <v>0</v>
      </c>
      <c r="DH172" s="107">
        <v>0</v>
      </c>
      <c r="DI172" s="126">
        <v>0</v>
      </c>
      <c r="DJ172" s="126">
        <v>0</v>
      </c>
      <c r="DK172" s="126">
        <v>0</v>
      </c>
      <c r="DL172" s="126">
        <v>0</v>
      </c>
      <c r="DM172" s="157">
        <v>0</v>
      </c>
      <c r="DN172" s="107">
        <v>0</v>
      </c>
      <c r="DO172" s="126">
        <v>0</v>
      </c>
      <c r="DP172" s="126">
        <v>0</v>
      </c>
      <c r="DQ172" s="126">
        <v>0</v>
      </c>
      <c r="DR172" s="126">
        <v>0</v>
      </c>
      <c r="DS172" s="157">
        <v>0</v>
      </c>
      <c r="DT172" s="107">
        <v>0</v>
      </c>
      <c r="DU172" s="126">
        <v>0</v>
      </c>
      <c r="DV172" s="126">
        <v>0</v>
      </c>
      <c r="DW172" s="126">
        <v>0</v>
      </c>
      <c r="DX172" s="126">
        <v>0</v>
      </c>
      <c r="DY172" s="157">
        <v>0</v>
      </c>
      <c r="DZ172" s="107">
        <v>0</v>
      </c>
      <c r="EA172" s="126">
        <v>0</v>
      </c>
      <c r="EB172" s="126">
        <v>0</v>
      </c>
      <c r="EC172" s="126">
        <v>0</v>
      </c>
      <c r="ED172" s="126">
        <v>0</v>
      </c>
      <c r="EE172" s="127">
        <v>0</v>
      </c>
      <c r="EF172" s="107">
        <v>0</v>
      </c>
      <c r="EG172" s="126">
        <v>0</v>
      </c>
      <c r="EH172" s="126">
        <v>0</v>
      </c>
      <c r="EI172" s="126">
        <v>0</v>
      </c>
      <c r="EJ172" s="126">
        <v>0</v>
      </c>
      <c r="EK172" s="127">
        <v>0</v>
      </c>
      <c r="EL172" s="107">
        <v>0</v>
      </c>
      <c r="EM172" s="126">
        <v>0</v>
      </c>
      <c r="EN172" s="126">
        <v>0</v>
      </c>
      <c r="EO172" s="126">
        <v>0</v>
      </c>
      <c r="EP172" s="126">
        <v>0</v>
      </c>
      <c r="EQ172" s="286">
        <v>0</v>
      </c>
      <c r="IY172" s="153"/>
      <c r="IZ172" s="153"/>
      <c r="JA172" s="153"/>
      <c r="JB172" s="153"/>
      <c r="JC172" s="153"/>
      <c r="JD172" s="153"/>
      <c r="JE172" s="153"/>
      <c r="JF172" s="153"/>
      <c r="JG172" s="153"/>
      <c r="JH172" s="153"/>
      <c r="JI172" s="153"/>
      <c r="JJ172" s="153"/>
      <c r="JK172" s="153"/>
      <c r="JL172" s="153"/>
      <c r="JM172" s="153"/>
      <c r="JN172" s="153"/>
      <c r="JO172" s="153"/>
      <c r="JP172" s="153"/>
      <c r="JQ172" s="153"/>
      <c r="JR172" s="153"/>
      <c r="JS172" s="153"/>
      <c r="JT172" s="153"/>
      <c r="JU172" s="153"/>
      <c r="JV172" s="153"/>
      <c r="JW172" s="153"/>
      <c r="JX172" s="153"/>
      <c r="JY172" s="153"/>
      <c r="JZ172" s="153"/>
      <c r="KA172" s="153"/>
      <c r="KB172" s="153"/>
      <c r="KC172" s="153"/>
      <c r="KD172" s="153"/>
      <c r="KE172" s="153"/>
      <c r="KF172" s="153"/>
      <c r="KG172" s="153"/>
      <c r="KH172" s="153"/>
      <c r="KI172" s="153"/>
      <c r="KJ172" s="153"/>
      <c r="KK172" s="153"/>
      <c r="KL172" s="153"/>
      <c r="KM172" s="153"/>
      <c r="KN172" s="153"/>
      <c r="KO172" s="153"/>
      <c r="KP172" s="153"/>
      <c r="KQ172" s="153"/>
      <c r="KR172" s="153"/>
      <c r="KS172" s="153"/>
      <c r="KT172" s="153"/>
      <c r="KU172" s="153"/>
      <c r="KV172" s="153"/>
      <c r="KW172" s="153"/>
      <c r="KX172" s="153"/>
      <c r="KY172" s="153"/>
      <c r="KZ172" s="153"/>
      <c r="LA172" s="153"/>
      <c r="LB172" s="153"/>
      <c r="LC172" s="153"/>
      <c r="LD172" s="153"/>
      <c r="LE172" s="153"/>
      <c r="LF172" s="153"/>
      <c r="LG172" s="153"/>
      <c r="LH172" s="153"/>
      <c r="LI172" s="153"/>
      <c r="LJ172" s="153"/>
      <c r="LK172" s="153"/>
      <c r="LL172" s="153"/>
      <c r="LM172" s="153"/>
      <c r="LN172" s="153"/>
      <c r="LO172" s="153"/>
      <c r="LP172" s="153"/>
      <c r="LQ172" s="153"/>
      <c r="LR172" s="153"/>
      <c r="LS172" s="153"/>
      <c r="LT172" s="153"/>
      <c r="LU172" s="153"/>
      <c r="LV172" s="153"/>
      <c r="LW172" s="153"/>
      <c r="LX172" s="153"/>
      <c r="LY172" s="153"/>
      <c r="LZ172" s="153"/>
      <c r="MA172" s="153"/>
      <c r="MB172" s="153"/>
      <c r="MC172" s="153"/>
      <c r="MD172" s="153"/>
      <c r="ME172" s="153"/>
      <c r="MF172" s="153"/>
      <c r="MG172" s="153"/>
      <c r="MH172" s="153"/>
      <c r="MI172" s="153"/>
      <c r="MJ172" s="153"/>
      <c r="MK172" s="153"/>
      <c r="ML172" s="153"/>
      <c r="MM172" s="153"/>
      <c r="MN172" s="153"/>
      <c r="MO172" s="153"/>
      <c r="MP172" s="153"/>
      <c r="MQ172" s="153"/>
      <c r="MR172" s="153"/>
      <c r="MS172" s="153"/>
      <c r="MT172" s="153"/>
      <c r="MU172" s="153"/>
      <c r="MV172" s="153"/>
      <c r="MW172" s="153"/>
      <c r="MX172" s="153"/>
      <c r="MY172" s="153"/>
      <c r="MZ172" s="153"/>
      <c r="NA172" s="153"/>
      <c r="NB172" s="153"/>
      <c r="NC172" s="153"/>
      <c r="ND172" s="153"/>
      <c r="NE172" s="153"/>
      <c r="NF172" s="153"/>
      <c r="NG172" s="153"/>
      <c r="NH172" s="153"/>
      <c r="NI172" s="153"/>
      <c r="NJ172" s="153"/>
      <c r="NK172" s="153"/>
      <c r="NL172" s="153"/>
      <c r="NM172" s="153"/>
      <c r="NN172" s="153"/>
      <c r="NO172" s="153"/>
      <c r="NP172" s="153"/>
      <c r="NQ172" s="153"/>
      <c r="NR172" s="153"/>
      <c r="NS172" s="153"/>
      <c r="NT172" s="153"/>
      <c r="NU172" s="153"/>
    </row>
    <row r="173" spans="2:385" ht="12" customHeight="1">
      <c r="B173" s="186" t="s">
        <v>163</v>
      </c>
      <c r="C173" s="157">
        <v>0</v>
      </c>
      <c r="D173" s="107">
        <v>0</v>
      </c>
      <c r="E173" s="126">
        <v>0</v>
      </c>
      <c r="F173" s="126">
        <v>0</v>
      </c>
      <c r="G173" s="126">
        <v>0</v>
      </c>
      <c r="H173" s="126">
        <v>0</v>
      </c>
      <c r="I173" s="157">
        <v>0</v>
      </c>
      <c r="J173" s="107">
        <v>0</v>
      </c>
      <c r="K173" s="126">
        <v>0</v>
      </c>
      <c r="L173" s="126">
        <v>0</v>
      </c>
      <c r="M173" s="126">
        <v>0</v>
      </c>
      <c r="N173" s="126">
        <v>0</v>
      </c>
      <c r="O173" s="157">
        <v>0</v>
      </c>
      <c r="P173" s="107">
        <v>0</v>
      </c>
      <c r="Q173" s="126">
        <v>0</v>
      </c>
      <c r="R173" s="126">
        <v>0</v>
      </c>
      <c r="S173" s="126">
        <v>0</v>
      </c>
      <c r="T173" s="126">
        <v>0</v>
      </c>
      <c r="U173" s="157">
        <v>0</v>
      </c>
      <c r="V173" s="107">
        <v>0</v>
      </c>
      <c r="W173" s="126">
        <v>0</v>
      </c>
      <c r="X173" s="126">
        <v>0</v>
      </c>
      <c r="Y173" s="126">
        <v>0</v>
      </c>
      <c r="Z173" s="126">
        <v>0</v>
      </c>
      <c r="AA173" s="157">
        <v>0</v>
      </c>
      <c r="AB173" s="107">
        <v>0</v>
      </c>
      <c r="AC173" s="126">
        <v>0</v>
      </c>
      <c r="AD173" s="126">
        <v>0</v>
      </c>
      <c r="AE173" s="126">
        <v>0</v>
      </c>
      <c r="AF173" s="126">
        <v>0</v>
      </c>
      <c r="AG173" s="157">
        <v>0</v>
      </c>
      <c r="AH173" s="107">
        <v>0</v>
      </c>
      <c r="AI173" s="126">
        <v>0</v>
      </c>
      <c r="AJ173" s="126">
        <v>0</v>
      </c>
      <c r="AK173" s="126">
        <v>0</v>
      </c>
      <c r="AL173" s="126">
        <v>0</v>
      </c>
      <c r="AM173" s="157">
        <v>0</v>
      </c>
      <c r="AN173" s="107">
        <v>0</v>
      </c>
      <c r="AO173" s="126">
        <v>0</v>
      </c>
      <c r="AP173" s="126">
        <v>0</v>
      </c>
      <c r="AQ173" s="126">
        <v>0</v>
      </c>
      <c r="AR173" s="126">
        <v>0</v>
      </c>
      <c r="AS173" s="157">
        <v>0</v>
      </c>
      <c r="AT173" s="107">
        <v>0</v>
      </c>
      <c r="AU173" s="126">
        <v>0</v>
      </c>
      <c r="AV173" s="126">
        <v>0</v>
      </c>
      <c r="AW173" s="126">
        <v>0</v>
      </c>
      <c r="AX173" s="126">
        <v>0</v>
      </c>
      <c r="AY173" s="157">
        <v>0</v>
      </c>
      <c r="AZ173" s="107">
        <v>0</v>
      </c>
      <c r="BA173" s="126">
        <v>0</v>
      </c>
      <c r="BB173" s="126">
        <v>0</v>
      </c>
      <c r="BC173" s="126">
        <v>0</v>
      </c>
      <c r="BD173" s="126">
        <v>0</v>
      </c>
      <c r="BE173" s="157">
        <v>0</v>
      </c>
      <c r="BF173" s="107">
        <v>0</v>
      </c>
      <c r="BG173" s="126">
        <v>0</v>
      </c>
      <c r="BH173" s="126">
        <v>0</v>
      </c>
      <c r="BI173" s="126">
        <v>0</v>
      </c>
      <c r="BJ173" s="126">
        <v>0</v>
      </c>
      <c r="BK173" s="157">
        <v>0</v>
      </c>
      <c r="BL173" s="107">
        <v>0</v>
      </c>
      <c r="BM173" s="126">
        <v>0</v>
      </c>
      <c r="BN173" s="126">
        <v>0</v>
      </c>
      <c r="BO173" s="126">
        <v>0</v>
      </c>
      <c r="BP173" s="126">
        <v>0</v>
      </c>
      <c r="BQ173" s="157">
        <v>0</v>
      </c>
      <c r="BR173" s="107">
        <v>0</v>
      </c>
      <c r="BS173" s="126">
        <v>0</v>
      </c>
      <c r="BT173" s="126">
        <v>0</v>
      </c>
      <c r="BU173" s="126">
        <v>0</v>
      </c>
      <c r="BV173" s="126">
        <v>0</v>
      </c>
      <c r="BW173" s="157">
        <v>0</v>
      </c>
      <c r="BX173" s="107">
        <v>0</v>
      </c>
      <c r="BY173" s="126">
        <v>0</v>
      </c>
      <c r="BZ173" s="126">
        <v>0</v>
      </c>
      <c r="CA173" s="126">
        <v>0</v>
      </c>
      <c r="CB173" s="126">
        <v>0</v>
      </c>
      <c r="CC173" s="157">
        <v>0</v>
      </c>
      <c r="CD173" s="107">
        <v>0</v>
      </c>
      <c r="CE173" s="126">
        <v>0</v>
      </c>
      <c r="CF173" s="126">
        <v>0</v>
      </c>
      <c r="CG173" s="126">
        <v>0</v>
      </c>
      <c r="CH173" s="126">
        <v>0</v>
      </c>
      <c r="CI173" s="157">
        <v>0</v>
      </c>
      <c r="CJ173" s="107">
        <v>0</v>
      </c>
      <c r="CK173" s="126">
        <v>0</v>
      </c>
      <c r="CL173" s="126">
        <v>0</v>
      </c>
      <c r="CM173" s="126">
        <v>0</v>
      </c>
      <c r="CN173" s="126">
        <v>0</v>
      </c>
      <c r="CO173" s="157">
        <v>0</v>
      </c>
      <c r="CP173" s="107">
        <v>0</v>
      </c>
      <c r="CQ173" s="126">
        <v>0</v>
      </c>
      <c r="CR173" s="126">
        <v>0</v>
      </c>
      <c r="CS173" s="126">
        <v>0</v>
      </c>
      <c r="CT173" s="126">
        <v>0</v>
      </c>
      <c r="CU173" s="157">
        <v>0</v>
      </c>
      <c r="CV173" s="107">
        <v>0</v>
      </c>
      <c r="CW173" s="126">
        <v>0</v>
      </c>
      <c r="CX173" s="126">
        <v>0</v>
      </c>
      <c r="CY173" s="126">
        <v>0</v>
      </c>
      <c r="CZ173" s="126">
        <v>0</v>
      </c>
      <c r="DA173" s="157">
        <v>0</v>
      </c>
      <c r="DB173" s="107">
        <v>0</v>
      </c>
      <c r="DC173" s="126">
        <v>0</v>
      </c>
      <c r="DD173" s="126">
        <v>0</v>
      </c>
      <c r="DE173" s="126">
        <v>0</v>
      </c>
      <c r="DF173" s="126">
        <v>0</v>
      </c>
      <c r="DG173" s="157">
        <v>0</v>
      </c>
      <c r="DH173" s="107">
        <v>0</v>
      </c>
      <c r="DI173" s="126">
        <v>0</v>
      </c>
      <c r="DJ173" s="126">
        <v>0</v>
      </c>
      <c r="DK173" s="126">
        <v>0</v>
      </c>
      <c r="DL173" s="126">
        <v>0</v>
      </c>
      <c r="DM173" s="157">
        <v>0</v>
      </c>
      <c r="DN173" s="107">
        <v>0</v>
      </c>
      <c r="DO173" s="126">
        <v>0</v>
      </c>
      <c r="DP173" s="126">
        <v>0</v>
      </c>
      <c r="DQ173" s="126">
        <v>0</v>
      </c>
      <c r="DR173" s="126">
        <v>0</v>
      </c>
      <c r="DS173" s="157">
        <v>0</v>
      </c>
      <c r="DT173" s="107">
        <v>0</v>
      </c>
      <c r="DU173" s="126">
        <v>0</v>
      </c>
      <c r="DV173" s="126">
        <v>0</v>
      </c>
      <c r="DW173" s="126">
        <v>0</v>
      </c>
      <c r="DX173" s="126">
        <v>0</v>
      </c>
      <c r="DY173" s="157">
        <v>0</v>
      </c>
      <c r="DZ173" s="107">
        <v>0</v>
      </c>
      <c r="EA173" s="126">
        <v>0</v>
      </c>
      <c r="EB173" s="126">
        <v>0</v>
      </c>
      <c r="EC173" s="126">
        <v>0</v>
      </c>
      <c r="ED173" s="126">
        <v>0</v>
      </c>
      <c r="EE173" s="127">
        <v>0</v>
      </c>
      <c r="EF173" s="107">
        <v>0</v>
      </c>
      <c r="EG173" s="126">
        <v>0</v>
      </c>
      <c r="EH173" s="126">
        <v>0</v>
      </c>
      <c r="EI173" s="126">
        <v>0</v>
      </c>
      <c r="EJ173" s="126">
        <v>0</v>
      </c>
      <c r="EK173" s="127">
        <v>0</v>
      </c>
      <c r="EL173" s="107">
        <v>0</v>
      </c>
      <c r="EM173" s="126">
        <v>0</v>
      </c>
      <c r="EN173" s="126">
        <v>0</v>
      </c>
      <c r="EO173" s="126">
        <v>0</v>
      </c>
      <c r="EP173" s="126">
        <v>0</v>
      </c>
      <c r="EQ173" s="286">
        <v>0</v>
      </c>
      <c r="IY173" s="153"/>
      <c r="IZ173" s="153"/>
      <c r="JA173" s="153"/>
      <c r="JB173" s="153"/>
      <c r="JC173" s="153"/>
      <c r="JD173" s="153"/>
      <c r="JE173" s="153"/>
      <c r="JF173" s="153"/>
      <c r="JG173" s="153"/>
      <c r="JH173" s="153"/>
      <c r="JI173" s="153"/>
      <c r="JJ173" s="153"/>
      <c r="JK173" s="153"/>
      <c r="JL173" s="153"/>
      <c r="JM173" s="153"/>
      <c r="JN173" s="153"/>
      <c r="JO173" s="153"/>
      <c r="JP173" s="153"/>
      <c r="JQ173" s="153"/>
      <c r="JR173" s="153"/>
      <c r="JS173" s="153"/>
      <c r="JT173" s="153"/>
      <c r="JU173" s="153"/>
      <c r="JV173" s="153"/>
      <c r="JW173" s="153"/>
      <c r="JX173" s="153"/>
      <c r="JY173" s="153"/>
      <c r="JZ173" s="153"/>
      <c r="KA173" s="153"/>
      <c r="KB173" s="153"/>
      <c r="KC173" s="153"/>
      <c r="KD173" s="153"/>
      <c r="KE173" s="153"/>
      <c r="KF173" s="153"/>
      <c r="KG173" s="153"/>
      <c r="KH173" s="153"/>
      <c r="KI173" s="153"/>
      <c r="KJ173" s="153"/>
      <c r="KK173" s="153"/>
      <c r="KL173" s="153"/>
      <c r="KM173" s="153"/>
      <c r="KN173" s="153"/>
      <c r="KO173" s="153"/>
      <c r="KP173" s="153"/>
      <c r="KQ173" s="153"/>
      <c r="KR173" s="153"/>
      <c r="KS173" s="153"/>
      <c r="KT173" s="153"/>
      <c r="KU173" s="153"/>
      <c r="KV173" s="153"/>
      <c r="KW173" s="153"/>
      <c r="KX173" s="153"/>
      <c r="KY173" s="153"/>
      <c r="KZ173" s="153"/>
      <c r="LA173" s="153"/>
      <c r="LB173" s="153"/>
      <c r="LC173" s="153"/>
      <c r="LD173" s="153"/>
      <c r="LE173" s="153"/>
      <c r="LF173" s="153"/>
      <c r="LG173" s="153"/>
      <c r="LH173" s="153"/>
      <c r="LI173" s="153"/>
      <c r="LJ173" s="153"/>
      <c r="LK173" s="153"/>
      <c r="LL173" s="153"/>
      <c r="LM173" s="153"/>
      <c r="LN173" s="153"/>
      <c r="LO173" s="153"/>
      <c r="LP173" s="153"/>
      <c r="LQ173" s="153"/>
      <c r="LR173" s="153"/>
      <c r="LS173" s="153"/>
      <c r="LT173" s="153"/>
      <c r="LU173" s="153"/>
      <c r="LV173" s="153"/>
      <c r="LW173" s="153"/>
      <c r="LX173" s="153"/>
      <c r="LY173" s="153"/>
      <c r="LZ173" s="153"/>
      <c r="MA173" s="153"/>
      <c r="MB173" s="153"/>
      <c r="MC173" s="153"/>
      <c r="MD173" s="153"/>
      <c r="ME173" s="153"/>
      <c r="MF173" s="153"/>
      <c r="MG173" s="153"/>
      <c r="MH173" s="153"/>
      <c r="MI173" s="153"/>
      <c r="MJ173" s="153"/>
      <c r="MK173" s="153"/>
      <c r="ML173" s="153"/>
      <c r="MM173" s="153"/>
      <c r="MN173" s="153"/>
      <c r="MO173" s="153"/>
      <c r="MP173" s="153"/>
      <c r="MQ173" s="153"/>
      <c r="MR173" s="153"/>
      <c r="MS173" s="153"/>
      <c r="MT173" s="153"/>
      <c r="MU173" s="153"/>
      <c r="MV173" s="153"/>
      <c r="MW173" s="153"/>
      <c r="MX173" s="153"/>
      <c r="MY173" s="153"/>
      <c r="MZ173" s="153"/>
      <c r="NA173" s="153"/>
      <c r="NB173" s="153"/>
      <c r="NC173" s="153"/>
      <c r="ND173" s="153"/>
      <c r="NE173" s="153"/>
      <c r="NF173" s="153"/>
      <c r="NG173" s="153"/>
      <c r="NH173" s="153"/>
      <c r="NI173" s="153"/>
      <c r="NJ173" s="153"/>
      <c r="NK173" s="153"/>
      <c r="NL173" s="153"/>
      <c r="NM173" s="153"/>
      <c r="NN173" s="153"/>
      <c r="NO173" s="153"/>
      <c r="NP173" s="153"/>
      <c r="NQ173" s="153"/>
      <c r="NR173" s="153"/>
      <c r="NS173" s="153"/>
      <c r="NT173" s="153"/>
      <c r="NU173" s="153"/>
    </row>
    <row r="174" spans="2:385" ht="12" customHeight="1">
      <c r="B174" s="187" t="s">
        <v>161</v>
      </c>
      <c r="C174" s="157">
        <v>0</v>
      </c>
      <c r="D174" s="107">
        <v>0</v>
      </c>
      <c r="E174" s="126">
        <v>0</v>
      </c>
      <c r="F174" s="126">
        <v>0</v>
      </c>
      <c r="G174" s="126">
        <v>0</v>
      </c>
      <c r="H174" s="126">
        <v>0</v>
      </c>
      <c r="I174" s="157">
        <v>0</v>
      </c>
      <c r="J174" s="107">
        <v>0</v>
      </c>
      <c r="K174" s="126">
        <v>0</v>
      </c>
      <c r="L174" s="126">
        <v>0</v>
      </c>
      <c r="M174" s="126">
        <v>0</v>
      </c>
      <c r="N174" s="126">
        <v>0</v>
      </c>
      <c r="O174" s="157">
        <v>0</v>
      </c>
      <c r="P174" s="107">
        <v>0</v>
      </c>
      <c r="Q174" s="126">
        <v>0</v>
      </c>
      <c r="R174" s="126">
        <v>0</v>
      </c>
      <c r="S174" s="126">
        <v>0</v>
      </c>
      <c r="T174" s="126">
        <v>0</v>
      </c>
      <c r="U174" s="157">
        <v>0</v>
      </c>
      <c r="V174" s="107">
        <v>0</v>
      </c>
      <c r="W174" s="126">
        <v>0</v>
      </c>
      <c r="X174" s="126">
        <v>0</v>
      </c>
      <c r="Y174" s="126">
        <v>0</v>
      </c>
      <c r="Z174" s="126">
        <v>0</v>
      </c>
      <c r="AA174" s="157">
        <v>0</v>
      </c>
      <c r="AB174" s="107">
        <v>0</v>
      </c>
      <c r="AC174" s="126">
        <v>0</v>
      </c>
      <c r="AD174" s="126">
        <v>0</v>
      </c>
      <c r="AE174" s="126">
        <v>0</v>
      </c>
      <c r="AF174" s="126">
        <v>0</v>
      </c>
      <c r="AG174" s="157">
        <v>0</v>
      </c>
      <c r="AH174" s="107">
        <v>0</v>
      </c>
      <c r="AI174" s="126">
        <v>0</v>
      </c>
      <c r="AJ174" s="126">
        <v>0</v>
      </c>
      <c r="AK174" s="126">
        <v>0</v>
      </c>
      <c r="AL174" s="126">
        <v>0</v>
      </c>
      <c r="AM174" s="157">
        <v>0</v>
      </c>
      <c r="AN174" s="107">
        <v>0</v>
      </c>
      <c r="AO174" s="126">
        <v>0</v>
      </c>
      <c r="AP174" s="126">
        <v>0</v>
      </c>
      <c r="AQ174" s="126">
        <v>0</v>
      </c>
      <c r="AR174" s="126">
        <v>0</v>
      </c>
      <c r="AS174" s="157">
        <v>0</v>
      </c>
      <c r="AT174" s="107">
        <v>0</v>
      </c>
      <c r="AU174" s="126">
        <v>0</v>
      </c>
      <c r="AV174" s="126">
        <v>0</v>
      </c>
      <c r="AW174" s="126">
        <v>0</v>
      </c>
      <c r="AX174" s="126">
        <v>0</v>
      </c>
      <c r="AY174" s="157">
        <v>0</v>
      </c>
      <c r="AZ174" s="107">
        <v>0</v>
      </c>
      <c r="BA174" s="126">
        <v>0</v>
      </c>
      <c r="BB174" s="126">
        <v>0</v>
      </c>
      <c r="BC174" s="126">
        <v>0</v>
      </c>
      <c r="BD174" s="126">
        <v>0</v>
      </c>
      <c r="BE174" s="157">
        <v>0</v>
      </c>
      <c r="BF174" s="107">
        <v>0</v>
      </c>
      <c r="BG174" s="126">
        <v>0</v>
      </c>
      <c r="BH174" s="126">
        <v>0</v>
      </c>
      <c r="BI174" s="126">
        <v>0</v>
      </c>
      <c r="BJ174" s="126">
        <v>0</v>
      </c>
      <c r="BK174" s="157">
        <v>0</v>
      </c>
      <c r="BL174" s="107">
        <v>0</v>
      </c>
      <c r="BM174" s="126">
        <v>0</v>
      </c>
      <c r="BN174" s="126">
        <v>0</v>
      </c>
      <c r="BO174" s="126">
        <v>0</v>
      </c>
      <c r="BP174" s="126">
        <v>0</v>
      </c>
      <c r="BQ174" s="157">
        <v>0</v>
      </c>
      <c r="BR174" s="107">
        <v>0</v>
      </c>
      <c r="BS174" s="126">
        <v>0</v>
      </c>
      <c r="BT174" s="126">
        <v>0</v>
      </c>
      <c r="BU174" s="126">
        <v>0</v>
      </c>
      <c r="BV174" s="126">
        <v>0</v>
      </c>
      <c r="BW174" s="157">
        <v>0</v>
      </c>
      <c r="BX174" s="107">
        <v>0</v>
      </c>
      <c r="BY174" s="126">
        <v>0</v>
      </c>
      <c r="BZ174" s="126">
        <v>0</v>
      </c>
      <c r="CA174" s="126">
        <v>0</v>
      </c>
      <c r="CB174" s="126">
        <v>0</v>
      </c>
      <c r="CC174" s="157">
        <v>0</v>
      </c>
      <c r="CD174" s="107">
        <v>0</v>
      </c>
      <c r="CE174" s="126">
        <v>0</v>
      </c>
      <c r="CF174" s="126">
        <v>0</v>
      </c>
      <c r="CG174" s="126">
        <v>0</v>
      </c>
      <c r="CH174" s="126">
        <v>0</v>
      </c>
      <c r="CI174" s="157">
        <v>0</v>
      </c>
      <c r="CJ174" s="107">
        <v>0</v>
      </c>
      <c r="CK174" s="126">
        <v>0</v>
      </c>
      <c r="CL174" s="126">
        <v>0</v>
      </c>
      <c r="CM174" s="126">
        <v>0</v>
      </c>
      <c r="CN174" s="126">
        <v>0</v>
      </c>
      <c r="CO174" s="157">
        <v>0</v>
      </c>
      <c r="CP174" s="107">
        <v>0</v>
      </c>
      <c r="CQ174" s="126">
        <v>0</v>
      </c>
      <c r="CR174" s="126">
        <v>0</v>
      </c>
      <c r="CS174" s="126">
        <v>0</v>
      </c>
      <c r="CT174" s="126">
        <v>0</v>
      </c>
      <c r="CU174" s="157">
        <v>0</v>
      </c>
      <c r="CV174" s="107">
        <v>0</v>
      </c>
      <c r="CW174" s="126">
        <v>0</v>
      </c>
      <c r="CX174" s="126">
        <v>0</v>
      </c>
      <c r="CY174" s="126">
        <v>0</v>
      </c>
      <c r="CZ174" s="126">
        <v>0</v>
      </c>
      <c r="DA174" s="157">
        <v>0</v>
      </c>
      <c r="DB174" s="107">
        <v>0</v>
      </c>
      <c r="DC174" s="126">
        <v>0</v>
      </c>
      <c r="DD174" s="126">
        <v>0</v>
      </c>
      <c r="DE174" s="126">
        <v>0</v>
      </c>
      <c r="DF174" s="126">
        <v>0</v>
      </c>
      <c r="DG174" s="157">
        <v>0</v>
      </c>
      <c r="DH174" s="107">
        <v>0</v>
      </c>
      <c r="DI174" s="126">
        <v>0</v>
      </c>
      <c r="DJ174" s="126">
        <v>0</v>
      </c>
      <c r="DK174" s="126">
        <v>0</v>
      </c>
      <c r="DL174" s="126">
        <v>0</v>
      </c>
      <c r="DM174" s="157">
        <v>0</v>
      </c>
      <c r="DN174" s="107">
        <v>0</v>
      </c>
      <c r="DO174" s="126">
        <v>0</v>
      </c>
      <c r="DP174" s="126">
        <v>0</v>
      </c>
      <c r="DQ174" s="126">
        <v>0</v>
      </c>
      <c r="DR174" s="126">
        <v>0</v>
      </c>
      <c r="DS174" s="157">
        <v>0</v>
      </c>
      <c r="DT174" s="107">
        <v>0</v>
      </c>
      <c r="DU174" s="126">
        <v>0</v>
      </c>
      <c r="DV174" s="126">
        <v>0</v>
      </c>
      <c r="DW174" s="126">
        <v>0</v>
      </c>
      <c r="DX174" s="126">
        <v>0</v>
      </c>
      <c r="DY174" s="157">
        <v>0</v>
      </c>
      <c r="DZ174" s="107">
        <v>0</v>
      </c>
      <c r="EA174" s="126">
        <v>0</v>
      </c>
      <c r="EB174" s="126">
        <v>0</v>
      </c>
      <c r="EC174" s="126">
        <v>0</v>
      </c>
      <c r="ED174" s="126">
        <v>0</v>
      </c>
      <c r="EE174" s="127">
        <v>0</v>
      </c>
      <c r="EF174" s="107">
        <v>0</v>
      </c>
      <c r="EG174" s="126">
        <v>0</v>
      </c>
      <c r="EH174" s="126">
        <v>0</v>
      </c>
      <c r="EI174" s="126">
        <v>0</v>
      </c>
      <c r="EJ174" s="126">
        <v>0</v>
      </c>
      <c r="EK174" s="127">
        <v>0</v>
      </c>
      <c r="EL174" s="107">
        <v>0</v>
      </c>
      <c r="EM174" s="126">
        <v>0</v>
      </c>
      <c r="EN174" s="126">
        <v>0</v>
      </c>
      <c r="EO174" s="126">
        <v>0</v>
      </c>
      <c r="EP174" s="126">
        <v>0</v>
      </c>
      <c r="EQ174" s="286">
        <v>0</v>
      </c>
      <c r="IY174" s="153"/>
      <c r="IZ174" s="153"/>
      <c r="JA174" s="153"/>
      <c r="JB174" s="153"/>
      <c r="JC174" s="153"/>
      <c r="JD174" s="153"/>
      <c r="JE174" s="153"/>
      <c r="JF174" s="153"/>
      <c r="JG174" s="153"/>
      <c r="JH174" s="153"/>
      <c r="JI174" s="153"/>
      <c r="JJ174" s="153"/>
      <c r="JK174" s="153"/>
      <c r="JL174" s="153"/>
      <c r="JM174" s="153"/>
      <c r="JN174" s="153"/>
      <c r="JO174" s="153"/>
      <c r="JP174" s="153"/>
      <c r="JQ174" s="153"/>
      <c r="JR174" s="153"/>
      <c r="JS174" s="153"/>
      <c r="JT174" s="153"/>
      <c r="JU174" s="153"/>
      <c r="JV174" s="153"/>
      <c r="JW174" s="153"/>
      <c r="JX174" s="153"/>
      <c r="JY174" s="153"/>
      <c r="JZ174" s="153"/>
      <c r="KA174" s="153"/>
      <c r="KB174" s="153"/>
      <c r="KC174" s="153"/>
      <c r="KD174" s="153"/>
      <c r="KE174" s="153"/>
      <c r="KF174" s="153"/>
      <c r="KG174" s="153"/>
      <c r="KH174" s="153"/>
      <c r="KI174" s="153"/>
      <c r="KJ174" s="153"/>
      <c r="KK174" s="153"/>
      <c r="KL174" s="153"/>
      <c r="KM174" s="153"/>
      <c r="KN174" s="153"/>
      <c r="KO174" s="153"/>
      <c r="KP174" s="153"/>
      <c r="KQ174" s="153"/>
      <c r="KR174" s="153"/>
      <c r="KS174" s="153"/>
      <c r="KT174" s="153"/>
      <c r="KU174" s="153"/>
      <c r="KV174" s="153"/>
      <c r="KW174" s="153"/>
      <c r="KX174" s="153"/>
      <c r="KY174" s="153"/>
      <c r="KZ174" s="153"/>
      <c r="LA174" s="153"/>
      <c r="LB174" s="153"/>
      <c r="LC174" s="153"/>
      <c r="LD174" s="153"/>
      <c r="LE174" s="153"/>
      <c r="LF174" s="153"/>
      <c r="LG174" s="153"/>
      <c r="LH174" s="153"/>
      <c r="LI174" s="153"/>
      <c r="LJ174" s="153"/>
      <c r="LK174" s="153"/>
      <c r="LL174" s="153"/>
      <c r="LM174" s="153"/>
      <c r="LN174" s="153"/>
      <c r="LO174" s="153"/>
      <c r="LP174" s="153"/>
      <c r="LQ174" s="153"/>
      <c r="LR174" s="153"/>
      <c r="LS174" s="153"/>
      <c r="LT174" s="153"/>
      <c r="LU174" s="153"/>
      <c r="LV174" s="153"/>
      <c r="LW174" s="153"/>
      <c r="LX174" s="153"/>
      <c r="LY174" s="153"/>
      <c r="LZ174" s="153"/>
      <c r="MA174" s="153"/>
      <c r="MB174" s="153"/>
      <c r="MC174" s="153"/>
      <c r="MD174" s="153"/>
      <c r="ME174" s="153"/>
      <c r="MF174" s="153"/>
      <c r="MG174" s="153"/>
      <c r="MH174" s="153"/>
      <c r="MI174" s="153"/>
      <c r="MJ174" s="153"/>
      <c r="MK174" s="153"/>
      <c r="ML174" s="153"/>
      <c r="MM174" s="153"/>
      <c r="MN174" s="153"/>
      <c r="MO174" s="153"/>
      <c r="MP174" s="153"/>
      <c r="MQ174" s="153"/>
      <c r="MR174" s="153"/>
      <c r="MS174" s="153"/>
      <c r="MT174" s="153"/>
      <c r="MU174" s="153"/>
      <c r="MV174" s="153"/>
      <c r="MW174" s="153"/>
      <c r="MX174" s="153"/>
      <c r="MY174" s="153"/>
      <c r="MZ174" s="153"/>
      <c r="NA174" s="153"/>
      <c r="NB174" s="153"/>
      <c r="NC174" s="153"/>
      <c r="ND174" s="153"/>
      <c r="NE174" s="153"/>
      <c r="NF174" s="153"/>
      <c r="NG174" s="153"/>
      <c r="NH174" s="153"/>
      <c r="NI174" s="153"/>
      <c r="NJ174" s="153"/>
      <c r="NK174" s="153"/>
      <c r="NL174" s="153"/>
      <c r="NM174" s="153"/>
      <c r="NN174" s="153"/>
      <c r="NO174" s="153"/>
      <c r="NP174" s="153"/>
      <c r="NQ174" s="153"/>
      <c r="NR174" s="153"/>
      <c r="NS174" s="153"/>
      <c r="NT174" s="153"/>
      <c r="NU174" s="153"/>
    </row>
    <row r="175" spans="2:385" ht="12" customHeight="1">
      <c r="B175" s="187" t="s">
        <v>162</v>
      </c>
      <c r="C175" s="157">
        <v>0</v>
      </c>
      <c r="D175" s="107">
        <v>0</v>
      </c>
      <c r="E175" s="126">
        <v>0</v>
      </c>
      <c r="F175" s="126">
        <v>0</v>
      </c>
      <c r="G175" s="126">
        <v>0</v>
      </c>
      <c r="H175" s="126">
        <v>0</v>
      </c>
      <c r="I175" s="157">
        <v>0</v>
      </c>
      <c r="J175" s="107">
        <v>0</v>
      </c>
      <c r="K175" s="126">
        <v>0</v>
      </c>
      <c r="L175" s="126">
        <v>0</v>
      </c>
      <c r="M175" s="126">
        <v>0</v>
      </c>
      <c r="N175" s="126">
        <v>0</v>
      </c>
      <c r="O175" s="157">
        <v>0</v>
      </c>
      <c r="P175" s="107">
        <v>0</v>
      </c>
      <c r="Q175" s="126">
        <v>0</v>
      </c>
      <c r="R175" s="126">
        <v>0</v>
      </c>
      <c r="S175" s="126">
        <v>0</v>
      </c>
      <c r="T175" s="126">
        <v>0</v>
      </c>
      <c r="U175" s="157">
        <v>0</v>
      </c>
      <c r="V175" s="107">
        <v>0</v>
      </c>
      <c r="W175" s="126">
        <v>0</v>
      </c>
      <c r="X175" s="126">
        <v>0</v>
      </c>
      <c r="Y175" s="126">
        <v>0</v>
      </c>
      <c r="Z175" s="126">
        <v>0</v>
      </c>
      <c r="AA175" s="157">
        <v>0</v>
      </c>
      <c r="AB175" s="107">
        <v>0</v>
      </c>
      <c r="AC175" s="126">
        <v>0</v>
      </c>
      <c r="AD175" s="126">
        <v>0</v>
      </c>
      <c r="AE175" s="126">
        <v>0</v>
      </c>
      <c r="AF175" s="126">
        <v>0</v>
      </c>
      <c r="AG175" s="157">
        <v>0</v>
      </c>
      <c r="AH175" s="107">
        <v>0</v>
      </c>
      <c r="AI175" s="126">
        <v>0</v>
      </c>
      <c r="AJ175" s="126">
        <v>0</v>
      </c>
      <c r="AK175" s="126">
        <v>0</v>
      </c>
      <c r="AL175" s="126">
        <v>0</v>
      </c>
      <c r="AM175" s="157">
        <v>0</v>
      </c>
      <c r="AN175" s="107">
        <v>0</v>
      </c>
      <c r="AO175" s="126">
        <v>0</v>
      </c>
      <c r="AP175" s="126">
        <v>0</v>
      </c>
      <c r="AQ175" s="126">
        <v>0</v>
      </c>
      <c r="AR175" s="126">
        <v>0</v>
      </c>
      <c r="AS175" s="157">
        <v>0</v>
      </c>
      <c r="AT175" s="107">
        <v>0</v>
      </c>
      <c r="AU175" s="126">
        <v>0</v>
      </c>
      <c r="AV175" s="126">
        <v>0</v>
      </c>
      <c r="AW175" s="126">
        <v>0</v>
      </c>
      <c r="AX175" s="126">
        <v>0</v>
      </c>
      <c r="AY175" s="157">
        <v>0</v>
      </c>
      <c r="AZ175" s="107">
        <v>0</v>
      </c>
      <c r="BA175" s="126">
        <v>0</v>
      </c>
      <c r="BB175" s="126">
        <v>0</v>
      </c>
      <c r="BC175" s="126">
        <v>0</v>
      </c>
      <c r="BD175" s="126">
        <v>0</v>
      </c>
      <c r="BE175" s="157">
        <v>0</v>
      </c>
      <c r="BF175" s="107">
        <v>0</v>
      </c>
      <c r="BG175" s="126">
        <v>0</v>
      </c>
      <c r="BH175" s="126">
        <v>0</v>
      </c>
      <c r="BI175" s="126">
        <v>0</v>
      </c>
      <c r="BJ175" s="126">
        <v>0</v>
      </c>
      <c r="BK175" s="157">
        <v>0</v>
      </c>
      <c r="BL175" s="107">
        <v>0</v>
      </c>
      <c r="BM175" s="126">
        <v>0</v>
      </c>
      <c r="BN175" s="126">
        <v>0</v>
      </c>
      <c r="BO175" s="126">
        <v>0</v>
      </c>
      <c r="BP175" s="126">
        <v>0</v>
      </c>
      <c r="BQ175" s="157">
        <v>0</v>
      </c>
      <c r="BR175" s="107">
        <v>0</v>
      </c>
      <c r="BS175" s="126">
        <v>0</v>
      </c>
      <c r="BT175" s="126">
        <v>0</v>
      </c>
      <c r="BU175" s="126">
        <v>0</v>
      </c>
      <c r="BV175" s="126">
        <v>0</v>
      </c>
      <c r="BW175" s="157">
        <v>0</v>
      </c>
      <c r="BX175" s="107">
        <v>0</v>
      </c>
      <c r="BY175" s="126">
        <v>0</v>
      </c>
      <c r="BZ175" s="126">
        <v>0</v>
      </c>
      <c r="CA175" s="126">
        <v>0</v>
      </c>
      <c r="CB175" s="126">
        <v>0</v>
      </c>
      <c r="CC175" s="157">
        <v>0</v>
      </c>
      <c r="CD175" s="107">
        <v>0</v>
      </c>
      <c r="CE175" s="126">
        <v>0</v>
      </c>
      <c r="CF175" s="126">
        <v>0</v>
      </c>
      <c r="CG175" s="126">
        <v>0</v>
      </c>
      <c r="CH175" s="126">
        <v>0</v>
      </c>
      <c r="CI175" s="157">
        <v>0</v>
      </c>
      <c r="CJ175" s="107">
        <v>0</v>
      </c>
      <c r="CK175" s="126">
        <v>0</v>
      </c>
      <c r="CL175" s="126">
        <v>0</v>
      </c>
      <c r="CM175" s="126">
        <v>0</v>
      </c>
      <c r="CN175" s="126">
        <v>0</v>
      </c>
      <c r="CO175" s="157">
        <v>0</v>
      </c>
      <c r="CP175" s="107">
        <v>0</v>
      </c>
      <c r="CQ175" s="126">
        <v>0</v>
      </c>
      <c r="CR175" s="126">
        <v>0</v>
      </c>
      <c r="CS175" s="126">
        <v>0</v>
      </c>
      <c r="CT175" s="126">
        <v>0</v>
      </c>
      <c r="CU175" s="157">
        <v>0</v>
      </c>
      <c r="CV175" s="107">
        <v>0</v>
      </c>
      <c r="CW175" s="126">
        <v>0</v>
      </c>
      <c r="CX175" s="126">
        <v>0</v>
      </c>
      <c r="CY175" s="126">
        <v>0</v>
      </c>
      <c r="CZ175" s="126">
        <v>0</v>
      </c>
      <c r="DA175" s="157">
        <v>0</v>
      </c>
      <c r="DB175" s="107">
        <v>0</v>
      </c>
      <c r="DC175" s="126">
        <v>0</v>
      </c>
      <c r="DD175" s="126">
        <v>0</v>
      </c>
      <c r="DE175" s="126">
        <v>0</v>
      </c>
      <c r="DF175" s="126">
        <v>0</v>
      </c>
      <c r="DG175" s="157">
        <v>0</v>
      </c>
      <c r="DH175" s="107">
        <v>0</v>
      </c>
      <c r="DI175" s="126">
        <v>0</v>
      </c>
      <c r="DJ175" s="126">
        <v>0</v>
      </c>
      <c r="DK175" s="126">
        <v>0</v>
      </c>
      <c r="DL175" s="126">
        <v>0</v>
      </c>
      <c r="DM175" s="157">
        <v>0</v>
      </c>
      <c r="DN175" s="107">
        <v>0</v>
      </c>
      <c r="DO175" s="126">
        <v>0</v>
      </c>
      <c r="DP175" s="126">
        <v>0</v>
      </c>
      <c r="DQ175" s="126">
        <v>0</v>
      </c>
      <c r="DR175" s="126">
        <v>0</v>
      </c>
      <c r="DS175" s="157">
        <v>0</v>
      </c>
      <c r="DT175" s="107">
        <v>0</v>
      </c>
      <c r="DU175" s="126">
        <v>0</v>
      </c>
      <c r="DV175" s="126">
        <v>0</v>
      </c>
      <c r="DW175" s="126">
        <v>0</v>
      </c>
      <c r="DX175" s="126">
        <v>0</v>
      </c>
      <c r="DY175" s="157">
        <v>0</v>
      </c>
      <c r="DZ175" s="107">
        <v>0</v>
      </c>
      <c r="EA175" s="126">
        <v>0</v>
      </c>
      <c r="EB175" s="126">
        <v>0</v>
      </c>
      <c r="EC175" s="126">
        <v>0</v>
      </c>
      <c r="ED175" s="126">
        <v>0</v>
      </c>
      <c r="EE175" s="127">
        <v>0</v>
      </c>
      <c r="EF175" s="107">
        <v>0</v>
      </c>
      <c r="EG175" s="126">
        <v>0</v>
      </c>
      <c r="EH175" s="126">
        <v>0</v>
      </c>
      <c r="EI175" s="126">
        <v>0</v>
      </c>
      <c r="EJ175" s="126">
        <v>0</v>
      </c>
      <c r="EK175" s="127">
        <v>0</v>
      </c>
      <c r="EL175" s="107">
        <v>0</v>
      </c>
      <c r="EM175" s="126">
        <v>0</v>
      </c>
      <c r="EN175" s="126">
        <v>0</v>
      </c>
      <c r="EO175" s="126">
        <v>0</v>
      </c>
      <c r="EP175" s="126">
        <v>0</v>
      </c>
      <c r="EQ175" s="286">
        <v>0</v>
      </c>
      <c r="IY175" s="153"/>
      <c r="IZ175" s="153"/>
      <c r="JA175" s="153"/>
      <c r="JB175" s="153"/>
      <c r="JC175" s="153"/>
      <c r="JD175" s="153"/>
      <c r="JE175" s="153"/>
      <c r="JF175" s="153"/>
      <c r="JG175" s="153"/>
      <c r="JH175" s="153"/>
      <c r="JI175" s="153"/>
      <c r="JJ175" s="153"/>
      <c r="JK175" s="153"/>
      <c r="JL175" s="153"/>
      <c r="JM175" s="153"/>
      <c r="JN175" s="153"/>
      <c r="JO175" s="153"/>
      <c r="JP175" s="153"/>
      <c r="JQ175" s="153"/>
      <c r="JR175" s="153"/>
      <c r="JS175" s="153"/>
      <c r="JT175" s="153"/>
      <c r="JU175" s="153"/>
      <c r="JV175" s="153"/>
      <c r="JW175" s="153"/>
      <c r="JX175" s="153"/>
      <c r="JY175" s="153"/>
      <c r="JZ175" s="153"/>
      <c r="KA175" s="153"/>
      <c r="KB175" s="153"/>
      <c r="KC175" s="153"/>
      <c r="KD175" s="153"/>
      <c r="KE175" s="153"/>
      <c r="KF175" s="153"/>
      <c r="KG175" s="153"/>
      <c r="KH175" s="153"/>
      <c r="KI175" s="153"/>
      <c r="KJ175" s="153"/>
      <c r="KK175" s="153"/>
      <c r="KL175" s="153"/>
      <c r="KM175" s="153"/>
      <c r="KN175" s="153"/>
      <c r="KO175" s="153"/>
      <c r="KP175" s="153"/>
      <c r="KQ175" s="153"/>
      <c r="KR175" s="153"/>
      <c r="KS175" s="153"/>
      <c r="KT175" s="153"/>
      <c r="KU175" s="153"/>
      <c r="KV175" s="153"/>
      <c r="KW175" s="153"/>
      <c r="KX175" s="153"/>
      <c r="KY175" s="153"/>
      <c r="KZ175" s="153"/>
      <c r="LA175" s="153"/>
      <c r="LB175" s="153"/>
      <c r="LC175" s="153"/>
      <c r="LD175" s="153"/>
      <c r="LE175" s="153"/>
      <c r="LF175" s="153"/>
      <c r="LG175" s="153"/>
      <c r="LH175" s="153"/>
      <c r="LI175" s="153"/>
      <c r="LJ175" s="153"/>
      <c r="LK175" s="153"/>
      <c r="LL175" s="153"/>
      <c r="LM175" s="153"/>
      <c r="LN175" s="153"/>
      <c r="LO175" s="153"/>
      <c r="LP175" s="153"/>
      <c r="LQ175" s="153"/>
      <c r="LR175" s="153"/>
      <c r="LS175" s="153"/>
      <c r="LT175" s="153"/>
      <c r="LU175" s="153"/>
      <c r="LV175" s="153"/>
      <c r="LW175" s="153"/>
      <c r="LX175" s="153"/>
      <c r="LY175" s="153"/>
      <c r="LZ175" s="153"/>
      <c r="MA175" s="153"/>
      <c r="MB175" s="153"/>
      <c r="MC175" s="153"/>
      <c r="MD175" s="153"/>
      <c r="ME175" s="153"/>
      <c r="MF175" s="153"/>
      <c r="MG175" s="153"/>
      <c r="MH175" s="153"/>
      <c r="MI175" s="153"/>
      <c r="MJ175" s="153"/>
      <c r="MK175" s="153"/>
      <c r="ML175" s="153"/>
      <c r="MM175" s="153"/>
      <c r="MN175" s="153"/>
      <c r="MO175" s="153"/>
      <c r="MP175" s="153"/>
      <c r="MQ175" s="153"/>
      <c r="MR175" s="153"/>
      <c r="MS175" s="153"/>
      <c r="MT175" s="153"/>
      <c r="MU175" s="153"/>
      <c r="MV175" s="153"/>
      <c r="MW175" s="153"/>
      <c r="MX175" s="153"/>
      <c r="MY175" s="153"/>
      <c r="MZ175" s="153"/>
      <c r="NA175" s="153"/>
      <c r="NB175" s="153"/>
      <c r="NC175" s="153"/>
      <c r="ND175" s="153"/>
      <c r="NE175" s="153"/>
      <c r="NF175" s="153"/>
      <c r="NG175" s="153"/>
      <c r="NH175" s="153"/>
      <c r="NI175" s="153"/>
      <c r="NJ175" s="153"/>
      <c r="NK175" s="153"/>
      <c r="NL175" s="153"/>
      <c r="NM175" s="153"/>
      <c r="NN175" s="153"/>
      <c r="NO175" s="153"/>
      <c r="NP175" s="153"/>
      <c r="NQ175" s="153"/>
      <c r="NR175" s="153"/>
      <c r="NS175" s="153"/>
      <c r="NT175" s="153"/>
      <c r="NU175" s="153"/>
    </row>
    <row r="176" spans="2:385" ht="12" customHeight="1">
      <c r="B176" s="184" t="s">
        <v>164</v>
      </c>
      <c r="C176" s="157">
        <v>0</v>
      </c>
      <c r="D176" s="107">
        <v>0</v>
      </c>
      <c r="E176" s="126">
        <v>0</v>
      </c>
      <c r="F176" s="126">
        <v>0</v>
      </c>
      <c r="G176" s="126">
        <v>0</v>
      </c>
      <c r="H176" s="126">
        <v>0</v>
      </c>
      <c r="I176" s="157">
        <v>0</v>
      </c>
      <c r="J176" s="107">
        <v>0</v>
      </c>
      <c r="K176" s="126">
        <v>0</v>
      </c>
      <c r="L176" s="126">
        <v>0</v>
      </c>
      <c r="M176" s="126">
        <v>0</v>
      </c>
      <c r="N176" s="126">
        <v>0</v>
      </c>
      <c r="O176" s="157">
        <v>0</v>
      </c>
      <c r="P176" s="107">
        <v>0</v>
      </c>
      <c r="Q176" s="126">
        <v>0</v>
      </c>
      <c r="R176" s="126">
        <v>0</v>
      </c>
      <c r="S176" s="126">
        <v>0</v>
      </c>
      <c r="T176" s="126">
        <v>0</v>
      </c>
      <c r="U176" s="157">
        <v>0</v>
      </c>
      <c r="V176" s="107">
        <v>0</v>
      </c>
      <c r="W176" s="126">
        <v>0</v>
      </c>
      <c r="X176" s="126">
        <v>0</v>
      </c>
      <c r="Y176" s="126">
        <v>0</v>
      </c>
      <c r="Z176" s="126">
        <v>0</v>
      </c>
      <c r="AA176" s="157">
        <v>0</v>
      </c>
      <c r="AB176" s="107">
        <v>0</v>
      </c>
      <c r="AC176" s="126">
        <v>0</v>
      </c>
      <c r="AD176" s="126">
        <v>0</v>
      </c>
      <c r="AE176" s="126">
        <v>0</v>
      </c>
      <c r="AF176" s="126">
        <v>0</v>
      </c>
      <c r="AG176" s="157">
        <v>0</v>
      </c>
      <c r="AH176" s="107">
        <v>0</v>
      </c>
      <c r="AI176" s="126">
        <v>0</v>
      </c>
      <c r="AJ176" s="126">
        <v>0</v>
      </c>
      <c r="AK176" s="126">
        <v>0</v>
      </c>
      <c r="AL176" s="126">
        <v>0</v>
      </c>
      <c r="AM176" s="157">
        <v>0</v>
      </c>
      <c r="AN176" s="107">
        <v>0</v>
      </c>
      <c r="AO176" s="126">
        <v>0</v>
      </c>
      <c r="AP176" s="126">
        <v>0</v>
      </c>
      <c r="AQ176" s="126">
        <v>0</v>
      </c>
      <c r="AR176" s="126">
        <v>0</v>
      </c>
      <c r="AS176" s="157">
        <v>0</v>
      </c>
      <c r="AT176" s="107">
        <v>0</v>
      </c>
      <c r="AU176" s="126">
        <v>0</v>
      </c>
      <c r="AV176" s="126">
        <v>0</v>
      </c>
      <c r="AW176" s="126">
        <v>0</v>
      </c>
      <c r="AX176" s="126">
        <v>0</v>
      </c>
      <c r="AY176" s="157">
        <v>0</v>
      </c>
      <c r="AZ176" s="107">
        <v>0</v>
      </c>
      <c r="BA176" s="126">
        <v>0</v>
      </c>
      <c r="BB176" s="126">
        <v>0</v>
      </c>
      <c r="BC176" s="126">
        <v>0</v>
      </c>
      <c r="BD176" s="126">
        <v>0</v>
      </c>
      <c r="BE176" s="157">
        <v>0</v>
      </c>
      <c r="BF176" s="107">
        <v>0</v>
      </c>
      <c r="BG176" s="126">
        <v>0</v>
      </c>
      <c r="BH176" s="126">
        <v>0</v>
      </c>
      <c r="BI176" s="126">
        <v>0</v>
      </c>
      <c r="BJ176" s="126">
        <v>0</v>
      </c>
      <c r="BK176" s="157">
        <v>0</v>
      </c>
      <c r="BL176" s="107">
        <v>0</v>
      </c>
      <c r="BM176" s="126">
        <v>0</v>
      </c>
      <c r="BN176" s="126">
        <v>0</v>
      </c>
      <c r="BO176" s="126">
        <v>0</v>
      </c>
      <c r="BP176" s="126">
        <v>0</v>
      </c>
      <c r="BQ176" s="157">
        <v>0</v>
      </c>
      <c r="BR176" s="107">
        <v>0</v>
      </c>
      <c r="BS176" s="126">
        <v>0</v>
      </c>
      <c r="BT176" s="126">
        <v>0</v>
      </c>
      <c r="BU176" s="126">
        <v>0</v>
      </c>
      <c r="BV176" s="126">
        <v>0</v>
      </c>
      <c r="BW176" s="157">
        <v>0</v>
      </c>
      <c r="BX176" s="107">
        <v>0</v>
      </c>
      <c r="BY176" s="126">
        <v>0</v>
      </c>
      <c r="BZ176" s="126">
        <v>0</v>
      </c>
      <c r="CA176" s="126">
        <v>0</v>
      </c>
      <c r="CB176" s="126">
        <v>0</v>
      </c>
      <c r="CC176" s="157">
        <v>0</v>
      </c>
      <c r="CD176" s="107">
        <v>0</v>
      </c>
      <c r="CE176" s="126">
        <v>0</v>
      </c>
      <c r="CF176" s="126">
        <v>0</v>
      </c>
      <c r="CG176" s="126">
        <v>0</v>
      </c>
      <c r="CH176" s="126">
        <v>0</v>
      </c>
      <c r="CI176" s="157">
        <v>0</v>
      </c>
      <c r="CJ176" s="107">
        <v>0</v>
      </c>
      <c r="CK176" s="126">
        <v>0</v>
      </c>
      <c r="CL176" s="126">
        <v>0</v>
      </c>
      <c r="CM176" s="126">
        <v>0</v>
      </c>
      <c r="CN176" s="126">
        <v>0</v>
      </c>
      <c r="CO176" s="157">
        <v>0</v>
      </c>
      <c r="CP176" s="107">
        <v>0</v>
      </c>
      <c r="CQ176" s="126">
        <v>0</v>
      </c>
      <c r="CR176" s="126">
        <v>0</v>
      </c>
      <c r="CS176" s="126">
        <v>0</v>
      </c>
      <c r="CT176" s="126">
        <v>0</v>
      </c>
      <c r="CU176" s="157">
        <v>0</v>
      </c>
      <c r="CV176" s="107">
        <v>0</v>
      </c>
      <c r="CW176" s="126">
        <v>0</v>
      </c>
      <c r="CX176" s="126">
        <v>0</v>
      </c>
      <c r="CY176" s="126">
        <v>0</v>
      </c>
      <c r="CZ176" s="126">
        <v>0</v>
      </c>
      <c r="DA176" s="157">
        <v>0</v>
      </c>
      <c r="DB176" s="107">
        <v>0</v>
      </c>
      <c r="DC176" s="126">
        <v>0</v>
      </c>
      <c r="DD176" s="126">
        <v>0</v>
      </c>
      <c r="DE176" s="126">
        <v>0</v>
      </c>
      <c r="DF176" s="126">
        <v>0</v>
      </c>
      <c r="DG176" s="157">
        <v>0</v>
      </c>
      <c r="DH176" s="107">
        <v>0</v>
      </c>
      <c r="DI176" s="126">
        <v>0</v>
      </c>
      <c r="DJ176" s="126">
        <v>0</v>
      </c>
      <c r="DK176" s="126">
        <v>0</v>
      </c>
      <c r="DL176" s="126">
        <v>0</v>
      </c>
      <c r="DM176" s="157">
        <v>0</v>
      </c>
      <c r="DN176" s="107">
        <v>0</v>
      </c>
      <c r="DO176" s="126">
        <v>0</v>
      </c>
      <c r="DP176" s="126">
        <v>0</v>
      </c>
      <c r="DQ176" s="126">
        <v>0</v>
      </c>
      <c r="DR176" s="126">
        <v>0</v>
      </c>
      <c r="DS176" s="157">
        <v>0</v>
      </c>
      <c r="DT176" s="107">
        <v>0</v>
      </c>
      <c r="DU176" s="126">
        <v>0</v>
      </c>
      <c r="DV176" s="126">
        <v>0</v>
      </c>
      <c r="DW176" s="126">
        <v>0</v>
      </c>
      <c r="DX176" s="126">
        <v>0</v>
      </c>
      <c r="DY176" s="157">
        <v>0</v>
      </c>
      <c r="DZ176" s="107">
        <v>0</v>
      </c>
      <c r="EA176" s="126">
        <v>0</v>
      </c>
      <c r="EB176" s="126">
        <v>0</v>
      </c>
      <c r="EC176" s="126">
        <v>0</v>
      </c>
      <c r="ED176" s="126">
        <v>0</v>
      </c>
      <c r="EE176" s="127">
        <v>0</v>
      </c>
      <c r="EF176" s="107">
        <v>0</v>
      </c>
      <c r="EG176" s="126">
        <v>0</v>
      </c>
      <c r="EH176" s="126">
        <v>0</v>
      </c>
      <c r="EI176" s="126">
        <v>0</v>
      </c>
      <c r="EJ176" s="126">
        <v>0</v>
      </c>
      <c r="EK176" s="127">
        <v>0</v>
      </c>
      <c r="EL176" s="107">
        <v>0</v>
      </c>
      <c r="EM176" s="126">
        <v>0</v>
      </c>
      <c r="EN176" s="126">
        <v>0</v>
      </c>
      <c r="EO176" s="126">
        <v>0</v>
      </c>
      <c r="EP176" s="126">
        <v>0</v>
      </c>
      <c r="EQ176" s="286">
        <v>0</v>
      </c>
      <c r="IY176" s="153"/>
      <c r="IZ176" s="153"/>
      <c r="JA176" s="153"/>
      <c r="JB176" s="153"/>
      <c r="JC176" s="153"/>
      <c r="JD176" s="153"/>
      <c r="JE176" s="153"/>
      <c r="JF176" s="153"/>
      <c r="JG176" s="153"/>
      <c r="JH176" s="153"/>
      <c r="JI176" s="153"/>
      <c r="JJ176" s="153"/>
      <c r="JK176" s="153"/>
      <c r="JL176" s="153"/>
      <c r="JM176" s="153"/>
      <c r="JN176" s="153"/>
      <c r="JO176" s="153"/>
      <c r="JP176" s="153"/>
      <c r="JQ176" s="153"/>
      <c r="JR176" s="153"/>
      <c r="JS176" s="153"/>
      <c r="JT176" s="153"/>
      <c r="JU176" s="153"/>
      <c r="JV176" s="153"/>
      <c r="JW176" s="153"/>
      <c r="JX176" s="153"/>
      <c r="JY176" s="153"/>
      <c r="JZ176" s="153"/>
      <c r="KA176" s="153"/>
      <c r="KB176" s="153"/>
      <c r="KC176" s="153"/>
      <c r="KD176" s="153"/>
      <c r="KE176" s="153"/>
      <c r="KF176" s="153"/>
      <c r="KG176" s="153"/>
      <c r="KH176" s="153"/>
      <c r="KI176" s="153"/>
      <c r="KJ176" s="153"/>
      <c r="KK176" s="153"/>
      <c r="KL176" s="153"/>
      <c r="KM176" s="153"/>
      <c r="KN176" s="153"/>
      <c r="KO176" s="153"/>
      <c r="KP176" s="153"/>
      <c r="KQ176" s="153"/>
      <c r="KR176" s="153"/>
      <c r="KS176" s="153"/>
      <c r="KT176" s="153"/>
      <c r="KU176" s="153"/>
      <c r="KV176" s="153"/>
      <c r="KW176" s="153"/>
      <c r="KX176" s="153"/>
      <c r="KY176" s="153"/>
      <c r="KZ176" s="153"/>
      <c r="LA176" s="153"/>
      <c r="LB176" s="153"/>
      <c r="LC176" s="153"/>
      <c r="LD176" s="153"/>
      <c r="LE176" s="153"/>
      <c r="LF176" s="153"/>
      <c r="LG176" s="153"/>
      <c r="LH176" s="153"/>
      <c r="LI176" s="153"/>
      <c r="LJ176" s="153"/>
      <c r="LK176" s="153"/>
      <c r="LL176" s="153"/>
      <c r="LM176" s="153"/>
      <c r="LN176" s="153"/>
      <c r="LO176" s="153"/>
      <c r="LP176" s="153"/>
      <c r="LQ176" s="153"/>
      <c r="LR176" s="153"/>
      <c r="LS176" s="153"/>
      <c r="LT176" s="153"/>
      <c r="LU176" s="153"/>
      <c r="LV176" s="153"/>
      <c r="LW176" s="153"/>
      <c r="LX176" s="153"/>
      <c r="LY176" s="153"/>
      <c r="LZ176" s="153"/>
      <c r="MA176" s="153"/>
      <c r="MB176" s="153"/>
      <c r="MC176" s="153"/>
      <c r="MD176" s="153"/>
      <c r="ME176" s="153"/>
      <c r="MF176" s="153"/>
      <c r="MG176" s="153"/>
      <c r="MH176" s="153"/>
      <c r="MI176" s="153"/>
      <c r="MJ176" s="153"/>
      <c r="MK176" s="153"/>
      <c r="ML176" s="153"/>
      <c r="MM176" s="153"/>
      <c r="MN176" s="153"/>
      <c r="MO176" s="153"/>
      <c r="MP176" s="153"/>
      <c r="MQ176" s="153"/>
      <c r="MR176" s="153"/>
      <c r="MS176" s="153"/>
      <c r="MT176" s="153"/>
      <c r="MU176" s="153"/>
      <c r="MV176" s="153"/>
      <c r="MW176" s="153"/>
      <c r="MX176" s="153"/>
      <c r="MY176" s="153"/>
      <c r="MZ176" s="153"/>
      <c r="NA176" s="153"/>
      <c r="NB176" s="153"/>
      <c r="NC176" s="153"/>
      <c r="ND176" s="153"/>
      <c r="NE176" s="153"/>
      <c r="NF176" s="153"/>
      <c r="NG176" s="153"/>
      <c r="NH176" s="153"/>
      <c r="NI176" s="153"/>
      <c r="NJ176" s="153"/>
      <c r="NK176" s="153"/>
      <c r="NL176" s="153"/>
      <c r="NM176" s="153"/>
      <c r="NN176" s="153"/>
      <c r="NO176" s="153"/>
      <c r="NP176" s="153"/>
      <c r="NQ176" s="153"/>
      <c r="NR176" s="153"/>
      <c r="NS176" s="153"/>
      <c r="NT176" s="153"/>
      <c r="NU176" s="153"/>
    </row>
    <row r="177" spans="1:385" ht="12" customHeight="1">
      <c r="B177" s="185" t="s">
        <v>161</v>
      </c>
      <c r="C177" s="157">
        <v>0</v>
      </c>
      <c r="D177" s="107">
        <v>0</v>
      </c>
      <c r="E177" s="126">
        <v>0</v>
      </c>
      <c r="F177" s="126">
        <v>0</v>
      </c>
      <c r="G177" s="126">
        <v>0</v>
      </c>
      <c r="H177" s="126">
        <v>0</v>
      </c>
      <c r="I177" s="157">
        <v>0</v>
      </c>
      <c r="J177" s="107">
        <v>0</v>
      </c>
      <c r="K177" s="126">
        <v>0</v>
      </c>
      <c r="L177" s="126">
        <v>0</v>
      </c>
      <c r="M177" s="126">
        <v>0</v>
      </c>
      <c r="N177" s="126">
        <v>0</v>
      </c>
      <c r="O177" s="157">
        <v>0</v>
      </c>
      <c r="P177" s="107">
        <v>0</v>
      </c>
      <c r="Q177" s="126">
        <v>0</v>
      </c>
      <c r="R177" s="126">
        <v>0</v>
      </c>
      <c r="S177" s="126">
        <v>0</v>
      </c>
      <c r="T177" s="126">
        <v>0</v>
      </c>
      <c r="U177" s="157">
        <v>0</v>
      </c>
      <c r="V177" s="107">
        <v>0</v>
      </c>
      <c r="W177" s="126">
        <v>0</v>
      </c>
      <c r="X177" s="126">
        <v>0</v>
      </c>
      <c r="Y177" s="126">
        <v>0</v>
      </c>
      <c r="Z177" s="126">
        <v>0</v>
      </c>
      <c r="AA177" s="157">
        <v>0</v>
      </c>
      <c r="AB177" s="107">
        <v>0</v>
      </c>
      <c r="AC177" s="126">
        <v>0</v>
      </c>
      <c r="AD177" s="126">
        <v>0</v>
      </c>
      <c r="AE177" s="126">
        <v>0</v>
      </c>
      <c r="AF177" s="126">
        <v>0</v>
      </c>
      <c r="AG177" s="157">
        <v>0</v>
      </c>
      <c r="AH177" s="107">
        <v>0</v>
      </c>
      <c r="AI177" s="126">
        <v>0</v>
      </c>
      <c r="AJ177" s="126">
        <v>0</v>
      </c>
      <c r="AK177" s="126">
        <v>0</v>
      </c>
      <c r="AL177" s="126">
        <v>0</v>
      </c>
      <c r="AM177" s="157">
        <v>0</v>
      </c>
      <c r="AN177" s="107">
        <v>0</v>
      </c>
      <c r="AO177" s="126">
        <v>0</v>
      </c>
      <c r="AP177" s="126">
        <v>0</v>
      </c>
      <c r="AQ177" s="126">
        <v>0</v>
      </c>
      <c r="AR177" s="126">
        <v>0</v>
      </c>
      <c r="AS177" s="157">
        <v>0</v>
      </c>
      <c r="AT177" s="107">
        <v>0</v>
      </c>
      <c r="AU177" s="126">
        <v>0</v>
      </c>
      <c r="AV177" s="126">
        <v>0</v>
      </c>
      <c r="AW177" s="126">
        <v>0</v>
      </c>
      <c r="AX177" s="126">
        <v>0</v>
      </c>
      <c r="AY177" s="157">
        <v>0</v>
      </c>
      <c r="AZ177" s="107">
        <v>0</v>
      </c>
      <c r="BA177" s="126">
        <v>0</v>
      </c>
      <c r="BB177" s="126">
        <v>0</v>
      </c>
      <c r="BC177" s="126">
        <v>0</v>
      </c>
      <c r="BD177" s="126">
        <v>0</v>
      </c>
      <c r="BE177" s="157">
        <v>0</v>
      </c>
      <c r="BF177" s="107">
        <v>0</v>
      </c>
      <c r="BG177" s="126">
        <v>0</v>
      </c>
      <c r="BH177" s="126">
        <v>0</v>
      </c>
      <c r="BI177" s="126">
        <v>0</v>
      </c>
      <c r="BJ177" s="126">
        <v>0</v>
      </c>
      <c r="BK177" s="157">
        <v>0</v>
      </c>
      <c r="BL177" s="107">
        <v>0</v>
      </c>
      <c r="BM177" s="126">
        <v>0</v>
      </c>
      <c r="BN177" s="126">
        <v>0</v>
      </c>
      <c r="BO177" s="126">
        <v>0</v>
      </c>
      <c r="BP177" s="126">
        <v>0</v>
      </c>
      <c r="BQ177" s="157">
        <v>0</v>
      </c>
      <c r="BR177" s="107">
        <v>0</v>
      </c>
      <c r="BS177" s="126">
        <v>0</v>
      </c>
      <c r="BT177" s="126">
        <v>0</v>
      </c>
      <c r="BU177" s="126">
        <v>0</v>
      </c>
      <c r="BV177" s="126">
        <v>0</v>
      </c>
      <c r="BW177" s="157">
        <v>0</v>
      </c>
      <c r="BX177" s="107">
        <v>0</v>
      </c>
      <c r="BY177" s="126">
        <v>0</v>
      </c>
      <c r="BZ177" s="126">
        <v>0</v>
      </c>
      <c r="CA177" s="126">
        <v>0</v>
      </c>
      <c r="CB177" s="126">
        <v>0</v>
      </c>
      <c r="CC177" s="157">
        <v>0</v>
      </c>
      <c r="CD177" s="107">
        <v>0</v>
      </c>
      <c r="CE177" s="126">
        <v>0</v>
      </c>
      <c r="CF177" s="126">
        <v>0</v>
      </c>
      <c r="CG177" s="126">
        <v>0</v>
      </c>
      <c r="CH177" s="126">
        <v>0</v>
      </c>
      <c r="CI177" s="157">
        <v>0</v>
      </c>
      <c r="CJ177" s="107">
        <v>0</v>
      </c>
      <c r="CK177" s="126">
        <v>0</v>
      </c>
      <c r="CL177" s="126">
        <v>0</v>
      </c>
      <c r="CM177" s="126">
        <v>0</v>
      </c>
      <c r="CN177" s="126">
        <v>0</v>
      </c>
      <c r="CO177" s="157">
        <v>0</v>
      </c>
      <c r="CP177" s="107">
        <v>0</v>
      </c>
      <c r="CQ177" s="126">
        <v>0</v>
      </c>
      <c r="CR177" s="126">
        <v>0</v>
      </c>
      <c r="CS177" s="126">
        <v>0</v>
      </c>
      <c r="CT177" s="126">
        <v>0</v>
      </c>
      <c r="CU177" s="157">
        <v>0</v>
      </c>
      <c r="CV177" s="107">
        <v>0</v>
      </c>
      <c r="CW177" s="126">
        <v>0</v>
      </c>
      <c r="CX177" s="126">
        <v>0</v>
      </c>
      <c r="CY177" s="126">
        <v>0</v>
      </c>
      <c r="CZ177" s="126">
        <v>0</v>
      </c>
      <c r="DA177" s="157">
        <v>0</v>
      </c>
      <c r="DB177" s="107">
        <v>0</v>
      </c>
      <c r="DC177" s="126">
        <v>0</v>
      </c>
      <c r="DD177" s="126">
        <v>0</v>
      </c>
      <c r="DE177" s="126">
        <v>0</v>
      </c>
      <c r="DF177" s="126">
        <v>0</v>
      </c>
      <c r="DG177" s="157">
        <v>0</v>
      </c>
      <c r="DH177" s="107">
        <v>0</v>
      </c>
      <c r="DI177" s="126">
        <v>0</v>
      </c>
      <c r="DJ177" s="126">
        <v>0</v>
      </c>
      <c r="DK177" s="126">
        <v>0</v>
      </c>
      <c r="DL177" s="126">
        <v>0</v>
      </c>
      <c r="DM177" s="157">
        <v>0</v>
      </c>
      <c r="DN177" s="107">
        <v>0</v>
      </c>
      <c r="DO177" s="126">
        <v>0</v>
      </c>
      <c r="DP177" s="126">
        <v>0</v>
      </c>
      <c r="DQ177" s="126">
        <v>0</v>
      </c>
      <c r="DR177" s="126">
        <v>0</v>
      </c>
      <c r="DS177" s="157">
        <v>0</v>
      </c>
      <c r="DT177" s="107">
        <v>0</v>
      </c>
      <c r="DU177" s="126">
        <v>0</v>
      </c>
      <c r="DV177" s="126">
        <v>0</v>
      </c>
      <c r="DW177" s="126">
        <v>0</v>
      </c>
      <c r="DX177" s="126">
        <v>0</v>
      </c>
      <c r="DY177" s="157">
        <v>0</v>
      </c>
      <c r="DZ177" s="107">
        <v>0</v>
      </c>
      <c r="EA177" s="126">
        <v>0</v>
      </c>
      <c r="EB177" s="126">
        <v>0</v>
      </c>
      <c r="EC177" s="126">
        <v>0</v>
      </c>
      <c r="ED177" s="126">
        <v>0</v>
      </c>
      <c r="EE177" s="127">
        <v>0</v>
      </c>
      <c r="EF177" s="107">
        <v>0</v>
      </c>
      <c r="EG177" s="126">
        <v>0</v>
      </c>
      <c r="EH177" s="126">
        <v>0</v>
      </c>
      <c r="EI177" s="126">
        <v>0</v>
      </c>
      <c r="EJ177" s="126">
        <v>0</v>
      </c>
      <c r="EK177" s="127">
        <v>0</v>
      </c>
      <c r="EL177" s="107">
        <v>0</v>
      </c>
      <c r="EM177" s="126">
        <v>0</v>
      </c>
      <c r="EN177" s="126">
        <v>0</v>
      </c>
      <c r="EO177" s="126">
        <v>0</v>
      </c>
      <c r="EP177" s="126">
        <v>0</v>
      </c>
      <c r="EQ177" s="286">
        <v>0</v>
      </c>
      <c r="IY177" s="153"/>
      <c r="IZ177" s="153"/>
      <c r="JA177" s="153"/>
      <c r="JB177" s="153"/>
      <c r="JC177" s="153"/>
      <c r="JD177" s="153"/>
      <c r="JE177" s="153"/>
      <c r="JF177" s="153"/>
      <c r="JG177" s="153"/>
      <c r="JH177" s="153"/>
      <c r="JI177" s="153"/>
      <c r="JJ177" s="153"/>
      <c r="JK177" s="153"/>
      <c r="JL177" s="153"/>
      <c r="JM177" s="153"/>
      <c r="JN177" s="153"/>
      <c r="JO177" s="153"/>
      <c r="JP177" s="153"/>
      <c r="JQ177" s="153"/>
      <c r="JR177" s="153"/>
      <c r="JS177" s="153"/>
      <c r="JT177" s="153"/>
      <c r="JU177" s="153"/>
      <c r="JV177" s="153"/>
      <c r="JW177" s="153"/>
      <c r="JX177" s="153"/>
      <c r="JY177" s="153"/>
      <c r="JZ177" s="153"/>
      <c r="KA177" s="153"/>
      <c r="KB177" s="153"/>
      <c r="KC177" s="153"/>
      <c r="KD177" s="153"/>
      <c r="KE177" s="153"/>
      <c r="KF177" s="153"/>
      <c r="KG177" s="153"/>
      <c r="KH177" s="153"/>
      <c r="KI177" s="153"/>
      <c r="KJ177" s="153"/>
      <c r="KK177" s="153"/>
      <c r="KL177" s="153"/>
      <c r="KM177" s="153"/>
      <c r="KN177" s="153"/>
      <c r="KO177" s="153"/>
      <c r="KP177" s="153"/>
      <c r="KQ177" s="153"/>
      <c r="KR177" s="153"/>
      <c r="KS177" s="153"/>
      <c r="KT177" s="153"/>
      <c r="KU177" s="153"/>
      <c r="KV177" s="153"/>
      <c r="KW177" s="153"/>
      <c r="KX177" s="153"/>
      <c r="KY177" s="153"/>
      <c r="KZ177" s="153"/>
      <c r="LA177" s="153"/>
      <c r="LB177" s="153"/>
      <c r="LC177" s="153"/>
      <c r="LD177" s="153"/>
      <c r="LE177" s="153"/>
      <c r="LF177" s="153"/>
      <c r="LG177" s="153"/>
      <c r="LH177" s="153"/>
      <c r="LI177" s="153"/>
      <c r="LJ177" s="153"/>
      <c r="LK177" s="153"/>
      <c r="LL177" s="153"/>
      <c r="LM177" s="153"/>
      <c r="LN177" s="153"/>
      <c r="LO177" s="153"/>
      <c r="LP177" s="153"/>
      <c r="LQ177" s="153"/>
      <c r="LR177" s="153"/>
      <c r="LS177" s="153"/>
      <c r="LT177" s="153"/>
      <c r="LU177" s="153"/>
      <c r="LV177" s="153"/>
      <c r="LW177" s="153"/>
      <c r="LX177" s="153"/>
      <c r="LY177" s="153"/>
      <c r="LZ177" s="153"/>
      <c r="MA177" s="153"/>
      <c r="MB177" s="153"/>
      <c r="MC177" s="153"/>
      <c r="MD177" s="153"/>
      <c r="ME177" s="153"/>
      <c r="MF177" s="153"/>
      <c r="MG177" s="153"/>
      <c r="MH177" s="153"/>
      <c r="MI177" s="153"/>
      <c r="MJ177" s="153"/>
      <c r="MK177" s="153"/>
      <c r="ML177" s="153"/>
      <c r="MM177" s="153"/>
      <c r="MN177" s="153"/>
      <c r="MO177" s="153"/>
      <c r="MP177" s="153"/>
      <c r="MQ177" s="153"/>
      <c r="MR177" s="153"/>
      <c r="MS177" s="153"/>
      <c r="MT177" s="153"/>
      <c r="MU177" s="153"/>
      <c r="MV177" s="153"/>
      <c r="MW177" s="153"/>
      <c r="MX177" s="153"/>
      <c r="MY177" s="153"/>
      <c r="MZ177" s="153"/>
      <c r="NA177" s="153"/>
      <c r="NB177" s="153"/>
      <c r="NC177" s="153"/>
      <c r="ND177" s="153"/>
      <c r="NE177" s="153"/>
      <c r="NF177" s="153"/>
      <c r="NG177" s="153"/>
      <c r="NH177" s="153"/>
      <c r="NI177" s="153"/>
      <c r="NJ177" s="153"/>
      <c r="NK177" s="153"/>
      <c r="NL177" s="153"/>
      <c r="NM177" s="153"/>
      <c r="NN177" s="153"/>
      <c r="NO177" s="153"/>
      <c r="NP177" s="153"/>
      <c r="NQ177" s="153"/>
      <c r="NR177" s="153"/>
      <c r="NS177" s="153"/>
      <c r="NT177" s="153"/>
      <c r="NU177" s="153"/>
    </row>
    <row r="178" spans="1:385" ht="12" customHeight="1">
      <c r="B178" s="185" t="s">
        <v>162</v>
      </c>
      <c r="C178" s="157">
        <v>0</v>
      </c>
      <c r="D178" s="107">
        <v>0</v>
      </c>
      <c r="E178" s="126">
        <v>0</v>
      </c>
      <c r="F178" s="126">
        <v>0</v>
      </c>
      <c r="G178" s="126">
        <v>0</v>
      </c>
      <c r="H178" s="126">
        <v>0</v>
      </c>
      <c r="I178" s="157">
        <v>0</v>
      </c>
      <c r="J178" s="107">
        <v>0</v>
      </c>
      <c r="K178" s="126">
        <v>0</v>
      </c>
      <c r="L178" s="126">
        <v>0</v>
      </c>
      <c r="M178" s="126">
        <v>0</v>
      </c>
      <c r="N178" s="126">
        <v>0</v>
      </c>
      <c r="O178" s="157">
        <v>0</v>
      </c>
      <c r="P178" s="107">
        <v>0</v>
      </c>
      <c r="Q178" s="126">
        <v>0</v>
      </c>
      <c r="R178" s="126">
        <v>0</v>
      </c>
      <c r="S178" s="126">
        <v>0</v>
      </c>
      <c r="T178" s="126">
        <v>0</v>
      </c>
      <c r="U178" s="157">
        <v>0</v>
      </c>
      <c r="V178" s="107">
        <v>0</v>
      </c>
      <c r="W178" s="126">
        <v>0</v>
      </c>
      <c r="X178" s="126">
        <v>0</v>
      </c>
      <c r="Y178" s="126">
        <v>0</v>
      </c>
      <c r="Z178" s="126">
        <v>0</v>
      </c>
      <c r="AA178" s="157">
        <v>0</v>
      </c>
      <c r="AB178" s="107">
        <v>0</v>
      </c>
      <c r="AC178" s="126">
        <v>0</v>
      </c>
      <c r="AD178" s="126">
        <v>0</v>
      </c>
      <c r="AE178" s="126">
        <v>0</v>
      </c>
      <c r="AF178" s="126">
        <v>0</v>
      </c>
      <c r="AG178" s="157">
        <v>0</v>
      </c>
      <c r="AH178" s="107">
        <v>0</v>
      </c>
      <c r="AI178" s="126">
        <v>0</v>
      </c>
      <c r="AJ178" s="126">
        <v>0</v>
      </c>
      <c r="AK178" s="126">
        <v>0</v>
      </c>
      <c r="AL178" s="126">
        <v>0</v>
      </c>
      <c r="AM178" s="157">
        <v>0</v>
      </c>
      <c r="AN178" s="107">
        <v>0</v>
      </c>
      <c r="AO178" s="126">
        <v>0</v>
      </c>
      <c r="AP178" s="126">
        <v>0</v>
      </c>
      <c r="AQ178" s="126">
        <v>0</v>
      </c>
      <c r="AR178" s="126">
        <v>0</v>
      </c>
      <c r="AS178" s="157">
        <v>0</v>
      </c>
      <c r="AT178" s="107">
        <v>0</v>
      </c>
      <c r="AU178" s="126">
        <v>0</v>
      </c>
      <c r="AV178" s="126">
        <v>0</v>
      </c>
      <c r="AW178" s="126">
        <v>0</v>
      </c>
      <c r="AX178" s="126">
        <v>0</v>
      </c>
      <c r="AY178" s="157">
        <v>0</v>
      </c>
      <c r="AZ178" s="107">
        <v>0</v>
      </c>
      <c r="BA178" s="126">
        <v>0</v>
      </c>
      <c r="BB178" s="126">
        <v>0</v>
      </c>
      <c r="BC178" s="126">
        <v>0</v>
      </c>
      <c r="BD178" s="126">
        <v>0</v>
      </c>
      <c r="BE178" s="157">
        <v>0</v>
      </c>
      <c r="BF178" s="107">
        <v>0</v>
      </c>
      <c r="BG178" s="126">
        <v>0</v>
      </c>
      <c r="BH178" s="126">
        <v>0</v>
      </c>
      <c r="BI178" s="126">
        <v>0</v>
      </c>
      <c r="BJ178" s="126">
        <v>0</v>
      </c>
      <c r="BK178" s="157">
        <v>0</v>
      </c>
      <c r="BL178" s="107">
        <v>0</v>
      </c>
      <c r="BM178" s="126">
        <v>0</v>
      </c>
      <c r="BN178" s="126">
        <v>0</v>
      </c>
      <c r="BO178" s="126">
        <v>0</v>
      </c>
      <c r="BP178" s="126">
        <v>0</v>
      </c>
      <c r="BQ178" s="157">
        <v>0</v>
      </c>
      <c r="BR178" s="107">
        <v>0</v>
      </c>
      <c r="BS178" s="126">
        <v>0</v>
      </c>
      <c r="BT178" s="126">
        <v>0</v>
      </c>
      <c r="BU178" s="126">
        <v>0</v>
      </c>
      <c r="BV178" s="126">
        <v>0</v>
      </c>
      <c r="BW178" s="157">
        <v>0</v>
      </c>
      <c r="BX178" s="107">
        <v>0</v>
      </c>
      <c r="BY178" s="126">
        <v>0</v>
      </c>
      <c r="BZ178" s="126">
        <v>0</v>
      </c>
      <c r="CA178" s="126">
        <v>0</v>
      </c>
      <c r="CB178" s="126">
        <v>0</v>
      </c>
      <c r="CC178" s="157">
        <v>0</v>
      </c>
      <c r="CD178" s="107">
        <v>0</v>
      </c>
      <c r="CE178" s="126">
        <v>0</v>
      </c>
      <c r="CF178" s="126">
        <v>0</v>
      </c>
      <c r="CG178" s="126">
        <v>0</v>
      </c>
      <c r="CH178" s="126">
        <v>0</v>
      </c>
      <c r="CI178" s="157">
        <v>0</v>
      </c>
      <c r="CJ178" s="107">
        <v>0</v>
      </c>
      <c r="CK178" s="126">
        <v>0</v>
      </c>
      <c r="CL178" s="126">
        <v>0</v>
      </c>
      <c r="CM178" s="126">
        <v>0</v>
      </c>
      <c r="CN178" s="126">
        <v>0</v>
      </c>
      <c r="CO178" s="157">
        <v>0</v>
      </c>
      <c r="CP178" s="107">
        <v>0</v>
      </c>
      <c r="CQ178" s="126">
        <v>0</v>
      </c>
      <c r="CR178" s="126">
        <v>0</v>
      </c>
      <c r="CS178" s="126">
        <v>0</v>
      </c>
      <c r="CT178" s="126">
        <v>0</v>
      </c>
      <c r="CU178" s="157">
        <v>0</v>
      </c>
      <c r="CV178" s="107">
        <v>0</v>
      </c>
      <c r="CW178" s="126">
        <v>0</v>
      </c>
      <c r="CX178" s="126">
        <v>0</v>
      </c>
      <c r="CY178" s="126">
        <v>0</v>
      </c>
      <c r="CZ178" s="126">
        <v>0</v>
      </c>
      <c r="DA178" s="157">
        <v>0</v>
      </c>
      <c r="DB178" s="107">
        <v>0</v>
      </c>
      <c r="DC178" s="126">
        <v>0</v>
      </c>
      <c r="DD178" s="126">
        <v>0</v>
      </c>
      <c r="DE178" s="126">
        <v>0</v>
      </c>
      <c r="DF178" s="126">
        <v>0</v>
      </c>
      <c r="DG178" s="157">
        <v>0</v>
      </c>
      <c r="DH178" s="107">
        <v>0</v>
      </c>
      <c r="DI178" s="126">
        <v>0</v>
      </c>
      <c r="DJ178" s="126">
        <v>0</v>
      </c>
      <c r="DK178" s="126">
        <v>0</v>
      </c>
      <c r="DL178" s="126">
        <v>0</v>
      </c>
      <c r="DM178" s="157">
        <v>0</v>
      </c>
      <c r="DN178" s="107">
        <v>0</v>
      </c>
      <c r="DO178" s="126">
        <v>0</v>
      </c>
      <c r="DP178" s="126">
        <v>0</v>
      </c>
      <c r="DQ178" s="126">
        <v>0</v>
      </c>
      <c r="DR178" s="126">
        <v>0</v>
      </c>
      <c r="DS178" s="157">
        <v>0</v>
      </c>
      <c r="DT178" s="107">
        <v>0</v>
      </c>
      <c r="DU178" s="126">
        <v>0</v>
      </c>
      <c r="DV178" s="126">
        <v>0</v>
      </c>
      <c r="DW178" s="126">
        <v>0</v>
      </c>
      <c r="DX178" s="126">
        <v>0</v>
      </c>
      <c r="DY178" s="157">
        <v>0</v>
      </c>
      <c r="DZ178" s="107">
        <v>0</v>
      </c>
      <c r="EA178" s="126">
        <v>0</v>
      </c>
      <c r="EB178" s="126">
        <v>0</v>
      </c>
      <c r="EC178" s="126">
        <v>0</v>
      </c>
      <c r="ED178" s="126">
        <v>0</v>
      </c>
      <c r="EE178" s="127">
        <v>0</v>
      </c>
      <c r="EF178" s="107">
        <v>0</v>
      </c>
      <c r="EG178" s="126">
        <v>0</v>
      </c>
      <c r="EH178" s="126">
        <v>0</v>
      </c>
      <c r="EI178" s="126">
        <v>0</v>
      </c>
      <c r="EJ178" s="126">
        <v>0</v>
      </c>
      <c r="EK178" s="127">
        <v>0</v>
      </c>
      <c r="EL178" s="107">
        <v>0</v>
      </c>
      <c r="EM178" s="126">
        <v>0</v>
      </c>
      <c r="EN178" s="126">
        <v>0</v>
      </c>
      <c r="EO178" s="126">
        <v>0</v>
      </c>
      <c r="EP178" s="126">
        <v>0</v>
      </c>
      <c r="EQ178" s="286">
        <v>0</v>
      </c>
      <c r="IY178" s="153"/>
      <c r="IZ178" s="153"/>
      <c r="JA178" s="153"/>
      <c r="JB178" s="153"/>
      <c r="JC178" s="153"/>
      <c r="JD178" s="153"/>
      <c r="JE178" s="153"/>
      <c r="JF178" s="153"/>
      <c r="JG178" s="153"/>
      <c r="JH178" s="153"/>
      <c r="JI178" s="153"/>
      <c r="JJ178" s="153"/>
      <c r="JK178" s="153"/>
      <c r="JL178" s="153"/>
      <c r="JM178" s="153"/>
      <c r="JN178" s="153"/>
      <c r="JO178" s="153"/>
      <c r="JP178" s="153"/>
      <c r="JQ178" s="153"/>
      <c r="JR178" s="153"/>
      <c r="JS178" s="153"/>
      <c r="JT178" s="153"/>
      <c r="JU178" s="153"/>
      <c r="JV178" s="153"/>
      <c r="JW178" s="153"/>
      <c r="JX178" s="153"/>
      <c r="JY178" s="153"/>
      <c r="JZ178" s="153"/>
      <c r="KA178" s="153"/>
      <c r="KB178" s="153"/>
      <c r="KC178" s="153"/>
      <c r="KD178" s="153"/>
      <c r="KE178" s="153"/>
      <c r="KF178" s="153"/>
      <c r="KG178" s="153"/>
      <c r="KH178" s="153"/>
      <c r="KI178" s="153"/>
      <c r="KJ178" s="153"/>
      <c r="KK178" s="153"/>
      <c r="KL178" s="153"/>
      <c r="KM178" s="153"/>
      <c r="KN178" s="153"/>
      <c r="KO178" s="153"/>
      <c r="KP178" s="153"/>
      <c r="KQ178" s="153"/>
      <c r="KR178" s="153"/>
      <c r="KS178" s="153"/>
      <c r="KT178" s="153"/>
      <c r="KU178" s="153"/>
      <c r="KV178" s="153"/>
      <c r="KW178" s="153"/>
      <c r="KX178" s="153"/>
      <c r="KY178" s="153"/>
      <c r="KZ178" s="153"/>
      <c r="LA178" s="153"/>
      <c r="LB178" s="153"/>
      <c r="LC178" s="153"/>
      <c r="LD178" s="153"/>
      <c r="LE178" s="153"/>
      <c r="LF178" s="153"/>
      <c r="LG178" s="153"/>
      <c r="LH178" s="153"/>
      <c r="LI178" s="153"/>
      <c r="LJ178" s="153"/>
      <c r="LK178" s="153"/>
      <c r="LL178" s="153"/>
      <c r="LM178" s="153"/>
      <c r="LN178" s="153"/>
      <c r="LO178" s="153"/>
      <c r="LP178" s="153"/>
      <c r="LQ178" s="153"/>
      <c r="LR178" s="153"/>
      <c r="LS178" s="153"/>
      <c r="LT178" s="153"/>
      <c r="LU178" s="153"/>
      <c r="LV178" s="153"/>
      <c r="LW178" s="153"/>
      <c r="LX178" s="153"/>
      <c r="LY178" s="153"/>
      <c r="LZ178" s="153"/>
      <c r="MA178" s="153"/>
      <c r="MB178" s="153"/>
      <c r="MC178" s="153"/>
      <c r="MD178" s="153"/>
      <c r="ME178" s="153"/>
      <c r="MF178" s="153"/>
      <c r="MG178" s="153"/>
      <c r="MH178" s="153"/>
      <c r="MI178" s="153"/>
      <c r="MJ178" s="153"/>
      <c r="MK178" s="153"/>
      <c r="ML178" s="153"/>
      <c r="MM178" s="153"/>
      <c r="MN178" s="153"/>
      <c r="MO178" s="153"/>
      <c r="MP178" s="153"/>
      <c r="MQ178" s="153"/>
      <c r="MR178" s="153"/>
      <c r="MS178" s="153"/>
      <c r="MT178" s="153"/>
      <c r="MU178" s="153"/>
      <c r="MV178" s="153"/>
      <c r="MW178" s="153"/>
      <c r="MX178" s="153"/>
      <c r="MY178" s="153"/>
      <c r="MZ178" s="153"/>
      <c r="NA178" s="153"/>
      <c r="NB178" s="153"/>
      <c r="NC178" s="153"/>
      <c r="ND178" s="153"/>
      <c r="NE178" s="153"/>
      <c r="NF178" s="153"/>
      <c r="NG178" s="153"/>
      <c r="NH178" s="153"/>
      <c r="NI178" s="153"/>
      <c r="NJ178" s="153"/>
      <c r="NK178" s="153"/>
      <c r="NL178" s="153"/>
      <c r="NM178" s="153"/>
      <c r="NN178" s="153"/>
      <c r="NO178" s="153"/>
      <c r="NP178" s="153"/>
      <c r="NQ178" s="153"/>
      <c r="NR178" s="153"/>
      <c r="NS178" s="153"/>
      <c r="NT178" s="153"/>
      <c r="NU178" s="153"/>
    </row>
    <row r="179" spans="1:385" ht="12" customHeight="1">
      <c r="B179" s="184" t="s">
        <v>165</v>
      </c>
      <c r="C179" s="157">
        <v>0</v>
      </c>
      <c r="D179" s="107">
        <v>0</v>
      </c>
      <c r="E179" s="126">
        <v>0</v>
      </c>
      <c r="F179" s="126">
        <v>0</v>
      </c>
      <c r="G179" s="126">
        <v>0</v>
      </c>
      <c r="H179" s="126">
        <v>0</v>
      </c>
      <c r="I179" s="157">
        <v>0</v>
      </c>
      <c r="J179" s="107">
        <v>0</v>
      </c>
      <c r="K179" s="126">
        <v>0</v>
      </c>
      <c r="L179" s="126">
        <v>0</v>
      </c>
      <c r="M179" s="126">
        <v>0</v>
      </c>
      <c r="N179" s="126">
        <v>0</v>
      </c>
      <c r="O179" s="157">
        <v>0</v>
      </c>
      <c r="P179" s="107">
        <v>0</v>
      </c>
      <c r="Q179" s="126">
        <v>0</v>
      </c>
      <c r="R179" s="126">
        <v>0</v>
      </c>
      <c r="S179" s="126">
        <v>0</v>
      </c>
      <c r="T179" s="126">
        <v>0</v>
      </c>
      <c r="U179" s="157">
        <v>0</v>
      </c>
      <c r="V179" s="107">
        <v>0</v>
      </c>
      <c r="W179" s="126">
        <v>0</v>
      </c>
      <c r="X179" s="126">
        <v>0</v>
      </c>
      <c r="Y179" s="126">
        <v>0</v>
      </c>
      <c r="Z179" s="126">
        <v>0</v>
      </c>
      <c r="AA179" s="157">
        <v>0</v>
      </c>
      <c r="AB179" s="107">
        <v>0</v>
      </c>
      <c r="AC179" s="126">
        <v>0</v>
      </c>
      <c r="AD179" s="126">
        <v>0</v>
      </c>
      <c r="AE179" s="126">
        <v>0</v>
      </c>
      <c r="AF179" s="126">
        <v>0</v>
      </c>
      <c r="AG179" s="157">
        <v>0</v>
      </c>
      <c r="AH179" s="107">
        <v>0</v>
      </c>
      <c r="AI179" s="126">
        <v>0</v>
      </c>
      <c r="AJ179" s="126">
        <v>0</v>
      </c>
      <c r="AK179" s="126">
        <v>0</v>
      </c>
      <c r="AL179" s="126">
        <v>0</v>
      </c>
      <c r="AM179" s="157">
        <v>0</v>
      </c>
      <c r="AN179" s="107">
        <v>0</v>
      </c>
      <c r="AO179" s="126">
        <v>0</v>
      </c>
      <c r="AP179" s="126">
        <v>0</v>
      </c>
      <c r="AQ179" s="126">
        <v>0</v>
      </c>
      <c r="AR179" s="126">
        <v>0</v>
      </c>
      <c r="AS179" s="157">
        <v>0</v>
      </c>
      <c r="AT179" s="107">
        <v>0</v>
      </c>
      <c r="AU179" s="126">
        <v>0</v>
      </c>
      <c r="AV179" s="126">
        <v>0</v>
      </c>
      <c r="AW179" s="126">
        <v>0</v>
      </c>
      <c r="AX179" s="126">
        <v>0</v>
      </c>
      <c r="AY179" s="157">
        <v>0</v>
      </c>
      <c r="AZ179" s="107">
        <v>0</v>
      </c>
      <c r="BA179" s="126">
        <v>0</v>
      </c>
      <c r="BB179" s="126">
        <v>0</v>
      </c>
      <c r="BC179" s="126">
        <v>0</v>
      </c>
      <c r="BD179" s="126">
        <v>0</v>
      </c>
      <c r="BE179" s="157">
        <v>0</v>
      </c>
      <c r="BF179" s="107">
        <v>0</v>
      </c>
      <c r="BG179" s="126">
        <v>0</v>
      </c>
      <c r="BH179" s="126">
        <v>0</v>
      </c>
      <c r="BI179" s="126">
        <v>0</v>
      </c>
      <c r="BJ179" s="126">
        <v>0</v>
      </c>
      <c r="BK179" s="157">
        <v>0</v>
      </c>
      <c r="BL179" s="107">
        <v>0</v>
      </c>
      <c r="BM179" s="126">
        <v>0</v>
      </c>
      <c r="BN179" s="126">
        <v>0</v>
      </c>
      <c r="BO179" s="126">
        <v>0</v>
      </c>
      <c r="BP179" s="126">
        <v>0</v>
      </c>
      <c r="BQ179" s="157">
        <v>0</v>
      </c>
      <c r="BR179" s="107">
        <v>0</v>
      </c>
      <c r="BS179" s="126">
        <v>0</v>
      </c>
      <c r="BT179" s="126">
        <v>0</v>
      </c>
      <c r="BU179" s="126">
        <v>0</v>
      </c>
      <c r="BV179" s="126">
        <v>0</v>
      </c>
      <c r="BW179" s="157">
        <v>0</v>
      </c>
      <c r="BX179" s="107">
        <v>0</v>
      </c>
      <c r="BY179" s="126">
        <v>0</v>
      </c>
      <c r="BZ179" s="126">
        <v>0</v>
      </c>
      <c r="CA179" s="126">
        <v>0</v>
      </c>
      <c r="CB179" s="126">
        <v>0</v>
      </c>
      <c r="CC179" s="157">
        <v>0</v>
      </c>
      <c r="CD179" s="107">
        <v>0</v>
      </c>
      <c r="CE179" s="126">
        <v>0</v>
      </c>
      <c r="CF179" s="126">
        <v>0</v>
      </c>
      <c r="CG179" s="126">
        <v>0</v>
      </c>
      <c r="CH179" s="126">
        <v>0</v>
      </c>
      <c r="CI179" s="157">
        <v>0</v>
      </c>
      <c r="CJ179" s="107">
        <v>0</v>
      </c>
      <c r="CK179" s="126">
        <v>0</v>
      </c>
      <c r="CL179" s="126">
        <v>0</v>
      </c>
      <c r="CM179" s="126">
        <v>0</v>
      </c>
      <c r="CN179" s="126">
        <v>0</v>
      </c>
      <c r="CO179" s="157">
        <v>0</v>
      </c>
      <c r="CP179" s="107">
        <v>0</v>
      </c>
      <c r="CQ179" s="126">
        <v>0</v>
      </c>
      <c r="CR179" s="126">
        <v>0</v>
      </c>
      <c r="CS179" s="126">
        <v>0</v>
      </c>
      <c r="CT179" s="126">
        <v>0</v>
      </c>
      <c r="CU179" s="157">
        <v>0</v>
      </c>
      <c r="CV179" s="107">
        <v>0</v>
      </c>
      <c r="CW179" s="126">
        <v>0</v>
      </c>
      <c r="CX179" s="126">
        <v>0</v>
      </c>
      <c r="CY179" s="126">
        <v>0</v>
      </c>
      <c r="CZ179" s="126">
        <v>0</v>
      </c>
      <c r="DA179" s="157">
        <v>0</v>
      </c>
      <c r="DB179" s="107">
        <v>0</v>
      </c>
      <c r="DC179" s="126">
        <v>0</v>
      </c>
      <c r="DD179" s="126">
        <v>0</v>
      </c>
      <c r="DE179" s="126">
        <v>0</v>
      </c>
      <c r="DF179" s="126">
        <v>0</v>
      </c>
      <c r="DG179" s="157">
        <v>0</v>
      </c>
      <c r="DH179" s="107">
        <v>0</v>
      </c>
      <c r="DI179" s="126">
        <v>0</v>
      </c>
      <c r="DJ179" s="126">
        <v>0</v>
      </c>
      <c r="DK179" s="126">
        <v>0</v>
      </c>
      <c r="DL179" s="126">
        <v>0</v>
      </c>
      <c r="DM179" s="157">
        <v>0</v>
      </c>
      <c r="DN179" s="107">
        <v>0</v>
      </c>
      <c r="DO179" s="126">
        <v>0</v>
      </c>
      <c r="DP179" s="126">
        <v>0</v>
      </c>
      <c r="DQ179" s="126">
        <v>0</v>
      </c>
      <c r="DR179" s="126">
        <v>0</v>
      </c>
      <c r="DS179" s="157">
        <v>0</v>
      </c>
      <c r="DT179" s="107">
        <v>0</v>
      </c>
      <c r="DU179" s="126">
        <v>0</v>
      </c>
      <c r="DV179" s="126">
        <v>0</v>
      </c>
      <c r="DW179" s="126">
        <v>0</v>
      </c>
      <c r="DX179" s="126">
        <v>0</v>
      </c>
      <c r="DY179" s="157">
        <v>0</v>
      </c>
      <c r="DZ179" s="107">
        <v>0</v>
      </c>
      <c r="EA179" s="126">
        <v>0</v>
      </c>
      <c r="EB179" s="126">
        <v>0</v>
      </c>
      <c r="EC179" s="126">
        <v>0</v>
      </c>
      <c r="ED179" s="126">
        <v>0</v>
      </c>
      <c r="EE179" s="127">
        <v>0</v>
      </c>
      <c r="EF179" s="107">
        <v>0</v>
      </c>
      <c r="EG179" s="126">
        <v>0</v>
      </c>
      <c r="EH179" s="126">
        <v>0</v>
      </c>
      <c r="EI179" s="126">
        <v>0</v>
      </c>
      <c r="EJ179" s="126">
        <v>0</v>
      </c>
      <c r="EK179" s="127">
        <v>0</v>
      </c>
      <c r="EL179" s="107">
        <v>0</v>
      </c>
      <c r="EM179" s="126">
        <v>0</v>
      </c>
      <c r="EN179" s="126">
        <v>0</v>
      </c>
      <c r="EO179" s="126">
        <v>0</v>
      </c>
      <c r="EP179" s="126">
        <v>0</v>
      </c>
      <c r="EQ179" s="286">
        <v>0</v>
      </c>
      <c r="IY179" s="153"/>
      <c r="IZ179" s="153"/>
      <c r="JA179" s="153"/>
      <c r="JB179" s="153"/>
      <c r="JC179" s="153"/>
      <c r="JD179" s="153"/>
      <c r="JE179" s="153"/>
      <c r="JF179" s="153"/>
      <c r="JG179" s="153"/>
      <c r="JH179" s="153"/>
      <c r="JI179" s="153"/>
      <c r="JJ179" s="153"/>
      <c r="JK179" s="153"/>
      <c r="JL179" s="153"/>
      <c r="JM179" s="153"/>
      <c r="JN179" s="153"/>
      <c r="JO179" s="153"/>
      <c r="JP179" s="153"/>
      <c r="JQ179" s="153"/>
      <c r="JR179" s="153"/>
      <c r="JS179" s="153"/>
      <c r="JT179" s="153"/>
      <c r="JU179" s="153"/>
      <c r="JV179" s="153"/>
      <c r="JW179" s="153"/>
      <c r="JX179" s="153"/>
      <c r="JY179" s="153"/>
      <c r="JZ179" s="153"/>
      <c r="KA179" s="153"/>
      <c r="KB179" s="153"/>
      <c r="KC179" s="153"/>
      <c r="KD179" s="153"/>
      <c r="KE179" s="153"/>
      <c r="KF179" s="153"/>
      <c r="KG179" s="153"/>
      <c r="KH179" s="153"/>
      <c r="KI179" s="153"/>
      <c r="KJ179" s="153"/>
      <c r="KK179" s="153"/>
      <c r="KL179" s="153"/>
      <c r="KM179" s="153"/>
      <c r="KN179" s="153"/>
      <c r="KO179" s="153"/>
      <c r="KP179" s="153"/>
      <c r="KQ179" s="153"/>
      <c r="KR179" s="153"/>
      <c r="KS179" s="153"/>
      <c r="KT179" s="153"/>
      <c r="KU179" s="153"/>
      <c r="KV179" s="153"/>
      <c r="KW179" s="153"/>
      <c r="KX179" s="153"/>
      <c r="KY179" s="153"/>
      <c r="KZ179" s="153"/>
      <c r="LA179" s="153"/>
      <c r="LB179" s="153"/>
      <c r="LC179" s="153"/>
      <c r="LD179" s="153"/>
      <c r="LE179" s="153"/>
      <c r="LF179" s="153"/>
      <c r="LG179" s="153"/>
      <c r="LH179" s="153"/>
      <c r="LI179" s="153"/>
      <c r="LJ179" s="153"/>
      <c r="LK179" s="153"/>
      <c r="LL179" s="153"/>
      <c r="LM179" s="153"/>
      <c r="LN179" s="153"/>
      <c r="LO179" s="153"/>
      <c r="LP179" s="153"/>
      <c r="LQ179" s="153"/>
      <c r="LR179" s="153"/>
      <c r="LS179" s="153"/>
      <c r="LT179" s="153"/>
      <c r="LU179" s="153"/>
      <c r="LV179" s="153"/>
      <c r="LW179" s="153"/>
      <c r="LX179" s="153"/>
      <c r="LY179" s="153"/>
      <c r="LZ179" s="153"/>
      <c r="MA179" s="153"/>
      <c r="MB179" s="153"/>
      <c r="MC179" s="153"/>
      <c r="MD179" s="153"/>
      <c r="ME179" s="153"/>
      <c r="MF179" s="153"/>
      <c r="MG179" s="153"/>
      <c r="MH179" s="153"/>
      <c r="MI179" s="153"/>
      <c r="MJ179" s="153"/>
      <c r="MK179" s="153"/>
      <c r="ML179" s="153"/>
      <c r="MM179" s="153"/>
      <c r="MN179" s="153"/>
      <c r="MO179" s="153"/>
      <c r="MP179" s="153"/>
      <c r="MQ179" s="153"/>
      <c r="MR179" s="153"/>
      <c r="MS179" s="153"/>
      <c r="MT179" s="153"/>
      <c r="MU179" s="153"/>
      <c r="MV179" s="153"/>
      <c r="MW179" s="153"/>
      <c r="MX179" s="153"/>
      <c r="MY179" s="153"/>
      <c r="MZ179" s="153"/>
      <c r="NA179" s="153"/>
      <c r="NB179" s="153"/>
      <c r="NC179" s="153"/>
      <c r="ND179" s="153"/>
      <c r="NE179" s="153"/>
      <c r="NF179" s="153"/>
      <c r="NG179" s="153"/>
      <c r="NH179" s="153"/>
      <c r="NI179" s="153"/>
      <c r="NJ179" s="153"/>
      <c r="NK179" s="153"/>
      <c r="NL179" s="153"/>
      <c r="NM179" s="153"/>
      <c r="NN179" s="153"/>
      <c r="NO179" s="153"/>
      <c r="NP179" s="153"/>
      <c r="NQ179" s="153"/>
      <c r="NR179" s="153"/>
      <c r="NS179" s="153"/>
      <c r="NT179" s="153"/>
      <c r="NU179" s="153"/>
    </row>
    <row r="180" spans="1:385" ht="12" customHeight="1">
      <c r="B180" s="185" t="s">
        <v>161</v>
      </c>
      <c r="C180" s="157">
        <v>0</v>
      </c>
      <c r="D180" s="107">
        <v>0</v>
      </c>
      <c r="E180" s="126">
        <v>0</v>
      </c>
      <c r="F180" s="126">
        <v>0</v>
      </c>
      <c r="G180" s="126">
        <v>0</v>
      </c>
      <c r="H180" s="126">
        <v>0</v>
      </c>
      <c r="I180" s="157">
        <v>0</v>
      </c>
      <c r="J180" s="107">
        <v>0</v>
      </c>
      <c r="K180" s="126">
        <v>0</v>
      </c>
      <c r="L180" s="126">
        <v>0</v>
      </c>
      <c r="M180" s="126">
        <v>0</v>
      </c>
      <c r="N180" s="126">
        <v>0</v>
      </c>
      <c r="O180" s="157">
        <v>0</v>
      </c>
      <c r="P180" s="107">
        <v>0</v>
      </c>
      <c r="Q180" s="126">
        <v>0</v>
      </c>
      <c r="R180" s="126">
        <v>0</v>
      </c>
      <c r="S180" s="126">
        <v>0</v>
      </c>
      <c r="T180" s="126">
        <v>0</v>
      </c>
      <c r="U180" s="157">
        <v>0</v>
      </c>
      <c r="V180" s="107">
        <v>0</v>
      </c>
      <c r="W180" s="126">
        <v>0</v>
      </c>
      <c r="X180" s="126">
        <v>0</v>
      </c>
      <c r="Y180" s="126">
        <v>0</v>
      </c>
      <c r="Z180" s="126">
        <v>0</v>
      </c>
      <c r="AA180" s="157">
        <v>0</v>
      </c>
      <c r="AB180" s="107">
        <v>0</v>
      </c>
      <c r="AC180" s="126">
        <v>0</v>
      </c>
      <c r="AD180" s="126">
        <v>0</v>
      </c>
      <c r="AE180" s="126">
        <v>0</v>
      </c>
      <c r="AF180" s="126">
        <v>0</v>
      </c>
      <c r="AG180" s="157">
        <v>0</v>
      </c>
      <c r="AH180" s="107">
        <v>0</v>
      </c>
      <c r="AI180" s="126">
        <v>0</v>
      </c>
      <c r="AJ180" s="126">
        <v>0</v>
      </c>
      <c r="AK180" s="126">
        <v>0</v>
      </c>
      <c r="AL180" s="126">
        <v>0</v>
      </c>
      <c r="AM180" s="157">
        <v>0</v>
      </c>
      <c r="AN180" s="107">
        <v>0</v>
      </c>
      <c r="AO180" s="126">
        <v>0</v>
      </c>
      <c r="AP180" s="126">
        <v>0</v>
      </c>
      <c r="AQ180" s="126">
        <v>0</v>
      </c>
      <c r="AR180" s="126">
        <v>0</v>
      </c>
      <c r="AS180" s="157">
        <v>0</v>
      </c>
      <c r="AT180" s="107">
        <v>0</v>
      </c>
      <c r="AU180" s="126">
        <v>0</v>
      </c>
      <c r="AV180" s="126">
        <v>0</v>
      </c>
      <c r="AW180" s="126">
        <v>0</v>
      </c>
      <c r="AX180" s="126">
        <v>0</v>
      </c>
      <c r="AY180" s="157">
        <v>0</v>
      </c>
      <c r="AZ180" s="107">
        <v>0</v>
      </c>
      <c r="BA180" s="126">
        <v>0</v>
      </c>
      <c r="BB180" s="126">
        <v>0</v>
      </c>
      <c r="BC180" s="126">
        <v>0</v>
      </c>
      <c r="BD180" s="126">
        <v>0</v>
      </c>
      <c r="BE180" s="157">
        <v>0</v>
      </c>
      <c r="BF180" s="107">
        <v>0</v>
      </c>
      <c r="BG180" s="126">
        <v>0</v>
      </c>
      <c r="BH180" s="126">
        <v>0</v>
      </c>
      <c r="BI180" s="126">
        <v>0</v>
      </c>
      <c r="BJ180" s="126">
        <v>0</v>
      </c>
      <c r="BK180" s="157">
        <v>0</v>
      </c>
      <c r="BL180" s="107">
        <v>0</v>
      </c>
      <c r="BM180" s="126">
        <v>0</v>
      </c>
      <c r="BN180" s="126">
        <v>0</v>
      </c>
      <c r="BO180" s="126">
        <v>0</v>
      </c>
      <c r="BP180" s="126">
        <v>0</v>
      </c>
      <c r="BQ180" s="157">
        <v>0</v>
      </c>
      <c r="BR180" s="107">
        <v>0</v>
      </c>
      <c r="BS180" s="126">
        <v>0</v>
      </c>
      <c r="BT180" s="126">
        <v>0</v>
      </c>
      <c r="BU180" s="126">
        <v>0</v>
      </c>
      <c r="BV180" s="126">
        <v>0</v>
      </c>
      <c r="BW180" s="157">
        <v>0</v>
      </c>
      <c r="BX180" s="107">
        <v>0</v>
      </c>
      <c r="BY180" s="126">
        <v>0</v>
      </c>
      <c r="BZ180" s="126">
        <v>0</v>
      </c>
      <c r="CA180" s="126">
        <v>0</v>
      </c>
      <c r="CB180" s="126">
        <v>0</v>
      </c>
      <c r="CC180" s="157">
        <v>0</v>
      </c>
      <c r="CD180" s="107">
        <v>0</v>
      </c>
      <c r="CE180" s="126">
        <v>0</v>
      </c>
      <c r="CF180" s="126">
        <v>0</v>
      </c>
      <c r="CG180" s="126">
        <v>0</v>
      </c>
      <c r="CH180" s="126">
        <v>0</v>
      </c>
      <c r="CI180" s="157">
        <v>0</v>
      </c>
      <c r="CJ180" s="107">
        <v>0</v>
      </c>
      <c r="CK180" s="126">
        <v>0</v>
      </c>
      <c r="CL180" s="126">
        <v>0</v>
      </c>
      <c r="CM180" s="126">
        <v>0</v>
      </c>
      <c r="CN180" s="126">
        <v>0</v>
      </c>
      <c r="CO180" s="157">
        <v>0</v>
      </c>
      <c r="CP180" s="107">
        <v>0</v>
      </c>
      <c r="CQ180" s="126">
        <v>0</v>
      </c>
      <c r="CR180" s="126">
        <v>0</v>
      </c>
      <c r="CS180" s="126">
        <v>0</v>
      </c>
      <c r="CT180" s="126">
        <v>0</v>
      </c>
      <c r="CU180" s="157">
        <v>0</v>
      </c>
      <c r="CV180" s="107">
        <v>0</v>
      </c>
      <c r="CW180" s="126">
        <v>0</v>
      </c>
      <c r="CX180" s="126">
        <v>0</v>
      </c>
      <c r="CY180" s="126">
        <v>0</v>
      </c>
      <c r="CZ180" s="126">
        <v>0</v>
      </c>
      <c r="DA180" s="157">
        <v>0</v>
      </c>
      <c r="DB180" s="107">
        <v>0</v>
      </c>
      <c r="DC180" s="126">
        <v>0</v>
      </c>
      <c r="DD180" s="126">
        <v>0</v>
      </c>
      <c r="DE180" s="126">
        <v>0</v>
      </c>
      <c r="DF180" s="126">
        <v>0</v>
      </c>
      <c r="DG180" s="157">
        <v>0</v>
      </c>
      <c r="DH180" s="107">
        <v>0</v>
      </c>
      <c r="DI180" s="126">
        <v>0</v>
      </c>
      <c r="DJ180" s="126">
        <v>0</v>
      </c>
      <c r="DK180" s="126">
        <v>0</v>
      </c>
      <c r="DL180" s="126">
        <v>0</v>
      </c>
      <c r="DM180" s="157">
        <v>0</v>
      </c>
      <c r="DN180" s="107">
        <v>0</v>
      </c>
      <c r="DO180" s="126">
        <v>0</v>
      </c>
      <c r="DP180" s="126">
        <v>0</v>
      </c>
      <c r="DQ180" s="126">
        <v>0</v>
      </c>
      <c r="DR180" s="126">
        <v>0</v>
      </c>
      <c r="DS180" s="157">
        <v>0</v>
      </c>
      <c r="DT180" s="107">
        <v>0</v>
      </c>
      <c r="DU180" s="126">
        <v>0</v>
      </c>
      <c r="DV180" s="126">
        <v>0</v>
      </c>
      <c r="DW180" s="126">
        <v>0</v>
      </c>
      <c r="DX180" s="126">
        <v>0</v>
      </c>
      <c r="DY180" s="157">
        <v>0</v>
      </c>
      <c r="DZ180" s="107">
        <v>0</v>
      </c>
      <c r="EA180" s="126">
        <v>0</v>
      </c>
      <c r="EB180" s="126">
        <v>0</v>
      </c>
      <c r="EC180" s="126">
        <v>0</v>
      </c>
      <c r="ED180" s="126">
        <v>0</v>
      </c>
      <c r="EE180" s="127">
        <v>0</v>
      </c>
      <c r="EF180" s="107">
        <v>0</v>
      </c>
      <c r="EG180" s="126">
        <v>0</v>
      </c>
      <c r="EH180" s="126">
        <v>0</v>
      </c>
      <c r="EI180" s="126">
        <v>0</v>
      </c>
      <c r="EJ180" s="126">
        <v>0</v>
      </c>
      <c r="EK180" s="127">
        <v>0</v>
      </c>
      <c r="EL180" s="107">
        <v>0</v>
      </c>
      <c r="EM180" s="126">
        <v>0</v>
      </c>
      <c r="EN180" s="126">
        <v>0</v>
      </c>
      <c r="EO180" s="126">
        <v>0</v>
      </c>
      <c r="EP180" s="126">
        <v>0</v>
      </c>
      <c r="EQ180" s="286">
        <v>0</v>
      </c>
      <c r="IY180" s="153"/>
      <c r="IZ180" s="153"/>
      <c r="JA180" s="153"/>
      <c r="JB180" s="153"/>
      <c r="JC180" s="153"/>
      <c r="JD180" s="153"/>
      <c r="JE180" s="153"/>
      <c r="JF180" s="153"/>
      <c r="JG180" s="153"/>
      <c r="JH180" s="153"/>
      <c r="JI180" s="153"/>
      <c r="JJ180" s="153"/>
      <c r="JK180" s="153"/>
      <c r="JL180" s="153"/>
      <c r="JM180" s="153"/>
      <c r="JN180" s="153"/>
      <c r="JO180" s="153"/>
      <c r="JP180" s="153"/>
      <c r="JQ180" s="153"/>
      <c r="JR180" s="153"/>
      <c r="JS180" s="153"/>
      <c r="JT180" s="153"/>
      <c r="JU180" s="153"/>
      <c r="JV180" s="153"/>
      <c r="JW180" s="153"/>
      <c r="JX180" s="153"/>
      <c r="JY180" s="153"/>
      <c r="JZ180" s="153"/>
      <c r="KA180" s="153"/>
      <c r="KB180" s="153"/>
      <c r="KC180" s="153"/>
      <c r="KD180" s="153"/>
      <c r="KE180" s="153"/>
      <c r="KF180" s="153"/>
      <c r="KG180" s="153"/>
      <c r="KH180" s="153"/>
      <c r="KI180" s="153"/>
      <c r="KJ180" s="153"/>
      <c r="KK180" s="153"/>
      <c r="KL180" s="153"/>
      <c r="KM180" s="153"/>
      <c r="KN180" s="153"/>
      <c r="KO180" s="153"/>
      <c r="KP180" s="153"/>
      <c r="KQ180" s="153"/>
      <c r="KR180" s="153"/>
      <c r="KS180" s="153"/>
      <c r="KT180" s="153"/>
      <c r="KU180" s="153"/>
      <c r="KV180" s="153"/>
      <c r="KW180" s="153"/>
      <c r="KX180" s="153"/>
      <c r="KY180" s="153"/>
      <c r="KZ180" s="153"/>
      <c r="LA180" s="153"/>
      <c r="LB180" s="153"/>
      <c r="LC180" s="153"/>
      <c r="LD180" s="153"/>
      <c r="LE180" s="153"/>
      <c r="LF180" s="153"/>
      <c r="LG180" s="153"/>
      <c r="LH180" s="153"/>
      <c r="LI180" s="153"/>
      <c r="LJ180" s="153"/>
      <c r="LK180" s="153"/>
      <c r="LL180" s="153"/>
      <c r="LM180" s="153"/>
      <c r="LN180" s="153"/>
      <c r="LO180" s="153"/>
      <c r="LP180" s="153"/>
      <c r="LQ180" s="153"/>
      <c r="LR180" s="153"/>
      <c r="LS180" s="153"/>
      <c r="LT180" s="153"/>
      <c r="LU180" s="153"/>
      <c r="LV180" s="153"/>
      <c r="LW180" s="153"/>
      <c r="LX180" s="153"/>
      <c r="LY180" s="153"/>
      <c r="LZ180" s="153"/>
      <c r="MA180" s="153"/>
      <c r="MB180" s="153"/>
      <c r="MC180" s="153"/>
      <c r="MD180" s="153"/>
      <c r="ME180" s="153"/>
      <c r="MF180" s="153"/>
      <c r="MG180" s="153"/>
      <c r="MH180" s="153"/>
      <c r="MI180" s="153"/>
      <c r="MJ180" s="153"/>
      <c r="MK180" s="153"/>
      <c r="ML180" s="153"/>
      <c r="MM180" s="153"/>
      <c r="MN180" s="153"/>
      <c r="MO180" s="153"/>
      <c r="MP180" s="153"/>
      <c r="MQ180" s="153"/>
      <c r="MR180" s="153"/>
      <c r="MS180" s="153"/>
      <c r="MT180" s="153"/>
      <c r="MU180" s="153"/>
      <c r="MV180" s="153"/>
      <c r="MW180" s="153"/>
      <c r="MX180" s="153"/>
      <c r="MY180" s="153"/>
      <c r="MZ180" s="153"/>
      <c r="NA180" s="153"/>
      <c r="NB180" s="153"/>
      <c r="NC180" s="153"/>
      <c r="ND180" s="153"/>
      <c r="NE180" s="153"/>
      <c r="NF180" s="153"/>
      <c r="NG180" s="153"/>
      <c r="NH180" s="153"/>
      <c r="NI180" s="153"/>
      <c r="NJ180" s="153"/>
      <c r="NK180" s="153"/>
      <c r="NL180" s="153"/>
      <c r="NM180" s="153"/>
      <c r="NN180" s="153"/>
      <c r="NO180" s="153"/>
      <c r="NP180" s="153"/>
      <c r="NQ180" s="153"/>
      <c r="NR180" s="153"/>
      <c r="NS180" s="153"/>
      <c r="NT180" s="153"/>
      <c r="NU180" s="153"/>
    </row>
    <row r="181" spans="1:385" ht="12" customHeight="1">
      <c r="B181" s="185" t="s">
        <v>162</v>
      </c>
      <c r="C181" s="157">
        <v>0</v>
      </c>
      <c r="D181" s="107">
        <v>0</v>
      </c>
      <c r="E181" s="126">
        <v>0</v>
      </c>
      <c r="F181" s="126">
        <v>0</v>
      </c>
      <c r="G181" s="126">
        <v>0</v>
      </c>
      <c r="H181" s="126">
        <v>0</v>
      </c>
      <c r="I181" s="157">
        <v>0</v>
      </c>
      <c r="J181" s="107">
        <v>0</v>
      </c>
      <c r="K181" s="126">
        <v>0</v>
      </c>
      <c r="L181" s="126">
        <v>0</v>
      </c>
      <c r="M181" s="126">
        <v>0</v>
      </c>
      <c r="N181" s="126">
        <v>0</v>
      </c>
      <c r="O181" s="157">
        <v>0</v>
      </c>
      <c r="P181" s="107">
        <v>0</v>
      </c>
      <c r="Q181" s="126">
        <v>0</v>
      </c>
      <c r="R181" s="126">
        <v>0</v>
      </c>
      <c r="S181" s="126">
        <v>0</v>
      </c>
      <c r="T181" s="126">
        <v>0</v>
      </c>
      <c r="U181" s="157">
        <v>0</v>
      </c>
      <c r="V181" s="107">
        <v>0</v>
      </c>
      <c r="W181" s="126">
        <v>0</v>
      </c>
      <c r="X181" s="126">
        <v>0</v>
      </c>
      <c r="Y181" s="126">
        <v>0</v>
      </c>
      <c r="Z181" s="126">
        <v>0</v>
      </c>
      <c r="AA181" s="157">
        <v>0</v>
      </c>
      <c r="AB181" s="107">
        <v>0</v>
      </c>
      <c r="AC181" s="126">
        <v>0</v>
      </c>
      <c r="AD181" s="126">
        <v>0</v>
      </c>
      <c r="AE181" s="126">
        <v>0</v>
      </c>
      <c r="AF181" s="126">
        <v>0</v>
      </c>
      <c r="AG181" s="157">
        <v>0</v>
      </c>
      <c r="AH181" s="107">
        <v>0</v>
      </c>
      <c r="AI181" s="126">
        <v>0</v>
      </c>
      <c r="AJ181" s="126">
        <v>0</v>
      </c>
      <c r="AK181" s="126">
        <v>0</v>
      </c>
      <c r="AL181" s="126">
        <v>0</v>
      </c>
      <c r="AM181" s="157">
        <v>0</v>
      </c>
      <c r="AN181" s="107">
        <v>0</v>
      </c>
      <c r="AO181" s="126">
        <v>0</v>
      </c>
      <c r="AP181" s="126">
        <v>0</v>
      </c>
      <c r="AQ181" s="126">
        <v>0</v>
      </c>
      <c r="AR181" s="126">
        <v>0</v>
      </c>
      <c r="AS181" s="157">
        <v>0</v>
      </c>
      <c r="AT181" s="107">
        <v>0</v>
      </c>
      <c r="AU181" s="126">
        <v>0</v>
      </c>
      <c r="AV181" s="126">
        <v>0</v>
      </c>
      <c r="AW181" s="126">
        <v>0</v>
      </c>
      <c r="AX181" s="126">
        <v>0</v>
      </c>
      <c r="AY181" s="157">
        <v>0</v>
      </c>
      <c r="AZ181" s="107">
        <v>0</v>
      </c>
      <c r="BA181" s="126">
        <v>0</v>
      </c>
      <c r="BB181" s="126">
        <v>0</v>
      </c>
      <c r="BC181" s="126">
        <v>0</v>
      </c>
      <c r="BD181" s="126">
        <v>0</v>
      </c>
      <c r="BE181" s="157">
        <v>0</v>
      </c>
      <c r="BF181" s="107">
        <v>0</v>
      </c>
      <c r="BG181" s="126">
        <v>0</v>
      </c>
      <c r="BH181" s="126">
        <v>0</v>
      </c>
      <c r="BI181" s="126">
        <v>0</v>
      </c>
      <c r="BJ181" s="126">
        <v>0</v>
      </c>
      <c r="BK181" s="157">
        <v>0</v>
      </c>
      <c r="BL181" s="107">
        <v>0</v>
      </c>
      <c r="BM181" s="126">
        <v>0</v>
      </c>
      <c r="BN181" s="126">
        <v>0</v>
      </c>
      <c r="BO181" s="126">
        <v>0</v>
      </c>
      <c r="BP181" s="126">
        <v>0</v>
      </c>
      <c r="BQ181" s="157">
        <v>0</v>
      </c>
      <c r="BR181" s="107">
        <v>0</v>
      </c>
      <c r="BS181" s="126">
        <v>0</v>
      </c>
      <c r="BT181" s="126">
        <v>0</v>
      </c>
      <c r="BU181" s="126">
        <v>0</v>
      </c>
      <c r="BV181" s="126">
        <v>0</v>
      </c>
      <c r="BW181" s="157">
        <v>0</v>
      </c>
      <c r="BX181" s="107">
        <v>0</v>
      </c>
      <c r="BY181" s="126">
        <v>0</v>
      </c>
      <c r="BZ181" s="126">
        <v>0</v>
      </c>
      <c r="CA181" s="126">
        <v>0</v>
      </c>
      <c r="CB181" s="126">
        <v>0</v>
      </c>
      <c r="CC181" s="157">
        <v>0</v>
      </c>
      <c r="CD181" s="107">
        <v>0</v>
      </c>
      <c r="CE181" s="126">
        <v>0</v>
      </c>
      <c r="CF181" s="126">
        <v>0</v>
      </c>
      <c r="CG181" s="126">
        <v>0</v>
      </c>
      <c r="CH181" s="126">
        <v>0</v>
      </c>
      <c r="CI181" s="157">
        <v>0</v>
      </c>
      <c r="CJ181" s="107">
        <v>0</v>
      </c>
      <c r="CK181" s="126">
        <v>0</v>
      </c>
      <c r="CL181" s="126">
        <v>0</v>
      </c>
      <c r="CM181" s="126">
        <v>0</v>
      </c>
      <c r="CN181" s="126">
        <v>0</v>
      </c>
      <c r="CO181" s="157">
        <v>0</v>
      </c>
      <c r="CP181" s="107">
        <v>0</v>
      </c>
      <c r="CQ181" s="126">
        <v>0</v>
      </c>
      <c r="CR181" s="126">
        <v>0</v>
      </c>
      <c r="CS181" s="126">
        <v>0</v>
      </c>
      <c r="CT181" s="126">
        <v>0</v>
      </c>
      <c r="CU181" s="157">
        <v>0</v>
      </c>
      <c r="CV181" s="107">
        <v>0</v>
      </c>
      <c r="CW181" s="126">
        <v>0</v>
      </c>
      <c r="CX181" s="126">
        <v>0</v>
      </c>
      <c r="CY181" s="126">
        <v>0</v>
      </c>
      <c r="CZ181" s="126">
        <v>0</v>
      </c>
      <c r="DA181" s="157">
        <v>0</v>
      </c>
      <c r="DB181" s="107">
        <v>0</v>
      </c>
      <c r="DC181" s="126">
        <v>0</v>
      </c>
      <c r="DD181" s="126">
        <v>0</v>
      </c>
      <c r="DE181" s="126">
        <v>0</v>
      </c>
      <c r="DF181" s="126">
        <v>0</v>
      </c>
      <c r="DG181" s="157">
        <v>0</v>
      </c>
      <c r="DH181" s="107">
        <v>0</v>
      </c>
      <c r="DI181" s="126">
        <v>0</v>
      </c>
      <c r="DJ181" s="126">
        <v>0</v>
      </c>
      <c r="DK181" s="126">
        <v>0</v>
      </c>
      <c r="DL181" s="126">
        <v>0</v>
      </c>
      <c r="DM181" s="157">
        <v>0</v>
      </c>
      <c r="DN181" s="107">
        <v>0</v>
      </c>
      <c r="DO181" s="126">
        <v>0</v>
      </c>
      <c r="DP181" s="126">
        <v>0</v>
      </c>
      <c r="DQ181" s="126">
        <v>0</v>
      </c>
      <c r="DR181" s="126">
        <v>0</v>
      </c>
      <c r="DS181" s="157">
        <v>0</v>
      </c>
      <c r="DT181" s="107">
        <v>0</v>
      </c>
      <c r="DU181" s="126">
        <v>0</v>
      </c>
      <c r="DV181" s="126">
        <v>0</v>
      </c>
      <c r="DW181" s="126">
        <v>0</v>
      </c>
      <c r="DX181" s="126">
        <v>0</v>
      </c>
      <c r="DY181" s="157">
        <v>0</v>
      </c>
      <c r="DZ181" s="107">
        <v>0</v>
      </c>
      <c r="EA181" s="126">
        <v>0</v>
      </c>
      <c r="EB181" s="126">
        <v>0</v>
      </c>
      <c r="EC181" s="126">
        <v>0</v>
      </c>
      <c r="ED181" s="126">
        <v>0</v>
      </c>
      <c r="EE181" s="127">
        <v>0</v>
      </c>
      <c r="EF181" s="107">
        <v>0</v>
      </c>
      <c r="EG181" s="126">
        <v>0</v>
      </c>
      <c r="EH181" s="126">
        <v>0</v>
      </c>
      <c r="EI181" s="126">
        <v>0</v>
      </c>
      <c r="EJ181" s="126">
        <v>0</v>
      </c>
      <c r="EK181" s="127">
        <v>0</v>
      </c>
      <c r="EL181" s="107">
        <v>0</v>
      </c>
      <c r="EM181" s="126">
        <v>0</v>
      </c>
      <c r="EN181" s="126">
        <v>0</v>
      </c>
      <c r="EO181" s="126">
        <v>0</v>
      </c>
      <c r="EP181" s="126">
        <v>0</v>
      </c>
      <c r="EQ181" s="286">
        <v>0</v>
      </c>
      <c r="IY181" s="153"/>
      <c r="IZ181" s="153"/>
      <c r="JA181" s="153"/>
      <c r="JB181" s="153"/>
      <c r="JC181" s="153"/>
      <c r="JD181" s="153"/>
      <c r="JE181" s="153"/>
      <c r="JF181" s="153"/>
      <c r="JG181" s="153"/>
      <c r="JH181" s="153"/>
      <c r="JI181" s="153"/>
      <c r="JJ181" s="153"/>
      <c r="JK181" s="153"/>
      <c r="JL181" s="153"/>
      <c r="JM181" s="153"/>
      <c r="JN181" s="153"/>
      <c r="JO181" s="153"/>
      <c r="JP181" s="153"/>
      <c r="JQ181" s="153"/>
      <c r="JR181" s="153"/>
      <c r="JS181" s="153"/>
      <c r="JT181" s="153"/>
      <c r="JU181" s="153"/>
      <c r="JV181" s="153"/>
      <c r="JW181" s="153"/>
      <c r="JX181" s="153"/>
      <c r="JY181" s="153"/>
      <c r="JZ181" s="153"/>
      <c r="KA181" s="153"/>
      <c r="KB181" s="153"/>
      <c r="KC181" s="153"/>
      <c r="KD181" s="153"/>
      <c r="KE181" s="153"/>
      <c r="KF181" s="153"/>
      <c r="KG181" s="153"/>
      <c r="KH181" s="153"/>
      <c r="KI181" s="153"/>
      <c r="KJ181" s="153"/>
      <c r="KK181" s="153"/>
      <c r="KL181" s="153"/>
      <c r="KM181" s="153"/>
      <c r="KN181" s="153"/>
      <c r="KO181" s="153"/>
      <c r="KP181" s="153"/>
      <c r="KQ181" s="153"/>
      <c r="KR181" s="153"/>
      <c r="KS181" s="153"/>
      <c r="KT181" s="153"/>
      <c r="KU181" s="153"/>
      <c r="KV181" s="153"/>
      <c r="KW181" s="153"/>
      <c r="KX181" s="153"/>
      <c r="KY181" s="153"/>
      <c r="KZ181" s="153"/>
      <c r="LA181" s="153"/>
      <c r="LB181" s="153"/>
      <c r="LC181" s="153"/>
      <c r="LD181" s="153"/>
      <c r="LE181" s="153"/>
      <c r="LF181" s="153"/>
      <c r="LG181" s="153"/>
      <c r="LH181" s="153"/>
      <c r="LI181" s="153"/>
      <c r="LJ181" s="153"/>
      <c r="LK181" s="153"/>
      <c r="LL181" s="153"/>
      <c r="LM181" s="153"/>
      <c r="LN181" s="153"/>
      <c r="LO181" s="153"/>
      <c r="LP181" s="153"/>
      <c r="LQ181" s="153"/>
      <c r="LR181" s="153"/>
      <c r="LS181" s="153"/>
      <c r="LT181" s="153"/>
      <c r="LU181" s="153"/>
      <c r="LV181" s="153"/>
      <c r="LW181" s="153"/>
      <c r="LX181" s="153"/>
      <c r="LY181" s="153"/>
      <c r="LZ181" s="153"/>
      <c r="MA181" s="153"/>
      <c r="MB181" s="153"/>
      <c r="MC181" s="153"/>
      <c r="MD181" s="153"/>
      <c r="ME181" s="153"/>
      <c r="MF181" s="153"/>
      <c r="MG181" s="153"/>
      <c r="MH181" s="153"/>
      <c r="MI181" s="153"/>
      <c r="MJ181" s="153"/>
      <c r="MK181" s="153"/>
      <c r="ML181" s="153"/>
      <c r="MM181" s="153"/>
      <c r="MN181" s="153"/>
      <c r="MO181" s="153"/>
      <c r="MP181" s="153"/>
      <c r="MQ181" s="153"/>
      <c r="MR181" s="153"/>
      <c r="MS181" s="153"/>
      <c r="MT181" s="153"/>
      <c r="MU181" s="153"/>
      <c r="MV181" s="153"/>
      <c r="MW181" s="153"/>
      <c r="MX181" s="153"/>
      <c r="MY181" s="153"/>
      <c r="MZ181" s="153"/>
      <c r="NA181" s="153"/>
      <c r="NB181" s="153"/>
      <c r="NC181" s="153"/>
      <c r="ND181" s="153"/>
      <c r="NE181" s="153"/>
      <c r="NF181" s="153"/>
      <c r="NG181" s="153"/>
      <c r="NH181" s="153"/>
      <c r="NI181" s="153"/>
      <c r="NJ181" s="153"/>
      <c r="NK181" s="153"/>
      <c r="NL181" s="153"/>
      <c r="NM181" s="153"/>
      <c r="NN181" s="153"/>
      <c r="NO181" s="153"/>
      <c r="NP181" s="153"/>
      <c r="NQ181" s="153"/>
      <c r="NR181" s="153"/>
      <c r="NS181" s="153"/>
      <c r="NT181" s="153"/>
      <c r="NU181" s="153"/>
    </row>
    <row r="182" spans="1:385" ht="12" customHeight="1">
      <c r="B182" s="184" t="s">
        <v>166</v>
      </c>
      <c r="C182" s="157">
        <v>0</v>
      </c>
      <c r="D182" s="107">
        <v>0</v>
      </c>
      <c r="E182" s="126">
        <v>0</v>
      </c>
      <c r="F182" s="126">
        <v>0</v>
      </c>
      <c r="G182" s="126">
        <v>0</v>
      </c>
      <c r="H182" s="126">
        <v>0</v>
      </c>
      <c r="I182" s="157">
        <v>0</v>
      </c>
      <c r="J182" s="107">
        <v>0</v>
      </c>
      <c r="K182" s="126">
        <v>0</v>
      </c>
      <c r="L182" s="126">
        <v>0</v>
      </c>
      <c r="M182" s="126">
        <v>0</v>
      </c>
      <c r="N182" s="126">
        <v>0</v>
      </c>
      <c r="O182" s="157">
        <v>0</v>
      </c>
      <c r="P182" s="107">
        <v>0</v>
      </c>
      <c r="Q182" s="126">
        <v>0</v>
      </c>
      <c r="R182" s="126">
        <v>0</v>
      </c>
      <c r="S182" s="126">
        <v>0</v>
      </c>
      <c r="T182" s="126">
        <v>0</v>
      </c>
      <c r="U182" s="157">
        <v>0</v>
      </c>
      <c r="V182" s="107">
        <v>0</v>
      </c>
      <c r="W182" s="126">
        <v>0</v>
      </c>
      <c r="X182" s="126">
        <v>0</v>
      </c>
      <c r="Y182" s="126">
        <v>0</v>
      </c>
      <c r="Z182" s="126">
        <v>0</v>
      </c>
      <c r="AA182" s="157">
        <v>0</v>
      </c>
      <c r="AB182" s="107">
        <v>0</v>
      </c>
      <c r="AC182" s="126">
        <v>0</v>
      </c>
      <c r="AD182" s="126">
        <v>0</v>
      </c>
      <c r="AE182" s="126">
        <v>0</v>
      </c>
      <c r="AF182" s="126">
        <v>0</v>
      </c>
      <c r="AG182" s="157">
        <v>0</v>
      </c>
      <c r="AH182" s="107">
        <v>0</v>
      </c>
      <c r="AI182" s="126">
        <v>0</v>
      </c>
      <c r="AJ182" s="126">
        <v>0</v>
      </c>
      <c r="AK182" s="126">
        <v>0</v>
      </c>
      <c r="AL182" s="126">
        <v>0</v>
      </c>
      <c r="AM182" s="157">
        <v>0</v>
      </c>
      <c r="AN182" s="107">
        <v>0</v>
      </c>
      <c r="AO182" s="126">
        <v>0</v>
      </c>
      <c r="AP182" s="126">
        <v>0</v>
      </c>
      <c r="AQ182" s="126">
        <v>0</v>
      </c>
      <c r="AR182" s="126">
        <v>0</v>
      </c>
      <c r="AS182" s="157">
        <v>0</v>
      </c>
      <c r="AT182" s="107">
        <v>0</v>
      </c>
      <c r="AU182" s="126">
        <v>0</v>
      </c>
      <c r="AV182" s="126">
        <v>0</v>
      </c>
      <c r="AW182" s="126">
        <v>0</v>
      </c>
      <c r="AX182" s="126">
        <v>0</v>
      </c>
      <c r="AY182" s="157">
        <v>0</v>
      </c>
      <c r="AZ182" s="107">
        <v>0</v>
      </c>
      <c r="BA182" s="126">
        <v>0</v>
      </c>
      <c r="BB182" s="126">
        <v>0</v>
      </c>
      <c r="BC182" s="126">
        <v>0</v>
      </c>
      <c r="BD182" s="126">
        <v>0</v>
      </c>
      <c r="BE182" s="157">
        <v>0</v>
      </c>
      <c r="BF182" s="107">
        <v>0</v>
      </c>
      <c r="BG182" s="126">
        <v>0</v>
      </c>
      <c r="BH182" s="126">
        <v>0</v>
      </c>
      <c r="BI182" s="126">
        <v>0</v>
      </c>
      <c r="BJ182" s="126">
        <v>0</v>
      </c>
      <c r="BK182" s="157">
        <v>0</v>
      </c>
      <c r="BL182" s="107">
        <v>0</v>
      </c>
      <c r="BM182" s="126">
        <v>0</v>
      </c>
      <c r="BN182" s="126">
        <v>0</v>
      </c>
      <c r="BO182" s="126">
        <v>0</v>
      </c>
      <c r="BP182" s="126">
        <v>0</v>
      </c>
      <c r="BQ182" s="157">
        <v>0</v>
      </c>
      <c r="BR182" s="107">
        <v>0</v>
      </c>
      <c r="BS182" s="126">
        <v>0</v>
      </c>
      <c r="BT182" s="126">
        <v>0</v>
      </c>
      <c r="BU182" s="126">
        <v>0</v>
      </c>
      <c r="BV182" s="126">
        <v>0</v>
      </c>
      <c r="BW182" s="157">
        <v>0</v>
      </c>
      <c r="BX182" s="107">
        <v>0</v>
      </c>
      <c r="BY182" s="126">
        <v>0</v>
      </c>
      <c r="BZ182" s="126">
        <v>0</v>
      </c>
      <c r="CA182" s="126">
        <v>0</v>
      </c>
      <c r="CB182" s="126">
        <v>0</v>
      </c>
      <c r="CC182" s="157">
        <v>0</v>
      </c>
      <c r="CD182" s="107">
        <v>0</v>
      </c>
      <c r="CE182" s="126">
        <v>0</v>
      </c>
      <c r="CF182" s="126">
        <v>0</v>
      </c>
      <c r="CG182" s="126">
        <v>0</v>
      </c>
      <c r="CH182" s="126">
        <v>0</v>
      </c>
      <c r="CI182" s="157">
        <v>0</v>
      </c>
      <c r="CJ182" s="107">
        <v>0</v>
      </c>
      <c r="CK182" s="126">
        <v>0</v>
      </c>
      <c r="CL182" s="126">
        <v>0</v>
      </c>
      <c r="CM182" s="126">
        <v>0</v>
      </c>
      <c r="CN182" s="126">
        <v>0</v>
      </c>
      <c r="CO182" s="157">
        <v>0</v>
      </c>
      <c r="CP182" s="107">
        <v>0</v>
      </c>
      <c r="CQ182" s="126">
        <v>0</v>
      </c>
      <c r="CR182" s="126">
        <v>0</v>
      </c>
      <c r="CS182" s="126">
        <v>0</v>
      </c>
      <c r="CT182" s="126">
        <v>0</v>
      </c>
      <c r="CU182" s="157">
        <v>0</v>
      </c>
      <c r="CV182" s="107">
        <v>0</v>
      </c>
      <c r="CW182" s="126">
        <v>0</v>
      </c>
      <c r="CX182" s="126">
        <v>0</v>
      </c>
      <c r="CY182" s="126">
        <v>0</v>
      </c>
      <c r="CZ182" s="126">
        <v>0</v>
      </c>
      <c r="DA182" s="157">
        <v>0</v>
      </c>
      <c r="DB182" s="107">
        <v>0</v>
      </c>
      <c r="DC182" s="126">
        <v>0</v>
      </c>
      <c r="DD182" s="126">
        <v>0</v>
      </c>
      <c r="DE182" s="126">
        <v>0</v>
      </c>
      <c r="DF182" s="126">
        <v>0</v>
      </c>
      <c r="DG182" s="157">
        <v>0</v>
      </c>
      <c r="DH182" s="107">
        <v>0</v>
      </c>
      <c r="DI182" s="126">
        <v>0</v>
      </c>
      <c r="DJ182" s="126">
        <v>0</v>
      </c>
      <c r="DK182" s="126">
        <v>0</v>
      </c>
      <c r="DL182" s="126">
        <v>0</v>
      </c>
      <c r="DM182" s="157">
        <v>0</v>
      </c>
      <c r="DN182" s="107">
        <v>0</v>
      </c>
      <c r="DO182" s="126">
        <v>0</v>
      </c>
      <c r="DP182" s="126">
        <v>0</v>
      </c>
      <c r="DQ182" s="126">
        <v>0</v>
      </c>
      <c r="DR182" s="126">
        <v>0</v>
      </c>
      <c r="DS182" s="157">
        <v>0</v>
      </c>
      <c r="DT182" s="107">
        <v>0</v>
      </c>
      <c r="DU182" s="126">
        <v>0</v>
      </c>
      <c r="DV182" s="126">
        <v>0</v>
      </c>
      <c r="DW182" s="126">
        <v>0</v>
      </c>
      <c r="DX182" s="126">
        <v>0</v>
      </c>
      <c r="DY182" s="157">
        <v>0</v>
      </c>
      <c r="DZ182" s="107">
        <v>0</v>
      </c>
      <c r="EA182" s="126">
        <v>0</v>
      </c>
      <c r="EB182" s="126">
        <v>0</v>
      </c>
      <c r="EC182" s="126">
        <v>0</v>
      </c>
      <c r="ED182" s="126">
        <v>0</v>
      </c>
      <c r="EE182" s="127">
        <v>0</v>
      </c>
      <c r="EF182" s="107">
        <v>0</v>
      </c>
      <c r="EG182" s="126">
        <v>0</v>
      </c>
      <c r="EH182" s="126">
        <v>0</v>
      </c>
      <c r="EI182" s="126">
        <v>0</v>
      </c>
      <c r="EJ182" s="126">
        <v>0</v>
      </c>
      <c r="EK182" s="127">
        <v>0</v>
      </c>
      <c r="EL182" s="107">
        <v>0</v>
      </c>
      <c r="EM182" s="126">
        <v>0</v>
      </c>
      <c r="EN182" s="126">
        <v>0</v>
      </c>
      <c r="EO182" s="126">
        <v>0</v>
      </c>
      <c r="EP182" s="126">
        <v>0</v>
      </c>
      <c r="EQ182" s="286">
        <v>0</v>
      </c>
      <c r="IY182" s="153"/>
      <c r="IZ182" s="153"/>
      <c r="JA182" s="153"/>
      <c r="JB182" s="153"/>
      <c r="JC182" s="153"/>
      <c r="JD182" s="153"/>
      <c r="JE182" s="153"/>
      <c r="JF182" s="153"/>
      <c r="JG182" s="153"/>
      <c r="JH182" s="153"/>
      <c r="JI182" s="153"/>
      <c r="JJ182" s="153"/>
      <c r="JK182" s="153"/>
      <c r="JL182" s="153"/>
      <c r="JM182" s="153"/>
      <c r="JN182" s="153"/>
      <c r="JO182" s="153"/>
      <c r="JP182" s="153"/>
      <c r="JQ182" s="153"/>
      <c r="JR182" s="153"/>
      <c r="JS182" s="153"/>
      <c r="JT182" s="153"/>
      <c r="JU182" s="153"/>
      <c r="JV182" s="153"/>
      <c r="JW182" s="153"/>
      <c r="JX182" s="153"/>
      <c r="JY182" s="153"/>
      <c r="JZ182" s="153"/>
      <c r="KA182" s="153"/>
      <c r="KB182" s="153"/>
      <c r="KC182" s="153"/>
      <c r="KD182" s="153"/>
      <c r="KE182" s="153"/>
      <c r="KF182" s="153"/>
      <c r="KG182" s="153"/>
      <c r="KH182" s="153"/>
      <c r="KI182" s="153"/>
      <c r="KJ182" s="153"/>
      <c r="KK182" s="153"/>
      <c r="KL182" s="153"/>
      <c r="KM182" s="153"/>
      <c r="KN182" s="153"/>
      <c r="KO182" s="153"/>
      <c r="KP182" s="153"/>
      <c r="KQ182" s="153"/>
      <c r="KR182" s="153"/>
      <c r="KS182" s="153"/>
      <c r="KT182" s="153"/>
      <c r="KU182" s="153"/>
      <c r="KV182" s="153"/>
      <c r="KW182" s="153"/>
      <c r="KX182" s="153"/>
      <c r="KY182" s="153"/>
      <c r="KZ182" s="153"/>
      <c r="LA182" s="153"/>
      <c r="LB182" s="153"/>
      <c r="LC182" s="153"/>
      <c r="LD182" s="153"/>
      <c r="LE182" s="153"/>
      <c r="LF182" s="153"/>
      <c r="LG182" s="153"/>
      <c r="LH182" s="153"/>
      <c r="LI182" s="153"/>
      <c r="LJ182" s="153"/>
      <c r="LK182" s="153"/>
      <c r="LL182" s="153"/>
      <c r="LM182" s="153"/>
      <c r="LN182" s="153"/>
      <c r="LO182" s="153"/>
      <c r="LP182" s="153"/>
      <c r="LQ182" s="153"/>
      <c r="LR182" s="153"/>
      <c r="LS182" s="153"/>
      <c r="LT182" s="153"/>
      <c r="LU182" s="153"/>
      <c r="LV182" s="153"/>
      <c r="LW182" s="153"/>
      <c r="LX182" s="153"/>
      <c r="LY182" s="153"/>
      <c r="LZ182" s="153"/>
      <c r="MA182" s="153"/>
      <c r="MB182" s="153"/>
      <c r="MC182" s="153"/>
      <c r="MD182" s="153"/>
      <c r="ME182" s="153"/>
      <c r="MF182" s="153"/>
      <c r="MG182" s="153"/>
      <c r="MH182" s="153"/>
      <c r="MI182" s="153"/>
      <c r="MJ182" s="153"/>
      <c r="MK182" s="153"/>
      <c r="ML182" s="153"/>
      <c r="MM182" s="153"/>
      <c r="MN182" s="153"/>
      <c r="MO182" s="153"/>
      <c r="MP182" s="153"/>
      <c r="MQ182" s="153"/>
      <c r="MR182" s="153"/>
      <c r="MS182" s="153"/>
      <c r="MT182" s="153"/>
      <c r="MU182" s="153"/>
      <c r="MV182" s="153"/>
      <c r="MW182" s="153"/>
      <c r="MX182" s="153"/>
      <c r="MY182" s="153"/>
      <c r="MZ182" s="153"/>
      <c r="NA182" s="153"/>
      <c r="NB182" s="153"/>
      <c r="NC182" s="153"/>
      <c r="ND182" s="153"/>
      <c r="NE182" s="153"/>
      <c r="NF182" s="153"/>
      <c r="NG182" s="153"/>
      <c r="NH182" s="153"/>
      <c r="NI182" s="153"/>
      <c r="NJ182" s="153"/>
      <c r="NK182" s="153"/>
      <c r="NL182" s="153"/>
      <c r="NM182" s="153"/>
      <c r="NN182" s="153"/>
      <c r="NO182" s="153"/>
      <c r="NP182" s="153"/>
      <c r="NQ182" s="153"/>
      <c r="NR182" s="153"/>
      <c r="NS182" s="153"/>
      <c r="NT182" s="153"/>
      <c r="NU182" s="153"/>
    </row>
    <row r="183" spans="1:385" ht="12" customHeight="1">
      <c r="B183" s="185" t="s">
        <v>161</v>
      </c>
      <c r="C183" s="157">
        <v>0</v>
      </c>
      <c r="D183" s="107">
        <v>0</v>
      </c>
      <c r="E183" s="126">
        <v>0</v>
      </c>
      <c r="F183" s="126">
        <v>0</v>
      </c>
      <c r="G183" s="126">
        <v>0</v>
      </c>
      <c r="H183" s="126">
        <v>0</v>
      </c>
      <c r="I183" s="157">
        <v>0</v>
      </c>
      <c r="J183" s="107">
        <v>0</v>
      </c>
      <c r="K183" s="126">
        <v>0</v>
      </c>
      <c r="L183" s="126">
        <v>0</v>
      </c>
      <c r="M183" s="126">
        <v>0</v>
      </c>
      <c r="N183" s="126">
        <v>0</v>
      </c>
      <c r="O183" s="157">
        <v>0</v>
      </c>
      <c r="P183" s="107">
        <v>0</v>
      </c>
      <c r="Q183" s="126">
        <v>0</v>
      </c>
      <c r="R183" s="126">
        <v>0</v>
      </c>
      <c r="S183" s="126">
        <v>0</v>
      </c>
      <c r="T183" s="126">
        <v>0</v>
      </c>
      <c r="U183" s="157">
        <v>0</v>
      </c>
      <c r="V183" s="107">
        <v>0</v>
      </c>
      <c r="W183" s="126">
        <v>0</v>
      </c>
      <c r="X183" s="126">
        <v>0</v>
      </c>
      <c r="Y183" s="126">
        <v>0</v>
      </c>
      <c r="Z183" s="126">
        <v>0</v>
      </c>
      <c r="AA183" s="157">
        <v>0</v>
      </c>
      <c r="AB183" s="107">
        <v>0</v>
      </c>
      <c r="AC183" s="126">
        <v>0</v>
      </c>
      <c r="AD183" s="126">
        <v>0</v>
      </c>
      <c r="AE183" s="126">
        <v>0</v>
      </c>
      <c r="AF183" s="126">
        <v>0</v>
      </c>
      <c r="AG183" s="157">
        <v>0</v>
      </c>
      <c r="AH183" s="107">
        <v>0</v>
      </c>
      <c r="AI183" s="126">
        <v>0</v>
      </c>
      <c r="AJ183" s="126">
        <v>0</v>
      </c>
      <c r="AK183" s="126">
        <v>0</v>
      </c>
      <c r="AL183" s="126">
        <v>0</v>
      </c>
      <c r="AM183" s="157">
        <v>0</v>
      </c>
      <c r="AN183" s="107">
        <v>0</v>
      </c>
      <c r="AO183" s="126">
        <v>0</v>
      </c>
      <c r="AP183" s="126">
        <v>0</v>
      </c>
      <c r="AQ183" s="126">
        <v>0</v>
      </c>
      <c r="AR183" s="126">
        <v>0</v>
      </c>
      <c r="AS183" s="157">
        <v>0</v>
      </c>
      <c r="AT183" s="107">
        <v>0</v>
      </c>
      <c r="AU183" s="126">
        <v>0</v>
      </c>
      <c r="AV183" s="126">
        <v>0</v>
      </c>
      <c r="AW183" s="126">
        <v>0</v>
      </c>
      <c r="AX183" s="126">
        <v>0</v>
      </c>
      <c r="AY183" s="157">
        <v>0</v>
      </c>
      <c r="AZ183" s="107">
        <v>0</v>
      </c>
      <c r="BA183" s="126">
        <v>0</v>
      </c>
      <c r="BB183" s="126">
        <v>0</v>
      </c>
      <c r="BC183" s="126">
        <v>0</v>
      </c>
      <c r="BD183" s="126">
        <v>0</v>
      </c>
      <c r="BE183" s="157">
        <v>0</v>
      </c>
      <c r="BF183" s="107">
        <v>0</v>
      </c>
      <c r="BG183" s="126">
        <v>0</v>
      </c>
      <c r="BH183" s="126">
        <v>0</v>
      </c>
      <c r="BI183" s="126">
        <v>0</v>
      </c>
      <c r="BJ183" s="126">
        <v>0</v>
      </c>
      <c r="BK183" s="157">
        <v>0</v>
      </c>
      <c r="BL183" s="107">
        <v>0</v>
      </c>
      <c r="BM183" s="126">
        <v>0</v>
      </c>
      <c r="BN183" s="126">
        <v>0</v>
      </c>
      <c r="BO183" s="126">
        <v>0</v>
      </c>
      <c r="BP183" s="126">
        <v>0</v>
      </c>
      <c r="BQ183" s="157">
        <v>0</v>
      </c>
      <c r="BR183" s="107">
        <v>0</v>
      </c>
      <c r="BS183" s="126">
        <v>0</v>
      </c>
      <c r="BT183" s="126">
        <v>0</v>
      </c>
      <c r="BU183" s="126">
        <v>0</v>
      </c>
      <c r="BV183" s="126">
        <v>0</v>
      </c>
      <c r="BW183" s="157">
        <v>0</v>
      </c>
      <c r="BX183" s="107">
        <v>0</v>
      </c>
      <c r="BY183" s="126">
        <v>0</v>
      </c>
      <c r="BZ183" s="126">
        <v>0</v>
      </c>
      <c r="CA183" s="126">
        <v>0</v>
      </c>
      <c r="CB183" s="126">
        <v>0</v>
      </c>
      <c r="CC183" s="157">
        <v>0</v>
      </c>
      <c r="CD183" s="107">
        <v>0</v>
      </c>
      <c r="CE183" s="126">
        <v>0</v>
      </c>
      <c r="CF183" s="126">
        <v>0</v>
      </c>
      <c r="CG183" s="126">
        <v>0</v>
      </c>
      <c r="CH183" s="126">
        <v>0</v>
      </c>
      <c r="CI183" s="157">
        <v>0</v>
      </c>
      <c r="CJ183" s="107">
        <v>0</v>
      </c>
      <c r="CK183" s="126">
        <v>0</v>
      </c>
      <c r="CL183" s="126">
        <v>0</v>
      </c>
      <c r="CM183" s="126">
        <v>0</v>
      </c>
      <c r="CN183" s="126">
        <v>0</v>
      </c>
      <c r="CO183" s="157">
        <v>0</v>
      </c>
      <c r="CP183" s="107">
        <v>0</v>
      </c>
      <c r="CQ183" s="126">
        <v>0</v>
      </c>
      <c r="CR183" s="126">
        <v>0</v>
      </c>
      <c r="CS183" s="126">
        <v>0</v>
      </c>
      <c r="CT183" s="126">
        <v>0</v>
      </c>
      <c r="CU183" s="157">
        <v>0</v>
      </c>
      <c r="CV183" s="107">
        <v>0</v>
      </c>
      <c r="CW183" s="126">
        <v>0</v>
      </c>
      <c r="CX183" s="126">
        <v>0</v>
      </c>
      <c r="CY183" s="126">
        <v>0</v>
      </c>
      <c r="CZ183" s="126">
        <v>0</v>
      </c>
      <c r="DA183" s="157">
        <v>0</v>
      </c>
      <c r="DB183" s="107">
        <v>0</v>
      </c>
      <c r="DC183" s="126">
        <v>0</v>
      </c>
      <c r="DD183" s="126">
        <v>0</v>
      </c>
      <c r="DE183" s="126">
        <v>0</v>
      </c>
      <c r="DF183" s="126">
        <v>0</v>
      </c>
      <c r="DG183" s="157">
        <v>0</v>
      </c>
      <c r="DH183" s="107">
        <v>0</v>
      </c>
      <c r="DI183" s="126">
        <v>0</v>
      </c>
      <c r="DJ183" s="126">
        <v>0</v>
      </c>
      <c r="DK183" s="126">
        <v>0</v>
      </c>
      <c r="DL183" s="126">
        <v>0</v>
      </c>
      <c r="DM183" s="157">
        <v>0</v>
      </c>
      <c r="DN183" s="107">
        <v>0</v>
      </c>
      <c r="DO183" s="126">
        <v>0</v>
      </c>
      <c r="DP183" s="126">
        <v>0</v>
      </c>
      <c r="DQ183" s="126">
        <v>0</v>
      </c>
      <c r="DR183" s="126">
        <v>0</v>
      </c>
      <c r="DS183" s="157">
        <v>0</v>
      </c>
      <c r="DT183" s="107">
        <v>0</v>
      </c>
      <c r="DU183" s="126">
        <v>0</v>
      </c>
      <c r="DV183" s="126">
        <v>0</v>
      </c>
      <c r="DW183" s="126">
        <v>0</v>
      </c>
      <c r="DX183" s="126">
        <v>0</v>
      </c>
      <c r="DY183" s="157">
        <v>0</v>
      </c>
      <c r="DZ183" s="107">
        <v>0</v>
      </c>
      <c r="EA183" s="126">
        <v>0</v>
      </c>
      <c r="EB183" s="126">
        <v>0</v>
      </c>
      <c r="EC183" s="126">
        <v>0</v>
      </c>
      <c r="ED183" s="126">
        <v>0</v>
      </c>
      <c r="EE183" s="127">
        <v>0</v>
      </c>
      <c r="EF183" s="107">
        <v>0</v>
      </c>
      <c r="EG183" s="126">
        <v>0</v>
      </c>
      <c r="EH183" s="126">
        <v>0</v>
      </c>
      <c r="EI183" s="126">
        <v>0</v>
      </c>
      <c r="EJ183" s="126">
        <v>0</v>
      </c>
      <c r="EK183" s="127">
        <v>0</v>
      </c>
      <c r="EL183" s="107">
        <v>0</v>
      </c>
      <c r="EM183" s="126">
        <v>0</v>
      </c>
      <c r="EN183" s="126">
        <v>0</v>
      </c>
      <c r="EO183" s="126">
        <v>0</v>
      </c>
      <c r="EP183" s="126">
        <v>0</v>
      </c>
      <c r="EQ183" s="286">
        <v>0</v>
      </c>
      <c r="IY183" s="153"/>
      <c r="IZ183" s="153"/>
      <c r="JA183" s="153"/>
      <c r="JB183" s="153"/>
      <c r="JC183" s="153"/>
      <c r="JD183" s="153"/>
      <c r="JE183" s="153"/>
      <c r="JF183" s="153"/>
      <c r="JG183" s="153"/>
      <c r="JH183" s="153"/>
      <c r="JI183" s="153"/>
      <c r="JJ183" s="153"/>
      <c r="JK183" s="153"/>
      <c r="JL183" s="153"/>
      <c r="JM183" s="153"/>
      <c r="JN183" s="153"/>
      <c r="JO183" s="153"/>
      <c r="JP183" s="153"/>
      <c r="JQ183" s="153"/>
      <c r="JR183" s="153"/>
      <c r="JS183" s="153"/>
      <c r="JT183" s="153"/>
      <c r="JU183" s="153"/>
      <c r="JV183" s="153"/>
      <c r="JW183" s="153"/>
      <c r="JX183" s="153"/>
      <c r="JY183" s="153"/>
      <c r="JZ183" s="153"/>
      <c r="KA183" s="153"/>
      <c r="KB183" s="153"/>
      <c r="KC183" s="153"/>
      <c r="KD183" s="153"/>
      <c r="KE183" s="153"/>
      <c r="KF183" s="153"/>
      <c r="KG183" s="153"/>
      <c r="KH183" s="153"/>
      <c r="KI183" s="153"/>
      <c r="KJ183" s="153"/>
      <c r="KK183" s="153"/>
      <c r="KL183" s="153"/>
      <c r="KM183" s="153"/>
      <c r="KN183" s="153"/>
      <c r="KO183" s="153"/>
      <c r="KP183" s="153"/>
      <c r="KQ183" s="153"/>
      <c r="KR183" s="153"/>
      <c r="KS183" s="153"/>
      <c r="KT183" s="153"/>
      <c r="KU183" s="153"/>
      <c r="KV183" s="153"/>
      <c r="KW183" s="153"/>
      <c r="KX183" s="153"/>
      <c r="KY183" s="153"/>
      <c r="KZ183" s="153"/>
      <c r="LA183" s="153"/>
      <c r="LB183" s="153"/>
      <c r="LC183" s="153"/>
      <c r="LD183" s="153"/>
      <c r="LE183" s="153"/>
      <c r="LF183" s="153"/>
      <c r="LG183" s="153"/>
      <c r="LH183" s="153"/>
      <c r="LI183" s="153"/>
      <c r="LJ183" s="153"/>
      <c r="LK183" s="153"/>
      <c r="LL183" s="153"/>
      <c r="LM183" s="153"/>
      <c r="LN183" s="153"/>
      <c r="LO183" s="153"/>
      <c r="LP183" s="153"/>
      <c r="LQ183" s="153"/>
      <c r="LR183" s="153"/>
      <c r="LS183" s="153"/>
      <c r="LT183" s="153"/>
      <c r="LU183" s="153"/>
      <c r="LV183" s="153"/>
      <c r="LW183" s="153"/>
      <c r="LX183" s="153"/>
      <c r="LY183" s="153"/>
      <c r="LZ183" s="153"/>
      <c r="MA183" s="153"/>
      <c r="MB183" s="153"/>
      <c r="MC183" s="153"/>
      <c r="MD183" s="153"/>
      <c r="ME183" s="153"/>
      <c r="MF183" s="153"/>
      <c r="MG183" s="153"/>
      <c r="MH183" s="153"/>
      <c r="MI183" s="153"/>
      <c r="MJ183" s="153"/>
      <c r="MK183" s="153"/>
      <c r="ML183" s="153"/>
      <c r="MM183" s="153"/>
      <c r="MN183" s="153"/>
      <c r="MO183" s="153"/>
      <c r="MP183" s="153"/>
      <c r="MQ183" s="153"/>
      <c r="MR183" s="153"/>
      <c r="MS183" s="153"/>
      <c r="MT183" s="153"/>
      <c r="MU183" s="153"/>
      <c r="MV183" s="153"/>
      <c r="MW183" s="153"/>
      <c r="MX183" s="153"/>
      <c r="MY183" s="153"/>
      <c r="MZ183" s="153"/>
      <c r="NA183" s="153"/>
      <c r="NB183" s="153"/>
      <c r="NC183" s="153"/>
      <c r="ND183" s="153"/>
      <c r="NE183" s="153"/>
      <c r="NF183" s="153"/>
      <c r="NG183" s="153"/>
      <c r="NH183" s="153"/>
      <c r="NI183" s="153"/>
      <c r="NJ183" s="153"/>
      <c r="NK183" s="153"/>
      <c r="NL183" s="153"/>
      <c r="NM183" s="153"/>
      <c r="NN183" s="153"/>
      <c r="NO183" s="153"/>
      <c r="NP183" s="153"/>
      <c r="NQ183" s="153"/>
      <c r="NR183" s="153"/>
      <c r="NS183" s="153"/>
      <c r="NT183" s="153"/>
      <c r="NU183" s="153"/>
    </row>
    <row r="184" spans="1:385" ht="12" customHeight="1">
      <c r="B184" s="185" t="s">
        <v>162</v>
      </c>
      <c r="C184" s="157">
        <v>0</v>
      </c>
      <c r="D184" s="107">
        <v>0</v>
      </c>
      <c r="E184" s="126">
        <v>0</v>
      </c>
      <c r="F184" s="126">
        <v>0</v>
      </c>
      <c r="G184" s="126">
        <v>0</v>
      </c>
      <c r="H184" s="126">
        <v>0</v>
      </c>
      <c r="I184" s="157">
        <v>0</v>
      </c>
      <c r="J184" s="107">
        <v>0</v>
      </c>
      <c r="K184" s="126">
        <v>0</v>
      </c>
      <c r="L184" s="126">
        <v>0</v>
      </c>
      <c r="M184" s="126">
        <v>0</v>
      </c>
      <c r="N184" s="126">
        <v>0</v>
      </c>
      <c r="O184" s="157">
        <v>0</v>
      </c>
      <c r="P184" s="107">
        <v>0</v>
      </c>
      <c r="Q184" s="126">
        <v>0</v>
      </c>
      <c r="R184" s="126">
        <v>0</v>
      </c>
      <c r="S184" s="126">
        <v>0</v>
      </c>
      <c r="T184" s="126">
        <v>0</v>
      </c>
      <c r="U184" s="157">
        <v>0</v>
      </c>
      <c r="V184" s="107">
        <v>0</v>
      </c>
      <c r="W184" s="126">
        <v>0</v>
      </c>
      <c r="X184" s="126">
        <v>0</v>
      </c>
      <c r="Y184" s="126">
        <v>0</v>
      </c>
      <c r="Z184" s="126">
        <v>0</v>
      </c>
      <c r="AA184" s="157">
        <v>0</v>
      </c>
      <c r="AB184" s="107">
        <v>0</v>
      </c>
      <c r="AC184" s="126">
        <v>0</v>
      </c>
      <c r="AD184" s="126">
        <v>0</v>
      </c>
      <c r="AE184" s="126">
        <v>0</v>
      </c>
      <c r="AF184" s="126">
        <v>0</v>
      </c>
      <c r="AG184" s="157">
        <v>0</v>
      </c>
      <c r="AH184" s="107">
        <v>0</v>
      </c>
      <c r="AI184" s="126">
        <v>0</v>
      </c>
      <c r="AJ184" s="126">
        <v>0</v>
      </c>
      <c r="AK184" s="126">
        <v>0</v>
      </c>
      <c r="AL184" s="126">
        <v>0</v>
      </c>
      <c r="AM184" s="157">
        <v>0</v>
      </c>
      <c r="AN184" s="107">
        <v>0</v>
      </c>
      <c r="AO184" s="126">
        <v>0</v>
      </c>
      <c r="AP184" s="126">
        <v>0</v>
      </c>
      <c r="AQ184" s="126">
        <v>0</v>
      </c>
      <c r="AR184" s="126">
        <v>0</v>
      </c>
      <c r="AS184" s="157">
        <v>0</v>
      </c>
      <c r="AT184" s="107">
        <v>0</v>
      </c>
      <c r="AU184" s="126">
        <v>0</v>
      </c>
      <c r="AV184" s="126">
        <v>0</v>
      </c>
      <c r="AW184" s="126">
        <v>0</v>
      </c>
      <c r="AX184" s="126">
        <v>0</v>
      </c>
      <c r="AY184" s="157">
        <v>0</v>
      </c>
      <c r="AZ184" s="107">
        <v>0</v>
      </c>
      <c r="BA184" s="126">
        <v>0</v>
      </c>
      <c r="BB184" s="126">
        <v>0</v>
      </c>
      <c r="BC184" s="126">
        <v>0</v>
      </c>
      <c r="BD184" s="126">
        <v>0</v>
      </c>
      <c r="BE184" s="157">
        <v>0</v>
      </c>
      <c r="BF184" s="107">
        <v>0</v>
      </c>
      <c r="BG184" s="126">
        <v>0</v>
      </c>
      <c r="BH184" s="126">
        <v>0</v>
      </c>
      <c r="BI184" s="126">
        <v>0</v>
      </c>
      <c r="BJ184" s="126">
        <v>0</v>
      </c>
      <c r="BK184" s="157">
        <v>0</v>
      </c>
      <c r="BL184" s="107">
        <v>0</v>
      </c>
      <c r="BM184" s="126">
        <v>0</v>
      </c>
      <c r="BN184" s="126">
        <v>0</v>
      </c>
      <c r="BO184" s="126">
        <v>0</v>
      </c>
      <c r="BP184" s="126">
        <v>0</v>
      </c>
      <c r="BQ184" s="157">
        <v>0</v>
      </c>
      <c r="BR184" s="107">
        <v>0</v>
      </c>
      <c r="BS184" s="126">
        <v>0</v>
      </c>
      <c r="BT184" s="126">
        <v>0</v>
      </c>
      <c r="BU184" s="126">
        <v>0</v>
      </c>
      <c r="BV184" s="126">
        <v>0</v>
      </c>
      <c r="BW184" s="157">
        <v>0</v>
      </c>
      <c r="BX184" s="107">
        <v>0</v>
      </c>
      <c r="BY184" s="126">
        <v>0</v>
      </c>
      <c r="BZ184" s="126">
        <v>0</v>
      </c>
      <c r="CA184" s="126">
        <v>0</v>
      </c>
      <c r="CB184" s="126">
        <v>0</v>
      </c>
      <c r="CC184" s="157">
        <v>0</v>
      </c>
      <c r="CD184" s="107">
        <v>0</v>
      </c>
      <c r="CE184" s="126">
        <v>0</v>
      </c>
      <c r="CF184" s="126">
        <v>0</v>
      </c>
      <c r="CG184" s="126">
        <v>0</v>
      </c>
      <c r="CH184" s="126">
        <v>0</v>
      </c>
      <c r="CI184" s="157">
        <v>0</v>
      </c>
      <c r="CJ184" s="107">
        <v>0</v>
      </c>
      <c r="CK184" s="126">
        <v>0</v>
      </c>
      <c r="CL184" s="126">
        <v>0</v>
      </c>
      <c r="CM184" s="126">
        <v>0</v>
      </c>
      <c r="CN184" s="126">
        <v>0</v>
      </c>
      <c r="CO184" s="157">
        <v>0</v>
      </c>
      <c r="CP184" s="107">
        <v>0</v>
      </c>
      <c r="CQ184" s="126">
        <v>0</v>
      </c>
      <c r="CR184" s="126">
        <v>0</v>
      </c>
      <c r="CS184" s="126">
        <v>0</v>
      </c>
      <c r="CT184" s="126">
        <v>0</v>
      </c>
      <c r="CU184" s="157">
        <v>0</v>
      </c>
      <c r="CV184" s="107">
        <v>0</v>
      </c>
      <c r="CW184" s="126">
        <v>0</v>
      </c>
      <c r="CX184" s="126">
        <v>0</v>
      </c>
      <c r="CY184" s="126">
        <v>0</v>
      </c>
      <c r="CZ184" s="126">
        <v>0</v>
      </c>
      <c r="DA184" s="157">
        <v>0</v>
      </c>
      <c r="DB184" s="107">
        <v>0</v>
      </c>
      <c r="DC184" s="126">
        <v>0</v>
      </c>
      <c r="DD184" s="126">
        <v>0</v>
      </c>
      <c r="DE184" s="126">
        <v>0</v>
      </c>
      <c r="DF184" s="126">
        <v>0</v>
      </c>
      <c r="DG184" s="157">
        <v>0</v>
      </c>
      <c r="DH184" s="107">
        <v>0</v>
      </c>
      <c r="DI184" s="126">
        <v>0</v>
      </c>
      <c r="DJ184" s="126">
        <v>0</v>
      </c>
      <c r="DK184" s="126">
        <v>0</v>
      </c>
      <c r="DL184" s="126">
        <v>0</v>
      </c>
      <c r="DM184" s="157">
        <v>0</v>
      </c>
      <c r="DN184" s="107">
        <v>0</v>
      </c>
      <c r="DO184" s="126">
        <v>0</v>
      </c>
      <c r="DP184" s="126">
        <v>0</v>
      </c>
      <c r="DQ184" s="126">
        <v>0</v>
      </c>
      <c r="DR184" s="126">
        <v>0</v>
      </c>
      <c r="DS184" s="157">
        <v>0</v>
      </c>
      <c r="DT184" s="107">
        <v>0</v>
      </c>
      <c r="DU184" s="126">
        <v>0</v>
      </c>
      <c r="DV184" s="126">
        <v>0</v>
      </c>
      <c r="DW184" s="126">
        <v>0</v>
      </c>
      <c r="DX184" s="126">
        <v>0</v>
      </c>
      <c r="DY184" s="157">
        <v>0</v>
      </c>
      <c r="DZ184" s="107">
        <v>0</v>
      </c>
      <c r="EA184" s="126">
        <v>0</v>
      </c>
      <c r="EB184" s="126">
        <v>0</v>
      </c>
      <c r="EC184" s="126">
        <v>0</v>
      </c>
      <c r="ED184" s="126">
        <v>0</v>
      </c>
      <c r="EE184" s="127">
        <v>0</v>
      </c>
      <c r="EF184" s="107">
        <v>0</v>
      </c>
      <c r="EG184" s="126">
        <v>0</v>
      </c>
      <c r="EH184" s="126">
        <v>0</v>
      </c>
      <c r="EI184" s="126">
        <v>0</v>
      </c>
      <c r="EJ184" s="126">
        <v>0</v>
      </c>
      <c r="EK184" s="127">
        <v>0</v>
      </c>
      <c r="EL184" s="107">
        <v>0</v>
      </c>
      <c r="EM184" s="126">
        <v>0</v>
      </c>
      <c r="EN184" s="126">
        <v>0</v>
      </c>
      <c r="EO184" s="126">
        <v>0</v>
      </c>
      <c r="EP184" s="126">
        <v>0</v>
      </c>
      <c r="EQ184" s="286">
        <v>0</v>
      </c>
      <c r="IY184" s="153"/>
      <c r="IZ184" s="153"/>
      <c r="JA184" s="153"/>
      <c r="JB184" s="153"/>
      <c r="JC184" s="153"/>
      <c r="JD184" s="153"/>
      <c r="JE184" s="153"/>
      <c r="JF184" s="153"/>
      <c r="JG184" s="153"/>
      <c r="JH184" s="153"/>
      <c r="JI184" s="153"/>
      <c r="JJ184" s="153"/>
      <c r="JK184" s="153"/>
      <c r="JL184" s="153"/>
      <c r="JM184" s="153"/>
      <c r="JN184" s="153"/>
      <c r="JO184" s="153"/>
      <c r="JP184" s="153"/>
      <c r="JQ184" s="153"/>
      <c r="JR184" s="153"/>
      <c r="JS184" s="153"/>
      <c r="JT184" s="153"/>
      <c r="JU184" s="153"/>
      <c r="JV184" s="153"/>
      <c r="JW184" s="153"/>
      <c r="JX184" s="153"/>
      <c r="JY184" s="153"/>
      <c r="JZ184" s="153"/>
      <c r="KA184" s="153"/>
      <c r="KB184" s="153"/>
      <c r="KC184" s="153"/>
      <c r="KD184" s="153"/>
      <c r="KE184" s="153"/>
      <c r="KF184" s="153"/>
      <c r="KG184" s="153"/>
      <c r="KH184" s="153"/>
      <c r="KI184" s="153"/>
      <c r="KJ184" s="153"/>
      <c r="KK184" s="153"/>
      <c r="KL184" s="153"/>
      <c r="KM184" s="153"/>
      <c r="KN184" s="153"/>
      <c r="KO184" s="153"/>
      <c r="KP184" s="153"/>
      <c r="KQ184" s="153"/>
      <c r="KR184" s="153"/>
      <c r="KS184" s="153"/>
      <c r="KT184" s="153"/>
      <c r="KU184" s="153"/>
      <c r="KV184" s="153"/>
      <c r="KW184" s="153"/>
      <c r="KX184" s="153"/>
      <c r="KY184" s="153"/>
      <c r="KZ184" s="153"/>
      <c r="LA184" s="153"/>
      <c r="LB184" s="153"/>
      <c r="LC184" s="153"/>
      <c r="LD184" s="153"/>
      <c r="LE184" s="153"/>
      <c r="LF184" s="153"/>
      <c r="LG184" s="153"/>
      <c r="LH184" s="153"/>
      <c r="LI184" s="153"/>
      <c r="LJ184" s="153"/>
      <c r="LK184" s="153"/>
      <c r="LL184" s="153"/>
      <c r="LM184" s="153"/>
      <c r="LN184" s="153"/>
      <c r="LO184" s="153"/>
      <c r="LP184" s="153"/>
      <c r="LQ184" s="153"/>
      <c r="LR184" s="153"/>
      <c r="LS184" s="153"/>
      <c r="LT184" s="153"/>
      <c r="LU184" s="153"/>
      <c r="LV184" s="153"/>
      <c r="LW184" s="153"/>
      <c r="LX184" s="153"/>
      <c r="LY184" s="153"/>
      <c r="LZ184" s="153"/>
      <c r="MA184" s="153"/>
      <c r="MB184" s="153"/>
      <c r="MC184" s="153"/>
      <c r="MD184" s="153"/>
      <c r="ME184" s="153"/>
      <c r="MF184" s="153"/>
      <c r="MG184" s="153"/>
      <c r="MH184" s="153"/>
      <c r="MI184" s="153"/>
      <c r="MJ184" s="153"/>
      <c r="MK184" s="153"/>
      <c r="ML184" s="153"/>
      <c r="MM184" s="153"/>
      <c r="MN184" s="153"/>
      <c r="MO184" s="153"/>
      <c r="MP184" s="153"/>
      <c r="MQ184" s="153"/>
      <c r="MR184" s="153"/>
      <c r="MS184" s="153"/>
      <c r="MT184" s="153"/>
      <c r="MU184" s="153"/>
      <c r="MV184" s="153"/>
      <c r="MW184" s="153"/>
      <c r="MX184" s="153"/>
      <c r="MY184" s="153"/>
      <c r="MZ184" s="153"/>
      <c r="NA184" s="153"/>
      <c r="NB184" s="153"/>
      <c r="NC184" s="153"/>
      <c r="ND184" s="153"/>
      <c r="NE184" s="153"/>
      <c r="NF184" s="153"/>
      <c r="NG184" s="153"/>
      <c r="NH184" s="153"/>
      <c r="NI184" s="153"/>
      <c r="NJ184" s="153"/>
      <c r="NK184" s="153"/>
      <c r="NL184" s="153"/>
      <c r="NM184" s="153"/>
      <c r="NN184" s="153"/>
      <c r="NO184" s="153"/>
      <c r="NP184" s="153"/>
      <c r="NQ184" s="153"/>
      <c r="NR184" s="153"/>
      <c r="NS184" s="153"/>
      <c r="NT184" s="153"/>
      <c r="NU184" s="153"/>
    </row>
    <row r="185" spans="1:385" ht="12" customHeight="1">
      <c r="B185" s="185" t="s">
        <v>167</v>
      </c>
      <c r="C185" s="157">
        <v>0</v>
      </c>
      <c r="D185" s="107">
        <v>0</v>
      </c>
      <c r="E185" s="126">
        <v>0</v>
      </c>
      <c r="F185" s="126">
        <v>0</v>
      </c>
      <c r="G185" s="126">
        <v>0</v>
      </c>
      <c r="H185" s="126">
        <v>0</v>
      </c>
      <c r="I185" s="157">
        <v>0</v>
      </c>
      <c r="J185" s="107">
        <v>0</v>
      </c>
      <c r="K185" s="126">
        <v>0</v>
      </c>
      <c r="L185" s="126">
        <v>0</v>
      </c>
      <c r="M185" s="126">
        <v>0</v>
      </c>
      <c r="N185" s="126">
        <v>0</v>
      </c>
      <c r="O185" s="157">
        <v>0</v>
      </c>
      <c r="P185" s="107">
        <v>0</v>
      </c>
      <c r="Q185" s="126">
        <v>0</v>
      </c>
      <c r="R185" s="126">
        <v>0</v>
      </c>
      <c r="S185" s="126">
        <v>0</v>
      </c>
      <c r="T185" s="126">
        <v>0</v>
      </c>
      <c r="U185" s="157">
        <v>0</v>
      </c>
      <c r="V185" s="107">
        <v>0</v>
      </c>
      <c r="W185" s="126">
        <v>0</v>
      </c>
      <c r="X185" s="126">
        <v>0</v>
      </c>
      <c r="Y185" s="126">
        <v>0</v>
      </c>
      <c r="Z185" s="126">
        <v>0</v>
      </c>
      <c r="AA185" s="157">
        <v>0</v>
      </c>
      <c r="AB185" s="107">
        <v>0</v>
      </c>
      <c r="AC185" s="126">
        <v>0</v>
      </c>
      <c r="AD185" s="126">
        <v>0</v>
      </c>
      <c r="AE185" s="126">
        <v>0</v>
      </c>
      <c r="AF185" s="126">
        <v>0</v>
      </c>
      <c r="AG185" s="157">
        <v>0</v>
      </c>
      <c r="AH185" s="107">
        <v>0</v>
      </c>
      <c r="AI185" s="126">
        <v>0</v>
      </c>
      <c r="AJ185" s="126">
        <v>0</v>
      </c>
      <c r="AK185" s="126">
        <v>0</v>
      </c>
      <c r="AL185" s="126">
        <v>0</v>
      </c>
      <c r="AM185" s="157">
        <v>0</v>
      </c>
      <c r="AN185" s="107">
        <v>0</v>
      </c>
      <c r="AO185" s="126">
        <v>0</v>
      </c>
      <c r="AP185" s="126">
        <v>0</v>
      </c>
      <c r="AQ185" s="126">
        <v>0</v>
      </c>
      <c r="AR185" s="126">
        <v>0</v>
      </c>
      <c r="AS185" s="157">
        <v>0</v>
      </c>
      <c r="AT185" s="107">
        <v>0</v>
      </c>
      <c r="AU185" s="126">
        <v>0</v>
      </c>
      <c r="AV185" s="126">
        <v>0</v>
      </c>
      <c r="AW185" s="126">
        <v>0</v>
      </c>
      <c r="AX185" s="126">
        <v>0</v>
      </c>
      <c r="AY185" s="157">
        <v>0</v>
      </c>
      <c r="AZ185" s="107">
        <v>0</v>
      </c>
      <c r="BA185" s="126">
        <v>0</v>
      </c>
      <c r="BB185" s="126">
        <v>0</v>
      </c>
      <c r="BC185" s="126">
        <v>0</v>
      </c>
      <c r="BD185" s="126">
        <v>0</v>
      </c>
      <c r="BE185" s="157">
        <v>0</v>
      </c>
      <c r="BF185" s="107">
        <v>0</v>
      </c>
      <c r="BG185" s="126">
        <v>0</v>
      </c>
      <c r="BH185" s="126">
        <v>0</v>
      </c>
      <c r="BI185" s="126">
        <v>0</v>
      </c>
      <c r="BJ185" s="126">
        <v>0</v>
      </c>
      <c r="BK185" s="157">
        <v>0</v>
      </c>
      <c r="BL185" s="107">
        <v>0</v>
      </c>
      <c r="BM185" s="126">
        <v>0</v>
      </c>
      <c r="BN185" s="126">
        <v>0</v>
      </c>
      <c r="BO185" s="126">
        <v>0</v>
      </c>
      <c r="BP185" s="126">
        <v>0</v>
      </c>
      <c r="BQ185" s="157">
        <v>0</v>
      </c>
      <c r="BR185" s="107">
        <v>0</v>
      </c>
      <c r="BS185" s="126">
        <v>0</v>
      </c>
      <c r="BT185" s="126">
        <v>0</v>
      </c>
      <c r="BU185" s="126">
        <v>0</v>
      </c>
      <c r="BV185" s="126">
        <v>0</v>
      </c>
      <c r="BW185" s="157">
        <v>0</v>
      </c>
      <c r="BX185" s="107">
        <v>0</v>
      </c>
      <c r="BY185" s="126">
        <v>0</v>
      </c>
      <c r="BZ185" s="126">
        <v>0</v>
      </c>
      <c r="CA185" s="126">
        <v>0</v>
      </c>
      <c r="CB185" s="126">
        <v>0</v>
      </c>
      <c r="CC185" s="157">
        <v>0</v>
      </c>
      <c r="CD185" s="107">
        <v>0</v>
      </c>
      <c r="CE185" s="126">
        <v>0</v>
      </c>
      <c r="CF185" s="126">
        <v>0</v>
      </c>
      <c r="CG185" s="126">
        <v>0</v>
      </c>
      <c r="CH185" s="126">
        <v>0</v>
      </c>
      <c r="CI185" s="157">
        <v>0</v>
      </c>
      <c r="CJ185" s="107">
        <v>0</v>
      </c>
      <c r="CK185" s="126">
        <v>0</v>
      </c>
      <c r="CL185" s="126">
        <v>0</v>
      </c>
      <c r="CM185" s="126">
        <v>0</v>
      </c>
      <c r="CN185" s="126">
        <v>0</v>
      </c>
      <c r="CO185" s="157">
        <v>0</v>
      </c>
      <c r="CP185" s="107">
        <v>0</v>
      </c>
      <c r="CQ185" s="126">
        <v>0</v>
      </c>
      <c r="CR185" s="126">
        <v>0</v>
      </c>
      <c r="CS185" s="126">
        <v>0</v>
      </c>
      <c r="CT185" s="126">
        <v>0</v>
      </c>
      <c r="CU185" s="157">
        <v>0</v>
      </c>
      <c r="CV185" s="107">
        <v>0</v>
      </c>
      <c r="CW185" s="126">
        <v>0</v>
      </c>
      <c r="CX185" s="126">
        <v>0</v>
      </c>
      <c r="CY185" s="126">
        <v>0</v>
      </c>
      <c r="CZ185" s="126">
        <v>0</v>
      </c>
      <c r="DA185" s="157">
        <v>0</v>
      </c>
      <c r="DB185" s="107">
        <v>0</v>
      </c>
      <c r="DC185" s="126">
        <v>0</v>
      </c>
      <c r="DD185" s="126">
        <v>0</v>
      </c>
      <c r="DE185" s="126">
        <v>0</v>
      </c>
      <c r="DF185" s="126">
        <v>0</v>
      </c>
      <c r="DG185" s="157">
        <v>0</v>
      </c>
      <c r="DH185" s="107">
        <v>0</v>
      </c>
      <c r="DI185" s="126">
        <v>0</v>
      </c>
      <c r="DJ185" s="126">
        <v>0</v>
      </c>
      <c r="DK185" s="126">
        <v>0</v>
      </c>
      <c r="DL185" s="126">
        <v>0</v>
      </c>
      <c r="DM185" s="157">
        <v>0</v>
      </c>
      <c r="DN185" s="107">
        <v>0</v>
      </c>
      <c r="DO185" s="126">
        <v>0</v>
      </c>
      <c r="DP185" s="126">
        <v>0</v>
      </c>
      <c r="DQ185" s="126">
        <v>0</v>
      </c>
      <c r="DR185" s="126">
        <v>0</v>
      </c>
      <c r="DS185" s="157">
        <v>0</v>
      </c>
      <c r="DT185" s="107">
        <v>0</v>
      </c>
      <c r="DU185" s="126">
        <v>0</v>
      </c>
      <c r="DV185" s="126">
        <v>0</v>
      </c>
      <c r="DW185" s="126">
        <v>0</v>
      </c>
      <c r="DX185" s="126">
        <v>0</v>
      </c>
      <c r="DY185" s="157">
        <v>0</v>
      </c>
      <c r="DZ185" s="107">
        <v>0</v>
      </c>
      <c r="EA185" s="126">
        <v>0</v>
      </c>
      <c r="EB185" s="126">
        <v>0</v>
      </c>
      <c r="EC185" s="126">
        <v>0</v>
      </c>
      <c r="ED185" s="126">
        <v>0</v>
      </c>
      <c r="EE185" s="127">
        <v>0</v>
      </c>
      <c r="EF185" s="107">
        <v>0</v>
      </c>
      <c r="EG185" s="126">
        <v>0</v>
      </c>
      <c r="EH185" s="126">
        <v>0</v>
      </c>
      <c r="EI185" s="126">
        <v>0</v>
      </c>
      <c r="EJ185" s="126">
        <v>0</v>
      </c>
      <c r="EK185" s="127">
        <v>0</v>
      </c>
      <c r="EL185" s="107">
        <v>0</v>
      </c>
      <c r="EM185" s="126">
        <v>0</v>
      </c>
      <c r="EN185" s="126">
        <v>0</v>
      </c>
      <c r="EO185" s="126">
        <v>0</v>
      </c>
      <c r="EP185" s="126">
        <v>0</v>
      </c>
      <c r="EQ185" s="286">
        <v>0</v>
      </c>
      <c r="IY185" s="153"/>
      <c r="IZ185" s="153"/>
      <c r="JA185" s="153"/>
      <c r="JB185" s="153"/>
      <c r="JC185" s="153"/>
      <c r="JD185" s="153"/>
      <c r="JE185" s="153"/>
      <c r="JF185" s="153"/>
      <c r="JG185" s="153"/>
      <c r="JH185" s="153"/>
      <c r="JI185" s="153"/>
      <c r="JJ185" s="153"/>
      <c r="JK185" s="153"/>
      <c r="JL185" s="153"/>
      <c r="JM185" s="153"/>
      <c r="JN185" s="153"/>
      <c r="JO185" s="153"/>
      <c r="JP185" s="153"/>
      <c r="JQ185" s="153"/>
      <c r="JR185" s="153"/>
      <c r="JS185" s="153"/>
      <c r="JT185" s="153"/>
      <c r="JU185" s="153"/>
      <c r="JV185" s="153"/>
      <c r="JW185" s="153"/>
      <c r="JX185" s="153"/>
      <c r="JY185" s="153"/>
      <c r="JZ185" s="153"/>
      <c r="KA185" s="153"/>
      <c r="KB185" s="153"/>
      <c r="KC185" s="153"/>
      <c r="KD185" s="153"/>
      <c r="KE185" s="153"/>
      <c r="KF185" s="153"/>
      <c r="KG185" s="153"/>
      <c r="KH185" s="153"/>
      <c r="KI185" s="153"/>
      <c r="KJ185" s="153"/>
      <c r="KK185" s="153"/>
      <c r="KL185" s="153"/>
      <c r="KM185" s="153"/>
      <c r="KN185" s="153"/>
      <c r="KO185" s="153"/>
      <c r="KP185" s="153"/>
      <c r="KQ185" s="153"/>
      <c r="KR185" s="153"/>
      <c r="KS185" s="153"/>
      <c r="KT185" s="153"/>
      <c r="KU185" s="153"/>
      <c r="KV185" s="153"/>
      <c r="KW185" s="153"/>
      <c r="KX185" s="153"/>
      <c r="KY185" s="153"/>
      <c r="KZ185" s="153"/>
      <c r="LA185" s="153"/>
      <c r="LB185" s="153"/>
      <c r="LC185" s="153"/>
      <c r="LD185" s="153"/>
      <c r="LE185" s="153"/>
      <c r="LF185" s="153"/>
      <c r="LG185" s="153"/>
      <c r="LH185" s="153"/>
      <c r="LI185" s="153"/>
      <c r="LJ185" s="153"/>
      <c r="LK185" s="153"/>
      <c r="LL185" s="153"/>
      <c r="LM185" s="153"/>
      <c r="LN185" s="153"/>
      <c r="LO185" s="153"/>
      <c r="LP185" s="153"/>
      <c r="LQ185" s="153"/>
      <c r="LR185" s="153"/>
      <c r="LS185" s="153"/>
      <c r="LT185" s="153"/>
      <c r="LU185" s="153"/>
      <c r="LV185" s="153"/>
      <c r="LW185" s="153"/>
      <c r="LX185" s="153"/>
      <c r="LY185" s="153"/>
      <c r="LZ185" s="153"/>
      <c r="MA185" s="153"/>
      <c r="MB185" s="153"/>
      <c r="MC185" s="153"/>
      <c r="MD185" s="153"/>
      <c r="ME185" s="153"/>
      <c r="MF185" s="153"/>
      <c r="MG185" s="153"/>
      <c r="MH185" s="153"/>
      <c r="MI185" s="153"/>
      <c r="MJ185" s="153"/>
      <c r="MK185" s="153"/>
      <c r="ML185" s="153"/>
      <c r="MM185" s="153"/>
      <c r="MN185" s="153"/>
      <c r="MO185" s="153"/>
      <c r="MP185" s="153"/>
      <c r="MQ185" s="153"/>
      <c r="MR185" s="153"/>
      <c r="MS185" s="153"/>
      <c r="MT185" s="153"/>
      <c r="MU185" s="153"/>
      <c r="MV185" s="153"/>
      <c r="MW185" s="153"/>
      <c r="MX185" s="153"/>
      <c r="MY185" s="153"/>
      <c r="MZ185" s="153"/>
      <c r="NA185" s="153"/>
      <c r="NB185" s="153"/>
      <c r="NC185" s="153"/>
      <c r="ND185" s="153"/>
      <c r="NE185" s="153"/>
      <c r="NF185" s="153"/>
      <c r="NG185" s="153"/>
      <c r="NH185" s="153"/>
      <c r="NI185" s="153"/>
      <c r="NJ185" s="153"/>
      <c r="NK185" s="153"/>
      <c r="NL185" s="153"/>
      <c r="NM185" s="153"/>
      <c r="NN185" s="153"/>
      <c r="NO185" s="153"/>
      <c r="NP185" s="153"/>
      <c r="NQ185" s="153"/>
      <c r="NR185" s="153"/>
      <c r="NS185" s="153"/>
      <c r="NT185" s="153"/>
      <c r="NU185" s="153"/>
    </row>
    <row r="186" spans="1:385" ht="12" customHeight="1">
      <c r="B186" s="188" t="s">
        <v>161</v>
      </c>
      <c r="C186" s="157">
        <v>0</v>
      </c>
      <c r="D186" s="107">
        <v>0</v>
      </c>
      <c r="E186" s="126">
        <v>0</v>
      </c>
      <c r="F186" s="126">
        <v>0</v>
      </c>
      <c r="G186" s="126">
        <v>0</v>
      </c>
      <c r="H186" s="126">
        <v>0</v>
      </c>
      <c r="I186" s="157">
        <v>0</v>
      </c>
      <c r="J186" s="107">
        <v>0</v>
      </c>
      <c r="K186" s="126">
        <v>0</v>
      </c>
      <c r="L186" s="126">
        <v>0</v>
      </c>
      <c r="M186" s="126">
        <v>0</v>
      </c>
      <c r="N186" s="126">
        <v>0</v>
      </c>
      <c r="O186" s="157">
        <v>0</v>
      </c>
      <c r="P186" s="107">
        <v>0</v>
      </c>
      <c r="Q186" s="126">
        <v>0</v>
      </c>
      <c r="R186" s="126">
        <v>0</v>
      </c>
      <c r="S186" s="126">
        <v>0</v>
      </c>
      <c r="T186" s="126">
        <v>0</v>
      </c>
      <c r="U186" s="157">
        <v>0</v>
      </c>
      <c r="V186" s="107">
        <v>0</v>
      </c>
      <c r="W186" s="126">
        <v>0</v>
      </c>
      <c r="X186" s="126">
        <v>0</v>
      </c>
      <c r="Y186" s="126">
        <v>0</v>
      </c>
      <c r="Z186" s="126">
        <v>0</v>
      </c>
      <c r="AA186" s="157">
        <v>0</v>
      </c>
      <c r="AB186" s="107">
        <v>0</v>
      </c>
      <c r="AC186" s="126">
        <v>0</v>
      </c>
      <c r="AD186" s="126">
        <v>0</v>
      </c>
      <c r="AE186" s="126">
        <v>0</v>
      </c>
      <c r="AF186" s="126">
        <v>0</v>
      </c>
      <c r="AG186" s="157">
        <v>0</v>
      </c>
      <c r="AH186" s="107">
        <v>0</v>
      </c>
      <c r="AI186" s="126">
        <v>0</v>
      </c>
      <c r="AJ186" s="126">
        <v>0</v>
      </c>
      <c r="AK186" s="126">
        <v>0</v>
      </c>
      <c r="AL186" s="126">
        <v>0</v>
      </c>
      <c r="AM186" s="157">
        <v>0</v>
      </c>
      <c r="AN186" s="107">
        <v>0</v>
      </c>
      <c r="AO186" s="126">
        <v>0</v>
      </c>
      <c r="AP186" s="126">
        <v>0</v>
      </c>
      <c r="AQ186" s="126">
        <v>0</v>
      </c>
      <c r="AR186" s="126">
        <v>0</v>
      </c>
      <c r="AS186" s="157">
        <v>0</v>
      </c>
      <c r="AT186" s="107">
        <v>0</v>
      </c>
      <c r="AU186" s="126">
        <v>0</v>
      </c>
      <c r="AV186" s="126">
        <v>0</v>
      </c>
      <c r="AW186" s="126">
        <v>0</v>
      </c>
      <c r="AX186" s="126">
        <v>0</v>
      </c>
      <c r="AY186" s="157">
        <v>0</v>
      </c>
      <c r="AZ186" s="107">
        <v>0</v>
      </c>
      <c r="BA186" s="126">
        <v>0</v>
      </c>
      <c r="BB186" s="126">
        <v>0</v>
      </c>
      <c r="BC186" s="126">
        <v>0</v>
      </c>
      <c r="BD186" s="126">
        <v>0</v>
      </c>
      <c r="BE186" s="157">
        <v>0</v>
      </c>
      <c r="BF186" s="107">
        <v>0</v>
      </c>
      <c r="BG186" s="126">
        <v>0</v>
      </c>
      <c r="BH186" s="126">
        <v>0</v>
      </c>
      <c r="BI186" s="126">
        <v>0</v>
      </c>
      <c r="BJ186" s="126">
        <v>0</v>
      </c>
      <c r="BK186" s="157">
        <v>0</v>
      </c>
      <c r="BL186" s="107">
        <v>0</v>
      </c>
      <c r="BM186" s="126">
        <v>0</v>
      </c>
      <c r="BN186" s="126">
        <v>0</v>
      </c>
      <c r="BO186" s="126">
        <v>0</v>
      </c>
      <c r="BP186" s="126">
        <v>0</v>
      </c>
      <c r="BQ186" s="157">
        <v>0</v>
      </c>
      <c r="BR186" s="107">
        <v>0</v>
      </c>
      <c r="BS186" s="126">
        <v>0</v>
      </c>
      <c r="BT186" s="126">
        <v>0</v>
      </c>
      <c r="BU186" s="126">
        <v>0</v>
      </c>
      <c r="BV186" s="126">
        <v>0</v>
      </c>
      <c r="BW186" s="157">
        <v>0</v>
      </c>
      <c r="BX186" s="107">
        <v>0</v>
      </c>
      <c r="BY186" s="126">
        <v>0</v>
      </c>
      <c r="BZ186" s="126">
        <v>0</v>
      </c>
      <c r="CA186" s="126">
        <v>0</v>
      </c>
      <c r="CB186" s="126">
        <v>0</v>
      </c>
      <c r="CC186" s="157">
        <v>0</v>
      </c>
      <c r="CD186" s="107">
        <v>0</v>
      </c>
      <c r="CE186" s="126">
        <v>0</v>
      </c>
      <c r="CF186" s="126">
        <v>0</v>
      </c>
      <c r="CG186" s="126">
        <v>0</v>
      </c>
      <c r="CH186" s="126">
        <v>0</v>
      </c>
      <c r="CI186" s="157">
        <v>0</v>
      </c>
      <c r="CJ186" s="107">
        <v>0</v>
      </c>
      <c r="CK186" s="126">
        <v>0</v>
      </c>
      <c r="CL186" s="126">
        <v>0</v>
      </c>
      <c r="CM186" s="126">
        <v>0</v>
      </c>
      <c r="CN186" s="126">
        <v>0</v>
      </c>
      <c r="CO186" s="157">
        <v>0</v>
      </c>
      <c r="CP186" s="107">
        <v>0</v>
      </c>
      <c r="CQ186" s="126">
        <v>0</v>
      </c>
      <c r="CR186" s="126">
        <v>0</v>
      </c>
      <c r="CS186" s="126">
        <v>0</v>
      </c>
      <c r="CT186" s="126">
        <v>0</v>
      </c>
      <c r="CU186" s="157">
        <v>0</v>
      </c>
      <c r="CV186" s="107">
        <v>0</v>
      </c>
      <c r="CW186" s="126">
        <v>0</v>
      </c>
      <c r="CX186" s="126">
        <v>0</v>
      </c>
      <c r="CY186" s="126">
        <v>0</v>
      </c>
      <c r="CZ186" s="126">
        <v>0</v>
      </c>
      <c r="DA186" s="157">
        <v>0</v>
      </c>
      <c r="DB186" s="107">
        <v>0</v>
      </c>
      <c r="DC186" s="126">
        <v>0</v>
      </c>
      <c r="DD186" s="126">
        <v>0</v>
      </c>
      <c r="DE186" s="126">
        <v>0</v>
      </c>
      <c r="DF186" s="126">
        <v>0</v>
      </c>
      <c r="DG186" s="157">
        <v>0</v>
      </c>
      <c r="DH186" s="107">
        <v>0</v>
      </c>
      <c r="DI186" s="126">
        <v>0</v>
      </c>
      <c r="DJ186" s="126">
        <v>0</v>
      </c>
      <c r="DK186" s="126">
        <v>0</v>
      </c>
      <c r="DL186" s="126">
        <v>0</v>
      </c>
      <c r="DM186" s="157">
        <v>0</v>
      </c>
      <c r="DN186" s="107">
        <v>0</v>
      </c>
      <c r="DO186" s="126">
        <v>0</v>
      </c>
      <c r="DP186" s="126">
        <v>0</v>
      </c>
      <c r="DQ186" s="126">
        <v>0</v>
      </c>
      <c r="DR186" s="126">
        <v>0</v>
      </c>
      <c r="DS186" s="157">
        <v>0</v>
      </c>
      <c r="DT186" s="107">
        <v>0</v>
      </c>
      <c r="DU186" s="126">
        <v>0</v>
      </c>
      <c r="DV186" s="126">
        <v>0</v>
      </c>
      <c r="DW186" s="126">
        <v>0</v>
      </c>
      <c r="DX186" s="126">
        <v>0</v>
      </c>
      <c r="DY186" s="157">
        <v>0</v>
      </c>
      <c r="DZ186" s="107">
        <v>0</v>
      </c>
      <c r="EA186" s="126">
        <v>0</v>
      </c>
      <c r="EB186" s="126">
        <v>0</v>
      </c>
      <c r="EC186" s="126">
        <v>0</v>
      </c>
      <c r="ED186" s="126">
        <v>0</v>
      </c>
      <c r="EE186" s="127">
        <v>0</v>
      </c>
      <c r="EF186" s="107">
        <v>0</v>
      </c>
      <c r="EG186" s="126">
        <v>0</v>
      </c>
      <c r="EH186" s="126">
        <v>0</v>
      </c>
      <c r="EI186" s="126">
        <v>0</v>
      </c>
      <c r="EJ186" s="126">
        <v>0</v>
      </c>
      <c r="EK186" s="127">
        <v>0</v>
      </c>
      <c r="EL186" s="107">
        <v>0</v>
      </c>
      <c r="EM186" s="126">
        <v>0</v>
      </c>
      <c r="EN186" s="126">
        <v>0</v>
      </c>
      <c r="EO186" s="126">
        <v>0</v>
      </c>
      <c r="EP186" s="126">
        <v>0</v>
      </c>
      <c r="EQ186" s="286">
        <v>0</v>
      </c>
      <c r="IY186" s="153"/>
      <c r="IZ186" s="153"/>
      <c r="JA186" s="153"/>
      <c r="JB186" s="153"/>
      <c r="JC186" s="153"/>
      <c r="JD186" s="153"/>
      <c r="JE186" s="153"/>
      <c r="JF186" s="153"/>
      <c r="JG186" s="153"/>
      <c r="JH186" s="153"/>
      <c r="JI186" s="153"/>
      <c r="JJ186" s="153"/>
      <c r="JK186" s="153"/>
      <c r="JL186" s="153"/>
      <c r="JM186" s="153"/>
      <c r="JN186" s="153"/>
      <c r="JO186" s="153"/>
      <c r="JP186" s="153"/>
      <c r="JQ186" s="153"/>
      <c r="JR186" s="153"/>
      <c r="JS186" s="153"/>
      <c r="JT186" s="153"/>
      <c r="JU186" s="153"/>
      <c r="JV186" s="153"/>
      <c r="JW186" s="153"/>
      <c r="JX186" s="153"/>
      <c r="JY186" s="153"/>
      <c r="JZ186" s="153"/>
      <c r="KA186" s="153"/>
      <c r="KB186" s="153"/>
      <c r="KC186" s="153"/>
      <c r="KD186" s="153"/>
      <c r="KE186" s="153"/>
      <c r="KF186" s="153"/>
      <c r="KG186" s="153"/>
      <c r="KH186" s="153"/>
      <c r="KI186" s="153"/>
      <c r="KJ186" s="153"/>
      <c r="KK186" s="153"/>
      <c r="KL186" s="153"/>
      <c r="KM186" s="153"/>
      <c r="KN186" s="153"/>
      <c r="KO186" s="153"/>
      <c r="KP186" s="153"/>
      <c r="KQ186" s="153"/>
      <c r="KR186" s="153"/>
      <c r="KS186" s="153"/>
      <c r="KT186" s="153"/>
      <c r="KU186" s="153"/>
      <c r="KV186" s="153"/>
      <c r="KW186" s="153"/>
      <c r="KX186" s="153"/>
      <c r="KY186" s="153"/>
      <c r="KZ186" s="153"/>
      <c r="LA186" s="153"/>
      <c r="LB186" s="153"/>
      <c r="LC186" s="153"/>
      <c r="LD186" s="153"/>
      <c r="LE186" s="153"/>
      <c r="LF186" s="153"/>
      <c r="LG186" s="153"/>
      <c r="LH186" s="153"/>
      <c r="LI186" s="153"/>
      <c r="LJ186" s="153"/>
      <c r="LK186" s="153"/>
      <c r="LL186" s="153"/>
      <c r="LM186" s="153"/>
      <c r="LN186" s="153"/>
      <c r="LO186" s="153"/>
      <c r="LP186" s="153"/>
      <c r="LQ186" s="153"/>
      <c r="LR186" s="153"/>
      <c r="LS186" s="153"/>
      <c r="LT186" s="153"/>
      <c r="LU186" s="153"/>
      <c r="LV186" s="153"/>
      <c r="LW186" s="153"/>
      <c r="LX186" s="153"/>
      <c r="LY186" s="153"/>
      <c r="LZ186" s="153"/>
      <c r="MA186" s="153"/>
      <c r="MB186" s="153"/>
      <c r="MC186" s="153"/>
      <c r="MD186" s="153"/>
      <c r="ME186" s="153"/>
      <c r="MF186" s="153"/>
      <c r="MG186" s="153"/>
      <c r="MH186" s="153"/>
      <c r="MI186" s="153"/>
      <c r="MJ186" s="153"/>
      <c r="MK186" s="153"/>
      <c r="ML186" s="153"/>
      <c r="MM186" s="153"/>
      <c r="MN186" s="153"/>
      <c r="MO186" s="153"/>
      <c r="MP186" s="153"/>
      <c r="MQ186" s="153"/>
      <c r="MR186" s="153"/>
      <c r="MS186" s="153"/>
      <c r="MT186" s="153"/>
      <c r="MU186" s="153"/>
      <c r="MV186" s="153"/>
      <c r="MW186" s="153"/>
      <c r="MX186" s="153"/>
      <c r="MY186" s="153"/>
      <c r="MZ186" s="153"/>
      <c r="NA186" s="153"/>
      <c r="NB186" s="153"/>
      <c r="NC186" s="153"/>
      <c r="ND186" s="153"/>
      <c r="NE186" s="153"/>
      <c r="NF186" s="153"/>
      <c r="NG186" s="153"/>
      <c r="NH186" s="153"/>
      <c r="NI186" s="153"/>
      <c r="NJ186" s="153"/>
      <c r="NK186" s="153"/>
      <c r="NL186" s="153"/>
      <c r="NM186" s="153"/>
      <c r="NN186" s="153"/>
      <c r="NO186" s="153"/>
      <c r="NP186" s="153"/>
      <c r="NQ186" s="153"/>
      <c r="NR186" s="153"/>
      <c r="NS186" s="153"/>
      <c r="NT186" s="153"/>
      <c r="NU186" s="153"/>
    </row>
    <row r="187" spans="1:385" ht="12" customHeight="1">
      <c r="B187" s="188" t="s">
        <v>162</v>
      </c>
      <c r="C187" s="157">
        <v>0</v>
      </c>
      <c r="D187" s="107">
        <v>0</v>
      </c>
      <c r="E187" s="126">
        <v>0</v>
      </c>
      <c r="F187" s="126">
        <v>0</v>
      </c>
      <c r="G187" s="126">
        <v>0</v>
      </c>
      <c r="H187" s="126">
        <v>0</v>
      </c>
      <c r="I187" s="157">
        <v>0</v>
      </c>
      <c r="J187" s="107">
        <v>0</v>
      </c>
      <c r="K187" s="126">
        <v>0</v>
      </c>
      <c r="L187" s="126">
        <v>0</v>
      </c>
      <c r="M187" s="126">
        <v>0</v>
      </c>
      <c r="N187" s="126">
        <v>0</v>
      </c>
      <c r="O187" s="157">
        <v>0</v>
      </c>
      <c r="P187" s="107">
        <v>0</v>
      </c>
      <c r="Q187" s="126">
        <v>0</v>
      </c>
      <c r="R187" s="126">
        <v>0</v>
      </c>
      <c r="S187" s="126">
        <v>0</v>
      </c>
      <c r="T187" s="126">
        <v>0</v>
      </c>
      <c r="U187" s="157">
        <v>0</v>
      </c>
      <c r="V187" s="107">
        <v>0</v>
      </c>
      <c r="W187" s="126">
        <v>0</v>
      </c>
      <c r="X187" s="126">
        <v>0</v>
      </c>
      <c r="Y187" s="126">
        <v>0</v>
      </c>
      <c r="Z187" s="126">
        <v>0</v>
      </c>
      <c r="AA187" s="157">
        <v>0</v>
      </c>
      <c r="AB187" s="107">
        <v>0</v>
      </c>
      <c r="AC187" s="126">
        <v>0</v>
      </c>
      <c r="AD187" s="126">
        <v>0</v>
      </c>
      <c r="AE187" s="126">
        <v>0</v>
      </c>
      <c r="AF187" s="126">
        <v>0</v>
      </c>
      <c r="AG187" s="157">
        <v>0</v>
      </c>
      <c r="AH187" s="107">
        <v>0</v>
      </c>
      <c r="AI187" s="126">
        <v>0</v>
      </c>
      <c r="AJ187" s="126">
        <v>0</v>
      </c>
      <c r="AK187" s="126">
        <v>0</v>
      </c>
      <c r="AL187" s="126">
        <v>0</v>
      </c>
      <c r="AM187" s="157">
        <v>0</v>
      </c>
      <c r="AN187" s="107">
        <v>0</v>
      </c>
      <c r="AO187" s="126">
        <v>0</v>
      </c>
      <c r="AP187" s="126">
        <v>0</v>
      </c>
      <c r="AQ187" s="126">
        <v>0</v>
      </c>
      <c r="AR187" s="126">
        <v>0</v>
      </c>
      <c r="AS187" s="157">
        <v>0</v>
      </c>
      <c r="AT187" s="107">
        <v>0</v>
      </c>
      <c r="AU187" s="126">
        <v>0</v>
      </c>
      <c r="AV187" s="126">
        <v>0</v>
      </c>
      <c r="AW187" s="126">
        <v>0</v>
      </c>
      <c r="AX187" s="126">
        <v>0</v>
      </c>
      <c r="AY187" s="157">
        <v>0</v>
      </c>
      <c r="AZ187" s="107">
        <v>0</v>
      </c>
      <c r="BA187" s="126">
        <v>0</v>
      </c>
      <c r="BB187" s="126">
        <v>0</v>
      </c>
      <c r="BC187" s="126">
        <v>0</v>
      </c>
      <c r="BD187" s="126">
        <v>0</v>
      </c>
      <c r="BE187" s="157">
        <v>0</v>
      </c>
      <c r="BF187" s="107">
        <v>0</v>
      </c>
      <c r="BG187" s="126">
        <v>0</v>
      </c>
      <c r="BH187" s="126">
        <v>0</v>
      </c>
      <c r="BI187" s="126">
        <v>0</v>
      </c>
      <c r="BJ187" s="126">
        <v>0</v>
      </c>
      <c r="BK187" s="157">
        <v>0</v>
      </c>
      <c r="BL187" s="107">
        <v>0</v>
      </c>
      <c r="BM187" s="126">
        <v>0</v>
      </c>
      <c r="BN187" s="126">
        <v>0</v>
      </c>
      <c r="BO187" s="126">
        <v>0</v>
      </c>
      <c r="BP187" s="126">
        <v>0</v>
      </c>
      <c r="BQ187" s="157">
        <v>0</v>
      </c>
      <c r="BR187" s="107">
        <v>0</v>
      </c>
      <c r="BS187" s="126">
        <v>0</v>
      </c>
      <c r="BT187" s="126">
        <v>0</v>
      </c>
      <c r="BU187" s="126">
        <v>0</v>
      </c>
      <c r="BV187" s="126">
        <v>0</v>
      </c>
      <c r="BW187" s="157">
        <v>0</v>
      </c>
      <c r="BX187" s="107">
        <v>0</v>
      </c>
      <c r="BY187" s="126">
        <v>0</v>
      </c>
      <c r="BZ187" s="126">
        <v>0</v>
      </c>
      <c r="CA187" s="126">
        <v>0</v>
      </c>
      <c r="CB187" s="126">
        <v>0</v>
      </c>
      <c r="CC187" s="157">
        <v>0</v>
      </c>
      <c r="CD187" s="107">
        <v>0</v>
      </c>
      <c r="CE187" s="126">
        <v>0</v>
      </c>
      <c r="CF187" s="126">
        <v>0</v>
      </c>
      <c r="CG187" s="126">
        <v>0</v>
      </c>
      <c r="CH187" s="126">
        <v>0</v>
      </c>
      <c r="CI187" s="157">
        <v>0</v>
      </c>
      <c r="CJ187" s="107">
        <v>0</v>
      </c>
      <c r="CK187" s="126">
        <v>0</v>
      </c>
      <c r="CL187" s="126">
        <v>0</v>
      </c>
      <c r="CM187" s="126">
        <v>0</v>
      </c>
      <c r="CN187" s="126">
        <v>0</v>
      </c>
      <c r="CO187" s="157">
        <v>0</v>
      </c>
      <c r="CP187" s="107">
        <v>0</v>
      </c>
      <c r="CQ187" s="126">
        <v>0</v>
      </c>
      <c r="CR187" s="126">
        <v>0</v>
      </c>
      <c r="CS187" s="126">
        <v>0</v>
      </c>
      <c r="CT187" s="126">
        <v>0</v>
      </c>
      <c r="CU187" s="157">
        <v>0</v>
      </c>
      <c r="CV187" s="107">
        <v>0</v>
      </c>
      <c r="CW187" s="126">
        <v>0</v>
      </c>
      <c r="CX187" s="126">
        <v>0</v>
      </c>
      <c r="CY187" s="126">
        <v>0</v>
      </c>
      <c r="CZ187" s="126">
        <v>0</v>
      </c>
      <c r="DA187" s="157">
        <v>0</v>
      </c>
      <c r="DB187" s="107">
        <v>0</v>
      </c>
      <c r="DC187" s="126">
        <v>0</v>
      </c>
      <c r="DD187" s="126">
        <v>0</v>
      </c>
      <c r="DE187" s="126">
        <v>0</v>
      </c>
      <c r="DF187" s="126">
        <v>0</v>
      </c>
      <c r="DG187" s="157">
        <v>0</v>
      </c>
      <c r="DH187" s="107">
        <v>0</v>
      </c>
      <c r="DI187" s="126">
        <v>0</v>
      </c>
      <c r="DJ187" s="126">
        <v>0</v>
      </c>
      <c r="DK187" s="126">
        <v>0</v>
      </c>
      <c r="DL187" s="126">
        <v>0</v>
      </c>
      <c r="DM187" s="157">
        <v>0</v>
      </c>
      <c r="DN187" s="107">
        <v>0</v>
      </c>
      <c r="DO187" s="126">
        <v>0</v>
      </c>
      <c r="DP187" s="126">
        <v>0</v>
      </c>
      <c r="DQ187" s="126">
        <v>0</v>
      </c>
      <c r="DR187" s="126">
        <v>0</v>
      </c>
      <c r="DS187" s="157">
        <v>0</v>
      </c>
      <c r="DT187" s="107">
        <v>0</v>
      </c>
      <c r="DU187" s="126">
        <v>0</v>
      </c>
      <c r="DV187" s="126">
        <v>0</v>
      </c>
      <c r="DW187" s="126">
        <v>0</v>
      </c>
      <c r="DX187" s="126">
        <v>0</v>
      </c>
      <c r="DY187" s="157">
        <v>0</v>
      </c>
      <c r="DZ187" s="107">
        <v>0</v>
      </c>
      <c r="EA187" s="126">
        <v>0</v>
      </c>
      <c r="EB187" s="126">
        <v>0</v>
      </c>
      <c r="EC187" s="126">
        <v>0</v>
      </c>
      <c r="ED187" s="126">
        <v>0</v>
      </c>
      <c r="EE187" s="127">
        <v>0</v>
      </c>
      <c r="EF187" s="107">
        <v>0</v>
      </c>
      <c r="EG187" s="126">
        <v>0</v>
      </c>
      <c r="EH187" s="126">
        <v>0</v>
      </c>
      <c r="EI187" s="126">
        <v>0</v>
      </c>
      <c r="EJ187" s="126">
        <v>0</v>
      </c>
      <c r="EK187" s="127">
        <v>0</v>
      </c>
      <c r="EL187" s="107">
        <v>0</v>
      </c>
      <c r="EM187" s="126">
        <v>0</v>
      </c>
      <c r="EN187" s="126">
        <v>0</v>
      </c>
      <c r="EO187" s="126">
        <v>0</v>
      </c>
      <c r="EP187" s="126">
        <v>0</v>
      </c>
      <c r="EQ187" s="286">
        <v>0</v>
      </c>
      <c r="IY187" s="153"/>
      <c r="IZ187" s="153"/>
      <c r="JA187" s="153"/>
      <c r="JB187" s="153"/>
      <c r="JC187" s="153"/>
      <c r="JD187" s="153"/>
      <c r="JE187" s="153"/>
      <c r="JF187" s="153"/>
      <c r="JG187" s="153"/>
      <c r="JH187" s="153"/>
      <c r="JI187" s="153"/>
      <c r="JJ187" s="153"/>
      <c r="JK187" s="153"/>
      <c r="JL187" s="153"/>
      <c r="JM187" s="153"/>
      <c r="JN187" s="153"/>
      <c r="JO187" s="153"/>
      <c r="JP187" s="153"/>
      <c r="JQ187" s="153"/>
      <c r="JR187" s="153"/>
      <c r="JS187" s="153"/>
      <c r="JT187" s="153"/>
      <c r="JU187" s="153"/>
      <c r="JV187" s="153"/>
      <c r="JW187" s="153"/>
      <c r="JX187" s="153"/>
      <c r="JY187" s="153"/>
      <c r="JZ187" s="153"/>
      <c r="KA187" s="153"/>
      <c r="KB187" s="153"/>
      <c r="KC187" s="153"/>
      <c r="KD187" s="153"/>
      <c r="KE187" s="153"/>
      <c r="KF187" s="153"/>
      <c r="KG187" s="153"/>
      <c r="KH187" s="153"/>
      <c r="KI187" s="153"/>
      <c r="KJ187" s="153"/>
      <c r="KK187" s="153"/>
      <c r="KL187" s="153"/>
      <c r="KM187" s="153"/>
      <c r="KN187" s="153"/>
      <c r="KO187" s="153"/>
      <c r="KP187" s="153"/>
      <c r="KQ187" s="153"/>
      <c r="KR187" s="153"/>
      <c r="KS187" s="153"/>
      <c r="KT187" s="153"/>
      <c r="KU187" s="153"/>
      <c r="KV187" s="153"/>
      <c r="KW187" s="153"/>
      <c r="KX187" s="153"/>
      <c r="KY187" s="153"/>
      <c r="KZ187" s="153"/>
      <c r="LA187" s="153"/>
      <c r="LB187" s="153"/>
      <c r="LC187" s="153"/>
      <c r="LD187" s="153"/>
      <c r="LE187" s="153"/>
      <c r="LF187" s="153"/>
      <c r="LG187" s="153"/>
      <c r="LH187" s="153"/>
      <c r="LI187" s="153"/>
      <c r="LJ187" s="153"/>
      <c r="LK187" s="153"/>
      <c r="LL187" s="153"/>
      <c r="LM187" s="153"/>
      <c r="LN187" s="153"/>
      <c r="LO187" s="153"/>
      <c r="LP187" s="153"/>
      <c r="LQ187" s="153"/>
      <c r="LR187" s="153"/>
      <c r="LS187" s="153"/>
      <c r="LT187" s="153"/>
      <c r="LU187" s="153"/>
      <c r="LV187" s="153"/>
      <c r="LW187" s="153"/>
      <c r="LX187" s="153"/>
      <c r="LY187" s="153"/>
      <c r="LZ187" s="153"/>
      <c r="MA187" s="153"/>
      <c r="MB187" s="153"/>
      <c r="MC187" s="153"/>
      <c r="MD187" s="153"/>
      <c r="ME187" s="153"/>
      <c r="MF187" s="153"/>
      <c r="MG187" s="153"/>
      <c r="MH187" s="153"/>
      <c r="MI187" s="153"/>
      <c r="MJ187" s="153"/>
      <c r="MK187" s="153"/>
      <c r="ML187" s="153"/>
      <c r="MM187" s="153"/>
      <c r="MN187" s="153"/>
      <c r="MO187" s="153"/>
      <c r="MP187" s="153"/>
      <c r="MQ187" s="153"/>
      <c r="MR187" s="153"/>
      <c r="MS187" s="153"/>
      <c r="MT187" s="153"/>
      <c r="MU187" s="153"/>
      <c r="MV187" s="153"/>
      <c r="MW187" s="153"/>
      <c r="MX187" s="153"/>
      <c r="MY187" s="153"/>
      <c r="MZ187" s="153"/>
      <c r="NA187" s="153"/>
      <c r="NB187" s="153"/>
      <c r="NC187" s="153"/>
      <c r="ND187" s="153"/>
      <c r="NE187" s="153"/>
      <c r="NF187" s="153"/>
      <c r="NG187" s="153"/>
      <c r="NH187" s="153"/>
      <c r="NI187" s="153"/>
      <c r="NJ187" s="153"/>
      <c r="NK187" s="153"/>
      <c r="NL187" s="153"/>
      <c r="NM187" s="153"/>
      <c r="NN187" s="153"/>
      <c r="NO187" s="153"/>
      <c r="NP187" s="153"/>
      <c r="NQ187" s="153"/>
      <c r="NR187" s="153"/>
      <c r="NS187" s="153"/>
      <c r="NT187" s="153"/>
      <c r="NU187" s="153"/>
    </row>
    <row r="188" spans="1:385" ht="12" customHeight="1">
      <c r="B188" s="185" t="s">
        <v>168</v>
      </c>
      <c r="C188" s="157">
        <v>0</v>
      </c>
      <c r="D188" s="107">
        <v>0</v>
      </c>
      <c r="E188" s="126">
        <v>0</v>
      </c>
      <c r="F188" s="126">
        <v>0</v>
      </c>
      <c r="G188" s="126">
        <v>0</v>
      </c>
      <c r="H188" s="126">
        <v>0</v>
      </c>
      <c r="I188" s="157">
        <v>0</v>
      </c>
      <c r="J188" s="107">
        <v>0</v>
      </c>
      <c r="K188" s="126">
        <v>0</v>
      </c>
      <c r="L188" s="126">
        <v>0</v>
      </c>
      <c r="M188" s="126">
        <v>0</v>
      </c>
      <c r="N188" s="126">
        <v>0</v>
      </c>
      <c r="O188" s="157">
        <v>0</v>
      </c>
      <c r="P188" s="107">
        <v>0</v>
      </c>
      <c r="Q188" s="126">
        <v>0</v>
      </c>
      <c r="R188" s="126">
        <v>0</v>
      </c>
      <c r="S188" s="126">
        <v>0</v>
      </c>
      <c r="T188" s="126">
        <v>0</v>
      </c>
      <c r="U188" s="157">
        <v>0</v>
      </c>
      <c r="V188" s="107">
        <v>0</v>
      </c>
      <c r="W188" s="126">
        <v>0</v>
      </c>
      <c r="X188" s="126">
        <v>0</v>
      </c>
      <c r="Y188" s="126">
        <v>0</v>
      </c>
      <c r="Z188" s="126">
        <v>0</v>
      </c>
      <c r="AA188" s="157">
        <v>0</v>
      </c>
      <c r="AB188" s="107">
        <v>0</v>
      </c>
      <c r="AC188" s="126">
        <v>0</v>
      </c>
      <c r="AD188" s="126">
        <v>0</v>
      </c>
      <c r="AE188" s="126">
        <v>0</v>
      </c>
      <c r="AF188" s="126">
        <v>0</v>
      </c>
      <c r="AG188" s="157">
        <v>0</v>
      </c>
      <c r="AH188" s="107">
        <v>0</v>
      </c>
      <c r="AI188" s="126">
        <v>0</v>
      </c>
      <c r="AJ188" s="126">
        <v>0</v>
      </c>
      <c r="AK188" s="126">
        <v>0</v>
      </c>
      <c r="AL188" s="126">
        <v>0</v>
      </c>
      <c r="AM188" s="157">
        <v>0</v>
      </c>
      <c r="AN188" s="107">
        <v>0</v>
      </c>
      <c r="AO188" s="126">
        <v>0</v>
      </c>
      <c r="AP188" s="126">
        <v>0</v>
      </c>
      <c r="AQ188" s="126">
        <v>0</v>
      </c>
      <c r="AR188" s="126">
        <v>0</v>
      </c>
      <c r="AS188" s="157">
        <v>0</v>
      </c>
      <c r="AT188" s="107">
        <v>0</v>
      </c>
      <c r="AU188" s="126">
        <v>0</v>
      </c>
      <c r="AV188" s="126">
        <v>0</v>
      </c>
      <c r="AW188" s="126">
        <v>0</v>
      </c>
      <c r="AX188" s="126">
        <v>0</v>
      </c>
      <c r="AY188" s="157">
        <v>0</v>
      </c>
      <c r="AZ188" s="107">
        <v>0</v>
      </c>
      <c r="BA188" s="126">
        <v>0</v>
      </c>
      <c r="BB188" s="126">
        <v>0</v>
      </c>
      <c r="BC188" s="126">
        <v>0</v>
      </c>
      <c r="BD188" s="126">
        <v>0</v>
      </c>
      <c r="BE188" s="157">
        <v>0</v>
      </c>
      <c r="BF188" s="107">
        <v>0</v>
      </c>
      <c r="BG188" s="126">
        <v>0</v>
      </c>
      <c r="BH188" s="126">
        <v>0</v>
      </c>
      <c r="BI188" s="126">
        <v>0</v>
      </c>
      <c r="BJ188" s="126">
        <v>0</v>
      </c>
      <c r="BK188" s="157">
        <v>0</v>
      </c>
      <c r="BL188" s="107">
        <v>0</v>
      </c>
      <c r="BM188" s="126">
        <v>0</v>
      </c>
      <c r="BN188" s="126">
        <v>0</v>
      </c>
      <c r="BO188" s="126">
        <v>0</v>
      </c>
      <c r="BP188" s="126">
        <v>0</v>
      </c>
      <c r="BQ188" s="157">
        <v>0</v>
      </c>
      <c r="BR188" s="107">
        <v>0</v>
      </c>
      <c r="BS188" s="126">
        <v>0</v>
      </c>
      <c r="BT188" s="126">
        <v>0</v>
      </c>
      <c r="BU188" s="126">
        <v>0</v>
      </c>
      <c r="BV188" s="126">
        <v>0</v>
      </c>
      <c r="BW188" s="157">
        <v>0</v>
      </c>
      <c r="BX188" s="107">
        <v>0</v>
      </c>
      <c r="BY188" s="126">
        <v>0</v>
      </c>
      <c r="BZ188" s="126">
        <v>0</v>
      </c>
      <c r="CA188" s="126">
        <v>0</v>
      </c>
      <c r="CB188" s="126">
        <v>0</v>
      </c>
      <c r="CC188" s="157">
        <v>0</v>
      </c>
      <c r="CD188" s="107">
        <v>0</v>
      </c>
      <c r="CE188" s="126">
        <v>0</v>
      </c>
      <c r="CF188" s="126">
        <v>0</v>
      </c>
      <c r="CG188" s="126">
        <v>0</v>
      </c>
      <c r="CH188" s="126">
        <v>0</v>
      </c>
      <c r="CI188" s="157">
        <v>0</v>
      </c>
      <c r="CJ188" s="107">
        <v>0</v>
      </c>
      <c r="CK188" s="126">
        <v>0</v>
      </c>
      <c r="CL188" s="126">
        <v>0</v>
      </c>
      <c r="CM188" s="126">
        <v>0</v>
      </c>
      <c r="CN188" s="126">
        <v>0</v>
      </c>
      <c r="CO188" s="157">
        <v>0</v>
      </c>
      <c r="CP188" s="107">
        <v>0</v>
      </c>
      <c r="CQ188" s="126">
        <v>0</v>
      </c>
      <c r="CR188" s="126">
        <v>0</v>
      </c>
      <c r="CS188" s="126">
        <v>0</v>
      </c>
      <c r="CT188" s="126">
        <v>0</v>
      </c>
      <c r="CU188" s="157">
        <v>0</v>
      </c>
      <c r="CV188" s="107">
        <v>0</v>
      </c>
      <c r="CW188" s="126">
        <v>0</v>
      </c>
      <c r="CX188" s="126">
        <v>0</v>
      </c>
      <c r="CY188" s="126">
        <v>0</v>
      </c>
      <c r="CZ188" s="126">
        <v>0</v>
      </c>
      <c r="DA188" s="157">
        <v>0</v>
      </c>
      <c r="DB188" s="107">
        <v>0</v>
      </c>
      <c r="DC188" s="126">
        <v>0</v>
      </c>
      <c r="DD188" s="126">
        <v>0</v>
      </c>
      <c r="DE188" s="126">
        <v>0</v>
      </c>
      <c r="DF188" s="126">
        <v>0</v>
      </c>
      <c r="DG188" s="157">
        <v>0</v>
      </c>
      <c r="DH188" s="107">
        <v>0</v>
      </c>
      <c r="DI188" s="126">
        <v>0</v>
      </c>
      <c r="DJ188" s="126">
        <v>0</v>
      </c>
      <c r="DK188" s="126">
        <v>0</v>
      </c>
      <c r="DL188" s="126">
        <v>0</v>
      </c>
      <c r="DM188" s="157">
        <v>0</v>
      </c>
      <c r="DN188" s="107">
        <v>0</v>
      </c>
      <c r="DO188" s="126">
        <v>0</v>
      </c>
      <c r="DP188" s="126">
        <v>0</v>
      </c>
      <c r="DQ188" s="126">
        <v>0</v>
      </c>
      <c r="DR188" s="126">
        <v>0</v>
      </c>
      <c r="DS188" s="157">
        <v>0</v>
      </c>
      <c r="DT188" s="107">
        <v>0</v>
      </c>
      <c r="DU188" s="126">
        <v>0</v>
      </c>
      <c r="DV188" s="126">
        <v>0</v>
      </c>
      <c r="DW188" s="126">
        <v>0</v>
      </c>
      <c r="DX188" s="126">
        <v>0</v>
      </c>
      <c r="DY188" s="157">
        <v>0</v>
      </c>
      <c r="DZ188" s="107">
        <v>0</v>
      </c>
      <c r="EA188" s="126">
        <v>0</v>
      </c>
      <c r="EB188" s="126">
        <v>0</v>
      </c>
      <c r="EC188" s="126">
        <v>0</v>
      </c>
      <c r="ED188" s="126">
        <v>0</v>
      </c>
      <c r="EE188" s="127">
        <v>0</v>
      </c>
      <c r="EF188" s="107">
        <v>0</v>
      </c>
      <c r="EG188" s="126">
        <v>0</v>
      </c>
      <c r="EH188" s="126">
        <v>0</v>
      </c>
      <c r="EI188" s="126">
        <v>0</v>
      </c>
      <c r="EJ188" s="126">
        <v>0</v>
      </c>
      <c r="EK188" s="127">
        <v>0</v>
      </c>
      <c r="EL188" s="107">
        <v>0</v>
      </c>
      <c r="EM188" s="126">
        <v>0</v>
      </c>
      <c r="EN188" s="126">
        <v>0</v>
      </c>
      <c r="EO188" s="126">
        <v>0</v>
      </c>
      <c r="EP188" s="126">
        <v>0</v>
      </c>
      <c r="EQ188" s="286">
        <v>0</v>
      </c>
      <c r="IY188" s="153"/>
      <c r="IZ188" s="153"/>
      <c r="JA188" s="153"/>
      <c r="JB188" s="153"/>
      <c r="JC188" s="153"/>
      <c r="JD188" s="153"/>
      <c r="JE188" s="153"/>
      <c r="JF188" s="153"/>
      <c r="JG188" s="153"/>
      <c r="JH188" s="153"/>
      <c r="JI188" s="153"/>
      <c r="JJ188" s="153"/>
      <c r="JK188" s="153"/>
      <c r="JL188" s="153"/>
      <c r="JM188" s="153"/>
      <c r="JN188" s="153"/>
      <c r="JO188" s="153"/>
      <c r="JP188" s="153"/>
      <c r="JQ188" s="153"/>
      <c r="JR188" s="153"/>
      <c r="JS188" s="153"/>
      <c r="JT188" s="153"/>
      <c r="JU188" s="153"/>
      <c r="JV188" s="153"/>
      <c r="JW188" s="153"/>
      <c r="JX188" s="153"/>
      <c r="JY188" s="153"/>
      <c r="JZ188" s="153"/>
      <c r="KA188" s="153"/>
      <c r="KB188" s="153"/>
      <c r="KC188" s="153"/>
      <c r="KD188" s="153"/>
      <c r="KE188" s="153"/>
      <c r="KF188" s="153"/>
      <c r="KG188" s="153"/>
      <c r="KH188" s="153"/>
      <c r="KI188" s="153"/>
      <c r="KJ188" s="153"/>
      <c r="KK188" s="153"/>
      <c r="KL188" s="153"/>
      <c r="KM188" s="153"/>
      <c r="KN188" s="153"/>
      <c r="KO188" s="153"/>
      <c r="KP188" s="153"/>
      <c r="KQ188" s="153"/>
      <c r="KR188" s="153"/>
      <c r="KS188" s="153"/>
      <c r="KT188" s="153"/>
      <c r="KU188" s="153"/>
      <c r="KV188" s="153"/>
      <c r="KW188" s="153"/>
      <c r="KX188" s="153"/>
      <c r="KY188" s="153"/>
      <c r="KZ188" s="153"/>
      <c r="LA188" s="153"/>
      <c r="LB188" s="153"/>
      <c r="LC188" s="153"/>
      <c r="LD188" s="153"/>
      <c r="LE188" s="153"/>
      <c r="LF188" s="153"/>
      <c r="LG188" s="153"/>
      <c r="LH188" s="153"/>
      <c r="LI188" s="153"/>
      <c r="LJ188" s="153"/>
      <c r="LK188" s="153"/>
      <c r="LL188" s="153"/>
      <c r="LM188" s="153"/>
      <c r="LN188" s="153"/>
      <c r="LO188" s="153"/>
      <c r="LP188" s="153"/>
      <c r="LQ188" s="153"/>
      <c r="LR188" s="153"/>
      <c r="LS188" s="153"/>
      <c r="LT188" s="153"/>
      <c r="LU188" s="153"/>
      <c r="LV188" s="153"/>
      <c r="LW188" s="153"/>
      <c r="LX188" s="153"/>
      <c r="LY188" s="153"/>
      <c r="LZ188" s="153"/>
      <c r="MA188" s="153"/>
      <c r="MB188" s="153"/>
      <c r="MC188" s="153"/>
      <c r="MD188" s="153"/>
      <c r="ME188" s="153"/>
      <c r="MF188" s="153"/>
      <c r="MG188" s="153"/>
      <c r="MH188" s="153"/>
      <c r="MI188" s="153"/>
      <c r="MJ188" s="153"/>
      <c r="MK188" s="153"/>
      <c r="ML188" s="153"/>
      <c r="MM188" s="153"/>
      <c r="MN188" s="153"/>
      <c r="MO188" s="153"/>
      <c r="MP188" s="153"/>
      <c r="MQ188" s="153"/>
      <c r="MR188" s="153"/>
      <c r="MS188" s="153"/>
      <c r="MT188" s="153"/>
      <c r="MU188" s="153"/>
      <c r="MV188" s="153"/>
      <c r="MW188" s="153"/>
      <c r="MX188" s="153"/>
      <c r="MY188" s="153"/>
      <c r="MZ188" s="153"/>
      <c r="NA188" s="153"/>
      <c r="NB188" s="153"/>
      <c r="NC188" s="153"/>
      <c r="ND188" s="153"/>
      <c r="NE188" s="153"/>
      <c r="NF188" s="153"/>
      <c r="NG188" s="153"/>
      <c r="NH188" s="153"/>
      <c r="NI188" s="153"/>
      <c r="NJ188" s="153"/>
      <c r="NK188" s="153"/>
      <c r="NL188" s="153"/>
      <c r="NM188" s="153"/>
      <c r="NN188" s="153"/>
      <c r="NO188" s="153"/>
      <c r="NP188" s="153"/>
      <c r="NQ188" s="153"/>
      <c r="NR188" s="153"/>
      <c r="NS188" s="153"/>
      <c r="NT188" s="153"/>
      <c r="NU188" s="153"/>
    </row>
    <row r="189" spans="1:385" ht="12" customHeight="1">
      <c r="B189" s="188" t="s">
        <v>161</v>
      </c>
      <c r="C189" s="157">
        <v>0</v>
      </c>
      <c r="D189" s="107">
        <v>0</v>
      </c>
      <c r="E189" s="126">
        <v>0</v>
      </c>
      <c r="F189" s="126">
        <v>0</v>
      </c>
      <c r="G189" s="126">
        <v>0</v>
      </c>
      <c r="H189" s="126">
        <v>0</v>
      </c>
      <c r="I189" s="157">
        <v>0</v>
      </c>
      <c r="J189" s="107">
        <v>0</v>
      </c>
      <c r="K189" s="126">
        <v>0</v>
      </c>
      <c r="L189" s="126">
        <v>0</v>
      </c>
      <c r="M189" s="126">
        <v>0</v>
      </c>
      <c r="N189" s="126">
        <v>0</v>
      </c>
      <c r="O189" s="157">
        <v>0</v>
      </c>
      <c r="P189" s="107">
        <v>0</v>
      </c>
      <c r="Q189" s="126">
        <v>0</v>
      </c>
      <c r="R189" s="126">
        <v>0</v>
      </c>
      <c r="S189" s="126">
        <v>0</v>
      </c>
      <c r="T189" s="126">
        <v>0</v>
      </c>
      <c r="U189" s="157">
        <v>0</v>
      </c>
      <c r="V189" s="107">
        <v>0</v>
      </c>
      <c r="W189" s="126">
        <v>0</v>
      </c>
      <c r="X189" s="126">
        <v>0</v>
      </c>
      <c r="Y189" s="126">
        <v>0</v>
      </c>
      <c r="Z189" s="126">
        <v>0</v>
      </c>
      <c r="AA189" s="157">
        <v>0</v>
      </c>
      <c r="AB189" s="107">
        <v>0</v>
      </c>
      <c r="AC189" s="126">
        <v>0</v>
      </c>
      <c r="AD189" s="126">
        <v>0</v>
      </c>
      <c r="AE189" s="126">
        <v>0</v>
      </c>
      <c r="AF189" s="126">
        <v>0</v>
      </c>
      <c r="AG189" s="157">
        <v>0</v>
      </c>
      <c r="AH189" s="107">
        <v>0</v>
      </c>
      <c r="AI189" s="126">
        <v>0</v>
      </c>
      <c r="AJ189" s="126">
        <v>0</v>
      </c>
      <c r="AK189" s="126">
        <v>0</v>
      </c>
      <c r="AL189" s="126">
        <v>0</v>
      </c>
      <c r="AM189" s="157">
        <v>0</v>
      </c>
      <c r="AN189" s="107">
        <v>0</v>
      </c>
      <c r="AO189" s="126">
        <v>0</v>
      </c>
      <c r="AP189" s="126">
        <v>0</v>
      </c>
      <c r="AQ189" s="126">
        <v>0</v>
      </c>
      <c r="AR189" s="126">
        <v>0</v>
      </c>
      <c r="AS189" s="157">
        <v>0</v>
      </c>
      <c r="AT189" s="107">
        <v>0</v>
      </c>
      <c r="AU189" s="126">
        <v>0</v>
      </c>
      <c r="AV189" s="126">
        <v>0</v>
      </c>
      <c r="AW189" s="126">
        <v>0</v>
      </c>
      <c r="AX189" s="126">
        <v>0</v>
      </c>
      <c r="AY189" s="157">
        <v>0</v>
      </c>
      <c r="AZ189" s="107">
        <v>0</v>
      </c>
      <c r="BA189" s="126">
        <v>0</v>
      </c>
      <c r="BB189" s="126">
        <v>0</v>
      </c>
      <c r="BC189" s="126">
        <v>0</v>
      </c>
      <c r="BD189" s="126">
        <v>0</v>
      </c>
      <c r="BE189" s="157">
        <v>0</v>
      </c>
      <c r="BF189" s="107">
        <v>0</v>
      </c>
      <c r="BG189" s="126">
        <v>0</v>
      </c>
      <c r="BH189" s="126">
        <v>0</v>
      </c>
      <c r="BI189" s="126">
        <v>0</v>
      </c>
      <c r="BJ189" s="126">
        <v>0</v>
      </c>
      <c r="BK189" s="157">
        <v>0</v>
      </c>
      <c r="BL189" s="107">
        <v>0</v>
      </c>
      <c r="BM189" s="126">
        <v>0</v>
      </c>
      <c r="BN189" s="126">
        <v>0</v>
      </c>
      <c r="BO189" s="126">
        <v>0</v>
      </c>
      <c r="BP189" s="126">
        <v>0</v>
      </c>
      <c r="BQ189" s="157">
        <v>0</v>
      </c>
      <c r="BR189" s="107">
        <v>0</v>
      </c>
      <c r="BS189" s="126">
        <v>0</v>
      </c>
      <c r="BT189" s="126">
        <v>0</v>
      </c>
      <c r="BU189" s="126">
        <v>0</v>
      </c>
      <c r="BV189" s="126">
        <v>0</v>
      </c>
      <c r="BW189" s="157">
        <v>0</v>
      </c>
      <c r="BX189" s="107">
        <v>0</v>
      </c>
      <c r="BY189" s="126">
        <v>0</v>
      </c>
      <c r="BZ189" s="126">
        <v>0</v>
      </c>
      <c r="CA189" s="126">
        <v>0</v>
      </c>
      <c r="CB189" s="126">
        <v>0</v>
      </c>
      <c r="CC189" s="157">
        <v>0</v>
      </c>
      <c r="CD189" s="107">
        <v>0</v>
      </c>
      <c r="CE189" s="126">
        <v>0</v>
      </c>
      <c r="CF189" s="126">
        <v>0</v>
      </c>
      <c r="CG189" s="126">
        <v>0</v>
      </c>
      <c r="CH189" s="126">
        <v>0</v>
      </c>
      <c r="CI189" s="157">
        <v>0</v>
      </c>
      <c r="CJ189" s="107">
        <v>0</v>
      </c>
      <c r="CK189" s="126">
        <v>0</v>
      </c>
      <c r="CL189" s="126">
        <v>0</v>
      </c>
      <c r="CM189" s="126">
        <v>0</v>
      </c>
      <c r="CN189" s="126">
        <v>0</v>
      </c>
      <c r="CO189" s="157">
        <v>0</v>
      </c>
      <c r="CP189" s="107">
        <v>0</v>
      </c>
      <c r="CQ189" s="126">
        <v>0</v>
      </c>
      <c r="CR189" s="126">
        <v>0</v>
      </c>
      <c r="CS189" s="126">
        <v>0</v>
      </c>
      <c r="CT189" s="126">
        <v>0</v>
      </c>
      <c r="CU189" s="157">
        <v>0</v>
      </c>
      <c r="CV189" s="107">
        <v>0</v>
      </c>
      <c r="CW189" s="126">
        <v>0</v>
      </c>
      <c r="CX189" s="126">
        <v>0</v>
      </c>
      <c r="CY189" s="126">
        <v>0</v>
      </c>
      <c r="CZ189" s="126">
        <v>0</v>
      </c>
      <c r="DA189" s="157">
        <v>0</v>
      </c>
      <c r="DB189" s="107">
        <v>0</v>
      </c>
      <c r="DC189" s="126">
        <v>0</v>
      </c>
      <c r="DD189" s="126">
        <v>0</v>
      </c>
      <c r="DE189" s="126">
        <v>0</v>
      </c>
      <c r="DF189" s="126">
        <v>0</v>
      </c>
      <c r="DG189" s="157">
        <v>0</v>
      </c>
      <c r="DH189" s="107">
        <v>0</v>
      </c>
      <c r="DI189" s="126">
        <v>0</v>
      </c>
      <c r="DJ189" s="126">
        <v>0</v>
      </c>
      <c r="DK189" s="126">
        <v>0</v>
      </c>
      <c r="DL189" s="126">
        <v>0</v>
      </c>
      <c r="DM189" s="157">
        <v>0</v>
      </c>
      <c r="DN189" s="107">
        <v>0</v>
      </c>
      <c r="DO189" s="126">
        <v>0</v>
      </c>
      <c r="DP189" s="126">
        <v>0</v>
      </c>
      <c r="DQ189" s="126">
        <v>0</v>
      </c>
      <c r="DR189" s="126">
        <v>0</v>
      </c>
      <c r="DS189" s="157">
        <v>0</v>
      </c>
      <c r="DT189" s="107">
        <v>0</v>
      </c>
      <c r="DU189" s="126">
        <v>0</v>
      </c>
      <c r="DV189" s="126">
        <v>0</v>
      </c>
      <c r="DW189" s="126">
        <v>0</v>
      </c>
      <c r="DX189" s="126">
        <v>0</v>
      </c>
      <c r="DY189" s="157">
        <v>0</v>
      </c>
      <c r="DZ189" s="107">
        <v>0</v>
      </c>
      <c r="EA189" s="126">
        <v>0</v>
      </c>
      <c r="EB189" s="126">
        <v>0</v>
      </c>
      <c r="EC189" s="126">
        <v>0</v>
      </c>
      <c r="ED189" s="126">
        <v>0</v>
      </c>
      <c r="EE189" s="127">
        <v>0</v>
      </c>
      <c r="EF189" s="107">
        <v>0</v>
      </c>
      <c r="EG189" s="126">
        <v>0</v>
      </c>
      <c r="EH189" s="126">
        <v>0</v>
      </c>
      <c r="EI189" s="126">
        <v>0</v>
      </c>
      <c r="EJ189" s="126">
        <v>0</v>
      </c>
      <c r="EK189" s="127">
        <v>0</v>
      </c>
      <c r="EL189" s="107">
        <v>0</v>
      </c>
      <c r="EM189" s="126">
        <v>0</v>
      </c>
      <c r="EN189" s="126">
        <v>0</v>
      </c>
      <c r="EO189" s="126">
        <v>0</v>
      </c>
      <c r="EP189" s="126">
        <v>0</v>
      </c>
      <c r="EQ189" s="286">
        <v>0</v>
      </c>
      <c r="IY189" s="153"/>
      <c r="IZ189" s="153"/>
      <c r="JA189" s="153"/>
      <c r="JB189" s="153"/>
      <c r="JC189" s="153"/>
      <c r="JD189" s="153"/>
      <c r="JE189" s="153"/>
      <c r="JF189" s="153"/>
      <c r="JG189" s="153"/>
      <c r="JH189" s="153"/>
      <c r="JI189" s="153"/>
      <c r="JJ189" s="153"/>
      <c r="JK189" s="153"/>
      <c r="JL189" s="153"/>
      <c r="JM189" s="153"/>
      <c r="JN189" s="153"/>
      <c r="JO189" s="153"/>
      <c r="JP189" s="153"/>
      <c r="JQ189" s="153"/>
      <c r="JR189" s="153"/>
      <c r="JS189" s="153"/>
      <c r="JT189" s="153"/>
      <c r="JU189" s="153"/>
      <c r="JV189" s="153"/>
      <c r="JW189" s="153"/>
      <c r="JX189" s="153"/>
      <c r="JY189" s="153"/>
      <c r="JZ189" s="153"/>
      <c r="KA189" s="153"/>
      <c r="KB189" s="153"/>
      <c r="KC189" s="153"/>
      <c r="KD189" s="153"/>
      <c r="KE189" s="153"/>
      <c r="KF189" s="153"/>
      <c r="KG189" s="153"/>
      <c r="KH189" s="153"/>
      <c r="KI189" s="153"/>
      <c r="KJ189" s="153"/>
      <c r="KK189" s="153"/>
      <c r="KL189" s="153"/>
      <c r="KM189" s="153"/>
      <c r="KN189" s="153"/>
      <c r="KO189" s="153"/>
      <c r="KP189" s="153"/>
      <c r="KQ189" s="153"/>
      <c r="KR189" s="153"/>
      <c r="KS189" s="153"/>
      <c r="KT189" s="153"/>
      <c r="KU189" s="153"/>
      <c r="KV189" s="153"/>
      <c r="KW189" s="153"/>
      <c r="KX189" s="153"/>
      <c r="KY189" s="153"/>
      <c r="KZ189" s="153"/>
      <c r="LA189" s="153"/>
      <c r="LB189" s="153"/>
      <c r="LC189" s="153"/>
      <c r="LD189" s="153"/>
      <c r="LE189" s="153"/>
      <c r="LF189" s="153"/>
      <c r="LG189" s="153"/>
      <c r="LH189" s="153"/>
      <c r="LI189" s="153"/>
      <c r="LJ189" s="153"/>
      <c r="LK189" s="153"/>
      <c r="LL189" s="153"/>
      <c r="LM189" s="153"/>
      <c r="LN189" s="153"/>
      <c r="LO189" s="153"/>
      <c r="LP189" s="153"/>
      <c r="LQ189" s="153"/>
      <c r="LR189" s="153"/>
      <c r="LS189" s="153"/>
      <c r="LT189" s="153"/>
      <c r="LU189" s="153"/>
      <c r="LV189" s="153"/>
      <c r="LW189" s="153"/>
      <c r="LX189" s="153"/>
      <c r="LY189" s="153"/>
      <c r="LZ189" s="153"/>
      <c r="MA189" s="153"/>
      <c r="MB189" s="153"/>
      <c r="MC189" s="153"/>
      <c r="MD189" s="153"/>
      <c r="ME189" s="153"/>
      <c r="MF189" s="153"/>
      <c r="MG189" s="153"/>
      <c r="MH189" s="153"/>
      <c r="MI189" s="153"/>
      <c r="MJ189" s="153"/>
      <c r="MK189" s="153"/>
      <c r="ML189" s="153"/>
      <c r="MM189" s="153"/>
      <c r="MN189" s="153"/>
      <c r="MO189" s="153"/>
      <c r="MP189" s="153"/>
      <c r="MQ189" s="153"/>
      <c r="MR189" s="153"/>
      <c r="MS189" s="153"/>
      <c r="MT189" s="153"/>
      <c r="MU189" s="153"/>
      <c r="MV189" s="153"/>
      <c r="MW189" s="153"/>
      <c r="MX189" s="153"/>
      <c r="MY189" s="153"/>
      <c r="MZ189" s="153"/>
      <c r="NA189" s="153"/>
      <c r="NB189" s="153"/>
      <c r="NC189" s="153"/>
      <c r="ND189" s="153"/>
      <c r="NE189" s="153"/>
      <c r="NF189" s="153"/>
      <c r="NG189" s="153"/>
      <c r="NH189" s="153"/>
      <c r="NI189" s="153"/>
      <c r="NJ189" s="153"/>
      <c r="NK189" s="153"/>
      <c r="NL189" s="153"/>
      <c r="NM189" s="153"/>
      <c r="NN189" s="153"/>
      <c r="NO189" s="153"/>
      <c r="NP189" s="153"/>
      <c r="NQ189" s="153"/>
      <c r="NR189" s="153"/>
      <c r="NS189" s="153"/>
      <c r="NT189" s="153"/>
      <c r="NU189" s="153"/>
    </row>
    <row r="190" spans="1:385" ht="12" customHeight="1">
      <c r="B190" s="188" t="s">
        <v>162</v>
      </c>
      <c r="C190" s="157">
        <v>0</v>
      </c>
      <c r="D190" s="107">
        <v>0</v>
      </c>
      <c r="E190" s="126">
        <v>0</v>
      </c>
      <c r="F190" s="126">
        <v>0</v>
      </c>
      <c r="G190" s="126">
        <v>0</v>
      </c>
      <c r="H190" s="126">
        <v>0</v>
      </c>
      <c r="I190" s="157">
        <v>0</v>
      </c>
      <c r="J190" s="107">
        <v>0</v>
      </c>
      <c r="K190" s="126">
        <v>0</v>
      </c>
      <c r="L190" s="126">
        <v>0</v>
      </c>
      <c r="M190" s="126">
        <v>0</v>
      </c>
      <c r="N190" s="126">
        <v>0</v>
      </c>
      <c r="O190" s="157">
        <v>0</v>
      </c>
      <c r="P190" s="107">
        <v>0</v>
      </c>
      <c r="Q190" s="126">
        <v>0</v>
      </c>
      <c r="R190" s="126">
        <v>0</v>
      </c>
      <c r="S190" s="126">
        <v>0</v>
      </c>
      <c r="T190" s="126">
        <v>0</v>
      </c>
      <c r="U190" s="157">
        <v>0</v>
      </c>
      <c r="V190" s="107">
        <v>0</v>
      </c>
      <c r="W190" s="126">
        <v>0</v>
      </c>
      <c r="X190" s="126">
        <v>0</v>
      </c>
      <c r="Y190" s="126">
        <v>0</v>
      </c>
      <c r="Z190" s="126">
        <v>0</v>
      </c>
      <c r="AA190" s="157">
        <v>0</v>
      </c>
      <c r="AB190" s="107">
        <v>0</v>
      </c>
      <c r="AC190" s="126">
        <v>0</v>
      </c>
      <c r="AD190" s="126">
        <v>0</v>
      </c>
      <c r="AE190" s="126">
        <v>0</v>
      </c>
      <c r="AF190" s="126">
        <v>0</v>
      </c>
      <c r="AG190" s="157">
        <v>0</v>
      </c>
      <c r="AH190" s="107">
        <v>0</v>
      </c>
      <c r="AI190" s="126">
        <v>0</v>
      </c>
      <c r="AJ190" s="126">
        <v>0</v>
      </c>
      <c r="AK190" s="126">
        <v>0</v>
      </c>
      <c r="AL190" s="126">
        <v>0</v>
      </c>
      <c r="AM190" s="157">
        <v>0</v>
      </c>
      <c r="AN190" s="107">
        <v>0</v>
      </c>
      <c r="AO190" s="126">
        <v>0</v>
      </c>
      <c r="AP190" s="126">
        <v>0</v>
      </c>
      <c r="AQ190" s="126">
        <v>0</v>
      </c>
      <c r="AR190" s="126">
        <v>0</v>
      </c>
      <c r="AS190" s="157">
        <v>0</v>
      </c>
      <c r="AT190" s="107">
        <v>0</v>
      </c>
      <c r="AU190" s="126">
        <v>0</v>
      </c>
      <c r="AV190" s="126">
        <v>0</v>
      </c>
      <c r="AW190" s="126">
        <v>0</v>
      </c>
      <c r="AX190" s="126">
        <v>0</v>
      </c>
      <c r="AY190" s="157">
        <v>0</v>
      </c>
      <c r="AZ190" s="107">
        <v>0</v>
      </c>
      <c r="BA190" s="126">
        <v>0</v>
      </c>
      <c r="BB190" s="126">
        <v>0</v>
      </c>
      <c r="BC190" s="126">
        <v>0</v>
      </c>
      <c r="BD190" s="126">
        <v>0</v>
      </c>
      <c r="BE190" s="157">
        <v>0</v>
      </c>
      <c r="BF190" s="107">
        <v>0</v>
      </c>
      <c r="BG190" s="126">
        <v>0</v>
      </c>
      <c r="BH190" s="126">
        <v>0</v>
      </c>
      <c r="BI190" s="126">
        <v>0</v>
      </c>
      <c r="BJ190" s="126">
        <v>0</v>
      </c>
      <c r="BK190" s="157">
        <v>0</v>
      </c>
      <c r="BL190" s="107">
        <v>0</v>
      </c>
      <c r="BM190" s="126">
        <v>0</v>
      </c>
      <c r="BN190" s="126">
        <v>0</v>
      </c>
      <c r="BO190" s="126">
        <v>0</v>
      </c>
      <c r="BP190" s="126">
        <v>0</v>
      </c>
      <c r="BQ190" s="157">
        <v>0</v>
      </c>
      <c r="BR190" s="107">
        <v>0</v>
      </c>
      <c r="BS190" s="126">
        <v>0</v>
      </c>
      <c r="BT190" s="126">
        <v>0</v>
      </c>
      <c r="BU190" s="126">
        <v>0</v>
      </c>
      <c r="BV190" s="126">
        <v>0</v>
      </c>
      <c r="BW190" s="157">
        <v>0</v>
      </c>
      <c r="BX190" s="107">
        <v>0</v>
      </c>
      <c r="BY190" s="126">
        <v>0</v>
      </c>
      <c r="BZ190" s="126">
        <v>0</v>
      </c>
      <c r="CA190" s="126">
        <v>0</v>
      </c>
      <c r="CB190" s="126">
        <v>0</v>
      </c>
      <c r="CC190" s="157">
        <v>0</v>
      </c>
      <c r="CD190" s="107">
        <v>0</v>
      </c>
      <c r="CE190" s="126">
        <v>0</v>
      </c>
      <c r="CF190" s="126">
        <v>0</v>
      </c>
      <c r="CG190" s="126">
        <v>0</v>
      </c>
      <c r="CH190" s="126">
        <v>0</v>
      </c>
      <c r="CI190" s="157">
        <v>0</v>
      </c>
      <c r="CJ190" s="107">
        <v>0</v>
      </c>
      <c r="CK190" s="126">
        <v>0</v>
      </c>
      <c r="CL190" s="126">
        <v>0</v>
      </c>
      <c r="CM190" s="126">
        <v>0</v>
      </c>
      <c r="CN190" s="126">
        <v>0</v>
      </c>
      <c r="CO190" s="157">
        <v>0</v>
      </c>
      <c r="CP190" s="107">
        <v>0</v>
      </c>
      <c r="CQ190" s="126">
        <v>0</v>
      </c>
      <c r="CR190" s="126">
        <v>0</v>
      </c>
      <c r="CS190" s="126">
        <v>0</v>
      </c>
      <c r="CT190" s="126">
        <v>0</v>
      </c>
      <c r="CU190" s="157">
        <v>0</v>
      </c>
      <c r="CV190" s="107">
        <v>0</v>
      </c>
      <c r="CW190" s="126">
        <v>0</v>
      </c>
      <c r="CX190" s="126">
        <v>0</v>
      </c>
      <c r="CY190" s="126">
        <v>0</v>
      </c>
      <c r="CZ190" s="126">
        <v>0</v>
      </c>
      <c r="DA190" s="157">
        <v>0</v>
      </c>
      <c r="DB190" s="107">
        <v>0</v>
      </c>
      <c r="DC190" s="126">
        <v>0</v>
      </c>
      <c r="DD190" s="126">
        <v>0</v>
      </c>
      <c r="DE190" s="126">
        <v>0</v>
      </c>
      <c r="DF190" s="126">
        <v>0</v>
      </c>
      <c r="DG190" s="157">
        <v>0</v>
      </c>
      <c r="DH190" s="107">
        <v>0</v>
      </c>
      <c r="DI190" s="126">
        <v>0</v>
      </c>
      <c r="DJ190" s="126">
        <v>0</v>
      </c>
      <c r="DK190" s="126">
        <v>0</v>
      </c>
      <c r="DL190" s="126">
        <v>0</v>
      </c>
      <c r="DM190" s="157">
        <v>0</v>
      </c>
      <c r="DN190" s="107">
        <v>0</v>
      </c>
      <c r="DO190" s="126">
        <v>0</v>
      </c>
      <c r="DP190" s="126">
        <v>0</v>
      </c>
      <c r="DQ190" s="126">
        <v>0</v>
      </c>
      <c r="DR190" s="126">
        <v>0</v>
      </c>
      <c r="DS190" s="157">
        <v>0</v>
      </c>
      <c r="DT190" s="107">
        <v>0</v>
      </c>
      <c r="DU190" s="126">
        <v>0</v>
      </c>
      <c r="DV190" s="126">
        <v>0</v>
      </c>
      <c r="DW190" s="126">
        <v>0</v>
      </c>
      <c r="DX190" s="126">
        <v>0</v>
      </c>
      <c r="DY190" s="157">
        <v>0</v>
      </c>
      <c r="DZ190" s="107">
        <v>0</v>
      </c>
      <c r="EA190" s="126">
        <v>0</v>
      </c>
      <c r="EB190" s="126">
        <v>0</v>
      </c>
      <c r="EC190" s="126">
        <v>0</v>
      </c>
      <c r="ED190" s="126">
        <v>0</v>
      </c>
      <c r="EE190" s="127">
        <v>0</v>
      </c>
      <c r="EF190" s="107">
        <v>0</v>
      </c>
      <c r="EG190" s="126">
        <v>0</v>
      </c>
      <c r="EH190" s="126">
        <v>0</v>
      </c>
      <c r="EI190" s="126">
        <v>0</v>
      </c>
      <c r="EJ190" s="126">
        <v>0</v>
      </c>
      <c r="EK190" s="127">
        <v>0</v>
      </c>
      <c r="EL190" s="107">
        <v>0</v>
      </c>
      <c r="EM190" s="126">
        <v>0</v>
      </c>
      <c r="EN190" s="126">
        <v>0</v>
      </c>
      <c r="EO190" s="126">
        <v>0</v>
      </c>
      <c r="EP190" s="126">
        <v>0</v>
      </c>
      <c r="EQ190" s="286">
        <v>0</v>
      </c>
      <c r="IY190" s="153"/>
      <c r="IZ190" s="153"/>
      <c r="JA190" s="153"/>
      <c r="JB190" s="153"/>
      <c r="JC190" s="153"/>
      <c r="JD190" s="153"/>
      <c r="JE190" s="153"/>
      <c r="JF190" s="153"/>
      <c r="JG190" s="153"/>
      <c r="JH190" s="153"/>
      <c r="JI190" s="153"/>
      <c r="JJ190" s="153"/>
      <c r="JK190" s="153"/>
      <c r="JL190" s="153"/>
      <c r="JM190" s="153"/>
      <c r="JN190" s="153"/>
      <c r="JO190" s="153"/>
      <c r="JP190" s="153"/>
      <c r="JQ190" s="153"/>
      <c r="JR190" s="153"/>
      <c r="JS190" s="153"/>
      <c r="JT190" s="153"/>
      <c r="JU190" s="153"/>
      <c r="JV190" s="153"/>
      <c r="JW190" s="153"/>
      <c r="JX190" s="153"/>
      <c r="JY190" s="153"/>
      <c r="JZ190" s="153"/>
      <c r="KA190" s="153"/>
      <c r="KB190" s="153"/>
      <c r="KC190" s="153"/>
      <c r="KD190" s="153"/>
      <c r="KE190" s="153"/>
      <c r="KF190" s="153"/>
      <c r="KG190" s="153"/>
      <c r="KH190" s="153"/>
      <c r="KI190" s="153"/>
      <c r="KJ190" s="153"/>
      <c r="KK190" s="153"/>
      <c r="KL190" s="153"/>
      <c r="KM190" s="153"/>
      <c r="KN190" s="153"/>
      <c r="KO190" s="153"/>
      <c r="KP190" s="153"/>
      <c r="KQ190" s="153"/>
      <c r="KR190" s="153"/>
      <c r="KS190" s="153"/>
      <c r="KT190" s="153"/>
      <c r="KU190" s="153"/>
      <c r="KV190" s="153"/>
      <c r="KW190" s="153"/>
      <c r="KX190" s="153"/>
      <c r="KY190" s="153"/>
      <c r="KZ190" s="153"/>
      <c r="LA190" s="153"/>
      <c r="LB190" s="153"/>
      <c r="LC190" s="153"/>
      <c r="LD190" s="153"/>
      <c r="LE190" s="153"/>
      <c r="LF190" s="153"/>
      <c r="LG190" s="153"/>
      <c r="LH190" s="153"/>
      <c r="LI190" s="153"/>
      <c r="LJ190" s="153"/>
      <c r="LK190" s="153"/>
      <c r="LL190" s="153"/>
      <c r="LM190" s="153"/>
      <c r="LN190" s="153"/>
      <c r="LO190" s="153"/>
      <c r="LP190" s="153"/>
      <c r="LQ190" s="153"/>
      <c r="LR190" s="153"/>
      <c r="LS190" s="153"/>
      <c r="LT190" s="153"/>
      <c r="LU190" s="153"/>
      <c r="LV190" s="153"/>
      <c r="LW190" s="153"/>
      <c r="LX190" s="153"/>
      <c r="LY190" s="153"/>
      <c r="LZ190" s="153"/>
      <c r="MA190" s="153"/>
      <c r="MB190" s="153"/>
      <c r="MC190" s="153"/>
      <c r="MD190" s="153"/>
      <c r="ME190" s="153"/>
      <c r="MF190" s="153"/>
      <c r="MG190" s="153"/>
      <c r="MH190" s="153"/>
      <c r="MI190" s="153"/>
      <c r="MJ190" s="153"/>
      <c r="MK190" s="153"/>
      <c r="ML190" s="153"/>
      <c r="MM190" s="153"/>
      <c r="MN190" s="153"/>
      <c r="MO190" s="153"/>
      <c r="MP190" s="153"/>
      <c r="MQ190" s="153"/>
      <c r="MR190" s="153"/>
      <c r="MS190" s="153"/>
      <c r="MT190" s="153"/>
      <c r="MU190" s="153"/>
      <c r="MV190" s="153"/>
      <c r="MW190" s="153"/>
      <c r="MX190" s="153"/>
      <c r="MY190" s="153"/>
      <c r="MZ190" s="153"/>
      <c r="NA190" s="153"/>
      <c r="NB190" s="153"/>
      <c r="NC190" s="153"/>
      <c r="ND190" s="153"/>
      <c r="NE190" s="153"/>
      <c r="NF190" s="153"/>
      <c r="NG190" s="153"/>
      <c r="NH190" s="153"/>
      <c r="NI190" s="153"/>
      <c r="NJ190" s="153"/>
      <c r="NK190" s="153"/>
      <c r="NL190" s="153"/>
      <c r="NM190" s="153"/>
      <c r="NN190" s="153"/>
      <c r="NO190" s="153"/>
      <c r="NP190" s="153"/>
      <c r="NQ190" s="153"/>
      <c r="NR190" s="153"/>
      <c r="NS190" s="153"/>
      <c r="NT190" s="153"/>
      <c r="NU190" s="153"/>
    </row>
    <row r="191" spans="1:385" s="292" customFormat="1" ht="12" customHeight="1">
      <c r="A191" s="301"/>
      <c r="B191" s="295" t="s">
        <v>140</v>
      </c>
      <c r="C191" s="248">
        <v>2287951.0994885145</v>
      </c>
      <c r="D191" s="249">
        <v>55554.199812229228</v>
      </c>
      <c r="E191" s="250">
        <v>30547.181059304683</v>
      </c>
      <c r="F191" s="250">
        <v>0</v>
      </c>
      <c r="G191" s="250">
        <v>0</v>
      </c>
      <c r="H191" s="250">
        <v>25007.018752924549</v>
      </c>
      <c r="I191" s="248">
        <v>2343505.2993007442</v>
      </c>
      <c r="J191" s="249">
        <v>198117.55298764299</v>
      </c>
      <c r="K191" s="250">
        <v>184293.37117839104</v>
      </c>
      <c r="L191" s="250">
        <v>0</v>
      </c>
      <c r="M191" s="250">
        <v>0</v>
      </c>
      <c r="N191" s="250">
        <v>13824.181809251975</v>
      </c>
      <c r="O191" s="248">
        <v>2541622.8522883873</v>
      </c>
      <c r="P191" s="249">
        <v>64391.033810566412</v>
      </c>
      <c r="Q191" s="250">
        <v>-12413.586176182336</v>
      </c>
      <c r="R191" s="250">
        <v>0</v>
      </c>
      <c r="S191" s="250">
        <v>84914.253558218858</v>
      </c>
      <c r="T191" s="250">
        <v>-8109.6335714700963</v>
      </c>
      <c r="U191" s="248">
        <v>2606013.886098953</v>
      </c>
      <c r="V191" s="249">
        <v>241374.23426238811</v>
      </c>
      <c r="W191" s="250">
        <v>-188487.59099083292</v>
      </c>
      <c r="X191" s="250">
        <v>0</v>
      </c>
      <c r="Y191" s="250">
        <v>457820.83113695978</v>
      </c>
      <c r="Z191" s="250">
        <v>-27959.005883738755</v>
      </c>
      <c r="AA191" s="248">
        <v>2847388.1203613416</v>
      </c>
      <c r="AB191" s="249">
        <v>380633.9149956131</v>
      </c>
      <c r="AC191" s="250">
        <v>480324.45011688618</v>
      </c>
      <c r="AD191" s="250">
        <v>0</v>
      </c>
      <c r="AE191" s="250">
        <v>-123672.68151150882</v>
      </c>
      <c r="AF191" s="250">
        <v>23982.146390235695</v>
      </c>
      <c r="AG191" s="248">
        <v>3228022.0353569551</v>
      </c>
      <c r="AH191" s="249">
        <v>-319858.16668193886</v>
      </c>
      <c r="AI191" s="250">
        <v>-13360.752120049645</v>
      </c>
      <c r="AJ191" s="250">
        <v>0</v>
      </c>
      <c r="AK191" s="250">
        <v>-271755.68704156496</v>
      </c>
      <c r="AL191" s="250">
        <v>-34741.727520324261</v>
      </c>
      <c r="AM191" s="248">
        <v>2908163.8686750159</v>
      </c>
      <c r="AN191" s="249">
        <v>-4405.4479918592797</v>
      </c>
      <c r="AO191" s="250">
        <v>-93065.116286645614</v>
      </c>
      <c r="AP191" s="250">
        <v>0</v>
      </c>
      <c r="AQ191" s="250">
        <v>54464.568980542201</v>
      </c>
      <c r="AR191" s="250">
        <v>34195.099314244144</v>
      </c>
      <c r="AS191" s="248">
        <v>2903758.4206831572</v>
      </c>
      <c r="AT191" s="249">
        <v>1221862.4122212615</v>
      </c>
      <c r="AU191" s="250">
        <v>1230339.9043643021</v>
      </c>
      <c r="AV191" s="250">
        <v>0</v>
      </c>
      <c r="AW191" s="250">
        <v>0</v>
      </c>
      <c r="AX191" s="250">
        <v>-8477.4921430405775</v>
      </c>
      <c r="AY191" s="248">
        <v>4125620.8329044185</v>
      </c>
      <c r="AZ191" s="249">
        <v>-329052.5594570167</v>
      </c>
      <c r="BA191" s="250">
        <v>-419331.75653192651</v>
      </c>
      <c r="BB191" s="250">
        <v>0</v>
      </c>
      <c r="BC191" s="250">
        <v>112715.69093649329</v>
      </c>
      <c r="BD191" s="250">
        <v>-22436.493861583498</v>
      </c>
      <c r="BE191" s="248">
        <v>3796568.2734474018</v>
      </c>
      <c r="BF191" s="249">
        <v>-840339.55908781267</v>
      </c>
      <c r="BG191" s="250">
        <v>-608644.33552296087</v>
      </c>
      <c r="BH191" s="250">
        <v>0</v>
      </c>
      <c r="BI191" s="250">
        <v>-131419.82079505877</v>
      </c>
      <c r="BJ191" s="250">
        <v>-100275.402769793</v>
      </c>
      <c r="BK191" s="248">
        <v>2956228.7143595889</v>
      </c>
      <c r="BL191" s="249">
        <v>-428550.64019918005</v>
      </c>
      <c r="BM191" s="250">
        <v>-459793.34325291071</v>
      </c>
      <c r="BN191" s="250">
        <v>0</v>
      </c>
      <c r="BO191" s="250">
        <v>12982.2577744052</v>
      </c>
      <c r="BP191" s="250">
        <v>18260.445279325471</v>
      </c>
      <c r="BQ191" s="248">
        <v>2527678.0741604092</v>
      </c>
      <c r="BR191" s="249">
        <v>-362154.41646216967</v>
      </c>
      <c r="BS191" s="250">
        <v>-471825.12325880938</v>
      </c>
      <c r="BT191" s="250">
        <v>0</v>
      </c>
      <c r="BU191" s="250">
        <v>116671.85285079709</v>
      </c>
      <c r="BV191" s="250">
        <v>-7001.1460541573679</v>
      </c>
      <c r="BW191" s="248">
        <v>2165523.6576982387</v>
      </c>
      <c r="BX191" s="249">
        <v>-222213.23068202654</v>
      </c>
      <c r="BY191" s="250">
        <v>-331511.68420145597</v>
      </c>
      <c r="BZ191" s="250">
        <v>0</v>
      </c>
      <c r="CA191" s="250">
        <v>66523.799308697926</v>
      </c>
      <c r="CB191" s="250">
        <v>42774.654210731474</v>
      </c>
      <c r="CC191" s="248">
        <v>1943310.4270162121</v>
      </c>
      <c r="CD191" s="249">
        <v>-625766.33823915059</v>
      </c>
      <c r="CE191" s="250">
        <v>-630998.15095643536</v>
      </c>
      <c r="CF191" s="250">
        <v>0</v>
      </c>
      <c r="CG191" s="250">
        <v>1545.1858677467042</v>
      </c>
      <c r="CH191" s="250">
        <v>3686.6268495379868</v>
      </c>
      <c r="CI191" s="248">
        <v>1317544.0887770613</v>
      </c>
      <c r="CJ191" s="249">
        <v>192674.50492272727</v>
      </c>
      <c r="CK191" s="250">
        <v>163438.44689308971</v>
      </c>
      <c r="CL191" s="250">
        <v>0</v>
      </c>
      <c r="CM191" s="250">
        <v>70652.54832328546</v>
      </c>
      <c r="CN191" s="250">
        <v>-41416.490293647919</v>
      </c>
      <c r="CO191" s="248">
        <v>1510218.5936997889</v>
      </c>
      <c r="CP191" s="249">
        <v>139754.41475028795</v>
      </c>
      <c r="CQ191" s="250">
        <v>266459.21444367216</v>
      </c>
      <c r="CR191" s="250">
        <v>0</v>
      </c>
      <c r="CS191" s="250">
        <v>-54546.463531097761</v>
      </c>
      <c r="CT191" s="250">
        <v>-72158.336162286476</v>
      </c>
      <c r="CU191" s="248">
        <v>1649973.0084500769</v>
      </c>
      <c r="CV191" s="249">
        <v>-325994.58887098072</v>
      </c>
      <c r="CW191" s="250">
        <v>-273737.11841209611</v>
      </c>
      <c r="CX191" s="250">
        <v>0</v>
      </c>
      <c r="CY191" s="250">
        <v>-65982.928979870107</v>
      </c>
      <c r="CZ191" s="250">
        <v>13725.458520985461</v>
      </c>
      <c r="DA191" s="248">
        <v>1323978.4195790961</v>
      </c>
      <c r="DB191" s="249">
        <v>361683.94319829339</v>
      </c>
      <c r="DC191" s="250">
        <v>354312.99661511974</v>
      </c>
      <c r="DD191" s="250">
        <v>0</v>
      </c>
      <c r="DE191" s="250">
        <v>-69757.034171495499</v>
      </c>
      <c r="DF191" s="250">
        <v>77127.980754669145</v>
      </c>
      <c r="DG191" s="248">
        <v>1685662.3627773898</v>
      </c>
      <c r="DH191" s="249">
        <v>-272902.70818008983</v>
      </c>
      <c r="DI191" s="250">
        <v>-255652.89875272737</v>
      </c>
      <c r="DJ191" s="250">
        <v>0</v>
      </c>
      <c r="DK191" s="250">
        <v>-39028.907104720653</v>
      </c>
      <c r="DL191" s="250">
        <v>21779.097677358128</v>
      </c>
      <c r="DM191" s="248">
        <v>1412759.6545973003</v>
      </c>
      <c r="DN191" s="249">
        <v>-89596.605184285858</v>
      </c>
      <c r="DO191" s="250">
        <v>-95644.276826510657</v>
      </c>
      <c r="DP191" s="250">
        <v>0</v>
      </c>
      <c r="DQ191" s="250">
        <v>-49953.923131353229</v>
      </c>
      <c r="DR191" s="250">
        <v>56001.594773578006</v>
      </c>
      <c r="DS191" s="248">
        <v>1323163.0494130149</v>
      </c>
      <c r="DT191" s="249">
        <v>-57856.964348604277</v>
      </c>
      <c r="DU191" s="250">
        <v>-37756.636975437876</v>
      </c>
      <c r="DV191" s="250">
        <v>0</v>
      </c>
      <c r="DW191" s="250">
        <v>-109988.13901862892</v>
      </c>
      <c r="DX191" s="250">
        <v>89887.811645462527</v>
      </c>
      <c r="DY191" s="248">
        <v>1265306.0850644112</v>
      </c>
      <c r="DZ191" s="249">
        <v>31345.105136775241</v>
      </c>
      <c r="EA191" s="250">
        <v>-8211.4755714410985</v>
      </c>
      <c r="EB191" s="250">
        <v>0</v>
      </c>
      <c r="EC191" s="250">
        <v>-64903.310873239505</v>
      </c>
      <c r="ED191" s="250">
        <v>104459.89158145584</v>
      </c>
      <c r="EE191" s="251">
        <v>1296651.1902011861</v>
      </c>
      <c r="EF191" s="249">
        <v>-204249.29265503769</v>
      </c>
      <c r="EG191" s="250">
        <v>-186158.50627809571</v>
      </c>
      <c r="EH191" s="250">
        <v>0</v>
      </c>
      <c r="EI191" s="250">
        <v>-43051.867637941134</v>
      </c>
      <c r="EJ191" s="250">
        <v>24961.081260999137</v>
      </c>
      <c r="EK191" s="251">
        <v>1092401.8975461484</v>
      </c>
      <c r="EL191" s="249">
        <v>203954.91740772579</v>
      </c>
      <c r="EM191" s="250">
        <v>213936.56811179032</v>
      </c>
      <c r="EN191" s="250">
        <v>0</v>
      </c>
      <c r="EO191" s="250">
        <v>-30576.929889982766</v>
      </c>
      <c r="EP191" s="250">
        <v>20595.2791859182</v>
      </c>
      <c r="EQ191" s="284">
        <v>1296356.8149538746</v>
      </c>
    </row>
    <row r="192" spans="1:385" ht="12" customHeight="1">
      <c r="B192" s="180" t="s">
        <v>141</v>
      </c>
      <c r="C192" s="157">
        <v>91560.250700748118</v>
      </c>
      <c r="D192" s="107">
        <v>576.97136706355218</v>
      </c>
      <c r="E192" s="126">
        <v>0</v>
      </c>
      <c r="F192" s="126">
        <v>0</v>
      </c>
      <c r="G192" s="126">
        <v>0</v>
      </c>
      <c r="H192" s="126">
        <v>576.97136706355218</v>
      </c>
      <c r="I192" s="157">
        <v>92137.222067811672</v>
      </c>
      <c r="J192" s="107">
        <v>5546.8282986212816</v>
      </c>
      <c r="K192" s="126">
        <v>0</v>
      </c>
      <c r="L192" s="126">
        <v>0</v>
      </c>
      <c r="M192" s="126">
        <v>0</v>
      </c>
      <c r="N192" s="126">
        <v>5546.8282986212816</v>
      </c>
      <c r="O192" s="157">
        <v>97684.050366432944</v>
      </c>
      <c r="P192" s="107">
        <v>22532.226233817681</v>
      </c>
      <c r="Q192" s="126">
        <v>-75256.539417520005</v>
      </c>
      <c r="R192" s="126">
        <v>0</v>
      </c>
      <c r="S192" s="126">
        <v>84914.253558218858</v>
      </c>
      <c r="T192" s="126">
        <v>12874.512093118832</v>
      </c>
      <c r="U192" s="157">
        <v>120216.27660025063</v>
      </c>
      <c r="V192" s="107">
        <v>55642.265393797665</v>
      </c>
      <c r="W192" s="126">
        <v>0</v>
      </c>
      <c r="X192" s="126">
        <v>0</v>
      </c>
      <c r="Y192" s="126">
        <v>61024.136851061114</v>
      </c>
      <c r="Z192" s="126">
        <v>-5381.871457263449</v>
      </c>
      <c r="AA192" s="157">
        <v>175858.54199404831</v>
      </c>
      <c r="AB192" s="107">
        <v>12928.488520041496</v>
      </c>
      <c r="AC192" s="126">
        <v>0</v>
      </c>
      <c r="AD192" s="126">
        <v>0</v>
      </c>
      <c r="AE192" s="126">
        <v>1368.3257328253922</v>
      </c>
      <c r="AF192" s="126">
        <v>11560.162787216103</v>
      </c>
      <c r="AG192" s="157">
        <v>188787.0305140898</v>
      </c>
      <c r="AH192" s="107">
        <v>-10231.414184348107</v>
      </c>
      <c r="AI192" s="126">
        <v>0</v>
      </c>
      <c r="AJ192" s="126">
        <v>0</v>
      </c>
      <c r="AK192" s="126">
        <v>0</v>
      </c>
      <c r="AL192" s="126">
        <v>-10231.414184348107</v>
      </c>
      <c r="AM192" s="157">
        <v>178555.61632974169</v>
      </c>
      <c r="AN192" s="107">
        <v>27222.347925258338</v>
      </c>
      <c r="AO192" s="126">
        <v>-50432.518166500005</v>
      </c>
      <c r="AP192" s="126">
        <v>0</v>
      </c>
      <c r="AQ192" s="126">
        <v>54464.568980542186</v>
      </c>
      <c r="AR192" s="126">
        <v>23190.297111216158</v>
      </c>
      <c r="AS192" s="157">
        <v>205777.96425500003</v>
      </c>
      <c r="AT192" s="107">
        <v>-10454.73736719352</v>
      </c>
      <c r="AU192" s="126">
        <v>0</v>
      </c>
      <c r="AV192" s="126">
        <v>0</v>
      </c>
      <c r="AW192" s="126">
        <v>0</v>
      </c>
      <c r="AX192" s="126">
        <v>-10454.73736719352</v>
      </c>
      <c r="AY192" s="157">
        <v>195323.22688780649</v>
      </c>
      <c r="AZ192" s="107">
        <v>104499.21735008618</v>
      </c>
      <c r="BA192" s="126">
        <v>0</v>
      </c>
      <c r="BB192" s="126">
        <v>0</v>
      </c>
      <c r="BC192" s="126">
        <v>112522.49577483715</v>
      </c>
      <c r="BD192" s="126">
        <v>-8023.2784247509744</v>
      </c>
      <c r="BE192" s="157">
        <v>299822.44423789269</v>
      </c>
      <c r="BF192" s="107">
        <v>-134705.16090142459</v>
      </c>
      <c r="BG192" s="126">
        <v>-53511.534650349997</v>
      </c>
      <c r="BH192" s="126">
        <v>0</v>
      </c>
      <c r="BI192" s="126">
        <v>19831.621594584012</v>
      </c>
      <c r="BJ192" s="126">
        <v>-101025.2478456586</v>
      </c>
      <c r="BK192" s="157">
        <v>165117.2833364681</v>
      </c>
      <c r="BL192" s="107">
        <v>-50711.435533871772</v>
      </c>
      <c r="BM192" s="126">
        <v>-72903.776734999992</v>
      </c>
      <c r="BN192" s="126">
        <v>0</v>
      </c>
      <c r="BO192" s="126">
        <v>13691.653819388397</v>
      </c>
      <c r="BP192" s="126">
        <v>8500.6873817398318</v>
      </c>
      <c r="BQ192" s="157">
        <v>114405.84780259633</v>
      </c>
      <c r="BR192" s="107">
        <v>37604.027133403688</v>
      </c>
      <c r="BS192" s="126">
        <v>0</v>
      </c>
      <c r="BT192" s="126">
        <v>0</v>
      </c>
      <c r="BU192" s="126">
        <v>47204.17459572207</v>
      </c>
      <c r="BV192" s="126">
        <v>-9600.147462318384</v>
      </c>
      <c r="BW192" s="157">
        <v>152009.87493600001</v>
      </c>
      <c r="BX192" s="107">
        <v>-48623.605822473808</v>
      </c>
      <c r="BY192" s="126">
        <v>-39280</v>
      </c>
      <c r="BZ192" s="126">
        <v>0</v>
      </c>
      <c r="CA192" s="126">
        <v>-15962.144709197051</v>
      </c>
      <c r="CB192" s="126">
        <v>6618.5388867232423</v>
      </c>
      <c r="CC192" s="157">
        <v>103386.26911352621</v>
      </c>
      <c r="CD192" s="107">
        <v>3070.7909598315955</v>
      </c>
      <c r="CE192" s="126">
        <v>0</v>
      </c>
      <c r="CF192" s="126">
        <v>0</v>
      </c>
      <c r="CG192" s="126">
        <v>1545.1858677467042</v>
      </c>
      <c r="CH192" s="126">
        <v>1525.6050920848911</v>
      </c>
      <c r="CI192" s="157">
        <v>106457.0600733578</v>
      </c>
      <c r="CJ192" s="107">
        <v>61587.219102183168</v>
      </c>
      <c r="CK192" s="126">
        <v>0</v>
      </c>
      <c r="CL192" s="126">
        <v>0</v>
      </c>
      <c r="CM192" s="126">
        <v>70652.54832328546</v>
      </c>
      <c r="CN192" s="126">
        <v>-9065.329221102289</v>
      </c>
      <c r="CO192" s="157">
        <v>168044.27917554099</v>
      </c>
      <c r="CP192" s="107">
        <v>-58229.838540540964</v>
      </c>
      <c r="CQ192" s="126">
        <v>0</v>
      </c>
      <c r="CR192" s="126">
        <v>0</v>
      </c>
      <c r="CS192" s="126">
        <v>-54546.463531097761</v>
      </c>
      <c r="CT192" s="126">
        <v>-3683.3750094432048</v>
      </c>
      <c r="CU192" s="157">
        <v>109814.44063500002</v>
      </c>
      <c r="CV192" s="107">
        <v>-39489.143639551228</v>
      </c>
      <c r="CW192" s="126">
        <v>0</v>
      </c>
      <c r="CX192" s="126">
        <v>0</v>
      </c>
      <c r="CY192" s="126">
        <v>-65982.928979869757</v>
      </c>
      <c r="CZ192" s="126">
        <v>26493.785340318522</v>
      </c>
      <c r="DA192" s="157">
        <v>70325.296995448778</v>
      </c>
      <c r="DB192" s="107">
        <v>13179.49607045202</v>
      </c>
      <c r="DC192" s="126">
        <v>0</v>
      </c>
      <c r="DD192" s="126">
        <v>0</v>
      </c>
      <c r="DE192" s="126">
        <v>-69757.034171495499</v>
      </c>
      <c r="DF192" s="126">
        <v>82936.530241947519</v>
      </c>
      <c r="DG192" s="157">
        <v>83504.793065900798</v>
      </c>
      <c r="DH192" s="107">
        <v>-20704.434461435092</v>
      </c>
      <c r="DI192" s="126">
        <v>0</v>
      </c>
      <c r="DJ192" s="126">
        <v>0</v>
      </c>
      <c r="DK192" s="126">
        <v>-39028.907104720653</v>
      </c>
      <c r="DL192" s="126">
        <v>18324.47264328556</v>
      </c>
      <c r="DM192" s="157">
        <v>62800.358604465713</v>
      </c>
      <c r="DN192" s="107">
        <v>13902.377173698387</v>
      </c>
      <c r="DO192" s="126">
        <v>0</v>
      </c>
      <c r="DP192" s="126">
        <v>0</v>
      </c>
      <c r="DQ192" s="126">
        <v>-49953.923131353229</v>
      </c>
      <c r="DR192" s="126">
        <v>63856.30030505162</v>
      </c>
      <c r="DS192" s="157">
        <v>76702.735778164104</v>
      </c>
      <c r="DT192" s="107">
        <v>-39739.666508608389</v>
      </c>
      <c r="DU192" s="126">
        <v>0</v>
      </c>
      <c r="DV192" s="126">
        <v>0</v>
      </c>
      <c r="DW192" s="126">
        <v>-109988.13901862936</v>
      </c>
      <c r="DX192" s="126">
        <v>70248.472510020976</v>
      </c>
      <c r="DY192" s="157">
        <v>36963.069269555715</v>
      </c>
      <c r="DZ192" s="107">
        <v>37509.887724566666</v>
      </c>
      <c r="EA192" s="126">
        <v>0</v>
      </c>
      <c r="EB192" s="126">
        <v>0</v>
      </c>
      <c r="EC192" s="126">
        <v>-64903.310873239505</v>
      </c>
      <c r="ED192" s="126">
        <v>102413.19859780617</v>
      </c>
      <c r="EE192" s="127">
        <v>74472.956994122389</v>
      </c>
      <c r="EF192" s="107">
        <v>-19126.720766096871</v>
      </c>
      <c r="EG192" s="126">
        <v>0</v>
      </c>
      <c r="EH192" s="126">
        <v>0</v>
      </c>
      <c r="EI192" s="126">
        <v>-43051.867637941134</v>
      </c>
      <c r="EJ192" s="126">
        <v>23925.146871844267</v>
      </c>
      <c r="EK192" s="127">
        <v>55346.236228025511</v>
      </c>
      <c r="EL192" s="107">
        <v>8522.8175415753649</v>
      </c>
      <c r="EM192" s="126">
        <v>0</v>
      </c>
      <c r="EN192" s="126">
        <v>0</v>
      </c>
      <c r="EO192" s="126">
        <v>-30576.929889982766</v>
      </c>
      <c r="EP192" s="126">
        <v>39099.747431558135</v>
      </c>
      <c r="EQ192" s="286">
        <v>63869.053769600876</v>
      </c>
      <c r="IY192" s="153"/>
      <c r="IZ192" s="153"/>
      <c r="JA192" s="153"/>
      <c r="JB192" s="153"/>
      <c r="JC192" s="153"/>
      <c r="JD192" s="153"/>
      <c r="JE192" s="153"/>
      <c r="JF192" s="153"/>
      <c r="JG192" s="153"/>
      <c r="JH192" s="153"/>
      <c r="JI192" s="153"/>
      <c r="JJ192" s="153"/>
      <c r="JK192" s="153"/>
      <c r="JL192" s="153"/>
      <c r="JM192" s="153"/>
      <c r="JN192" s="153"/>
      <c r="JO192" s="153"/>
      <c r="JP192" s="153"/>
      <c r="JQ192" s="153"/>
      <c r="JR192" s="153"/>
      <c r="JS192" s="153"/>
      <c r="JT192" s="153"/>
      <c r="JU192" s="153"/>
      <c r="JV192" s="153"/>
      <c r="JW192" s="153"/>
      <c r="JX192" s="153"/>
      <c r="JY192" s="153"/>
      <c r="JZ192" s="153"/>
      <c r="KA192" s="153"/>
      <c r="KB192" s="153"/>
      <c r="KC192" s="153"/>
      <c r="KD192" s="153"/>
      <c r="KE192" s="153"/>
      <c r="KF192" s="153"/>
      <c r="KG192" s="153"/>
      <c r="KH192" s="153"/>
      <c r="KI192" s="153"/>
      <c r="KJ192" s="153"/>
      <c r="KK192" s="153"/>
      <c r="KL192" s="153"/>
      <c r="KM192" s="153"/>
      <c r="KN192" s="153"/>
      <c r="KO192" s="153"/>
      <c r="KP192" s="153"/>
      <c r="KQ192" s="153"/>
      <c r="KR192" s="153"/>
      <c r="KS192" s="153"/>
      <c r="KT192" s="153"/>
      <c r="KU192" s="153"/>
      <c r="KV192" s="153"/>
      <c r="KW192" s="153"/>
      <c r="KX192" s="153"/>
      <c r="KY192" s="153"/>
      <c r="KZ192" s="153"/>
      <c r="LA192" s="153"/>
      <c r="LB192" s="153"/>
      <c r="LC192" s="153"/>
      <c r="LD192" s="153"/>
      <c r="LE192" s="153"/>
      <c r="LF192" s="153"/>
      <c r="LG192" s="153"/>
      <c r="LH192" s="153"/>
      <c r="LI192" s="153"/>
      <c r="LJ192" s="153"/>
      <c r="LK192" s="153"/>
      <c r="LL192" s="153"/>
      <c r="LM192" s="153"/>
      <c r="LN192" s="153"/>
      <c r="LO192" s="153"/>
      <c r="LP192" s="153"/>
      <c r="LQ192" s="153"/>
      <c r="LR192" s="153"/>
      <c r="LS192" s="153"/>
      <c r="LT192" s="153"/>
      <c r="LU192" s="153"/>
      <c r="LV192" s="153"/>
      <c r="LW192" s="153"/>
      <c r="LX192" s="153"/>
      <c r="LY192" s="153"/>
      <c r="LZ192" s="153"/>
      <c r="MA192" s="153"/>
      <c r="MB192" s="153"/>
      <c r="MC192" s="153"/>
      <c r="MD192" s="153"/>
      <c r="ME192" s="153"/>
      <c r="MF192" s="153"/>
      <c r="MG192" s="153"/>
      <c r="MH192" s="153"/>
      <c r="MI192" s="153"/>
      <c r="MJ192" s="153"/>
      <c r="MK192" s="153"/>
      <c r="ML192" s="153"/>
      <c r="MM192" s="153"/>
      <c r="MN192" s="153"/>
      <c r="MO192" s="153"/>
      <c r="MP192" s="153"/>
      <c r="MQ192" s="153"/>
      <c r="MR192" s="153"/>
      <c r="MS192" s="153"/>
      <c r="MT192" s="153"/>
      <c r="MU192" s="153"/>
      <c r="MV192" s="153"/>
      <c r="MW192" s="153"/>
      <c r="MX192" s="153"/>
      <c r="MY192" s="153"/>
      <c r="MZ192" s="153"/>
      <c r="NA192" s="153"/>
      <c r="NB192" s="153"/>
      <c r="NC192" s="153"/>
      <c r="ND192" s="153"/>
      <c r="NE192" s="153"/>
      <c r="NF192" s="153"/>
      <c r="NG192" s="153"/>
      <c r="NH192" s="153"/>
      <c r="NI192" s="153"/>
      <c r="NJ192" s="153"/>
      <c r="NK192" s="153"/>
      <c r="NL192" s="153"/>
      <c r="NM192" s="153"/>
      <c r="NN192" s="153"/>
      <c r="NO192" s="153"/>
      <c r="NP192" s="153"/>
      <c r="NQ192" s="153"/>
      <c r="NR192" s="153"/>
      <c r="NS192" s="153"/>
      <c r="NT192" s="153"/>
      <c r="NU192" s="153"/>
    </row>
    <row r="193" spans="1:385" ht="12" customHeight="1">
      <c r="B193" s="180" t="s">
        <v>142</v>
      </c>
      <c r="C193" s="157">
        <v>91560.250700748118</v>
      </c>
      <c r="D193" s="107">
        <v>576.97136706355218</v>
      </c>
      <c r="E193" s="126">
        <v>0</v>
      </c>
      <c r="F193" s="126">
        <v>0</v>
      </c>
      <c r="G193" s="126">
        <v>0</v>
      </c>
      <c r="H193" s="126">
        <v>576.97136706355218</v>
      </c>
      <c r="I193" s="157">
        <v>92137.222067811672</v>
      </c>
      <c r="J193" s="107">
        <v>5546.8282986212816</v>
      </c>
      <c r="K193" s="126">
        <v>0</v>
      </c>
      <c r="L193" s="126">
        <v>0</v>
      </c>
      <c r="M193" s="126">
        <v>0</v>
      </c>
      <c r="N193" s="126">
        <v>5546.8282986212816</v>
      </c>
      <c r="O193" s="157">
        <v>97684.050366432944</v>
      </c>
      <c r="P193" s="107">
        <v>22532.226233817681</v>
      </c>
      <c r="Q193" s="126">
        <v>-75256.539417520005</v>
      </c>
      <c r="R193" s="126">
        <v>0</v>
      </c>
      <c r="S193" s="126">
        <v>84914.253558218858</v>
      </c>
      <c r="T193" s="126">
        <v>12874.512093118832</v>
      </c>
      <c r="U193" s="157">
        <v>120216.27660025063</v>
      </c>
      <c r="V193" s="107">
        <v>55642.265393797665</v>
      </c>
      <c r="W193" s="126">
        <v>0</v>
      </c>
      <c r="X193" s="126">
        <v>0</v>
      </c>
      <c r="Y193" s="126">
        <v>61024.136851061114</v>
      </c>
      <c r="Z193" s="126">
        <v>-5381.871457263449</v>
      </c>
      <c r="AA193" s="157">
        <v>175858.54199404831</v>
      </c>
      <c r="AB193" s="107">
        <v>12928.488520041496</v>
      </c>
      <c r="AC193" s="126">
        <v>0</v>
      </c>
      <c r="AD193" s="126">
        <v>0</v>
      </c>
      <c r="AE193" s="126">
        <v>1368.3257328253922</v>
      </c>
      <c r="AF193" s="126">
        <v>11560.162787216103</v>
      </c>
      <c r="AG193" s="157">
        <v>188787.0305140898</v>
      </c>
      <c r="AH193" s="107">
        <v>-10231.414184348107</v>
      </c>
      <c r="AI193" s="126">
        <v>0</v>
      </c>
      <c r="AJ193" s="126">
        <v>0</v>
      </c>
      <c r="AK193" s="126">
        <v>0</v>
      </c>
      <c r="AL193" s="126">
        <v>-10231.414184348107</v>
      </c>
      <c r="AM193" s="157">
        <v>178555.61632974169</v>
      </c>
      <c r="AN193" s="107">
        <v>27222.347925258338</v>
      </c>
      <c r="AO193" s="126">
        <v>-50432.518166500005</v>
      </c>
      <c r="AP193" s="126">
        <v>0</v>
      </c>
      <c r="AQ193" s="126">
        <v>54464.568980542186</v>
      </c>
      <c r="AR193" s="126">
        <v>23190.297111216158</v>
      </c>
      <c r="AS193" s="157">
        <v>205777.96425500003</v>
      </c>
      <c r="AT193" s="107">
        <v>-10454.73736719352</v>
      </c>
      <c r="AU193" s="126">
        <v>0</v>
      </c>
      <c r="AV193" s="126">
        <v>0</v>
      </c>
      <c r="AW193" s="126">
        <v>0</v>
      </c>
      <c r="AX193" s="126">
        <v>-10454.73736719352</v>
      </c>
      <c r="AY193" s="157">
        <v>195323.22688780649</v>
      </c>
      <c r="AZ193" s="107">
        <v>104499.21735008618</v>
      </c>
      <c r="BA193" s="126">
        <v>0</v>
      </c>
      <c r="BB193" s="126">
        <v>0</v>
      </c>
      <c r="BC193" s="126">
        <v>112522.49577483715</v>
      </c>
      <c r="BD193" s="126">
        <v>-8023.2784247509744</v>
      </c>
      <c r="BE193" s="157">
        <v>299822.44423789269</v>
      </c>
      <c r="BF193" s="107">
        <v>-134705.16090142459</v>
      </c>
      <c r="BG193" s="126">
        <v>-53511.534650349997</v>
      </c>
      <c r="BH193" s="126">
        <v>0</v>
      </c>
      <c r="BI193" s="126">
        <v>19831.621594584012</v>
      </c>
      <c r="BJ193" s="126">
        <v>-101025.2478456586</v>
      </c>
      <c r="BK193" s="157">
        <v>165117.2833364681</v>
      </c>
      <c r="BL193" s="107">
        <v>-50711.435533871772</v>
      </c>
      <c r="BM193" s="126">
        <v>-72903.776734999992</v>
      </c>
      <c r="BN193" s="126">
        <v>0</v>
      </c>
      <c r="BO193" s="126">
        <v>13691.653819388397</v>
      </c>
      <c r="BP193" s="126">
        <v>8500.6873817398318</v>
      </c>
      <c r="BQ193" s="157">
        <v>114405.84780259633</v>
      </c>
      <c r="BR193" s="107">
        <v>37604.027133403688</v>
      </c>
      <c r="BS193" s="126">
        <v>0</v>
      </c>
      <c r="BT193" s="126">
        <v>0</v>
      </c>
      <c r="BU193" s="126">
        <v>47204.17459572207</v>
      </c>
      <c r="BV193" s="126">
        <v>-9600.147462318384</v>
      </c>
      <c r="BW193" s="157">
        <v>152009.87493600001</v>
      </c>
      <c r="BX193" s="107">
        <v>-48623.605822473808</v>
      </c>
      <c r="BY193" s="126">
        <v>-39280</v>
      </c>
      <c r="BZ193" s="126">
        <v>0</v>
      </c>
      <c r="CA193" s="126">
        <v>-15962.144709197051</v>
      </c>
      <c r="CB193" s="126">
        <v>6618.5388867232423</v>
      </c>
      <c r="CC193" s="157">
        <v>103386.26911352621</v>
      </c>
      <c r="CD193" s="107">
        <v>3070.7909598315955</v>
      </c>
      <c r="CE193" s="126">
        <v>0</v>
      </c>
      <c r="CF193" s="126">
        <v>0</v>
      </c>
      <c r="CG193" s="126">
        <v>1545.1858677467042</v>
      </c>
      <c r="CH193" s="126">
        <v>1525.6050920848911</v>
      </c>
      <c r="CI193" s="157">
        <v>106457.0600733578</v>
      </c>
      <c r="CJ193" s="107">
        <v>61587.219102183168</v>
      </c>
      <c r="CK193" s="126">
        <v>0</v>
      </c>
      <c r="CL193" s="126">
        <v>0</v>
      </c>
      <c r="CM193" s="126">
        <v>70652.54832328546</v>
      </c>
      <c r="CN193" s="126">
        <v>-9065.329221102289</v>
      </c>
      <c r="CO193" s="157">
        <v>168044.27917554099</v>
      </c>
      <c r="CP193" s="107">
        <v>-58229.838540540964</v>
      </c>
      <c r="CQ193" s="126">
        <v>0</v>
      </c>
      <c r="CR193" s="126">
        <v>0</v>
      </c>
      <c r="CS193" s="126">
        <v>-54546.463531097761</v>
      </c>
      <c r="CT193" s="126">
        <v>-3683.3750094432048</v>
      </c>
      <c r="CU193" s="157">
        <v>109814.44063500002</v>
      </c>
      <c r="CV193" s="107">
        <v>-39489.143639551228</v>
      </c>
      <c r="CW193" s="126">
        <v>0</v>
      </c>
      <c r="CX193" s="126">
        <v>0</v>
      </c>
      <c r="CY193" s="126">
        <v>-65982.928979869757</v>
      </c>
      <c r="CZ193" s="126">
        <v>26493.785340318522</v>
      </c>
      <c r="DA193" s="157">
        <v>70325.296995448778</v>
      </c>
      <c r="DB193" s="107">
        <v>13179.49607045202</v>
      </c>
      <c r="DC193" s="126">
        <v>0</v>
      </c>
      <c r="DD193" s="126">
        <v>0</v>
      </c>
      <c r="DE193" s="126">
        <v>-69757.034171495499</v>
      </c>
      <c r="DF193" s="126">
        <v>82936.530241947519</v>
      </c>
      <c r="DG193" s="157">
        <v>83504.793065900798</v>
      </c>
      <c r="DH193" s="107">
        <v>-20704.434461435092</v>
      </c>
      <c r="DI193" s="126">
        <v>0</v>
      </c>
      <c r="DJ193" s="126">
        <v>0</v>
      </c>
      <c r="DK193" s="126">
        <v>-39028.907104720653</v>
      </c>
      <c r="DL193" s="126">
        <v>18324.47264328556</v>
      </c>
      <c r="DM193" s="157">
        <v>62800.358604465713</v>
      </c>
      <c r="DN193" s="107">
        <v>13902.377173698387</v>
      </c>
      <c r="DO193" s="126">
        <v>0</v>
      </c>
      <c r="DP193" s="126">
        <v>0</v>
      </c>
      <c r="DQ193" s="126">
        <v>-49953.923131353229</v>
      </c>
      <c r="DR193" s="126">
        <v>63856.30030505162</v>
      </c>
      <c r="DS193" s="157">
        <v>76702.735778164104</v>
      </c>
      <c r="DT193" s="107">
        <v>-39739.666508608389</v>
      </c>
      <c r="DU193" s="126">
        <v>0</v>
      </c>
      <c r="DV193" s="126">
        <v>0</v>
      </c>
      <c r="DW193" s="126">
        <v>-109988.13901862936</v>
      </c>
      <c r="DX193" s="126">
        <v>70248.472510020976</v>
      </c>
      <c r="DY193" s="157">
        <v>36963.069269555715</v>
      </c>
      <c r="DZ193" s="107">
        <v>37509.887724566666</v>
      </c>
      <c r="EA193" s="126">
        <v>0</v>
      </c>
      <c r="EB193" s="126">
        <v>0</v>
      </c>
      <c r="EC193" s="126">
        <v>-64903.310873239505</v>
      </c>
      <c r="ED193" s="126">
        <v>102413.19859780617</v>
      </c>
      <c r="EE193" s="127">
        <v>74472.956994122389</v>
      </c>
      <c r="EF193" s="107">
        <v>-19126.720766096871</v>
      </c>
      <c r="EG193" s="126">
        <v>0</v>
      </c>
      <c r="EH193" s="126">
        <v>0</v>
      </c>
      <c r="EI193" s="126">
        <v>-43051.867637941134</v>
      </c>
      <c r="EJ193" s="126">
        <v>23925.146871844267</v>
      </c>
      <c r="EK193" s="127">
        <v>55346.236228025511</v>
      </c>
      <c r="EL193" s="107">
        <v>8522.8175415753649</v>
      </c>
      <c r="EM193" s="126">
        <v>0</v>
      </c>
      <c r="EN193" s="126">
        <v>0</v>
      </c>
      <c r="EO193" s="126">
        <v>-30576.929889982766</v>
      </c>
      <c r="EP193" s="126">
        <v>39099.747431558135</v>
      </c>
      <c r="EQ193" s="286">
        <v>63869.053769600876</v>
      </c>
      <c r="IY193" s="153"/>
      <c r="IZ193" s="153"/>
      <c r="JA193" s="153"/>
      <c r="JB193" s="153"/>
      <c r="JC193" s="153"/>
      <c r="JD193" s="153"/>
      <c r="JE193" s="153"/>
      <c r="JF193" s="153"/>
      <c r="JG193" s="153"/>
      <c r="JH193" s="153"/>
      <c r="JI193" s="153"/>
      <c r="JJ193" s="153"/>
      <c r="JK193" s="153"/>
      <c r="JL193" s="153"/>
      <c r="JM193" s="153"/>
      <c r="JN193" s="153"/>
      <c r="JO193" s="153"/>
      <c r="JP193" s="153"/>
      <c r="JQ193" s="153"/>
      <c r="JR193" s="153"/>
      <c r="JS193" s="153"/>
      <c r="JT193" s="153"/>
      <c r="JU193" s="153"/>
      <c r="JV193" s="153"/>
      <c r="JW193" s="153"/>
      <c r="JX193" s="153"/>
      <c r="JY193" s="153"/>
      <c r="JZ193" s="153"/>
      <c r="KA193" s="153"/>
      <c r="KB193" s="153"/>
      <c r="KC193" s="153"/>
      <c r="KD193" s="153"/>
      <c r="KE193" s="153"/>
      <c r="KF193" s="153"/>
      <c r="KG193" s="153"/>
      <c r="KH193" s="153"/>
      <c r="KI193" s="153"/>
      <c r="KJ193" s="153"/>
      <c r="KK193" s="153"/>
      <c r="KL193" s="153"/>
      <c r="KM193" s="153"/>
      <c r="KN193" s="153"/>
      <c r="KO193" s="153"/>
      <c r="KP193" s="153"/>
      <c r="KQ193" s="153"/>
      <c r="KR193" s="153"/>
      <c r="KS193" s="153"/>
      <c r="KT193" s="153"/>
      <c r="KU193" s="153"/>
      <c r="KV193" s="153"/>
      <c r="KW193" s="153"/>
      <c r="KX193" s="153"/>
      <c r="KY193" s="153"/>
      <c r="KZ193" s="153"/>
      <c r="LA193" s="153"/>
      <c r="LB193" s="153"/>
      <c r="LC193" s="153"/>
      <c r="LD193" s="153"/>
      <c r="LE193" s="153"/>
      <c r="LF193" s="153"/>
      <c r="LG193" s="153"/>
      <c r="LH193" s="153"/>
      <c r="LI193" s="153"/>
      <c r="LJ193" s="153"/>
      <c r="LK193" s="153"/>
      <c r="LL193" s="153"/>
      <c r="LM193" s="153"/>
      <c r="LN193" s="153"/>
      <c r="LO193" s="153"/>
      <c r="LP193" s="153"/>
      <c r="LQ193" s="153"/>
      <c r="LR193" s="153"/>
      <c r="LS193" s="153"/>
      <c r="LT193" s="153"/>
      <c r="LU193" s="153"/>
      <c r="LV193" s="153"/>
      <c r="LW193" s="153"/>
      <c r="LX193" s="153"/>
      <c r="LY193" s="153"/>
      <c r="LZ193" s="153"/>
      <c r="MA193" s="153"/>
      <c r="MB193" s="153"/>
      <c r="MC193" s="153"/>
      <c r="MD193" s="153"/>
      <c r="ME193" s="153"/>
      <c r="MF193" s="153"/>
      <c r="MG193" s="153"/>
      <c r="MH193" s="153"/>
      <c r="MI193" s="153"/>
      <c r="MJ193" s="153"/>
      <c r="MK193" s="153"/>
      <c r="ML193" s="153"/>
      <c r="MM193" s="153"/>
      <c r="MN193" s="153"/>
      <c r="MO193" s="153"/>
      <c r="MP193" s="153"/>
      <c r="MQ193" s="153"/>
      <c r="MR193" s="153"/>
      <c r="MS193" s="153"/>
      <c r="MT193" s="153"/>
      <c r="MU193" s="153"/>
      <c r="MV193" s="153"/>
      <c r="MW193" s="153"/>
      <c r="MX193" s="153"/>
      <c r="MY193" s="153"/>
      <c r="MZ193" s="153"/>
      <c r="NA193" s="153"/>
      <c r="NB193" s="153"/>
      <c r="NC193" s="153"/>
      <c r="ND193" s="153"/>
      <c r="NE193" s="153"/>
      <c r="NF193" s="153"/>
      <c r="NG193" s="153"/>
      <c r="NH193" s="153"/>
      <c r="NI193" s="153"/>
      <c r="NJ193" s="153"/>
      <c r="NK193" s="153"/>
      <c r="NL193" s="153"/>
      <c r="NM193" s="153"/>
      <c r="NN193" s="153"/>
      <c r="NO193" s="153"/>
      <c r="NP193" s="153"/>
      <c r="NQ193" s="153"/>
      <c r="NR193" s="153"/>
      <c r="NS193" s="153"/>
      <c r="NT193" s="153"/>
      <c r="NU193" s="153"/>
    </row>
    <row r="194" spans="1:385" ht="12" customHeight="1">
      <c r="B194" s="180" t="s">
        <v>143</v>
      </c>
      <c r="C194" s="157">
        <v>0</v>
      </c>
      <c r="D194" s="107">
        <v>0</v>
      </c>
      <c r="E194" s="126">
        <v>0</v>
      </c>
      <c r="F194" s="126">
        <v>0</v>
      </c>
      <c r="G194" s="126">
        <v>0</v>
      </c>
      <c r="H194" s="126">
        <v>0</v>
      </c>
      <c r="I194" s="157">
        <v>0</v>
      </c>
      <c r="J194" s="107">
        <v>0</v>
      </c>
      <c r="K194" s="126">
        <v>0</v>
      </c>
      <c r="L194" s="126">
        <v>0</v>
      </c>
      <c r="M194" s="126">
        <v>0</v>
      </c>
      <c r="N194" s="126">
        <v>0</v>
      </c>
      <c r="O194" s="157">
        <v>0</v>
      </c>
      <c r="P194" s="107">
        <v>0</v>
      </c>
      <c r="Q194" s="126">
        <v>0</v>
      </c>
      <c r="R194" s="126">
        <v>0</v>
      </c>
      <c r="S194" s="126">
        <v>0</v>
      </c>
      <c r="T194" s="126">
        <v>0</v>
      </c>
      <c r="U194" s="157">
        <v>0</v>
      </c>
      <c r="V194" s="107">
        <v>0</v>
      </c>
      <c r="W194" s="126">
        <v>0</v>
      </c>
      <c r="X194" s="126">
        <v>0</v>
      </c>
      <c r="Y194" s="126">
        <v>0</v>
      </c>
      <c r="Z194" s="126">
        <v>0</v>
      </c>
      <c r="AA194" s="157">
        <v>0</v>
      </c>
      <c r="AB194" s="107">
        <v>0</v>
      </c>
      <c r="AC194" s="126">
        <v>0</v>
      </c>
      <c r="AD194" s="126">
        <v>0</v>
      </c>
      <c r="AE194" s="126">
        <v>0</v>
      </c>
      <c r="AF194" s="126">
        <v>0</v>
      </c>
      <c r="AG194" s="157">
        <v>0</v>
      </c>
      <c r="AH194" s="107">
        <v>0</v>
      </c>
      <c r="AI194" s="126">
        <v>0</v>
      </c>
      <c r="AJ194" s="126">
        <v>0</v>
      </c>
      <c r="AK194" s="126">
        <v>0</v>
      </c>
      <c r="AL194" s="126">
        <v>0</v>
      </c>
      <c r="AM194" s="157">
        <v>0</v>
      </c>
      <c r="AN194" s="107">
        <v>0</v>
      </c>
      <c r="AO194" s="126">
        <v>0</v>
      </c>
      <c r="AP194" s="126">
        <v>0</v>
      </c>
      <c r="AQ194" s="126">
        <v>0</v>
      </c>
      <c r="AR194" s="126">
        <v>0</v>
      </c>
      <c r="AS194" s="157">
        <v>0</v>
      </c>
      <c r="AT194" s="107">
        <v>0</v>
      </c>
      <c r="AU194" s="126">
        <v>0</v>
      </c>
      <c r="AV194" s="126">
        <v>0</v>
      </c>
      <c r="AW194" s="126">
        <v>0</v>
      </c>
      <c r="AX194" s="126">
        <v>0</v>
      </c>
      <c r="AY194" s="157">
        <v>0</v>
      </c>
      <c r="AZ194" s="107">
        <v>0</v>
      </c>
      <c r="BA194" s="126">
        <v>0</v>
      </c>
      <c r="BB194" s="126">
        <v>0</v>
      </c>
      <c r="BC194" s="126">
        <v>0</v>
      </c>
      <c r="BD194" s="126">
        <v>0</v>
      </c>
      <c r="BE194" s="157">
        <v>0</v>
      </c>
      <c r="BF194" s="107">
        <v>0</v>
      </c>
      <c r="BG194" s="126">
        <v>0</v>
      </c>
      <c r="BH194" s="126">
        <v>0</v>
      </c>
      <c r="BI194" s="126">
        <v>0</v>
      </c>
      <c r="BJ194" s="126">
        <v>0</v>
      </c>
      <c r="BK194" s="157">
        <v>0</v>
      </c>
      <c r="BL194" s="107">
        <v>0</v>
      </c>
      <c r="BM194" s="126">
        <v>0</v>
      </c>
      <c r="BN194" s="126">
        <v>0</v>
      </c>
      <c r="BO194" s="126">
        <v>0</v>
      </c>
      <c r="BP194" s="126">
        <v>0</v>
      </c>
      <c r="BQ194" s="157">
        <v>0</v>
      </c>
      <c r="BR194" s="107">
        <v>0</v>
      </c>
      <c r="BS194" s="126">
        <v>0</v>
      </c>
      <c r="BT194" s="126">
        <v>0</v>
      </c>
      <c r="BU194" s="126">
        <v>0</v>
      </c>
      <c r="BV194" s="126">
        <v>0</v>
      </c>
      <c r="BW194" s="157">
        <v>0</v>
      </c>
      <c r="BX194" s="107">
        <v>0</v>
      </c>
      <c r="BY194" s="126">
        <v>0</v>
      </c>
      <c r="BZ194" s="126">
        <v>0</v>
      </c>
      <c r="CA194" s="126">
        <v>0</v>
      </c>
      <c r="CB194" s="126">
        <v>0</v>
      </c>
      <c r="CC194" s="157">
        <v>0</v>
      </c>
      <c r="CD194" s="107">
        <v>0</v>
      </c>
      <c r="CE194" s="126">
        <v>0</v>
      </c>
      <c r="CF194" s="126">
        <v>0</v>
      </c>
      <c r="CG194" s="126">
        <v>0</v>
      </c>
      <c r="CH194" s="126">
        <v>0</v>
      </c>
      <c r="CI194" s="157">
        <v>0</v>
      </c>
      <c r="CJ194" s="107">
        <v>0</v>
      </c>
      <c r="CK194" s="126">
        <v>0</v>
      </c>
      <c r="CL194" s="126">
        <v>0</v>
      </c>
      <c r="CM194" s="126">
        <v>0</v>
      </c>
      <c r="CN194" s="126">
        <v>0</v>
      </c>
      <c r="CO194" s="157">
        <v>0</v>
      </c>
      <c r="CP194" s="107">
        <v>0</v>
      </c>
      <c r="CQ194" s="126">
        <v>0</v>
      </c>
      <c r="CR194" s="126">
        <v>0</v>
      </c>
      <c r="CS194" s="126">
        <v>0</v>
      </c>
      <c r="CT194" s="126">
        <v>0</v>
      </c>
      <c r="CU194" s="157">
        <v>0</v>
      </c>
      <c r="CV194" s="107">
        <v>0</v>
      </c>
      <c r="CW194" s="126">
        <v>0</v>
      </c>
      <c r="CX194" s="126">
        <v>0</v>
      </c>
      <c r="CY194" s="126">
        <v>0</v>
      </c>
      <c r="CZ194" s="126">
        <v>0</v>
      </c>
      <c r="DA194" s="157">
        <v>0</v>
      </c>
      <c r="DB194" s="107">
        <v>0</v>
      </c>
      <c r="DC194" s="126">
        <v>0</v>
      </c>
      <c r="DD194" s="126">
        <v>0</v>
      </c>
      <c r="DE194" s="126">
        <v>0</v>
      </c>
      <c r="DF194" s="126">
        <v>0</v>
      </c>
      <c r="DG194" s="157">
        <v>0</v>
      </c>
      <c r="DH194" s="107">
        <v>0</v>
      </c>
      <c r="DI194" s="126">
        <v>0</v>
      </c>
      <c r="DJ194" s="126">
        <v>0</v>
      </c>
      <c r="DK194" s="126">
        <v>0</v>
      </c>
      <c r="DL194" s="126">
        <v>0</v>
      </c>
      <c r="DM194" s="157">
        <v>0</v>
      </c>
      <c r="DN194" s="107">
        <v>0</v>
      </c>
      <c r="DO194" s="126">
        <v>0</v>
      </c>
      <c r="DP194" s="126">
        <v>0</v>
      </c>
      <c r="DQ194" s="126">
        <v>0</v>
      </c>
      <c r="DR194" s="126">
        <v>0</v>
      </c>
      <c r="DS194" s="157">
        <v>0</v>
      </c>
      <c r="DT194" s="107">
        <v>0</v>
      </c>
      <c r="DU194" s="126">
        <v>0</v>
      </c>
      <c r="DV194" s="126">
        <v>0</v>
      </c>
      <c r="DW194" s="126">
        <v>0</v>
      </c>
      <c r="DX194" s="126">
        <v>0</v>
      </c>
      <c r="DY194" s="157">
        <v>0</v>
      </c>
      <c r="DZ194" s="107">
        <v>0</v>
      </c>
      <c r="EA194" s="126">
        <v>0</v>
      </c>
      <c r="EB194" s="126">
        <v>0</v>
      </c>
      <c r="EC194" s="126">
        <v>0</v>
      </c>
      <c r="ED194" s="126">
        <v>0</v>
      </c>
      <c r="EE194" s="127">
        <v>0</v>
      </c>
      <c r="EF194" s="107">
        <v>0</v>
      </c>
      <c r="EG194" s="126">
        <v>0</v>
      </c>
      <c r="EH194" s="126">
        <v>0</v>
      </c>
      <c r="EI194" s="126">
        <v>0</v>
      </c>
      <c r="EJ194" s="126">
        <v>0</v>
      </c>
      <c r="EK194" s="127">
        <v>0</v>
      </c>
      <c r="EL194" s="107">
        <v>0</v>
      </c>
      <c r="EM194" s="126">
        <v>0</v>
      </c>
      <c r="EN194" s="126">
        <v>0</v>
      </c>
      <c r="EO194" s="126">
        <v>0</v>
      </c>
      <c r="EP194" s="126">
        <v>0</v>
      </c>
      <c r="EQ194" s="286">
        <v>0</v>
      </c>
      <c r="IY194" s="153"/>
      <c r="IZ194" s="153"/>
      <c r="JA194" s="153"/>
      <c r="JB194" s="153"/>
      <c r="JC194" s="153"/>
      <c r="JD194" s="153"/>
      <c r="JE194" s="153"/>
      <c r="JF194" s="153"/>
      <c r="JG194" s="153"/>
      <c r="JH194" s="153"/>
      <c r="JI194" s="153"/>
      <c r="JJ194" s="153"/>
      <c r="JK194" s="153"/>
      <c r="JL194" s="153"/>
      <c r="JM194" s="153"/>
      <c r="JN194" s="153"/>
      <c r="JO194" s="153"/>
      <c r="JP194" s="153"/>
      <c r="JQ194" s="153"/>
      <c r="JR194" s="153"/>
      <c r="JS194" s="153"/>
      <c r="JT194" s="153"/>
      <c r="JU194" s="153"/>
      <c r="JV194" s="153"/>
      <c r="JW194" s="153"/>
      <c r="JX194" s="153"/>
      <c r="JY194" s="153"/>
      <c r="JZ194" s="153"/>
      <c r="KA194" s="153"/>
      <c r="KB194" s="153"/>
      <c r="KC194" s="153"/>
      <c r="KD194" s="153"/>
      <c r="KE194" s="153"/>
      <c r="KF194" s="153"/>
      <c r="KG194" s="153"/>
      <c r="KH194" s="153"/>
      <c r="KI194" s="153"/>
      <c r="KJ194" s="153"/>
      <c r="KK194" s="153"/>
      <c r="KL194" s="153"/>
      <c r="KM194" s="153"/>
      <c r="KN194" s="153"/>
      <c r="KO194" s="153"/>
      <c r="KP194" s="153"/>
      <c r="KQ194" s="153"/>
      <c r="KR194" s="153"/>
      <c r="KS194" s="153"/>
      <c r="KT194" s="153"/>
      <c r="KU194" s="153"/>
      <c r="KV194" s="153"/>
      <c r="KW194" s="153"/>
      <c r="KX194" s="153"/>
      <c r="KY194" s="153"/>
      <c r="KZ194" s="153"/>
      <c r="LA194" s="153"/>
      <c r="LB194" s="153"/>
      <c r="LC194" s="153"/>
      <c r="LD194" s="153"/>
      <c r="LE194" s="153"/>
      <c r="LF194" s="153"/>
      <c r="LG194" s="153"/>
      <c r="LH194" s="153"/>
      <c r="LI194" s="153"/>
      <c r="LJ194" s="153"/>
      <c r="LK194" s="153"/>
      <c r="LL194" s="153"/>
      <c r="LM194" s="153"/>
      <c r="LN194" s="153"/>
      <c r="LO194" s="153"/>
      <c r="LP194" s="153"/>
      <c r="LQ194" s="153"/>
      <c r="LR194" s="153"/>
      <c r="LS194" s="153"/>
      <c r="LT194" s="153"/>
      <c r="LU194" s="153"/>
      <c r="LV194" s="153"/>
      <c r="LW194" s="153"/>
      <c r="LX194" s="153"/>
      <c r="LY194" s="153"/>
      <c r="LZ194" s="153"/>
      <c r="MA194" s="153"/>
      <c r="MB194" s="153"/>
      <c r="MC194" s="153"/>
      <c r="MD194" s="153"/>
      <c r="ME194" s="153"/>
      <c r="MF194" s="153"/>
      <c r="MG194" s="153"/>
      <c r="MH194" s="153"/>
      <c r="MI194" s="153"/>
      <c r="MJ194" s="153"/>
      <c r="MK194" s="153"/>
      <c r="ML194" s="153"/>
      <c r="MM194" s="153"/>
      <c r="MN194" s="153"/>
      <c r="MO194" s="153"/>
      <c r="MP194" s="153"/>
      <c r="MQ194" s="153"/>
      <c r="MR194" s="153"/>
      <c r="MS194" s="153"/>
      <c r="MT194" s="153"/>
      <c r="MU194" s="153"/>
      <c r="MV194" s="153"/>
      <c r="MW194" s="153"/>
      <c r="MX194" s="153"/>
      <c r="MY194" s="153"/>
      <c r="MZ194" s="153"/>
      <c r="NA194" s="153"/>
      <c r="NB194" s="153"/>
      <c r="NC194" s="153"/>
      <c r="ND194" s="153"/>
      <c r="NE194" s="153"/>
      <c r="NF194" s="153"/>
      <c r="NG194" s="153"/>
      <c r="NH194" s="153"/>
      <c r="NI194" s="153"/>
      <c r="NJ194" s="153"/>
      <c r="NK194" s="153"/>
      <c r="NL194" s="153"/>
      <c r="NM194" s="153"/>
      <c r="NN194" s="153"/>
      <c r="NO194" s="153"/>
      <c r="NP194" s="153"/>
      <c r="NQ194" s="153"/>
      <c r="NR194" s="153"/>
      <c r="NS194" s="153"/>
      <c r="NT194" s="153"/>
      <c r="NU194" s="153"/>
    </row>
    <row r="195" spans="1:385" ht="12" customHeight="1">
      <c r="B195" s="180" t="s">
        <v>144</v>
      </c>
      <c r="C195" s="157">
        <v>0</v>
      </c>
      <c r="D195" s="107">
        <v>0</v>
      </c>
      <c r="E195" s="126">
        <v>0</v>
      </c>
      <c r="F195" s="126">
        <v>0</v>
      </c>
      <c r="G195" s="126">
        <v>0</v>
      </c>
      <c r="H195" s="126">
        <v>0</v>
      </c>
      <c r="I195" s="157">
        <v>0</v>
      </c>
      <c r="J195" s="107">
        <v>0</v>
      </c>
      <c r="K195" s="126">
        <v>0</v>
      </c>
      <c r="L195" s="126">
        <v>0</v>
      </c>
      <c r="M195" s="126">
        <v>0</v>
      </c>
      <c r="N195" s="126">
        <v>0</v>
      </c>
      <c r="O195" s="157">
        <v>0</v>
      </c>
      <c r="P195" s="107">
        <v>0</v>
      </c>
      <c r="Q195" s="126">
        <v>0</v>
      </c>
      <c r="R195" s="126">
        <v>0</v>
      </c>
      <c r="S195" s="126">
        <v>0</v>
      </c>
      <c r="T195" s="126">
        <v>0</v>
      </c>
      <c r="U195" s="157">
        <v>0</v>
      </c>
      <c r="V195" s="107">
        <v>0</v>
      </c>
      <c r="W195" s="126">
        <v>0</v>
      </c>
      <c r="X195" s="126">
        <v>0</v>
      </c>
      <c r="Y195" s="126">
        <v>0</v>
      </c>
      <c r="Z195" s="126">
        <v>0</v>
      </c>
      <c r="AA195" s="157">
        <v>0</v>
      </c>
      <c r="AB195" s="107">
        <v>0</v>
      </c>
      <c r="AC195" s="126">
        <v>0</v>
      </c>
      <c r="AD195" s="126">
        <v>0</v>
      </c>
      <c r="AE195" s="126">
        <v>0</v>
      </c>
      <c r="AF195" s="126">
        <v>0</v>
      </c>
      <c r="AG195" s="157">
        <v>0</v>
      </c>
      <c r="AH195" s="107">
        <v>0</v>
      </c>
      <c r="AI195" s="126">
        <v>0</v>
      </c>
      <c r="AJ195" s="126">
        <v>0</v>
      </c>
      <c r="AK195" s="126">
        <v>0</v>
      </c>
      <c r="AL195" s="126">
        <v>0</v>
      </c>
      <c r="AM195" s="157">
        <v>0</v>
      </c>
      <c r="AN195" s="107">
        <v>0</v>
      </c>
      <c r="AO195" s="126">
        <v>0</v>
      </c>
      <c r="AP195" s="126">
        <v>0</v>
      </c>
      <c r="AQ195" s="126">
        <v>0</v>
      </c>
      <c r="AR195" s="126">
        <v>0</v>
      </c>
      <c r="AS195" s="157">
        <v>0</v>
      </c>
      <c r="AT195" s="107">
        <v>0</v>
      </c>
      <c r="AU195" s="126">
        <v>0</v>
      </c>
      <c r="AV195" s="126">
        <v>0</v>
      </c>
      <c r="AW195" s="126">
        <v>0</v>
      </c>
      <c r="AX195" s="126">
        <v>0</v>
      </c>
      <c r="AY195" s="157">
        <v>0</v>
      </c>
      <c r="AZ195" s="107">
        <v>0</v>
      </c>
      <c r="BA195" s="126">
        <v>0</v>
      </c>
      <c r="BB195" s="126">
        <v>0</v>
      </c>
      <c r="BC195" s="126">
        <v>0</v>
      </c>
      <c r="BD195" s="126">
        <v>0</v>
      </c>
      <c r="BE195" s="157">
        <v>0</v>
      </c>
      <c r="BF195" s="107">
        <v>0</v>
      </c>
      <c r="BG195" s="126">
        <v>0</v>
      </c>
      <c r="BH195" s="126">
        <v>0</v>
      </c>
      <c r="BI195" s="126">
        <v>0</v>
      </c>
      <c r="BJ195" s="126">
        <v>0</v>
      </c>
      <c r="BK195" s="157">
        <v>0</v>
      </c>
      <c r="BL195" s="107">
        <v>0</v>
      </c>
      <c r="BM195" s="126">
        <v>0</v>
      </c>
      <c r="BN195" s="126">
        <v>0</v>
      </c>
      <c r="BO195" s="126">
        <v>0</v>
      </c>
      <c r="BP195" s="126">
        <v>0</v>
      </c>
      <c r="BQ195" s="157">
        <v>0</v>
      </c>
      <c r="BR195" s="107">
        <v>0</v>
      </c>
      <c r="BS195" s="126">
        <v>0</v>
      </c>
      <c r="BT195" s="126">
        <v>0</v>
      </c>
      <c r="BU195" s="126">
        <v>0</v>
      </c>
      <c r="BV195" s="126">
        <v>0</v>
      </c>
      <c r="BW195" s="157">
        <v>0</v>
      </c>
      <c r="BX195" s="107">
        <v>0</v>
      </c>
      <c r="BY195" s="126">
        <v>0</v>
      </c>
      <c r="BZ195" s="126">
        <v>0</v>
      </c>
      <c r="CA195" s="126">
        <v>0</v>
      </c>
      <c r="CB195" s="126">
        <v>0</v>
      </c>
      <c r="CC195" s="157">
        <v>0</v>
      </c>
      <c r="CD195" s="107">
        <v>0</v>
      </c>
      <c r="CE195" s="126">
        <v>0</v>
      </c>
      <c r="CF195" s="126">
        <v>0</v>
      </c>
      <c r="CG195" s="126">
        <v>0</v>
      </c>
      <c r="CH195" s="126">
        <v>0</v>
      </c>
      <c r="CI195" s="157">
        <v>0</v>
      </c>
      <c r="CJ195" s="107">
        <v>0</v>
      </c>
      <c r="CK195" s="126">
        <v>0</v>
      </c>
      <c r="CL195" s="126">
        <v>0</v>
      </c>
      <c r="CM195" s="126">
        <v>0</v>
      </c>
      <c r="CN195" s="126">
        <v>0</v>
      </c>
      <c r="CO195" s="157">
        <v>0</v>
      </c>
      <c r="CP195" s="107">
        <v>0</v>
      </c>
      <c r="CQ195" s="126">
        <v>0</v>
      </c>
      <c r="CR195" s="126">
        <v>0</v>
      </c>
      <c r="CS195" s="126">
        <v>0</v>
      </c>
      <c r="CT195" s="126">
        <v>0</v>
      </c>
      <c r="CU195" s="157">
        <v>0</v>
      </c>
      <c r="CV195" s="107">
        <v>0</v>
      </c>
      <c r="CW195" s="126">
        <v>0</v>
      </c>
      <c r="CX195" s="126">
        <v>0</v>
      </c>
      <c r="CY195" s="126">
        <v>0</v>
      </c>
      <c r="CZ195" s="126">
        <v>0</v>
      </c>
      <c r="DA195" s="157">
        <v>0</v>
      </c>
      <c r="DB195" s="107">
        <v>0</v>
      </c>
      <c r="DC195" s="126">
        <v>0</v>
      </c>
      <c r="DD195" s="126">
        <v>0</v>
      </c>
      <c r="DE195" s="126">
        <v>0</v>
      </c>
      <c r="DF195" s="126">
        <v>0</v>
      </c>
      <c r="DG195" s="157">
        <v>0</v>
      </c>
      <c r="DH195" s="107">
        <v>0</v>
      </c>
      <c r="DI195" s="126">
        <v>0</v>
      </c>
      <c r="DJ195" s="126">
        <v>0</v>
      </c>
      <c r="DK195" s="126">
        <v>0</v>
      </c>
      <c r="DL195" s="126">
        <v>0</v>
      </c>
      <c r="DM195" s="157">
        <v>0</v>
      </c>
      <c r="DN195" s="107">
        <v>0</v>
      </c>
      <c r="DO195" s="126">
        <v>0</v>
      </c>
      <c r="DP195" s="126">
        <v>0</v>
      </c>
      <c r="DQ195" s="126">
        <v>0</v>
      </c>
      <c r="DR195" s="126">
        <v>0</v>
      </c>
      <c r="DS195" s="157">
        <v>0</v>
      </c>
      <c r="DT195" s="107">
        <v>0</v>
      </c>
      <c r="DU195" s="126">
        <v>0</v>
      </c>
      <c r="DV195" s="126">
        <v>0</v>
      </c>
      <c r="DW195" s="126">
        <v>0</v>
      </c>
      <c r="DX195" s="126">
        <v>0</v>
      </c>
      <c r="DY195" s="157">
        <v>0</v>
      </c>
      <c r="DZ195" s="107">
        <v>0</v>
      </c>
      <c r="EA195" s="126">
        <v>0</v>
      </c>
      <c r="EB195" s="126">
        <v>0</v>
      </c>
      <c r="EC195" s="126">
        <v>0</v>
      </c>
      <c r="ED195" s="126">
        <v>0</v>
      </c>
      <c r="EE195" s="127">
        <v>0</v>
      </c>
      <c r="EF195" s="107">
        <v>0</v>
      </c>
      <c r="EG195" s="126">
        <v>0</v>
      </c>
      <c r="EH195" s="126">
        <v>0</v>
      </c>
      <c r="EI195" s="126">
        <v>0</v>
      </c>
      <c r="EJ195" s="126">
        <v>0</v>
      </c>
      <c r="EK195" s="127">
        <v>0</v>
      </c>
      <c r="EL195" s="107">
        <v>0</v>
      </c>
      <c r="EM195" s="126">
        <v>0</v>
      </c>
      <c r="EN195" s="126">
        <v>0</v>
      </c>
      <c r="EO195" s="126">
        <v>0</v>
      </c>
      <c r="EP195" s="126">
        <v>0</v>
      </c>
      <c r="EQ195" s="286">
        <v>0</v>
      </c>
      <c r="IY195" s="153"/>
      <c r="IZ195" s="153"/>
      <c r="JA195" s="153"/>
      <c r="JB195" s="153"/>
      <c r="JC195" s="153"/>
      <c r="JD195" s="153"/>
      <c r="JE195" s="153"/>
      <c r="JF195" s="153"/>
      <c r="JG195" s="153"/>
      <c r="JH195" s="153"/>
      <c r="JI195" s="153"/>
      <c r="JJ195" s="153"/>
      <c r="JK195" s="153"/>
      <c r="JL195" s="153"/>
      <c r="JM195" s="153"/>
      <c r="JN195" s="153"/>
      <c r="JO195" s="153"/>
      <c r="JP195" s="153"/>
      <c r="JQ195" s="153"/>
      <c r="JR195" s="153"/>
      <c r="JS195" s="153"/>
      <c r="JT195" s="153"/>
      <c r="JU195" s="153"/>
      <c r="JV195" s="153"/>
      <c r="JW195" s="153"/>
      <c r="JX195" s="153"/>
      <c r="JY195" s="153"/>
      <c r="JZ195" s="153"/>
      <c r="KA195" s="153"/>
      <c r="KB195" s="153"/>
      <c r="KC195" s="153"/>
      <c r="KD195" s="153"/>
      <c r="KE195" s="153"/>
      <c r="KF195" s="153"/>
      <c r="KG195" s="153"/>
      <c r="KH195" s="153"/>
      <c r="KI195" s="153"/>
      <c r="KJ195" s="153"/>
      <c r="KK195" s="153"/>
      <c r="KL195" s="153"/>
      <c r="KM195" s="153"/>
      <c r="KN195" s="153"/>
      <c r="KO195" s="153"/>
      <c r="KP195" s="153"/>
      <c r="KQ195" s="153"/>
      <c r="KR195" s="153"/>
      <c r="KS195" s="153"/>
      <c r="KT195" s="153"/>
      <c r="KU195" s="153"/>
      <c r="KV195" s="153"/>
      <c r="KW195" s="153"/>
      <c r="KX195" s="153"/>
      <c r="KY195" s="153"/>
      <c r="KZ195" s="153"/>
      <c r="LA195" s="153"/>
      <c r="LB195" s="153"/>
      <c r="LC195" s="153"/>
      <c r="LD195" s="153"/>
      <c r="LE195" s="153"/>
      <c r="LF195" s="153"/>
      <c r="LG195" s="153"/>
      <c r="LH195" s="153"/>
      <c r="LI195" s="153"/>
      <c r="LJ195" s="153"/>
      <c r="LK195" s="153"/>
      <c r="LL195" s="153"/>
      <c r="LM195" s="153"/>
      <c r="LN195" s="153"/>
      <c r="LO195" s="153"/>
      <c r="LP195" s="153"/>
      <c r="LQ195" s="153"/>
      <c r="LR195" s="153"/>
      <c r="LS195" s="153"/>
      <c r="LT195" s="153"/>
      <c r="LU195" s="153"/>
      <c r="LV195" s="153"/>
      <c r="LW195" s="153"/>
      <c r="LX195" s="153"/>
      <c r="LY195" s="153"/>
      <c r="LZ195" s="153"/>
      <c r="MA195" s="153"/>
      <c r="MB195" s="153"/>
      <c r="MC195" s="153"/>
      <c r="MD195" s="153"/>
      <c r="ME195" s="153"/>
      <c r="MF195" s="153"/>
      <c r="MG195" s="153"/>
      <c r="MH195" s="153"/>
      <c r="MI195" s="153"/>
      <c r="MJ195" s="153"/>
      <c r="MK195" s="153"/>
      <c r="ML195" s="153"/>
      <c r="MM195" s="153"/>
      <c r="MN195" s="153"/>
      <c r="MO195" s="153"/>
      <c r="MP195" s="153"/>
      <c r="MQ195" s="153"/>
      <c r="MR195" s="153"/>
      <c r="MS195" s="153"/>
      <c r="MT195" s="153"/>
      <c r="MU195" s="153"/>
      <c r="MV195" s="153"/>
      <c r="MW195" s="153"/>
      <c r="MX195" s="153"/>
      <c r="MY195" s="153"/>
      <c r="MZ195" s="153"/>
      <c r="NA195" s="153"/>
      <c r="NB195" s="153"/>
      <c r="NC195" s="153"/>
      <c r="ND195" s="153"/>
      <c r="NE195" s="153"/>
      <c r="NF195" s="153"/>
      <c r="NG195" s="153"/>
      <c r="NH195" s="153"/>
      <c r="NI195" s="153"/>
      <c r="NJ195" s="153"/>
      <c r="NK195" s="153"/>
      <c r="NL195" s="153"/>
      <c r="NM195" s="153"/>
      <c r="NN195" s="153"/>
      <c r="NO195" s="153"/>
      <c r="NP195" s="153"/>
      <c r="NQ195" s="153"/>
      <c r="NR195" s="153"/>
      <c r="NS195" s="153"/>
      <c r="NT195" s="153"/>
      <c r="NU195" s="153"/>
    </row>
    <row r="196" spans="1:385" ht="12" customHeight="1">
      <c r="B196" s="180" t="s">
        <v>145</v>
      </c>
      <c r="C196" s="157">
        <v>72411.57098219615</v>
      </c>
      <c r="D196" s="107">
        <v>1578.7690813701154</v>
      </c>
      <c r="E196" s="126">
        <v>-661.46238161113911</v>
      </c>
      <c r="F196" s="126">
        <v>0</v>
      </c>
      <c r="G196" s="126">
        <v>0</v>
      </c>
      <c r="H196" s="126">
        <v>2240.2314629812545</v>
      </c>
      <c r="I196" s="157">
        <v>73990.340063566269</v>
      </c>
      <c r="J196" s="107">
        <v>-249.18696822397416</v>
      </c>
      <c r="K196" s="126">
        <v>-702.01321639858895</v>
      </c>
      <c r="L196" s="126">
        <v>0</v>
      </c>
      <c r="M196" s="126">
        <v>0</v>
      </c>
      <c r="N196" s="126">
        <v>452.82624817461482</v>
      </c>
      <c r="O196" s="157">
        <v>73741.153095342292</v>
      </c>
      <c r="P196" s="107">
        <v>-1668.652388238296</v>
      </c>
      <c r="Q196" s="126">
        <v>-782.1155771160378</v>
      </c>
      <c r="R196" s="126">
        <v>0</v>
      </c>
      <c r="S196" s="126">
        <v>0</v>
      </c>
      <c r="T196" s="126">
        <v>-886.5368111222582</v>
      </c>
      <c r="U196" s="157">
        <v>72072.500707104002</v>
      </c>
      <c r="V196" s="107">
        <v>-2497.0149697994143</v>
      </c>
      <c r="W196" s="126">
        <v>-662.59855977600012</v>
      </c>
      <c r="X196" s="126">
        <v>0</v>
      </c>
      <c r="Y196" s="126">
        <v>0</v>
      </c>
      <c r="Z196" s="126">
        <v>-1834.4164100234141</v>
      </c>
      <c r="AA196" s="157">
        <v>69575.485737304582</v>
      </c>
      <c r="AB196" s="107">
        <v>200.87193644802272</v>
      </c>
      <c r="AC196" s="126">
        <v>-555.96311404052688</v>
      </c>
      <c r="AD196" s="126">
        <v>0</v>
      </c>
      <c r="AE196" s="126">
        <v>0</v>
      </c>
      <c r="AF196" s="126">
        <v>756.83505048854965</v>
      </c>
      <c r="AG196" s="157">
        <v>69776.357673752602</v>
      </c>
      <c r="AH196" s="107">
        <v>-1763.4094446822553</v>
      </c>
      <c r="AI196" s="126">
        <v>-537.52356267388802</v>
      </c>
      <c r="AJ196" s="126">
        <v>0</v>
      </c>
      <c r="AK196" s="126">
        <v>0</v>
      </c>
      <c r="AL196" s="126">
        <v>-1225.8858820083672</v>
      </c>
      <c r="AM196" s="157">
        <v>68012.948229070345</v>
      </c>
      <c r="AN196" s="107">
        <v>450.39939142453665</v>
      </c>
      <c r="AO196" s="126">
        <v>-515.00250833984535</v>
      </c>
      <c r="AP196" s="126">
        <v>0</v>
      </c>
      <c r="AQ196" s="126">
        <v>0</v>
      </c>
      <c r="AR196" s="126">
        <v>965.40189976438205</v>
      </c>
      <c r="AS196" s="157">
        <v>68463.347620494882</v>
      </c>
      <c r="AT196" s="107">
        <v>-474.84925191503766</v>
      </c>
      <c r="AU196" s="126">
        <v>-471.39919719268062</v>
      </c>
      <c r="AV196" s="126">
        <v>0</v>
      </c>
      <c r="AW196" s="126">
        <v>0</v>
      </c>
      <c r="AX196" s="126">
        <v>-3.4500547223570175</v>
      </c>
      <c r="AY196" s="157">
        <v>67988.498368579851</v>
      </c>
      <c r="AZ196" s="107">
        <v>-2414.6142966038287</v>
      </c>
      <c r="BA196" s="126">
        <v>-423.82467222542397</v>
      </c>
      <c r="BB196" s="126">
        <v>0</v>
      </c>
      <c r="BC196" s="126">
        <v>0</v>
      </c>
      <c r="BD196" s="126">
        <v>-1990.7896243784046</v>
      </c>
      <c r="BE196" s="157">
        <v>65573.884071976019</v>
      </c>
      <c r="BF196" s="107">
        <v>31.38576819349802</v>
      </c>
      <c r="BG196" s="126">
        <v>-359.857714242236</v>
      </c>
      <c r="BH196" s="126">
        <v>0</v>
      </c>
      <c r="BI196" s="126">
        <v>0</v>
      </c>
      <c r="BJ196" s="126">
        <v>391.24348243573399</v>
      </c>
      <c r="BK196" s="157">
        <v>65605.269840169523</v>
      </c>
      <c r="BL196" s="107">
        <v>861.78979349745043</v>
      </c>
      <c r="BM196" s="126">
        <v>-312.08982363091201</v>
      </c>
      <c r="BN196" s="126">
        <v>0</v>
      </c>
      <c r="BO196" s="126">
        <v>0</v>
      </c>
      <c r="BP196" s="126">
        <v>1173.8796171283625</v>
      </c>
      <c r="BQ196" s="157">
        <v>66467.05963366697</v>
      </c>
      <c r="BR196" s="107">
        <v>312.14423670966949</v>
      </c>
      <c r="BS196" s="126">
        <v>-254.621167555558</v>
      </c>
      <c r="BT196" s="126">
        <v>0</v>
      </c>
      <c r="BU196" s="126">
        <v>0</v>
      </c>
      <c r="BV196" s="126">
        <v>566.76540426522752</v>
      </c>
      <c r="BW196" s="157">
        <v>66779.203870376645</v>
      </c>
      <c r="BX196" s="107">
        <v>-202.37360024525219</v>
      </c>
      <c r="BY196" s="126">
        <v>-199.07377238901</v>
      </c>
      <c r="BZ196" s="126">
        <v>0</v>
      </c>
      <c r="CA196" s="126">
        <v>0</v>
      </c>
      <c r="CB196" s="126">
        <v>-3.299827856242191</v>
      </c>
      <c r="CC196" s="157">
        <v>66576.830270131381</v>
      </c>
      <c r="CD196" s="107">
        <v>-182.91443150368303</v>
      </c>
      <c r="CE196" s="126">
        <v>-126.843995908194</v>
      </c>
      <c r="CF196" s="126">
        <v>0</v>
      </c>
      <c r="CG196" s="126">
        <v>0</v>
      </c>
      <c r="CH196" s="126">
        <v>-56.070435595489052</v>
      </c>
      <c r="CI196" s="157">
        <v>66393.915838627698</v>
      </c>
      <c r="CJ196" s="107">
        <v>-2341.1086892258904</v>
      </c>
      <c r="CK196" s="126">
        <v>-75.099170675002298</v>
      </c>
      <c r="CL196" s="126">
        <v>0</v>
      </c>
      <c r="CM196" s="126">
        <v>0</v>
      </c>
      <c r="CN196" s="126">
        <v>-2266.0095185508876</v>
      </c>
      <c r="CO196" s="157">
        <v>64052.807149401815</v>
      </c>
      <c r="CP196" s="107">
        <v>-1857.470418218106</v>
      </c>
      <c r="CQ196" s="126">
        <v>-36.816422221505896</v>
      </c>
      <c r="CR196" s="126">
        <v>0</v>
      </c>
      <c r="CS196" s="126">
        <v>0</v>
      </c>
      <c r="CT196" s="126">
        <v>-1820.6539959966001</v>
      </c>
      <c r="CU196" s="157">
        <v>62195.336731183706</v>
      </c>
      <c r="CV196" s="107">
        <v>-2697.4775007047656</v>
      </c>
      <c r="CW196" s="126">
        <v>-16.4004447947828</v>
      </c>
      <c r="CX196" s="126">
        <v>0</v>
      </c>
      <c r="CY196" s="126">
        <v>0</v>
      </c>
      <c r="CZ196" s="126">
        <v>-2681.0770559099828</v>
      </c>
      <c r="DA196" s="157">
        <v>59497.859230478942</v>
      </c>
      <c r="DB196" s="107">
        <v>873.78047307779627</v>
      </c>
      <c r="DC196" s="126">
        <v>-2.1557056771319698</v>
      </c>
      <c r="DD196" s="126">
        <v>0</v>
      </c>
      <c r="DE196" s="126">
        <v>0</v>
      </c>
      <c r="DF196" s="126">
        <v>875.93617875492828</v>
      </c>
      <c r="DG196" s="157">
        <v>60371.639703556735</v>
      </c>
      <c r="DH196" s="107">
        <v>-191.9120373190492</v>
      </c>
      <c r="DI196" s="126">
        <v>-1.0335568522887599</v>
      </c>
      <c r="DJ196" s="126">
        <v>0</v>
      </c>
      <c r="DK196" s="126">
        <v>0</v>
      </c>
      <c r="DL196" s="126">
        <v>-190.87848046676046</v>
      </c>
      <c r="DM196" s="157">
        <v>60179.72766623769</v>
      </c>
      <c r="DN196" s="107">
        <v>-565.74849159666144</v>
      </c>
      <c r="DO196" s="126">
        <v>-1.01815144066734</v>
      </c>
      <c r="DP196" s="126">
        <v>0</v>
      </c>
      <c r="DQ196" s="126">
        <v>0</v>
      </c>
      <c r="DR196" s="126">
        <v>-564.7303401559941</v>
      </c>
      <c r="DS196" s="157">
        <v>59613.979174641026</v>
      </c>
      <c r="DT196" s="107">
        <v>416.86982189191878</v>
      </c>
      <c r="DU196" s="126">
        <v>-1.03382782691228</v>
      </c>
      <c r="DV196" s="126">
        <v>0</v>
      </c>
      <c r="DW196" s="126">
        <v>0</v>
      </c>
      <c r="DX196" s="126">
        <v>417.90364971883105</v>
      </c>
      <c r="DY196" s="157">
        <v>60030.84899653295</v>
      </c>
      <c r="DZ196" s="107">
        <v>-309.32965364392101</v>
      </c>
      <c r="EA196" s="126">
        <v>-3.0529886008046101</v>
      </c>
      <c r="EB196" s="126">
        <v>0</v>
      </c>
      <c r="EC196" s="126">
        <v>0</v>
      </c>
      <c r="ED196" s="126">
        <v>-306.27666504311645</v>
      </c>
      <c r="EE196" s="127">
        <v>59721.519342889027</v>
      </c>
      <c r="EF196" s="107">
        <v>315.45187844359128</v>
      </c>
      <c r="EG196" s="126">
        <v>-4.3293192586753806</v>
      </c>
      <c r="EH196" s="126">
        <v>0</v>
      </c>
      <c r="EI196" s="126">
        <v>0</v>
      </c>
      <c r="EJ196" s="126">
        <v>319.7811977022667</v>
      </c>
      <c r="EK196" s="127">
        <v>60036.97122133262</v>
      </c>
      <c r="EL196" s="107">
        <v>-2552.0512539331539</v>
      </c>
      <c r="EM196" s="126">
        <v>-0.663672859679862</v>
      </c>
      <c r="EN196" s="126">
        <v>0</v>
      </c>
      <c r="EO196" s="126">
        <v>0</v>
      </c>
      <c r="EP196" s="126">
        <v>-2551.3875810734739</v>
      </c>
      <c r="EQ196" s="286">
        <v>57484.919967399466</v>
      </c>
      <c r="IY196" s="153"/>
      <c r="IZ196" s="153"/>
      <c r="JA196" s="153"/>
      <c r="JB196" s="153"/>
      <c r="JC196" s="153"/>
      <c r="JD196" s="153"/>
      <c r="JE196" s="153"/>
      <c r="JF196" s="153"/>
      <c r="JG196" s="153"/>
      <c r="JH196" s="153"/>
      <c r="JI196" s="153"/>
      <c r="JJ196" s="153"/>
      <c r="JK196" s="153"/>
      <c r="JL196" s="153"/>
      <c r="JM196" s="153"/>
      <c r="JN196" s="153"/>
      <c r="JO196" s="153"/>
      <c r="JP196" s="153"/>
      <c r="JQ196" s="153"/>
      <c r="JR196" s="153"/>
      <c r="JS196" s="153"/>
      <c r="JT196" s="153"/>
      <c r="JU196" s="153"/>
      <c r="JV196" s="153"/>
      <c r="JW196" s="153"/>
      <c r="JX196" s="153"/>
      <c r="JY196" s="153"/>
      <c r="JZ196" s="153"/>
      <c r="KA196" s="153"/>
      <c r="KB196" s="153"/>
      <c r="KC196" s="153"/>
      <c r="KD196" s="153"/>
      <c r="KE196" s="153"/>
      <c r="KF196" s="153"/>
      <c r="KG196" s="153"/>
      <c r="KH196" s="153"/>
      <c r="KI196" s="153"/>
      <c r="KJ196" s="153"/>
      <c r="KK196" s="153"/>
      <c r="KL196" s="153"/>
      <c r="KM196" s="153"/>
      <c r="KN196" s="153"/>
      <c r="KO196" s="153"/>
      <c r="KP196" s="153"/>
      <c r="KQ196" s="153"/>
      <c r="KR196" s="153"/>
      <c r="KS196" s="153"/>
      <c r="KT196" s="153"/>
      <c r="KU196" s="153"/>
      <c r="KV196" s="153"/>
      <c r="KW196" s="153"/>
      <c r="KX196" s="153"/>
      <c r="KY196" s="153"/>
      <c r="KZ196" s="153"/>
      <c r="LA196" s="153"/>
      <c r="LB196" s="153"/>
      <c r="LC196" s="153"/>
      <c r="LD196" s="153"/>
      <c r="LE196" s="153"/>
      <c r="LF196" s="153"/>
      <c r="LG196" s="153"/>
      <c r="LH196" s="153"/>
      <c r="LI196" s="153"/>
      <c r="LJ196" s="153"/>
      <c r="LK196" s="153"/>
      <c r="LL196" s="153"/>
      <c r="LM196" s="153"/>
      <c r="LN196" s="153"/>
      <c r="LO196" s="153"/>
      <c r="LP196" s="153"/>
      <c r="LQ196" s="153"/>
      <c r="LR196" s="153"/>
      <c r="LS196" s="153"/>
      <c r="LT196" s="153"/>
      <c r="LU196" s="153"/>
      <c r="LV196" s="153"/>
      <c r="LW196" s="153"/>
      <c r="LX196" s="153"/>
      <c r="LY196" s="153"/>
      <c r="LZ196" s="153"/>
      <c r="MA196" s="153"/>
      <c r="MB196" s="153"/>
      <c r="MC196" s="153"/>
      <c r="MD196" s="153"/>
      <c r="ME196" s="153"/>
      <c r="MF196" s="153"/>
      <c r="MG196" s="153"/>
      <c r="MH196" s="153"/>
      <c r="MI196" s="153"/>
      <c r="MJ196" s="153"/>
      <c r="MK196" s="153"/>
      <c r="ML196" s="153"/>
      <c r="MM196" s="153"/>
      <c r="MN196" s="153"/>
      <c r="MO196" s="153"/>
      <c r="MP196" s="153"/>
      <c r="MQ196" s="153"/>
      <c r="MR196" s="153"/>
      <c r="MS196" s="153"/>
      <c r="MT196" s="153"/>
      <c r="MU196" s="153"/>
      <c r="MV196" s="153"/>
      <c r="MW196" s="153"/>
      <c r="MX196" s="153"/>
      <c r="MY196" s="153"/>
      <c r="MZ196" s="153"/>
      <c r="NA196" s="153"/>
      <c r="NB196" s="153"/>
      <c r="NC196" s="153"/>
      <c r="ND196" s="153"/>
      <c r="NE196" s="153"/>
      <c r="NF196" s="153"/>
      <c r="NG196" s="153"/>
      <c r="NH196" s="153"/>
      <c r="NI196" s="153"/>
      <c r="NJ196" s="153"/>
      <c r="NK196" s="153"/>
      <c r="NL196" s="153"/>
      <c r="NM196" s="153"/>
      <c r="NN196" s="153"/>
      <c r="NO196" s="153"/>
      <c r="NP196" s="153"/>
      <c r="NQ196" s="153"/>
      <c r="NR196" s="153"/>
      <c r="NS196" s="153"/>
      <c r="NT196" s="153"/>
      <c r="NU196" s="153"/>
    </row>
    <row r="197" spans="1:385" ht="12" customHeight="1">
      <c r="B197" s="180" t="s">
        <v>146</v>
      </c>
      <c r="C197" s="157">
        <v>219.04862070721387</v>
      </c>
      <c r="D197" s="107">
        <v>10.66795230717957</v>
      </c>
      <c r="E197" s="126">
        <v>0</v>
      </c>
      <c r="F197" s="126">
        <v>0</v>
      </c>
      <c r="G197" s="126">
        <v>0</v>
      </c>
      <c r="H197" s="126">
        <v>10.66795230717957</v>
      </c>
      <c r="I197" s="157">
        <v>229.71657301439345</v>
      </c>
      <c r="J197" s="107">
        <v>-15.876937203556299</v>
      </c>
      <c r="K197" s="126">
        <v>-4.4219367967887688</v>
      </c>
      <c r="L197" s="126">
        <v>0</v>
      </c>
      <c r="M197" s="126">
        <v>0</v>
      </c>
      <c r="N197" s="126">
        <v>-11.455000406767528</v>
      </c>
      <c r="O197" s="157">
        <v>213.83963581083714</v>
      </c>
      <c r="P197" s="107">
        <v>-3.2522630681544542</v>
      </c>
      <c r="Q197" s="126">
        <v>0</v>
      </c>
      <c r="R197" s="126">
        <v>0</v>
      </c>
      <c r="S197" s="126">
        <v>0</v>
      </c>
      <c r="T197" s="126">
        <v>-3.2522630681544542</v>
      </c>
      <c r="U197" s="157">
        <v>210.5873727426827</v>
      </c>
      <c r="V197" s="107">
        <v>-17.424654673680664</v>
      </c>
      <c r="W197" s="126">
        <v>0</v>
      </c>
      <c r="X197" s="126">
        <v>0</v>
      </c>
      <c r="Y197" s="126">
        <v>0</v>
      </c>
      <c r="Z197" s="126">
        <v>-17.424654673680664</v>
      </c>
      <c r="AA197" s="157">
        <v>193.16271806900204</v>
      </c>
      <c r="AB197" s="107">
        <v>10.379967063367367</v>
      </c>
      <c r="AC197" s="126">
        <v>0</v>
      </c>
      <c r="AD197" s="126">
        <v>0</v>
      </c>
      <c r="AE197" s="126">
        <v>0</v>
      </c>
      <c r="AF197" s="126">
        <v>10.379967063367367</v>
      </c>
      <c r="AG197" s="157">
        <v>203.5426851323694</v>
      </c>
      <c r="AH197" s="107">
        <v>-0.92076791146397585</v>
      </c>
      <c r="AI197" s="126">
        <v>-9.2880763126008681</v>
      </c>
      <c r="AJ197" s="126">
        <v>0</v>
      </c>
      <c r="AK197" s="126">
        <v>0</v>
      </c>
      <c r="AL197" s="126">
        <v>8.3673084011368921</v>
      </c>
      <c r="AM197" s="157">
        <v>202.62191722090543</v>
      </c>
      <c r="AN197" s="107">
        <v>-7.8313600485622885</v>
      </c>
      <c r="AO197" s="126">
        <v>0</v>
      </c>
      <c r="AP197" s="126">
        <v>0</v>
      </c>
      <c r="AQ197" s="126">
        <v>0</v>
      </c>
      <c r="AR197" s="126">
        <v>-7.8313600485622885</v>
      </c>
      <c r="AS197" s="157">
        <v>194.79055717234314</v>
      </c>
      <c r="AT197" s="107">
        <v>0.41697856502234937</v>
      </c>
      <c r="AU197" s="126">
        <v>0</v>
      </c>
      <c r="AV197" s="126">
        <v>0</v>
      </c>
      <c r="AW197" s="126">
        <v>0</v>
      </c>
      <c r="AX197" s="126">
        <v>0.41697856502234937</v>
      </c>
      <c r="AY197" s="157">
        <v>195.20753573736548</v>
      </c>
      <c r="AZ197" s="107">
        <v>-2.5423883042335511</v>
      </c>
      <c r="BA197" s="126">
        <v>0</v>
      </c>
      <c r="BB197" s="126">
        <v>0</v>
      </c>
      <c r="BC197" s="126">
        <v>0</v>
      </c>
      <c r="BD197" s="126">
        <v>-2.5423883042335511</v>
      </c>
      <c r="BE197" s="157">
        <v>192.66514743313192</v>
      </c>
      <c r="BF197" s="107">
        <v>6.1025295749634454</v>
      </c>
      <c r="BG197" s="126">
        <v>10.624498986393501</v>
      </c>
      <c r="BH197" s="126">
        <v>0</v>
      </c>
      <c r="BI197" s="126">
        <v>0</v>
      </c>
      <c r="BJ197" s="126">
        <v>-4.5219694114300557</v>
      </c>
      <c r="BK197" s="157">
        <v>198.76767700809538</v>
      </c>
      <c r="BL197" s="107">
        <v>-24.44033101543231</v>
      </c>
      <c r="BM197" s="126">
        <v>0</v>
      </c>
      <c r="BN197" s="126">
        <v>0</v>
      </c>
      <c r="BO197" s="126">
        <v>0</v>
      </c>
      <c r="BP197" s="126">
        <v>-24.44033101543231</v>
      </c>
      <c r="BQ197" s="157">
        <v>174.32734599266306</v>
      </c>
      <c r="BR197" s="107">
        <v>-0.80307984793180365</v>
      </c>
      <c r="BS197" s="126">
        <v>0</v>
      </c>
      <c r="BT197" s="126">
        <v>0</v>
      </c>
      <c r="BU197" s="126">
        <v>0</v>
      </c>
      <c r="BV197" s="126">
        <v>-0.80307984793180365</v>
      </c>
      <c r="BW197" s="157">
        <v>173.52426614473126</v>
      </c>
      <c r="BX197" s="107">
        <v>-12.503201467360777</v>
      </c>
      <c r="BY197" s="126">
        <v>0</v>
      </c>
      <c r="BZ197" s="126">
        <v>0</v>
      </c>
      <c r="CA197" s="126">
        <v>0</v>
      </c>
      <c r="CB197" s="126">
        <v>-12.503201467360777</v>
      </c>
      <c r="CC197" s="157">
        <v>161.02106467737048</v>
      </c>
      <c r="CD197" s="107">
        <v>-3.8186325748862</v>
      </c>
      <c r="CE197" s="126">
        <v>0</v>
      </c>
      <c r="CF197" s="126">
        <v>0</v>
      </c>
      <c r="CG197" s="126">
        <v>0</v>
      </c>
      <c r="CH197" s="126">
        <v>-3.8186325748862</v>
      </c>
      <c r="CI197" s="157">
        <v>157.20243210248427</v>
      </c>
      <c r="CJ197" s="107">
        <v>-1.2555422603727493</v>
      </c>
      <c r="CK197" s="126">
        <v>0</v>
      </c>
      <c r="CL197" s="126">
        <v>0</v>
      </c>
      <c r="CM197" s="126">
        <v>0</v>
      </c>
      <c r="CN197" s="126">
        <v>-1.2555422603727493</v>
      </c>
      <c r="CO197" s="157">
        <v>155.94688984211152</v>
      </c>
      <c r="CP197" s="107">
        <v>-155.94688984211135</v>
      </c>
      <c r="CQ197" s="126">
        <v>-152.34602518913798</v>
      </c>
      <c r="CR197" s="126">
        <v>0</v>
      </c>
      <c r="CS197" s="126">
        <v>0</v>
      </c>
      <c r="CT197" s="126">
        <v>-3.600864652973367</v>
      </c>
      <c r="CU197" s="157">
        <v>0</v>
      </c>
      <c r="CV197" s="107">
        <v>0</v>
      </c>
      <c r="CW197" s="126">
        <v>0</v>
      </c>
      <c r="CX197" s="126">
        <v>0</v>
      </c>
      <c r="CY197" s="126">
        <v>0</v>
      </c>
      <c r="CZ197" s="126">
        <v>0</v>
      </c>
      <c r="DA197" s="157">
        <v>0</v>
      </c>
      <c r="DB197" s="107">
        <v>0</v>
      </c>
      <c r="DC197" s="126">
        <v>0</v>
      </c>
      <c r="DD197" s="126">
        <v>0</v>
      </c>
      <c r="DE197" s="126">
        <v>0</v>
      </c>
      <c r="DF197" s="126">
        <v>0</v>
      </c>
      <c r="DG197" s="157">
        <v>0</v>
      </c>
      <c r="DH197" s="107">
        <v>0</v>
      </c>
      <c r="DI197" s="126">
        <v>0</v>
      </c>
      <c r="DJ197" s="126">
        <v>0</v>
      </c>
      <c r="DK197" s="126">
        <v>0</v>
      </c>
      <c r="DL197" s="126">
        <v>0</v>
      </c>
      <c r="DM197" s="157">
        <v>0</v>
      </c>
      <c r="DN197" s="107">
        <v>0</v>
      </c>
      <c r="DO197" s="126">
        <v>0</v>
      </c>
      <c r="DP197" s="126">
        <v>0</v>
      </c>
      <c r="DQ197" s="126">
        <v>0</v>
      </c>
      <c r="DR197" s="126">
        <v>0</v>
      </c>
      <c r="DS197" s="157">
        <v>0</v>
      </c>
      <c r="DT197" s="107">
        <v>0</v>
      </c>
      <c r="DU197" s="126">
        <v>0</v>
      </c>
      <c r="DV197" s="126">
        <v>0</v>
      </c>
      <c r="DW197" s="126">
        <v>0</v>
      </c>
      <c r="DX197" s="126">
        <v>0</v>
      </c>
      <c r="DY197" s="157">
        <v>0</v>
      </c>
      <c r="DZ197" s="107">
        <v>0</v>
      </c>
      <c r="EA197" s="126">
        <v>0</v>
      </c>
      <c r="EB197" s="126">
        <v>0</v>
      </c>
      <c r="EC197" s="126">
        <v>0</v>
      </c>
      <c r="ED197" s="126">
        <v>0</v>
      </c>
      <c r="EE197" s="127">
        <v>0</v>
      </c>
      <c r="EF197" s="107">
        <v>0</v>
      </c>
      <c r="EG197" s="126">
        <v>0</v>
      </c>
      <c r="EH197" s="126">
        <v>0</v>
      </c>
      <c r="EI197" s="126">
        <v>0</v>
      </c>
      <c r="EJ197" s="126">
        <v>0</v>
      </c>
      <c r="EK197" s="127">
        <v>0</v>
      </c>
      <c r="EL197" s="107">
        <v>0</v>
      </c>
      <c r="EM197" s="126">
        <v>0</v>
      </c>
      <c r="EN197" s="126">
        <v>0</v>
      </c>
      <c r="EO197" s="126">
        <v>0</v>
      </c>
      <c r="EP197" s="126">
        <v>0</v>
      </c>
      <c r="EQ197" s="286">
        <v>0</v>
      </c>
      <c r="IY197" s="153"/>
      <c r="IZ197" s="153"/>
      <c r="JA197" s="153"/>
      <c r="JB197" s="153"/>
      <c r="JC197" s="153"/>
      <c r="JD197" s="153"/>
      <c r="JE197" s="153"/>
      <c r="JF197" s="153"/>
      <c r="JG197" s="153"/>
      <c r="JH197" s="153"/>
      <c r="JI197" s="153"/>
      <c r="JJ197" s="153"/>
      <c r="JK197" s="153"/>
      <c r="JL197" s="153"/>
      <c r="JM197" s="153"/>
      <c r="JN197" s="153"/>
      <c r="JO197" s="153"/>
      <c r="JP197" s="153"/>
      <c r="JQ197" s="153"/>
      <c r="JR197" s="153"/>
      <c r="JS197" s="153"/>
      <c r="JT197" s="153"/>
      <c r="JU197" s="153"/>
      <c r="JV197" s="153"/>
      <c r="JW197" s="153"/>
      <c r="JX197" s="153"/>
      <c r="JY197" s="153"/>
      <c r="JZ197" s="153"/>
      <c r="KA197" s="153"/>
      <c r="KB197" s="153"/>
      <c r="KC197" s="153"/>
      <c r="KD197" s="153"/>
      <c r="KE197" s="153"/>
      <c r="KF197" s="153"/>
      <c r="KG197" s="153"/>
      <c r="KH197" s="153"/>
      <c r="KI197" s="153"/>
      <c r="KJ197" s="153"/>
      <c r="KK197" s="153"/>
      <c r="KL197" s="153"/>
      <c r="KM197" s="153"/>
      <c r="KN197" s="153"/>
      <c r="KO197" s="153"/>
      <c r="KP197" s="153"/>
      <c r="KQ197" s="153"/>
      <c r="KR197" s="153"/>
      <c r="KS197" s="153"/>
      <c r="KT197" s="153"/>
      <c r="KU197" s="153"/>
      <c r="KV197" s="153"/>
      <c r="KW197" s="153"/>
      <c r="KX197" s="153"/>
      <c r="KY197" s="153"/>
      <c r="KZ197" s="153"/>
      <c r="LA197" s="153"/>
      <c r="LB197" s="153"/>
      <c r="LC197" s="153"/>
      <c r="LD197" s="153"/>
      <c r="LE197" s="153"/>
      <c r="LF197" s="153"/>
      <c r="LG197" s="153"/>
      <c r="LH197" s="153"/>
      <c r="LI197" s="153"/>
      <c r="LJ197" s="153"/>
      <c r="LK197" s="153"/>
      <c r="LL197" s="153"/>
      <c r="LM197" s="153"/>
      <c r="LN197" s="153"/>
      <c r="LO197" s="153"/>
      <c r="LP197" s="153"/>
      <c r="LQ197" s="153"/>
      <c r="LR197" s="153"/>
      <c r="LS197" s="153"/>
      <c r="LT197" s="153"/>
      <c r="LU197" s="153"/>
      <c r="LV197" s="153"/>
      <c r="LW197" s="153"/>
      <c r="LX197" s="153"/>
      <c r="LY197" s="153"/>
      <c r="LZ197" s="153"/>
      <c r="MA197" s="153"/>
      <c r="MB197" s="153"/>
      <c r="MC197" s="153"/>
      <c r="MD197" s="153"/>
      <c r="ME197" s="153"/>
      <c r="MF197" s="153"/>
      <c r="MG197" s="153"/>
      <c r="MH197" s="153"/>
      <c r="MI197" s="153"/>
      <c r="MJ197" s="153"/>
      <c r="MK197" s="153"/>
      <c r="ML197" s="153"/>
      <c r="MM197" s="153"/>
      <c r="MN197" s="153"/>
      <c r="MO197" s="153"/>
      <c r="MP197" s="153"/>
      <c r="MQ197" s="153"/>
      <c r="MR197" s="153"/>
      <c r="MS197" s="153"/>
      <c r="MT197" s="153"/>
      <c r="MU197" s="153"/>
      <c r="MV197" s="153"/>
      <c r="MW197" s="153"/>
      <c r="MX197" s="153"/>
      <c r="MY197" s="153"/>
      <c r="MZ197" s="153"/>
      <c r="NA197" s="153"/>
      <c r="NB197" s="153"/>
      <c r="NC197" s="153"/>
      <c r="ND197" s="153"/>
      <c r="NE197" s="153"/>
      <c r="NF197" s="153"/>
      <c r="NG197" s="153"/>
      <c r="NH197" s="153"/>
      <c r="NI197" s="153"/>
      <c r="NJ197" s="153"/>
      <c r="NK197" s="153"/>
      <c r="NL197" s="153"/>
      <c r="NM197" s="153"/>
      <c r="NN197" s="153"/>
      <c r="NO197" s="153"/>
      <c r="NP197" s="153"/>
      <c r="NQ197" s="153"/>
      <c r="NR197" s="153"/>
      <c r="NS197" s="153"/>
      <c r="NT197" s="153"/>
      <c r="NU197" s="153"/>
    </row>
    <row r="198" spans="1:385" ht="12" customHeight="1">
      <c r="B198" s="180" t="s">
        <v>147</v>
      </c>
      <c r="C198" s="157">
        <v>2123760.2291848632</v>
      </c>
      <c r="D198" s="107">
        <v>53387.791411488382</v>
      </c>
      <c r="E198" s="126">
        <v>31208.643440915825</v>
      </c>
      <c r="F198" s="126">
        <v>0</v>
      </c>
      <c r="G198" s="126">
        <v>0</v>
      </c>
      <c r="H198" s="126">
        <v>22179.147970572565</v>
      </c>
      <c r="I198" s="157">
        <v>2177148.0205963515</v>
      </c>
      <c r="J198" s="107">
        <v>192835.78859444926</v>
      </c>
      <c r="K198" s="126">
        <v>184999.80633158641</v>
      </c>
      <c r="L198" s="126">
        <v>0</v>
      </c>
      <c r="M198" s="126">
        <v>0</v>
      </c>
      <c r="N198" s="126">
        <v>7835.9822628628453</v>
      </c>
      <c r="O198" s="157">
        <v>2369983.8091908013</v>
      </c>
      <c r="P198" s="107">
        <v>43530.712228055192</v>
      </c>
      <c r="Q198" s="126">
        <v>63625.068818453707</v>
      </c>
      <c r="R198" s="126">
        <v>0</v>
      </c>
      <c r="S198" s="126">
        <v>0</v>
      </c>
      <c r="T198" s="126">
        <v>-20094.356590398518</v>
      </c>
      <c r="U198" s="157">
        <v>2413514.5214188555</v>
      </c>
      <c r="V198" s="107">
        <v>188246.40849306356</v>
      </c>
      <c r="W198" s="126">
        <v>-187824.99243105692</v>
      </c>
      <c r="X198" s="126">
        <v>0</v>
      </c>
      <c r="Y198" s="126">
        <v>396796.6942858987</v>
      </c>
      <c r="Z198" s="126">
        <v>-20725.293361778211</v>
      </c>
      <c r="AA198" s="157">
        <v>2601760.9299119194</v>
      </c>
      <c r="AB198" s="107">
        <v>367494.17457206023</v>
      </c>
      <c r="AC198" s="126">
        <v>480880.41323092673</v>
      </c>
      <c r="AD198" s="126">
        <v>0</v>
      </c>
      <c r="AE198" s="126">
        <v>-125041.00724433422</v>
      </c>
      <c r="AF198" s="126">
        <v>11654.768585467677</v>
      </c>
      <c r="AG198" s="157">
        <v>2969255.1044839802</v>
      </c>
      <c r="AH198" s="107">
        <v>-307862.42228499701</v>
      </c>
      <c r="AI198" s="126">
        <v>-12813.940481063155</v>
      </c>
      <c r="AJ198" s="126">
        <v>0</v>
      </c>
      <c r="AK198" s="126">
        <v>-271755.68704156496</v>
      </c>
      <c r="AL198" s="126">
        <v>-23292.794762368922</v>
      </c>
      <c r="AM198" s="157">
        <v>2661392.6821989832</v>
      </c>
      <c r="AN198" s="107">
        <v>-32070.363948493599</v>
      </c>
      <c r="AO198" s="126">
        <v>-42117.59561180578</v>
      </c>
      <c r="AP198" s="126">
        <v>0</v>
      </c>
      <c r="AQ198" s="126">
        <v>1.8626451492309571E-11</v>
      </c>
      <c r="AR198" s="126">
        <v>10047.231663312168</v>
      </c>
      <c r="AS198" s="157">
        <v>2629322.3182504899</v>
      </c>
      <c r="AT198" s="107">
        <v>1232791.5818618052</v>
      </c>
      <c r="AU198" s="126">
        <v>1230811.3035614949</v>
      </c>
      <c r="AV198" s="126">
        <v>0</v>
      </c>
      <c r="AW198" s="126">
        <v>0</v>
      </c>
      <c r="AX198" s="126">
        <v>1980.2783003102784</v>
      </c>
      <c r="AY198" s="157">
        <v>3862113.9001122946</v>
      </c>
      <c r="AZ198" s="107">
        <v>-431134.62012219481</v>
      </c>
      <c r="BA198" s="126">
        <v>-418907.93185970112</v>
      </c>
      <c r="BB198" s="126">
        <v>0</v>
      </c>
      <c r="BC198" s="126">
        <v>193.19516165614129</v>
      </c>
      <c r="BD198" s="126">
        <v>-12419.883424149886</v>
      </c>
      <c r="BE198" s="157">
        <v>3430979.2799900998</v>
      </c>
      <c r="BF198" s="107">
        <v>-705671.88648415648</v>
      </c>
      <c r="BG198" s="126">
        <v>-554783.5676573551</v>
      </c>
      <c r="BH198" s="126">
        <v>0</v>
      </c>
      <c r="BI198" s="126">
        <v>-151251.44238964276</v>
      </c>
      <c r="BJ198" s="126">
        <v>363.12356284129839</v>
      </c>
      <c r="BK198" s="157">
        <v>2725307.3935059435</v>
      </c>
      <c r="BL198" s="107">
        <v>-378676.55412779032</v>
      </c>
      <c r="BM198" s="126">
        <v>-386577.47669427987</v>
      </c>
      <c r="BN198" s="126">
        <v>0</v>
      </c>
      <c r="BO198" s="126">
        <v>-709.39604498319704</v>
      </c>
      <c r="BP198" s="126">
        <v>8610.318611472705</v>
      </c>
      <c r="BQ198" s="157">
        <v>2346630.839378153</v>
      </c>
      <c r="BR198" s="107">
        <v>-400069.78475243511</v>
      </c>
      <c r="BS198" s="126">
        <v>-471570.50209125382</v>
      </c>
      <c r="BT198" s="126">
        <v>0</v>
      </c>
      <c r="BU198" s="126">
        <v>69467.678255075007</v>
      </c>
      <c r="BV198" s="126">
        <v>2033.0390837437203</v>
      </c>
      <c r="BW198" s="157">
        <v>1946561.0546257177</v>
      </c>
      <c r="BX198" s="107">
        <v>-173374.74805784013</v>
      </c>
      <c r="BY198" s="126">
        <v>-292032.61042906693</v>
      </c>
      <c r="BZ198" s="126">
        <v>0</v>
      </c>
      <c r="CA198" s="126">
        <v>82485.944017894988</v>
      </c>
      <c r="CB198" s="126">
        <v>36171.918353331836</v>
      </c>
      <c r="CC198" s="157">
        <v>1773186.3065678773</v>
      </c>
      <c r="CD198" s="107">
        <v>-628650.39613490365</v>
      </c>
      <c r="CE198" s="126">
        <v>-630871.3069605272</v>
      </c>
      <c r="CF198" s="126">
        <v>0</v>
      </c>
      <c r="CG198" s="126">
        <v>0</v>
      </c>
      <c r="CH198" s="126">
        <v>2220.9108256234708</v>
      </c>
      <c r="CI198" s="157">
        <v>1144535.9104329732</v>
      </c>
      <c r="CJ198" s="107">
        <v>133429.65005203037</v>
      </c>
      <c r="CK198" s="126">
        <v>163513.54606376472</v>
      </c>
      <c r="CL198" s="126">
        <v>0</v>
      </c>
      <c r="CM198" s="126">
        <v>0</v>
      </c>
      <c r="CN198" s="126">
        <v>-30083.896011734374</v>
      </c>
      <c r="CO198" s="157">
        <v>1277965.560485004</v>
      </c>
      <c r="CP198" s="107">
        <v>199997.67059888912</v>
      </c>
      <c r="CQ198" s="126">
        <v>266648.37689108285</v>
      </c>
      <c r="CR198" s="126">
        <v>0</v>
      </c>
      <c r="CS198" s="126">
        <v>0</v>
      </c>
      <c r="CT198" s="126">
        <v>-66650.706292193703</v>
      </c>
      <c r="CU198" s="157">
        <v>1477963.231083893</v>
      </c>
      <c r="CV198" s="107">
        <v>-283807.96773072478</v>
      </c>
      <c r="CW198" s="126">
        <v>-273720.71796730132</v>
      </c>
      <c r="CX198" s="126">
        <v>0</v>
      </c>
      <c r="CY198" s="126">
        <v>-3.5762786865234376E-10</v>
      </c>
      <c r="CZ198" s="126">
        <v>-10087.249763423079</v>
      </c>
      <c r="DA198" s="157">
        <v>1194155.2633531683</v>
      </c>
      <c r="DB198" s="107">
        <v>347630.66665476357</v>
      </c>
      <c r="DC198" s="126">
        <v>354315.15232079691</v>
      </c>
      <c r="DD198" s="126">
        <v>0</v>
      </c>
      <c r="DE198" s="126">
        <v>0</v>
      </c>
      <c r="DF198" s="126">
        <v>-6684.4856660332989</v>
      </c>
      <c r="DG198" s="157">
        <v>1541785.9300079322</v>
      </c>
      <c r="DH198" s="107">
        <v>-252006.36168133575</v>
      </c>
      <c r="DI198" s="126">
        <v>-255651.86519587509</v>
      </c>
      <c r="DJ198" s="126">
        <v>0</v>
      </c>
      <c r="DK198" s="126">
        <v>0</v>
      </c>
      <c r="DL198" s="126">
        <v>3645.5035145393258</v>
      </c>
      <c r="DM198" s="157">
        <v>1289779.5683265969</v>
      </c>
      <c r="DN198" s="107">
        <v>-102933.2338663876</v>
      </c>
      <c r="DO198" s="126">
        <v>-95643.258675069985</v>
      </c>
      <c r="DP198" s="126">
        <v>0</v>
      </c>
      <c r="DQ198" s="126">
        <v>0</v>
      </c>
      <c r="DR198" s="126">
        <v>-7289.9751913176206</v>
      </c>
      <c r="DS198" s="157">
        <v>1186846.3344602098</v>
      </c>
      <c r="DT198" s="107">
        <v>-18534.167661887812</v>
      </c>
      <c r="DU198" s="126">
        <v>-37755.603147610964</v>
      </c>
      <c r="DV198" s="126">
        <v>0</v>
      </c>
      <c r="DW198" s="126">
        <v>4.3213367462158205E-10</v>
      </c>
      <c r="DX198" s="126">
        <v>19221.435485722715</v>
      </c>
      <c r="DY198" s="157">
        <v>1168312.1667983225</v>
      </c>
      <c r="DZ198" s="107">
        <v>-5855.4529341475018</v>
      </c>
      <c r="EA198" s="126">
        <v>-8208.4225828402941</v>
      </c>
      <c r="EB198" s="126">
        <v>0</v>
      </c>
      <c r="EC198" s="126">
        <v>0</v>
      </c>
      <c r="ED198" s="126">
        <v>2352.9696486927924</v>
      </c>
      <c r="EE198" s="127">
        <v>1162456.7138641749</v>
      </c>
      <c r="EF198" s="107">
        <v>-185438.02376738444</v>
      </c>
      <c r="EG198" s="126">
        <v>-186154.17695883702</v>
      </c>
      <c r="EH198" s="126">
        <v>0</v>
      </c>
      <c r="EI198" s="126">
        <v>0</v>
      </c>
      <c r="EJ198" s="126">
        <v>716.15319145260469</v>
      </c>
      <c r="EK198" s="127">
        <v>977018.69009679009</v>
      </c>
      <c r="EL198" s="107">
        <v>197984.15112008355</v>
      </c>
      <c r="EM198" s="126">
        <v>213937.23178465001</v>
      </c>
      <c r="EN198" s="126">
        <v>0</v>
      </c>
      <c r="EO198" s="126">
        <v>0</v>
      </c>
      <c r="EP198" s="126">
        <v>-15953.080664566454</v>
      </c>
      <c r="EQ198" s="286">
        <v>1175002.8412168741</v>
      </c>
      <c r="IY198" s="153"/>
      <c r="IZ198" s="153"/>
      <c r="JA198" s="153"/>
      <c r="JB198" s="153"/>
      <c r="JC198" s="153"/>
      <c r="JD198" s="153"/>
      <c r="JE198" s="153"/>
      <c r="JF198" s="153"/>
      <c r="JG198" s="153"/>
      <c r="JH198" s="153"/>
      <c r="JI198" s="153"/>
      <c r="JJ198" s="153"/>
      <c r="JK198" s="153"/>
      <c r="JL198" s="153"/>
      <c r="JM198" s="153"/>
      <c r="JN198" s="153"/>
      <c r="JO198" s="153"/>
      <c r="JP198" s="153"/>
      <c r="JQ198" s="153"/>
      <c r="JR198" s="153"/>
      <c r="JS198" s="153"/>
      <c r="JT198" s="153"/>
      <c r="JU198" s="153"/>
      <c r="JV198" s="153"/>
      <c r="JW198" s="153"/>
      <c r="JX198" s="153"/>
      <c r="JY198" s="153"/>
      <c r="JZ198" s="153"/>
      <c r="KA198" s="153"/>
      <c r="KB198" s="153"/>
      <c r="KC198" s="153"/>
      <c r="KD198" s="153"/>
      <c r="KE198" s="153"/>
      <c r="KF198" s="153"/>
      <c r="KG198" s="153"/>
      <c r="KH198" s="153"/>
      <c r="KI198" s="153"/>
      <c r="KJ198" s="153"/>
      <c r="KK198" s="153"/>
      <c r="KL198" s="153"/>
      <c r="KM198" s="153"/>
      <c r="KN198" s="153"/>
      <c r="KO198" s="153"/>
      <c r="KP198" s="153"/>
      <c r="KQ198" s="153"/>
      <c r="KR198" s="153"/>
      <c r="KS198" s="153"/>
      <c r="KT198" s="153"/>
      <c r="KU198" s="153"/>
      <c r="KV198" s="153"/>
      <c r="KW198" s="153"/>
      <c r="KX198" s="153"/>
      <c r="KY198" s="153"/>
      <c r="KZ198" s="153"/>
      <c r="LA198" s="153"/>
      <c r="LB198" s="153"/>
      <c r="LC198" s="153"/>
      <c r="LD198" s="153"/>
      <c r="LE198" s="153"/>
      <c r="LF198" s="153"/>
      <c r="LG198" s="153"/>
      <c r="LH198" s="153"/>
      <c r="LI198" s="153"/>
      <c r="LJ198" s="153"/>
      <c r="LK198" s="153"/>
      <c r="LL198" s="153"/>
      <c r="LM198" s="153"/>
      <c r="LN198" s="153"/>
      <c r="LO198" s="153"/>
      <c r="LP198" s="153"/>
      <c r="LQ198" s="153"/>
      <c r="LR198" s="153"/>
      <c r="LS198" s="153"/>
      <c r="LT198" s="153"/>
      <c r="LU198" s="153"/>
      <c r="LV198" s="153"/>
      <c r="LW198" s="153"/>
      <c r="LX198" s="153"/>
      <c r="LY198" s="153"/>
      <c r="LZ198" s="153"/>
      <c r="MA198" s="153"/>
      <c r="MB198" s="153"/>
      <c r="MC198" s="153"/>
      <c r="MD198" s="153"/>
      <c r="ME198" s="153"/>
      <c r="MF198" s="153"/>
      <c r="MG198" s="153"/>
      <c r="MH198" s="153"/>
      <c r="MI198" s="153"/>
      <c r="MJ198" s="153"/>
      <c r="MK198" s="153"/>
      <c r="ML198" s="153"/>
      <c r="MM198" s="153"/>
      <c r="MN198" s="153"/>
      <c r="MO198" s="153"/>
      <c r="MP198" s="153"/>
      <c r="MQ198" s="153"/>
      <c r="MR198" s="153"/>
      <c r="MS198" s="153"/>
      <c r="MT198" s="153"/>
      <c r="MU198" s="153"/>
      <c r="MV198" s="153"/>
      <c r="MW198" s="153"/>
      <c r="MX198" s="153"/>
      <c r="MY198" s="153"/>
      <c r="MZ198" s="153"/>
      <c r="NA198" s="153"/>
      <c r="NB198" s="153"/>
      <c r="NC198" s="153"/>
      <c r="ND198" s="153"/>
      <c r="NE198" s="153"/>
      <c r="NF198" s="153"/>
      <c r="NG198" s="153"/>
      <c r="NH198" s="153"/>
      <c r="NI198" s="153"/>
      <c r="NJ198" s="153"/>
      <c r="NK198" s="153"/>
      <c r="NL198" s="153"/>
      <c r="NM198" s="153"/>
      <c r="NN198" s="153"/>
      <c r="NO198" s="153"/>
      <c r="NP198" s="153"/>
      <c r="NQ198" s="153"/>
      <c r="NR198" s="153"/>
      <c r="NS198" s="153"/>
      <c r="NT198" s="153"/>
      <c r="NU198" s="153"/>
    </row>
    <row r="199" spans="1:385" ht="12" customHeight="1">
      <c r="B199" s="180" t="s">
        <v>148</v>
      </c>
      <c r="C199" s="157">
        <v>811932.25939512055</v>
      </c>
      <c r="D199" s="107">
        <v>885119.62028645398</v>
      </c>
      <c r="E199" s="126">
        <v>870750.0929790996</v>
      </c>
      <c r="F199" s="126">
        <v>0</v>
      </c>
      <c r="G199" s="126">
        <v>0</v>
      </c>
      <c r="H199" s="126">
        <v>14369.527307354318</v>
      </c>
      <c r="I199" s="157">
        <v>1697051.8796815744</v>
      </c>
      <c r="J199" s="107">
        <v>405137.21917440899</v>
      </c>
      <c r="K199" s="126">
        <v>398956.85565659351</v>
      </c>
      <c r="L199" s="126">
        <v>0</v>
      </c>
      <c r="M199" s="126">
        <v>0</v>
      </c>
      <c r="N199" s="126">
        <v>6180.3635178154937</v>
      </c>
      <c r="O199" s="157">
        <v>2102189.0988559835</v>
      </c>
      <c r="P199" s="107">
        <v>56317.932591337369</v>
      </c>
      <c r="Q199" s="126">
        <v>75480.262052707621</v>
      </c>
      <c r="R199" s="126">
        <v>0</v>
      </c>
      <c r="S199" s="126">
        <v>0</v>
      </c>
      <c r="T199" s="126">
        <v>-19162.329461370264</v>
      </c>
      <c r="U199" s="157">
        <v>2158507.0314473202</v>
      </c>
      <c r="V199" s="107">
        <v>-192645.97125540112</v>
      </c>
      <c r="W199" s="126">
        <v>-568777.69742275088</v>
      </c>
      <c r="X199" s="126">
        <v>0</v>
      </c>
      <c r="Y199" s="126">
        <v>396796.6942858987</v>
      </c>
      <c r="Z199" s="126">
        <v>-20664.968118548994</v>
      </c>
      <c r="AA199" s="157">
        <v>1965861.0601919196</v>
      </c>
      <c r="AB199" s="107">
        <v>1003394.0442920603</v>
      </c>
      <c r="AC199" s="126">
        <v>1116780.2829509268</v>
      </c>
      <c r="AD199" s="126">
        <v>0</v>
      </c>
      <c r="AE199" s="126">
        <v>-125041.00724433422</v>
      </c>
      <c r="AF199" s="126">
        <v>11654.768585467677</v>
      </c>
      <c r="AG199" s="157">
        <v>2969255.1044839802</v>
      </c>
      <c r="AH199" s="107">
        <v>-307862.42228499701</v>
      </c>
      <c r="AI199" s="126">
        <v>-12813.940481063155</v>
      </c>
      <c r="AJ199" s="126">
        <v>0</v>
      </c>
      <c r="AK199" s="126">
        <v>-271755.68704156496</v>
      </c>
      <c r="AL199" s="126">
        <v>-23292.794762368922</v>
      </c>
      <c r="AM199" s="157">
        <v>2661392.6821989832</v>
      </c>
      <c r="AN199" s="107">
        <v>-32070.363948493599</v>
      </c>
      <c r="AO199" s="126">
        <v>-42117.59561180578</v>
      </c>
      <c r="AP199" s="126">
        <v>0</v>
      </c>
      <c r="AQ199" s="126">
        <v>1.8626451492309571E-11</v>
      </c>
      <c r="AR199" s="126">
        <v>10047.231663312168</v>
      </c>
      <c r="AS199" s="157">
        <v>2629322.3182504899</v>
      </c>
      <c r="AT199" s="107">
        <v>-226608.41813819489</v>
      </c>
      <c r="AU199" s="126">
        <v>-228588.69643850517</v>
      </c>
      <c r="AV199" s="126">
        <v>0</v>
      </c>
      <c r="AW199" s="126">
        <v>0</v>
      </c>
      <c r="AX199" s="126">
        <v>1980.2783003102784</v>
      </c>
      <c r="AY199" s="157">
        <v>2402713.9001122946</v>
      </c>
      <c r="AZ199" s="107">
        <v>-1173.7392321949153</v>
      </c>
      <c r="BA199" s="126">
        <v>110953.25071029889</v>
      </c>
      <c r="BB199" s="126">
        <v>0</v>
      </c>
      <c r="BC199" s="126">
        <v>-99707.10651834392</v>
      </c>
      <c r="BD199" s="126">
        <v>-12419.883424149886</v>
      </c>
      <c r="BE199" s="157">
        <v>2401540.1608801</v>
      </c>
      <c r="BF199" s="107">
        <v>-604260.03226551006</v>
      </c>
      <c r="BG199" s="126">
        <v>-453264.49082724098</v>
      </c>
      <c r="BH199" s="126">
        <v>0</v>
      </c>
      <c r="BI199" s="126">
        <v>-151251.44238964276</v>
      </c>
      <c r="BJ199" s="126">
        <v>255.90095137371904</v>
      </c>
      <c r="BK199" s="157">
        <v>1797280.1286145893</v>
      </c>
      <c r="BL199" s="107">
        <v>-242911.65599671617</v>
      </c>
      <c r="BM199" s="126">
        <v>-250872.86090501593</v>
      </c>
      <c r="BN199" s="126">
        <v>0</v>
      </c>
      <c r="BO199" s="126">
        <v>-709.39604498319704</v>
      </c>
      <c r="BP199" s="126">
        <v>8670.6009532829648</v>
      </c>
      <c r="BQ199" s="157">
        <v>1554368.4726178735</v>
      </c>
      <c r="BR199" s="107">
        <v>-486039.10185999615</v>
      </c>
      <c r="BS199" s="126">
        <v>-558197.23571804201</v>
      </c>
      <c r="BT199" s="126">
        <v>0</v>
      </c>
      <c r="BU199" s="126">
        <v>69467.678255075007</v>
      </c>
      <c r="BV199" s="126">
        <v>2690.4556029708897</v>
      </c>
      <c r="BW199" s="157">
        <v>1068329.3707578771</v>
      </c>
      <c r="BX199" s="107">
        <v>163248.59178513932</v>
      </c>
      <c r="BY199" s="126">
        <v>77265.133353787402</v>
      </c>
      <c r="BZ199" s="126">
        <v>0</v>
      </c>
      <c r="CA199" s="126">
        <v>82485.944017894988</v>
      </c>
      <c r="CB199" s="126">
        <v>3497.5144134569236</v>
      </c>
      <c r="CC199" s="157">
        <v>1231577.9625430163</v>
      </c>
      <c r="CD199" s="107">
        <v>-410652.00372585439</v>
      </c>
      <c r="CE199" s="126">
        <v>-413077.20727328199</v>
      </c>
      <c r="CF199" s="126">
        <v>0</v>
      </c>
      <c r="CG199" s="126">
        <v>0</v>
      </c>
      <c r="CH199" s="126">
        <v>2425.2035474276113</v>
      </c>
      <c r="CI199" s="157">
        <v>820925.95881716139</v>
      </c>
      <c r="CJ199" s="107">
        <v>153760.21087268964</v>
      </c>
      <c r="CK199" s="126">
        <v>184252.47631913429</v>
      </c>
      <c r="CL199" s="126">
        <v>0</v>
      </c>
      <c r="CM199" s="126">
        <v>0</v>
      </c>
      <c r="CN199" s="126">
        <v>-30492.26544644466</v>
      </c>
      <c r="CO199" s="157">
        <v>974686.16968985135</v>
      </c>
      <c r="CP199" s="107">
        <v>-258475.04050595843</v>
      </c>
      <c r="CQ199" s="126">
        <v>-224218.45737695324</v>
      </c>
      <c r="CR199" s="126">
        <v>0</v>
      </c>
      <c r="CS199" s="126">
        <v>0</v>
      </c>
      <c r="CT199" s="126">
        <v>-34256.583129005201</v>
      </c>
      <c r="CU199" s="157">
        <v>716211.12918389309</v>
      </c>
      <c r="CV199" s="107">
        <v>220719.91515927523</v>
      </c>
      <c r="CW199" s="126">
        <v>230807.16492269866</v>
      </c>
      <c r="CX199" s="126">
        <v>0</v>
      </c>
      <c r="CY199" s="126">
        <v>-3.5762786865234376E-10</v>
      </c>
      <c r="CZ199" s="126">
        <v>-10087.249763423079</v>
      </c>
      <c r="DA199" s="157">
        <v>936931.04434316827</v>
      </c>
      <c r="DB199" s="107">
        <v>323504.42703476368</v>
      </c>
      <c r="DC199" s="126">
        <v>330188.91270079702</v>
      </c>
      <c r="DD199" s="126">
        <v>0</v>
      </c>
      <c r="DE199" s="126">
        <v>0</v>
      </c>
      <c r="DF199" s="126">
        <v>-6684.4856660332989</v>
      </c>
      <c r="DG199" s="157">
        <v>1260435.4713779322</v>
      </c>
      <c r="DH199" s="107">
        <v>-252278.15656133569</v>
      </c>
      <c r="DI199" s="126">
        <v>-255923.66007587503</v>
      </c>
      <c r="DJ199" s="126">
        <v>0</v>
      </c>
      <c r="DK199" s="126">
        <v>0</v>
      </c>
      <c r="DL199" s="126">
        <v>3645.5035145393258</v>
      </c>
      <c r="DM199" s="157">
        <v>1008157.314816597</v>
      </c>
      <c r="DN199" s="107">
        <v>-497016.15471638762</v>
      </c>
      <c r="DO199" s="126">
        <v>-489726.17952507001</v>
      </c>
      <c r="DP199" s="126">
        <v>0</v>
      </c>
      <c r="DQ199" s="126">
        <v>0</v>
      </c>
      <c r="DR199" s="126">
        <v>-7289.9751913176206</v>
      </c>
      <c r="DS199" s="157">
        <v>511141.16010020999</v>
      </c>
      <c r="DT199" s="107">
        <v>395160.89813811221</v>
      </c>
      <c r="DU199" s="126">
        <v>375939.46265238908</v>
      </c>
      <c r="DV199" s="126">
        <v>0</v>
      </c>
      <c r="DW199" s="126">
        <v>4.3213367462158205E-10</v>
      </c>
      <c r="DX199" s="126">
        <v>19221.435485722715</v>
      </c>
      <c r="DY199" s="157">
        <v>906302.05823832238</v>
      </c>
      <c r="DZ199" s="107">
        <v>-76420.886834147517</v>
      </c>
      <c r="EA199" s="126">
        <v>-78773.856482840303</v>
      </c>
      <c r="EB199" s="126">
        <v>0</v>
      </c>
      <c r="EC199" s="126">
        <v>0</v>
      </c>
      <c r="ED199" s="126">
        <v>2352.9696486927924</v>
      </c>
      <c r="EE199" s="127">
        <v>829881.17140417476</v>
      </c>
      <c r="EF199" s="107">
        <v>-145747.68214738445</v>
      </c>
      <c r="EG199" s="126">
        <v>-146463.83533883703</v>
      </c>
      <c r="EH199" s="126">
        <v>0</v>
      </c>
      <c r="EI199" s="126">
        <v>0</v>
      </c>
      <c r="EJ199" s="126">
        <v>716.15319145260469</v>
      </c>
      <c r="EK199" s="127">
        <v>684133.48925679002</v>
      </c>
      <c r="EL199" s="107">
        <v>-141153.69156991647</v>
      </c>
      <c r="EM199" s="126">
        <v>-125200.61090535</v>
      </c>
      <c r="EN199" s="126">
        <v>0</v>
      </c>
      <c r="EO199" s="126">
        <v>0</v>
      </c>
      <c r="EP199" s="126">
        <v>-15953.080664566454</v>
      </c>
      <c r="EQ199" s="286">
        <v>542979.79768687405</v>
      </c>
      <c r="IY199" s="153"/>
      <c r="IZ199" s="153"/>
      <c r="JA199" s="153"/>
      <c r="JB199" s="153"/>
      <c r="JC199" s="153"/>
      <c r="JD199" s="153"/>
      <c r="JE199" s="153"/>
      <c r="JF199" s="153"/>
      <c r="JG199" s="153"/>
      <c r="JH199" s="153"/>
      <c r="JI199" s="153"/>
      <c r="JJ199" s="153"/>
      <c r="JK199" s="153"/>
      <c r="JL199" s="153"/>
      <c r="JM199" s="153"/>
      <c r="JN199" s="153"/>
      <c r="JO199" s="153"/>
      <c r="JP199" s="153"/>
      <c r="JQ199" s="153"/>
      <c r="JR199" s="153"/>
      <c r="JS199" s="153"/>
      <c r="JT199" s="153"/>
      <c r="JU199" s="153"/>
      <c r="JV199" s="153"/>
      <c r="JW199" s="153"/>
      <c r="JX199" s="153"/>
      <c r="JY199" s="153"/>
      <c r="JZ199" s="153"/>
      <c r="KA199" s="153"/>
      <c r="KB199" s="153"/>
      <c r="KC199" s="153"/>
      <c r="KD199" s="153"/>
      <c r="KE199" s="153"/>
      <c r="KF199" s="153"/>
      <c r="KG199" s="153"/>
      <c r="KH199" s="153"/>
      <c r="KI199" s="153"/>
      <c r="KJ199" s="153"/>
      <c r="KK199" s="153"/>
      <c r="KL199" s="153"/>
      <c r="KM199" s="153"/>
      <c r="KN199" s="153"/>
      <c r="KO199" s="153"/>
      <c r="KP199" s="153"/>
      <c r="KQ199" s="153"/>
      <c r="KR199" s="153"/>
      <c r="KS199" s="153"/>
      <c r="KT199" s="153"/>
      <c r="KU199" s="153"/>
      <c r="KV199" s="153"/>
      <c r="KW199" s="153"/>
      <c r="KX199" s="153"/>
      <c r="KY199" s="153"/>
      <c r="KZ199" s="153"/>
      <c r="LA199" s="153"/>
      <c r="LB199" s="153"/>
      <c r="LC199" s="153"/>
      <c r="LD199" s="153"/>
      <c r="LE199" s="153"/>
      <c r="LF199" s="153"/>
      <c r="LG199" s="153"/>
      <c r="LH199" s="153"/>
      <c r="LI199" s="153"/>
      <c r="LJ199" s="153"/>
      <c r="LK199" s="153"/>
      <c r="LL199" s="153"/>
      <c r="LM199" s="153"/>
      <c r="LN199" s="153"/>
      <c r="LO199" s="153"/>
      <c r="LP199" s="153"/>
      <c r="LQ199" s="153"/>
      <c r="LR199" s="153"/>
      <c r="LS199" s="153"/>
      <c r="LT199" s="153"/>
      <c r="LU199" s="153"/>
      <c r="LV199" s="153"/>
      <c r="LW199" s="153"/>
      <c r="LX199" s="153"/>
      <c r="LY199" s="153"/>
      <c r="LZ199" s="153"/>
      <c r="MA199" s="153"/>
      <c r="MB199" s="153"/>
      <c r="MC199" s="153"/>
      <c r="MD199" s="153"/>
      <c r="ME199" s="153"/>
      <c r="MF199" s="153"/>
      <c r="MG199" s="153"/>
      <c r="MH199" s="153"/>
      <c r="MI199" s="153"/>
      <c r="MJ199" s="153"/>
      <c r="MK199" s="153"/>
      <c r="ML199" s="153"/>
      <c r="MM199" s="153"/>
      <c r="MN199" s="153"/>
      <c r="MO199" s="153"/>
      <c r="MP199" s="153"/>
      <c r="MQ199" s="153"/>
      <c r="MR199" s="153"/>
      <c r="MS199" s="153"/>
      <c r="MT199" s="153"/>
      <c r="MU199" s="153"/>
      <c r="MV199" s="153"/>
      <c r="MW199" s="153"/>
      <c r="MX199" s="153"/>
      <c r="MY199" s="153"/>
      <c r="MZ199" s="153"/>
      <c r="NA199" s="153"/>
      <c r="NB199" s="153"/>
      <c r="NC199" s="153"/>
      <c r="ND199" s="153"/>
      <c r="NE199" s="153"/>
      <c r="NF199" s="153"/>
      <c r="NG199" s="153"/>
      <c r="NH199" s="153"/>
      <c r="NI199" s="153"/>
      <c r="NJ199" s="153"/>
      <c r="NK199" s="153"/>
      <c r="NL199" s="153"/>
      <c r="NM199" s="153"/>
      <c r="NN199" s="153"/>
      <c r="NO199" s="153"/>
      <c r="NP199" s="153"/>
      <c r="NQ199" s="153"/>
      <c r="NR199" s="153"/>
      <c r="NS199" s="153"/>
      <c r="NT199" s="153"/>
      <c r="NU199" s="153"/>
    </row>
    <row r="200" spans="1:385" ht="12" customHeight="1">
      <c r="B200" s="180" t="s">
        <v>149</v>
      </c>
      <c r="C200" s="157">
        <v>810987.61316299019</v>
      </c>
      <c r="D200" s="107">
        <v>885807.63035433425</v>
      </c>
      <c r="E200" s="126">
        <v>871432.22203383467</v>
      </c>
      <c r="F200" s="126">
        <v>0</v>
      </c>
      <c r="G200" s="126">
        <v>0</v>
      </c>
      <c r="H200" s="126">
        <v>14375.408320499579</v>
      </c>
      <c r="I200" s="157">
        <v>1696795.2435173246</v>
      </c>
      <c r="J200" s="107">
        <v>405245.06107867201</v>
      </c>
      <c r="K200" s="126">
        <v>399081.30616775883</v>
      </c>
      <c r="L200" s="126">
        <v>0</v>
      </c>
      <c r="M200" s="126">
        <v>0</v>
      </c>
      <c r="N200" s="126">
        <v>6163.7549109131687</v>
      </c>
      <c r="O200" s="157">
        <v>2102040.3045959962</v>
      </c>
      <c r="P200" s="107">
        <v>56352.444024484263</v>
      </c>
      <c r="Q200" s="126">
        <v>75519.977358474149</v>
      </c>
      <c r="R200" s="126">
        <v>0</v>
      </c>
      <c r="S200" s="126">
        <v>0</v>
      </c>
      <c r="T200" s="126">
        <v>-19167.53333398989</v>
      </c>
      <c r="U200" s="157">
        <v>2158392.7486204808</v>
      </c>
      <c r="V200" s="107">
        <v>-192692.92479462101</v>
      </c>
      <c r="W200" s="126">
        <v>-568827.22855761484</v>
      </c>
      <c r="X200" s="126">
        <v>0</v>
      </c>
      <c r="Y200" s="126">
        <v>396796.6942858987</v>
      </c>
      <c r="Z200" s="126">
        <v>-20662.390522904909</v>
      </c>
      <c r="AA200" s="157">
        <v>1965699.8238258595</v>
      </c>
      <c r="AB200" s="107">
        <v>979144.28439280263</v>
      </c>
      <c r="AC200" s="126">
        <v>1092496.2122606407</v>
      </c>
      <c r="AD200" s="126">
        <v>0</v>
      </c>
      <c r="AE200" s="126">
        <v>-125041.00724433422</v>
      </c>
      <c r="AF200" s="126">
        <v>11689.079376496173</v>
      </c>
      <c r="AG200" s="157">
        <v>2944844.1082186624</v>
      </c>
      <c r="AH200" s="107">
        <v>-298886.1601498464</v>
      </c>
      <c r="AI200" s="126">
        <v>-3847.1351322095229</v>
      </c>
      <c r="AJ200" s="126">
        <v>0</v>
      </c>
      <c r="AK200" s="126">
        <v>-271755.68704156496</v>
      </c>
      <c r="AL200" s="126">
        <v>-23283.337976071878</v>
      </c>
      <c r="AM200" s="157">
        <v>2645957.9480688162</v>
      </c>
      <c r="AN200" s="107">
        <v>-85894.733341175597</v>
      </c>
      <c r="AO200" s="126">
        <v>-95198.278392359542</v>
      </c>
      <c r="AP200" s="126">
        <v>0</v>
      </c>
      <c r="AQ200" s="126">
        <v>0</v>
      </c>
      <c r="AR200" s="126">
        <v>9303.545051183939</v>
      </c>
      <c r="AS200" s="157">
        <v>2560063.2147276406</v>
      </c>
      <c r="AT200" s="107">
        <v>-219160.80220250506</v>
      </c>
      <c r="AU200" s="126">
        <v>-223367.06602116491</v>
      </c>
      <c r="AV200" s="126">
        <v>0</v>
      </c>
      <c r="AW200" s="126">
        <v>0</v>
      </c>
      <c r="AX200" s="126">
        <v>4206.2638186598306</v>
      </c>
      <c r="AY200" s="157">
        <v>2340902.4125251356</v>
      </c>
      <c r="AZ200" s="107">
        <v>16107.454679624658</v>
      </c>
      <c r="BA200" s="126">
        <v>125833.463095687</v>
      </c>
      <c r="BB200" s="126">
        <v>0</v>
      </c>
      <c r="BC200" s="126">
        <v>-99707.10651834392</v>
      </c>
      <c r="BD200" s="126">
        <v>-10018.901897718419</v>
      </c>
      <c r="BE200" s="157">
        <v>2357009.8672047602</v>
      </c>
      <c r="BF200" s="107">
        <v>-591565.60572780459</v>
      </c>
      <c r="BG200" s="126">
        <v>-592033.85328591499</v>
      </c>
      <c r="BH200" s="126">
        <v>0</v>
      </c>
      <c r="BI200" s="126">
        <v>-7.2161616554260251</v>
      </c>
      <c r="BJ200" s="126">
        <v>475.46371976589319</v>
      </c>
      <c r="BK200" s="157">
        <v>1765444.2614769554</v>
      </c>
      <c r="BL200" s="107">
        <v>-305257.22263992444</v>
      </c>
      <c r="BM200" s="126">
        <v>-312983.71259867999</v>
      </c>
      <c r="BN200" s="126">
        <v>0</v>
      </c>
      <c r="BO200" s="126">
        <v>0</v>
      </c>
      <c r="BP200" s="126">
        <v>7726.4899587555337</v>
      </c>
      <c r="BQ200" s="157">
        <v>1460187.038837031</v>
      </c>
      <c r="BR200" s="107">
        <v>-433908.93888067955</v>
      </c>
      <c r="BS200" s="126">
        <v>-435295.33220734901</v>
      </c>
      <c r="BT200" s="126">
        <v>0</v>
      </c>
      <c r="BU200" s="126">
        <v>0</v>
      </c>
      <c r="BV200" s="126">
        <v>1386.3933266694428</v>
      </c>
      <c r="BW200" s="157">
        <v>1026278.0999563513</v>
      </c>
      <c r="BX200" s="107">
        <v>156265.95846474648</v>
      </c>
      <c r="BY200" s="126">
        <v>150882.700236075</v>
      </c>
      <c r="BZ200" s="126">
        <v>0</v>
      </c>
      <c r="CA200" s="126">
        <v>0</v>
      </c>
      <c r="CB200" s="126">
        <v>5383.2582286714714</v>
      </c>
      <c r="CC200" s="157">
        <v>1182544.0584210975</v>
      </c>
      <c r="CD200" s="107">
        <v>-386001.97027633409</v>
      </c>
      <c r="CE200" s="126">
        <v>-388507.72873740498</v>
      </c>
      <c r="CF200" s="126">
        <v>0</v>
      </c>
      <c r="CG200" s="126">
        <v>0</v>
      </c>
      <c r="CH200" s="126">
        <v>2505.7584610709077</v>
      </c>
      <c r="CI200" s="157">
        <v>796542.08814476302</v>
      </c>
      <c r="CJ200" s="107">
        <v>116005.96509816952</v>
      </c>
      <c r="CK200" s="126">
        <v>146564.844901123</v>
      </c>
      <c r="CL200" s="126">
        <v>0</v>
      </c>
      <c r="CM200" s="126">
        <v>0</v>
      </c>
      <c r="CN200" s="126">
        <v>-30558.879802953463</v>
      </c>
      <c r="CO200" s="157">
        <v>912548.05324293277</v>
      </c>
      <c r="CP200" s="107">
        <v>-252770.07787238542</v>
      </c>
      <c r="CQ200" s="126">
        <v>-220456.22243630799</v>
      </c>
      <c r="CR200" s="126">
        <v>0</v>
      </c>
      <c r="CS200" s="126">
        <v>0</v>
      </c>
      <c r="CT200" s="126">
        <v>-32313.855436077407</v>
      </c>
      <c r="CU200" s="157">
        <v>659777.9753705475</v>
      </c>
      <c r="CV200" s="107">
        <v>74662.981279537067</v>
      </c>
      <c r="CW200" s="126">
        <v>85636.778452950704</v>
      </c>
      <c r="CX200" s="126">
        <v>0</v>
      </c>
      <c r="CY200" s="126">
        <v>0</v>
      </c>
      <c r="CZ200" s="126">
        <v>-10973.797173413637</v>
      </c>
      <c r="DA200" s="157">
        <v>734440.95665008458</v>
      </c>
      <c r="DB200" s="107">
        <v>343326.68277564179</v>
      </c>
      <c r="DC200" s="126">
        <v>349811.34251761797</v>
      </c>
      <c r="DD200" s="126">
        <v>0</v>
      </c>
      <c r="DE200" s="126">
        <v>0</v>
      </c>
      <c r="DF200" s="126">
        <v>-6484.6597419761856</v>
      </c>
      <c r="DG200" s="157">
        <v>1077767.6394257266</v>
      </c>
      <c r="DH200" s="107">
        <v>-461297.26063530071</v>
      </c>
      <c r="DI200" s="126">
        <v>-468584.10411347402</v>
      </c>
      <c r="DJ200" s="126">
        <v>0</v>
      </c>
      <c r="DK200" s="126">
        <v>0</v>
      </c>
      <c r="DL200" s="126">
        <v>7286.8434781733276</v>
      </c>
      <c r="DM200" s="157">
        <v>616470.3787904263</v>
      </c>
      <c r="DN200" s="107">
        <v>-169988.23568797036</v>
      </c>
      <c r="DO200" s="126">
        <v>-166390.44917328001</v>
      </c>
      <c r="DP200" s="126">
        <v>0</v>
      </c>
      <c r="DQ200" s="126">
        <v>0</v>
      </c>
      <c r="DR200" s="126">
        <v>-3597.7865146903637</v>
      </c>
      <c r="DS200" s="157">
        <v>446482.14310245623</v>
      </c>
      <c r="DT200" s="107">
        <v>288019.76032806374</v>
      </c>
      <c r="DU200" s="126">
        <v>269960.98335226602</v>
      </c>
      <c r="DV200" s="126">
        <v>0</v>
      </c>
      <c r="DW200" s="126">
        <v>0</v>
      </c>
      <c r="DX200" s="126">
        <v>18058.776975797729</v>
      </c>
      <c r="DY200" s="157">
        <v>734501.90343052021</v>
      </c>
      <c r="DZ200" s="107">
        <v>53616.383122902043</v>
      </c>
      <c r="EA200" s="126">
        <v>50823.604383102698</v>
      </c>
      <c r="EB200" s="126">
        <v>0</v>
      </c>
      <c r="EC200" s="126">
        <v>0</v>
      </c>
      <c r="ED200" s="126">
        <v>2792.7787397993429</v>
      </c>
      <c r="EE200" s="127">
        <v>788118.28655342222</v>
      </c>
      <c r="EF200" s="107">
        <v>-165233.16794967846</v>
      </c>
      <c r="EG200" s="126">
        <v>-165998.39207928401</v>
      </c>
      <c r="EH200" s="126">
        <v>0</v>
      </c>
      <c r="EI200" s="126">
        <v>0</v>
      </c>
      <c r="EJ200" s="126">
        <v>765.22412960554675</v>
      </c>
      <c r="EK200" s="127">
        <v>622885.11860374338</v>
      </c>
      <c r="EL200" s="107">
        <v>-148387.43318923123</v>
      </c>
      <c r="EM200" s="126">
        <v>-135503.94332592498</v>
      </c>
      <c r="EN200" s="126">
        <v>0</v>
      </c>
      <c r="EO200" s="126">
        <v>0</v>
      </c>
      <c r="EP200" s="126">
        <v>-12883.48986330624</v>
      </c>
      <c r="EQ200" s="286">
        <v>474497.68541451264</v>
      </c>
      <c r="IY200" s="153"/>
      <c r="IZ200" s="153"/>
      <c r="JA200" s="153"/>
      <c r="JB200" s="153"/>
      <c r="JC200" s="153"/>
      <c r="JD200" s="153"/>
      <c r="JE200" s="153"/>
      <c r="JF200" s="153"/>
      <c r="JG200" s="153"/>
      <c r="JH200" s="153"/>
      <c r="JI200" s="153"/>
      <c r="JJ200" s="153"/>
      <c r="JK200" s="153"/>
      <c r="JL200" s="153"/>
      <c r="JM200" s="153"/>
      <c r="JN200" s="153"/>
      <c r="JO200" s="153"/>
      <c r="JP200" s="153"/>
      <c r="JQ200" s="153"/>
      <c r="JR200" s="153"/>
      <c r="JS200" s="153"/>
      <c r="JT200" s="153"/>
      <c r="JU200" s="153"/>
      <c r="JV200" s="153"/>
      <c r="JW200" s="153"/>
      <c r="JX200" s="153"/>
      <c r="JY200" s="153"/>
      <c r="JZ200" s="153"/>
      <c r="KA200" s="153"/>
      <c r="KB200" s="153"/>
      <c r="KC200" s="153"/>
      <c r="KD200" s="153"/>
      <c r="KE200" s="153"/>
      <c r="KF200" s="153"/>
      <c r="KG200" s="153"/>
      <c r="KH200" s="153"/>
      <c r="KI200" s="153"/>
      <c r="KJ200" s="153"/>
      <c r="KK200" s="153"/>
      <c r="KL200" s="153"/>
      <c r="KM200" s="153"/>
      <c r="KN200" s="153"/>
      <c r="KO200" s="153"/>
      <c r="KP200" s="153"/>
      <c r="KQ200" s="153"/>
      <c r="KR200" s="153"/>
      <c r="KS200" s="153"/>
      <c r="KT200" s="153"/>
      <c r="KU200" s="153"/>
      <c r="KV200" s="153"/>
      <c r="KW200" s="153"/>
      <c r="KX200" s="153"/>
      <c r="KY200" s="153"/>
      <c r="KZ200" s="153"/>
      <c r="LA200" s="153"/>
      <c r="LB200" s="153"/>
      <c r="LC200" s="153"/>
      <c r="LD200" s="153"/>
      <c r="LE200" s="153"/>
      <c r="LF200" s="153"/>
      <c r="LG200" s="153"/>
      <c r="LH200" s="153"/>
      <c r="LI200" s="153"/>
      <c r="LJ200" s="153"/>
      <c r="LK200" s="153"/>
      <c r="LL200" s="153"/>
      <c r="LM200" s="153"/>
      <c r="LN200" s="153"/>
      <c r="LO200" s="153"/>
      <c r="LP200" s="153"/>
      <c r="LQ200" s="153"/>
      <c r="LR200" s="153"/>
      <c r="LS200" s="153"/>
      <c r="LT200" s="153"/>
      <c r="LU200" s="153"/>
      <c r="LV200" s="153"/>
      <c r="LW200" s="153"/>
      <c r="LX200" s="153"/>
      <c r="LY200" s="153"/>
      <c r="LZ200" s="153"/>
      <c r="MA200" s="153"/>
      <c r="MB200" s="153"/>
      <c r="MC200" s="153"/>
      <c r="MD200" s="153"/>
      <c r="ME200" s="153"/>
      <c r="MF200" s="153"/>
      <c r="MG200" s="153"/>
      <c r="MH200" s="153"/>
      <c r="MI200" s="153"/>
      <c r="MJ200" s="153"/>
      <c r="MK200" s="153"/>
      <c r="ML200" s="153"/>
      <c r="MM200" s="153"/>
      <c r="MN200" s="153"/>
      <c r="MO200" s="153"/>
      <c r="MP200" s="153"/>
      <c r="MQ200" s="153"/>
      <c r="MR200" s="153"/>
      <c r="MS200" s="153"/>
      <c r="MT200" s="153"/>
      <c r="MU200" s="153"/>
      <c r="MV200" s="153"/>
      <c r="MW200" s="153"/>
      <c r="MX200" s="153"/>
      <c r="MY200" s="153"/>
      <c r="MZ200" s="153"/>
      <c r="NA200" s="153"/>
      <c r="NB200" s="153"/>
      <c r="NC200" s="153"/>
      <c r="ND200" s="153"/>
      <c r="NE200" s="153"/>
      <c r="NF200" s="153"/>
      <c r="NG200" s="153"/>
      <c r="NH200" s="153"/>
      <c r="NI200" s="153"/>
      <c r="NJ200" s="153"/>
      <c r="NK200" s="153"/>
      <c r="NL200" s="153"/>
      <c r="NM200" s="153"/>
      <c r="NN200" s="153"/>
      <c r="NO200" s="153"/>
      <c r="NP200" s="153"/>
      <c r="NQ200" s="153"/>
      <c r="NR200" s="153"/>
      <c r="NS200" s="153"/>
      <c r="NT200" s="153"/>
      <c r="NU200" s="153"/>
    </row>
    <row r="201" spans="1:385" ht="12" customHeight="1">
      <c r="B201" s="180" t="s">
        <v>150</v>
      </c>
      <c r="C201" s="157">
        <v>944.64623213033326</v>
      </c>
      <c r="D201" s="107">
        <v>-688.01006788034169</v>
      </c>
      <c r="E201" s="126">
        <v>-682.12905473508135</v>
      </c>
      <c r="F201" s="126">
        <v>0</v>
      </c>
      <c r="G201" s="126">
        <v>0</v>
      </c>
      <c r="H201" s="126">
        <v>-5.8810131452603205</v>
      </c>
      <c r="I201" s="157">
        <v>256.63616424999168</v>
      </c>
      <c r="J201" s="107">
        <v>-107.84190426299359</v>
      </c>
      <c r="K201" s="126">
        <v>-124.45051116531913</v>
      </c>
      <c r="L201" s="126">
        <v>0</v>
      </c>
      <c r="M201" s="126">
        <v>0</v>
      </c>
      <c r="N201" s="126">
        <v>16.608606902325533</v>
      </c>
      <c r="O201" s="157">
        <v>148.79425998699807</v>
      </c>
      <c r="P201" s="107">
        <v>-34.511433146902178</v>
      </c>
      <c r="Q201" s="126">
        <v>-39.715305766528473</v>
      </c>
      <c r="R201" s="126">
        <v>0</v>
      </c>
      <c r="S201" s="126">
        <v>0</v>
      </c>
      <c r="T201" s="126">
        <v>5.2038726196262948</v>
      </c>
      <c r="U201" s="157">
        <v>114.28282684009589</v>
      </c>
      <c r="V201" s="107">
        <v>46.953539219902531</v>
      </c>
      <c r="W201" s="126">
        <v>49.5311348639855</v>
      </c>
      <c r="X201" s="126">
        <v>0</v>
      </c>
      <c r="Y201" s="126">
        <v>0</v>
      </c>
      <c r="Z201" s="126">
        <v>-2.5775956440829706</v>
      </c>
      <c r="AA201" s="157">
        <v>161.23636605999843</v>
      </c>
      <c r="AB201" s="107">
        <v>24249.759899257693</v>
      </c>
      <c r="AC201" s="126">
        <v>24284.070690286197</v>
      </c>
      <c r="AD201" s="126">
        <v>0</v>
      </c>
      <c r="AE201" s="126">
        <v>-5.9662852436304089E-12</v>
      </c>
      <c r="AF201" s="126">
        <v>-34.310791028497292</v>
      </c>
      <c r="AG201" s="157">
        <v>24410.996265317692</v>
      </c>
      <c r="AH201" s="107">
        <v>-8976.262135150675</v>
      </c>
      <c r="AI201" s="126">
        <v>-8966.8053488536334</v>
      </c>
      <c r="AJ201" s="126">
        <v>0</v>
      </c>
      <c r="AK201" s="126">
        <v>0</v>
      </c>
      <c r="AL201" s="126">
        <v>-9.4567862970414573</v>
      </c>
      <c r="AM201" s="157">
        <v>15434.734130167019</v>
      </c>
      <c r="AN201" s="107">
        <v>53824.369392681998</v>
      </c>
      <c r="AO201" s="126">
        <v>53080.682780553761</v>
      </c>
      <c r="AP201" s="126">
        <v>0</v>
      </c>
      <c r="AQ201" s="126">
        <v>1.8626451492309571E-11</v>
      </c>
      <c r="AR201" s="126">
        <v>743.68661212823065</v>
      </c>
      <c r="AS201" s="157">
        <v>69259.103522849022</v>
      </c>
      <c r="AT201" s="107">
        <v>-7447.6159356898352</v>
      </c>
      <c r="AU201" s="126">
        <v>-5221.6304173402823</v>
      </c>
      <c r="AV201" s="126">
        <v>0</v>
      </c>
      <c r="AW201" s="126">
        <v>0</v>
      </c>
      <c r="AX201" s="126">
        <v>-2225.9855183495524</v>
      </c>
      <c r="AY201" s="157">
        <v>61811.487587159179</v>
      </c>
      <c r="AZ201" s="107">
        <v>-17281.19391181957</v>
      </c>
      <c r="BA201" s="126">
        <v>-14880.2123853881</v>
      </c>
      <c r="BB201" s="126">
        <v>0</v>
      </c>
      <c r="BC201" s="126">
        <v>0</v>
      </c>
      <c r="BD201" s="126">
        <v>-2400.9815264314684</v>
      </c>
      <c r="BE201" s="157">
        <v>44530.293675339643</v>
      </c>
      <c r="BF201" s="107">
        <v>-12694.426537705509</v>
      </c>
      <c r="BG201" s="126">
        <v>138769.362458674</v>
      </c>
      <c r="BH201" s="126">
        <v>0</v>
      </c>
      <c r="BI201" s="126">
        <v>-151244.22622798735</v>
      </c>
      <c r="BJ201" s="126">
        <v>-219.56276839217415</v>
      </c>
      <c r="BK201" s="157">
        <v>31835.867137634126</v>
      </c>
      <c r="BL201" s="107">
        <v>62345.566643208324</v>
      </c>
      <c r="BM201" s="126">
        <v>62110.851693664095</v>
      </c>
      <c r="BN201" s="126">
        <v>0</v>
      </c>
      <c r="BO201" s="126">
        <v>-709.39604498319704</v>
      </c>
      <c r="BP201" s="126">
        <v>944.11099452743065</v>
      </c>
      <c r="BQ201" s="157">
        <v>94181.433780842446</v>
      </c>
      <c r="BR201" s="107">
        <v>-52130.162979316548</v>
      </c>
      <c r="BS201" s="126">
        <v>-122901.903510693</v>
      </c>
      <c r="BT201" s="126">
        <v>0</v>
      </c>
      <c r="BU201" s="126">
        <v>69467.678255075007</v>
      </c>
      <c r="BV201" s="126">
        <v>1304.0622763014474</v>
      </c>
      <c r="BW201" s="157">
        <v>42051.270801525898</v>
      </c>
      <c r="BX201" s="107">
        <v>6982.6333203928289</v>
      </c>
      <c r="BY201" s="126">
        <v>-73617.566882287603</v>
      </c>
      <c r="BZ201" s="126">
        <v>0</v>
      </c>
      <c r="CA201" s="126">
        <v>82485.944017894988</v>
      </c>
      <c r="CB201" s="126">
        <v>-1885.7438152145478</v>
      </c>
      <c r="CC201" s="157">
        <v>49033.90412191872</v>
      </c>
      <c r="CD201" s="107">
        <v>-24650.033449520299</v>
      </c>
      <c r="CE201" s="126">
        <v>-24569.478535877002</v>
      </c>
      <c r="CF201" s="126">
        <v>0</v>
      </c>
      <c r="CG201" s="126">
        <v>0</v>
      </c>
      <c r="CH201" s="126">
        <v>-80.554913643296544</v>
      </c>
      <c r="CI201" s="157">
        <v>24383.870672398454</v>
      </c>
      <c r="CJ201" s="107">
        <v>37754.24577452011</v>
      </c>
      <c r="CK201" s="126">
        <v>37687.631418011297</v>
      </c>
      <c r="CL201" s="126">
        <v>0</v>
      </c>
      <c r="CM201" s="126">
        <v>0</v>
      </c>
      <c r="CN201" s="126">
        <v>66.614356508802857</v>
      </c>
      <c r="CO201" s="157">
        <v>62138.116446918561</v>
      </c>
      <c r="CP201" s="107">
        <v>-5704.9626335730445</v>
      </c>
      <c r="CQ201" s="126">
        <v>-3762.2349406452499</v>
      </c>
      <c r="CR201" s="126">
        <v>0</v>
      </c>
      <c r="CS201" s="126">
        <v>0</v>
      </c>
      <c r="CT201" s="126">
        <v>-1942.7276929277946</v>
      </c>
      <c r="CU201" s="157">
        <v>56433.153813345525</v>
      </c>
      <c r="CV201" s="107">
        <v>146056.93387973818</v>
      </c>
      <c r="CW201" s="126">
        <v>145170.38646974799</v>
      </c>
      <c r="CX201" s="126">
        <v>0</v>
      </c>
      <c r="CY201" s="126">
        <v>-3.5762786865234376E-10</v>
      </c>
      <c r="CZ201" s="126">
        <v>886.5474099905598</v>
      </c>
      <c r="DA201" s="157">
        <v>202490.08769308371</v>
      </c>
      <c r="DB201" s="107">
        <v>-19822.255740878118</v>
      </c>
      <c r="DC201" s="126">
        <v>-19622.429816821001</v>
      </c>
      <c r="DD201" s="126">
        <v>0</v>
      </c>
      <c r="DE201" s="126">
        <v>0</v>
      </c>
      <c r="DF201" s="126">
        <v>-199.82592405711313</v>
      </c>
      <c r="DG201" s="157">
        <v>182667.83195220557</v>
      </c>
      <c r="DH201" s="107">
        <v>209019.10407396499</v>
      </c>
      <c r="DI201" s="126">
        <v>212660.44403759899</v>
      </c>
      <c r="DJ201" s="126">
        <v>0</v>
      </c>
      <c r="DK201" s="126">
        <v>0</v>
      </c>
      <c r="DL201" s="126">
        <v>-3641.3399636340018</v>
      </c>
      <c r="DM201" s="157">
        <v>391686.93602617073</v>
      </c>
      <c r="DN201" s="107">
        <v>-327027.91902841727</v>
      </c>
      <c r="DO201" s="126">
        <v>-323335.73035179003</v>
      </c>
      <c r="DP201" s="126">
        <v>0</v>
      </c>
      <c r="DQ201" s="126">
        <v>0</v>
      </c>
      <c r="DR201" s="126">
        <v>-3692.1886766272569</v>
      </c>
      <c r="DS201" s="157">
        <v>64659.016997753781</v>
      </c>
      <c r="DT201" s="107">
        <v>107141.13781004843</v>
      </c>
      <c r="DU201" s="126">
        <v>105978.479300123</v>
      </c>
      <c r="DV201" s="126">
        <v>0</v>
      </c>
      <c r="DW201" s="126">
        <v>4.3213367462158205E-10</v>
      </c>
      <c r="DX201" s="126">
        <v>1162.6585099249892</v>
      </c>
      <c r="DY201" s="157">
        <v>171800.1548078022</v>
      </c>
      <c r="DZ201" s="107">
        <v>-130037.26995704955</v>
      </c>
      <c r="EA201" s="126">
        <v>-129597.46086594299</v>
      </c>
      <c r="EB201" s="126">
        <v>0</v>
      </c>
      <c r="EC201" s="126">
        <v>0</v>
      </c>
      <c r="ED201" s="126">
        <v>-439.80909110655057</v>
      </c>
      <c r="EE201" s="127">
        <v>41762.884850752554</v>
      </c>
      <c r="EF201" s="107">
        <v>19485.485802294057</v>
      </c>
      <c r="EG201" s="126">
        <v>19534.556740446998</v>
      </c>
      <c r="EH201" s="126">
        <v>0</v>
      </c>
      <c r="EI201" s="126">
        <v>0</v>
      </c>
      <c r="EJ201" s="126">
        <v>-49.07093815294202</v>
      </c>
      <c r="EK201" s="127">
        <v>61248.370653046593</v>
      </c>
      <c r="EL201" s="107">
        <v>7233.7416193147874</v>
      </c>
      <c r="EM201" s="126">
        <v>10303.332420575</v>
      </c>
      <c r="EN201" s="126">
        <v>0</v>
      </c>
      <c r="EO201" s="126">
        <v>0</v>
      </c>
      <c r="EP201" s="126">
        <v>-3069.5908012602135</v>
      </c>
      <c r="EQ201" s="286">
        <v>68482.112272361352</v>
      </c>
      <c r="IY201" s="153"/>
      <c r="IZ201" s="153"/>
      <c r="JA201" s="153"/>
      <c r="JB201" s="153"/>
      <c r="JC201" s="153"/>
      <c r="JD201" s="153"/>
      <c r="JE201" s="153"/>
      <c r="JF201" s="153"/>
      <c r="JG201" s="153"/>
      <c r="JH201" s="153"/>
      <c r="JI201" s="153"/>
      <c r="JJ201" s="153"/>
      <c r="JK201" s="153"/>
      <c r="JL201" s="153"/>
      <c r="JM201" s="153"/>
      <c r="JN201" s="153"/>
      <c r="JO201" s="153"/>
      <c r="JP201" s="153"/>
      <c r="JQ201" s="153"/>
      <c r="JR201" s="153"/>
      <c r="JS201" s="153"/>
      <c r="JT201" s="153"/>
      <c r="JU201" s="153"/>
      <c r="JV201" s="153"/>
      <c r="JW201" s="153"/>
      <c r="JX201" s="153"/>
      <c r="JY201" s="153"/>
      <c r="JZ201" s="153"/>
      <c r="KA201" s="153"/>
      <c r="KB201" s="153"/>
      <c r="KC201" s="153"/>
      <c r="KD201" s="153"/>
      <c r="KE201" s="153"/>
      <c r="KF201" s="153"/>
      <c r="KG201" s="153"/>
      <c r="KH201" s="153"/>
      <c r="KI201" s="153"/>
      <c r="KJ201" s="153"/>
      <c r="KK201" s="153"/>
      <c r="KL201" s="153"/>
      <c r="KM201" s="153"/>
      <c r="KN201" s="153"/>
      <c r="KO201" s="153"/>
      <c r="KP201" s="153"/>
      <c r="KQ201" s="153"/>
      <c r="KR201" s="153"/>
      <c r="KS201" s="153"/>
      <c r="KT201" s="153"/>
      <c r="KU201" s="153"/>
      <c r="KV201" s="153"/>
      <c r="KW201" s="153"/>
      <c r="KX201" s="153"/>
      <c r="KY201" s="153"/>
      <c r="KZ201" s="153"/>
      <c r="LA201" s="153"/>
      <c r="LB201" s="153"/>
      <c r="LC201" s="153"/>
      <c r="LD201" s="153"/>
      <c r="LE201" s="153"/>
      <c r="LF201" s="153"/>
      <c r="LG201" s="153"/>
      <c r="LH201" s="153"/>
      <c r="LI201" s="153"/>
      <c r="LJ201" s="153"/>
      <c r="LK201" s="153"/>
      <c r="LL201" s="153"/>
      <c r="LM201" s="153"/>
      <c r="LN201" s="153"/>
      <c r="LO201" s="153"/>
      <c r="LP201" s="153"/>
      <c r="LQ201" s="153"/>
      <c r="LR201" s="153"/>
      <c r="LS201" s="153"/>
      <c r="LT201" s="153"/>
      <c r="LU201" s="153"/>
      <c r="LV201" s="153"/>
      <c r="LW201" s="153"/>
      <c r="LX201" s="153"/>
      <c r="LY201" s="153"/>
      <c r="LZ201" s="153"/>
      <c r="MA201" s="153"/>
      <c r="MB201" s="153"/>
      <c r="MC201" s="153"/>
      <c r="MD201" s="153"/>
      <c r="ME201" s="153"/>
      <c r="MF201" s="153"/>
      <c r="MG201" s="153"/>
      <c r="MH201" s="153"/>
      <c r="MI201" s="153"/>
      <c r="MJ201" s="153"/>
      <c r="MK201" s="153"/>
      <c r="ML201" s="153"/>
      <c r="MM201" s="153"/>
      <c r="MN201" s="153"/>
      <c r="MO201" s="153"/>
      <c r="MP201" s="153"/>
      <c r="MQ201" s="153"/>
      <c r="MR201" s="153"/>
      <c r="MS201" s="153"/>
      <c r="MT201" s="153"/>
      <c r="MU201" s="153"/>
      <c r="MV201" s="153"/>
      <c r="MW201" s="153"/>
      <c r="MX201" s="153"/>
      <c r="MY201" s="153"/>
      <c r="MZ201" s="153"/>
      <c r="NA201" s="153"/>
      <c r="NB201" s="153"/>
      <c r="NC201" s="153"/>
      <c r="ND201" s="153"/>
      <c r="NE201" s="153"/>
      <c r="NF201" s="153"/>
      <c r="NG201" s="153"/>
      <c r="NH201" s="153"/>
      <c r="NI201" s="153"/>
      <c r="NJ201" s="153"/>
      <c r="NK201" s="153"/>
      <c r="NL201" s="153"/>
      <c r="NM201" s="153"/>
      <c r="NN201" s="153"/>
      <c r="NO201" s="153"/>
      <c r="NP201" s="153"/>
      <c r="NQ201" s="153"/>
      <c r="NR201" s="153"/>
      <c r="NS201" s="153"/>
      <c r="NT201" s="153"/>
      <c r="NU201" s="153"/>
    </row>
    <row r="202" spans="1:385" ht="12" customHeight="1">
      <c r="B202" s="180" t="s">
        <v>151</v>
      </c>
      <c r="C202" s="157">
        <v>1311827.9697897427</v>
      </c>
      <c r="D202" s="107">
        <v>-831731.82887496555</v>
      </c>
      <c r="E202" s="126">
        <v>-839541.44953818386</v>
      </c>
      <c r="F202" s="126">
        <v>0</v>
      </c>
      <c r="G202" s="126">
        <v>0</v>
      </c>
      <c r="H202" s="126">
        <v>7809.6206632182466</v>
      </c>
      <c r="I202" s="157">
        <v>480096.14091477724</v>
      </c>
      <c r="J202" s="107">
        <v>-212301.43057995971</v>
      </c>
      <c r="K202" s="126">
        <v>-213957.04932500707</v>
      </c>
      <c r="L202" s="126">
        <v>0</v>
      </c>
      <c r="M202" s="126">
        <v>0</v>
      </c>
      <c r="N202" s="126">
        <v>1655.6187450473512</v>
      </c>
      <c r="O202" s="157">
        <v>267794.71033481747</v>
      </c>
      <c r="P202" s="107">
        <v>-12787.220363282169</v>
      </c>
      <c r="Q202" s="126">
        <v>-11855.193234253918</v>
      </c>
      <c r="R202" s="126">
        <v>0</v>
      </c>
      <c r="S202" s="126">
        <v>0</v>
      </c>
      <c r="T202" s="126">
        <v>-932.02712902825238</v>
      </c>
      <c r="U202" s="157">
        <v>255007.48997153534</v>
      </c>
      <c r="V202" s="107">
        <v>380892.37974846468</v>
      </c>
      <c r="W202" s="126">
        <v>380952.7049916939</v>
      </c>
      <c r="X202" s="126">
        <v>0</v>
      </c>
      <c r="Y202" s="126">
        <v>0</v>
      </c>
      <c r="Z202" s="126">
        <v>-60.325243229218756</v>
      </c>
      <c r="AA202" s="157">
        <v>635899.86972000008</v>
      </c>
      <c r="AB202" s="107">
        <v>-635899.86972000008</v>
      </c>
      <c r="AC202" s="126">
        <v>-635899.86972000008</v>
      </c>
      <c r="AD202" s="126">
        <v>0</v>
      </c>
      <c r="AE202" s="126">
        <v>0</v>
      </c>
      <c r="AF202" s="126">
        <v>0</v>
      </c>
      <c r="AG202" s="157">
        <v>0</v>
      </c>
      <c r="AH202" s="107">
        <v>0</v>
      </c>
      <c r="AI202" s="126">
        <v>0</v>
      </c>
      <c r="AJ202" s="126">
        <v>0</v>
      </c>
      <c r="AK202" s="126">
        <v>0</v>
      </c>
      <c r="AL202" s="126">
        <v>0</v>
      </c>
      <c r="AM202" s="157">
        <v>0</v>
      </c>
      <c r="AN202" s="107">
        <v>0</v>
      </c>
      <c r="AO202" s="126">
        <v>0</v>
      </c>
      <c r="AP202" s="126">
        <v>0</v>
      </c>
      <c r="AQ202" s="126">
        <v>0</v>
      </c>
      <c r="AR202" s="126">
        <v>0</v>
      </c>
      <c r="AS202" s="157">
        <v>0</v>
      </c>
      <c r="AT202" s="107">
        <v>1459400</v>
      </c>
      <c r="AU202" s="126">
        <v>1459400</v>
      </c>
      <c r="AV202" s="126">
        <v>0</v>
      </c>
      <c r="AW202" s="126">
        <v>0</v>
      </c>
      <c r="AX202" s="126">
        <v>0</v>
      </c>
      <c r="AY202" s="157">
        <v>1459400</v>
      </c>
      <c r="AZ202" s="107">
        <v>-429960.88088999991</v>
      </c>
      <c r="BA202" s="126">
        <v>-529861.18256999995</v>
      </c>
      <c r="BB202" s="126">
        <v>0</v>
      </c>
      <c r="BC202" s="126">
        <v>99900.301680000062</v>
      </c>
      <c r="BD202" s="126">
        <v>0</v>
      </c>
      <c r="BE202" s="157">
        <v>1029439.11911</v>
      </c>
      <c r="BF202" s="107">
        <v>-101411.85421864642</v>
      </c>
      <c r="BG202" s="126">
        <v>-101519.07683011401</v>
      </c>
      <c r="BH202" s="126">
        <v>0</v>
      </c>
      <c r="BI202" s="126">
        <v>4.6566128730773927E-12</v>
      </c>
      <c r="BJ202" s="126">
        <v>107.22261146757938</v>
      </c>
      <c r="BK202" s="157">
        <v>928027.26489135367</v>
      </c>
      <c r="BL202" s="107">
        <v>-135764.89813107418</v>
      </c>
      <c r="BM202" s="126">
        <v>-135704.61578926395</v>
      </c>
      <c r="BN202" s="126">
        <v>0</v>
      </c>
      <c r="BO202" s="126">
        <v>0</v>
      </c>
      <c r="BP202" s="126">
        <v>-60.282341810259751</v>
      </c>
      <c r="BQ202" s="157">
        <v>792262.3667602794</v>
      </c>
      <c r="BR202" s="107">
        <v>85969.317107561015</v>
      </c>
      <c r="BS202" s="126">
        <v>86626.733626788206</v>
      </c>
      <c r="BT202" s="126">
        <v>0</v>
      </c>
      <c r="BU202" s="126">
        <v>0</v>
      </c>
      <c r="BV202" s="126">
        <v>-657.41651922716949</v>
      </c>
      <c r="BW202" s="157">
        <v>878231.68386784056</v>
      </c>
      <c r="BX202" s="107">
        <v>-336623.33984297951</v>
      </c>
      <c r="BY202" s="126">
        <v>-369297.74378285441</v>
      </c>
      <c r="BZ202" s="126">
        <v>0</v>
      </c>
      <c r="CA202" s="126">
        <v>7.4505805969238283E-12</v>
      </c>
      <c r="CB202" s="126">
        <v>32674.403939874912</v>
      </c>
      <c r="CC202" s="157">
        <v>541608.34402486112</v>
      </c>
      <c r="CD202" s="107">
        <v>-217998.39240904932</v>
      </c>
      <c r="CE202" s="126">
        <v>-217794.09968724518</v>
      </c>
      <c r="CF202" s="126">
        <v>0</v>
      </c>
      <c r="CG202" s="126">
        <v>0</v>
      </c>
      <c r="CH202" s="126">
        <v>-204.29272180414077</v>
      </c>
      <c r="CI202" s="157">
        <v>323609.95161581167</v>
      </c>
      <c r="CJ202" s="107">
        <v>-20330.560820659284</v>
      </c>
      <c r="CK202" s="126">
        <v>-20738.930255369571</v>
      </c>
      <c r="CL202" s="126">
        <v>0</v>
      </c>
      <c r="CM202" s="126">
        <v>0</v>
      </c>
      <c r="CN202" s="126">
        <v>408.3694347102869</v>
      </c>
      <c r="CO202" s="157">
        <v>303279.3907951524</v>
      </c>
      <c r="CP202" s="107">
        <v>458472.71110484755</v>
      </c>
      <c r="CQ202" s="126">
        <v>490866.83426803607</v>
      </c>
      <c r="CR202" s="126">
        <v>0</v>
      </c>
      <c r="CS202" s="126">
        <v>0</v>
      </c>
      <c r="CT202" s="126">
        <v>-32394.123163188498</v>
      </c>
      <c r="CU202" s="157">
        <v>761752.10190000001</v>
      </c>
      <c r="CV202" s="107">
        <v>-504527.88289000001</v>
      </c>
      <c r="CW202" s="126">
        <v>-504527.88289000001</v>
      </c>
      <c r="CX202" s="126">
        <v>0</v>
      </c>
      <c r="CY202" s="126">
        <v>0</v>
      </c>
      <c r="CZ202" s="126">
        <v>0</v>
      </c>
      <c r="DA202" s="157">
        <v>257224.21901000006</v>
      </c>
      <c r="DB202" s="107">
        <v>24126.239619999902</v>
      </c>
      <c r="DC202" s="126">
        <v>24126.239619999902</v>
      </c>
      <c r="DD202" s="126">
        <v>0</v>
      </c>
      <c r="DE202" s="126">
        <v>0</v>
      </c>
      <c r="DF202" s="126">
        <v>0</v>
      </c>
      <c r="DG202" s="157">
        <v>281350.45863000001</v>
      </c>
      <c r="DH202" s="107">
        <v>271.79487999993597</v>
      </c>
      <c r="DI202" s="126">
        <v>271.79487999993597</v>
      </c>
      <c r="DJ202" s="126">
        <v>0</v>
      </c>
      <c r="DK202" s="126">
        <v>0</v>
      </c>
      <c r="DL202" s="126">
        <v>0</v>
      </c>
      <c r="DM202" s="157">
        <v>281622.25350999995</v>
      </c>
      <c r="DN202" s="107">
        <v>394082.92084999999</v>
      </c>
      <c r="DO202" s="126">
        <v>394082.92084999999</v>
      </c>
      <c r="DP202" s="126">
        <v>0</v>
      </c>
      <c r="DQ202" s="126">
        <v>0</v>
      </c>
      <c r="DR202" s="126">
        <v>0</v>
      </c>
      <c r="DS202" s="157">
        <v>675705.17435999995</v>
      </c>
      <c r="DT202" s="107">
        <v>-413695.06580000004</v>
      </c>
      <c r="DU202" s="126">
        <v>-413695.06580000004</v>
      </c>
      <c r="DV202" s="126">
        <v>0</v>
      </c>
      <c r="DW202" s="126">
        <v>0</v>
      </c>
      <c r="DX202" s="126">
        <v>0</v>
      </c>
      <c r="DY202" s="157">
        <v>262010.10855999999</v>
      </c>
      <c r="DZ202" s="107">
        <v>70565.433900000004</v>
      </c>
      <c r="EA202" s="126">
        <v>70565.433900000004</v>
      </c>
      <c r="EB202" s="126">
        <v>0</v>
      </c>
      <c r="EC202" s="126">
        <v>0</v>
      </c>
      <c r="ED202" s="126">
        <v>0</v>
      </c>
      <c r="EE202" s="127">
        <v>332575.54246000003</v>
      </c>
      <c r="EF202" s="107">
        <v>-39690.341619999999</v>
      </c>
      <c r="EG202" s="126">
        <v>-39690.341619999999</v>
      </c>
      <c r="EH202" s="126">
        <v>0</v>
      </c>
      <c r="EI202" s="126">
        <v>0</v>
      </c>
      <c r="EJ202" s="126">
        <v>0</v>
      </c>
      <c r="EK202" s="127">
        <v>292885.20084</v>
      </c>
      <c r="EL202" s="107">
        <v>339137.84269000002</v>
      </c>
      <c r="EM202" s="126">
        <v>339137.84269000002</v>
      </c>
      <c r="EN202" s="126">
        <v>0</v>
      </c>
      <c r="EO202" s="126">
        <v>0</v>
      </c>
      <c r="EP202" s="126">
        <v>0</v>
      </c>
      <c r="EQ202" s="286">
        <v>632023.04353000002</v>
      </c>
      <c r="IY202" s="153"/>
      <c r="IZ202" s="153"/>
      <c r="JA202" s="153"/>
      <c r="JB202" s="153"/>
      <c r="JC202" s="153"/>
      <c r="JD202" s="153"/>
      <c r="JE202" s="153"/>
      <c r="JF202" s="153"/>
      <c r="JG202" s="153"/>
      <c r="JH202" s="153"/>
      <c r="JI202" s="153"/>
      <c r="JJ202" s="153"/>
      <c r="JK202" s="153"/>
      <c r="JL202" s="153"/>
      <c r="JM202" s="153"/>
      <c r="JN202" s="153"/>
      <c r="JO202" s="153"/>
      <c r="JP202" s="153"/>
      <c r="JQ202" s="153"/>
      <c r="JR202" s="153"/>
      <c r="JS202" s="153"/>
      <c r="JT202" s="153"/>
      <c r="JU202" s="153"/>
      <c r="JV202" s="153"/>
      <c r="JW202" s="153"/>
      <c r="JX202" s="153"/>
      <c r="JY202" s="153"/>
      <c r="JZ202" s="153"/>
      <c r="KA202" s="153"/>
      <c r="KB202" s="153"/>
      <c r="KC202" s="153"/>
      <c r="KD202" s="153"/>
      <c r="KE202" s="153"/>
      <c r="KF202" s="153"/>
      <c r="KG202" s="153"/>
      <c r="KH202" s="153"/>
      <c r="KI202" s="153"/>
      <c r="KJ202" s="153"/>
      <c r="KK202" s="153"/>
      <c r="KL202" s="153"/>
      <c r="KM202" s="153"/>
      <c r="KN202" s="153"/>
      <c r="KO202" s="153"/>
      <c r="KP202" s="153"/>
      <c r="KQ202" s="153"/>
      <c r="KR202" s="153"/>
      <c r="KS202" s="153"/>
      <c r="KT202" s="153"/>
      <c r="KU202" s="153"/>
      <c r="KV202" s="153"/>
      <c r="KW202" s="153"/>
      <c r="KX202" s="153"/>
      <c r="KY202" s="153"/>
      <c r="KZ202" s="153"/>
      <c r="LA202" s="153"/>
      <c r="LB202" s="153"/>
      <c r="LC202" s="153"/>
      <c r="LD202" s="153"/>
      <c r="LE202" s="153"/>
      <c r="LF202" s="153"/>
      <c r="LG202" s="153"/>
      <c r="LH202" s="153"/>
      <c r="LI202" s="153"/>
      <c r="LJ202" s="153"/>
      <c r="LK202" s="153"/>
      <c r="LL202" s="153"/>
      <c r="LM202" s="153"/>
      <c r="LN202" s="153"/>
      <c r="LO202" s="153"/>
      <c r="LP202" s="153"/>
      <c r="LQ202" s="153"/>
      <c r="LR202" s="153"/>
      <c r="LS202" s="153"/>
      <c r="LT202" s="153"/>
      <c r="LU202" s="153"/>
      <c r="LV202" s="153"/>
      <c r="LW202" s="153"/>
      <c r="LX202" s="153"/>
      <c r="LY202" s="153"/>
      <c r="LZ202" s="153"/>
      <c r="MA202" s="153"/>
      <c r="MB202" s="153"/>
      <c r="MC202" s="153"/>
      <c r="MD202" s="153"/>
      <c r="ME202" s="153"/>
      <c r="MF202" s="153"/>
      <c r="MG202" s="153"/>
      <c r="MH202" s="153"/>
      <c r="MI202" s="153"/>
      <c r="MJ202" s="153"/>
      <c r="MK202" s="153"/>
      <c r="ML202" s="153"/>
      <c r="MM202" s="153"/>
      <c r="MN202" s="153"/>
      <c r="MO202" s="153"/>
      <c r="MP202" s="153"/>
      <c r="MQ202" s="153"/>
      <c r="MR202" s="153"/>
      <c r="MS202" s="153"/>
      <c r="MT202" s="153"/>
      <c r="MU202" s="153"/>
      <c r="MV202" s="153"/>
      <c r="MW202" s="153"/>
      <c r="MX202" s="153"/>
      <c r="MY202" s="153"/>
      <c r="MZ202" s="153"/>
      <c r="NA202" s="153"/>
      <c r="NB202" s="153"/>
      <c r="NC202" s="153"/>
      <c r="ND202" s="153"/>
      <c r="NE202" s="153"/>
      <c r="NF202" s="153"/>
      <c r="NG202" s="153"/>
      <c r="NH202" s="153"/>
      <c r="NI202" s="153"/>
      <c r="NJ202" s="153"/>
      <c r="NK202" s="153"/>
      <c r="NL202" s="153"/>
      <c r="NM202" s="153"/>
      <c r="NN202" s="153"/>
      <c r="NO202" s="153"/>
      <c r="NP202" s="153"/>
      <c r="NQ202" s="153"/>
      <c r="NR202" s="153"/>
      <c r="NS202" s="153"/>
      <c r="NT202" s="153"/>
      <c r="NU202" s="153"/>
    </row>
    <row r="203" spans="1:385" ht="12" customHeight="1">
      <c r="B203" s="180" t="s">
        <v>152</v>
      </c>
      <c r="C203" s="157">
        <v>1311827.9697897427</v>
      </c>
      <c r="D203" s="107">
        <v>-831731.82887496555</v>
      </c>
      <c r="E203" s="126">
        <v>-839541.44953818386</v>
      </c>
      <c r="F203" s="126">
        <v>0</v>
      </c>
      <c r="G203" s="126">
        <v>0</v>
      </c>
      <c r="H203" s="126">
        <v>7809.6206632182466</v>
      </c>
      <c r="I203" s="157">
        <v>480096.14091477724</v>
      </c>
      <c r="J203" s="107">
        <v>-212301.43057995971</v>
      </c>
      <c r="K203" s="126">
        <v>-213957.04932500707</v>
      </c>
      <c r="L203" s="126">
        <v>0</v>
      </c>
      <c r="M203" s="126">
        <v>0</v>
      </c>
      <c r="N203" s="126">
        <v>1655.6187450473512</v>
      </c>
      <c r="O203" s="157">
        <v>267794.71033481747</v>
      </c>
      <c r="P203" s="107">
        <v>-12787.220363282169</v>
      </c>
      <c r="Q203" s="126">
        <v>-11855.193234253918</v>
      </c>
      <c r="R203" s="126">
        <v>0</v>
      </c>
      <c r="S203" s="126">
        <v>0</v>
      </c>
      <c r="T203" s="126">
        <v>-932.02712902825238</v>
      </c>
      <c r="U203" s="157">
        <v>255007.48997153534</v>
      </c>
      <c r="V203" s="107">
        <v>380892.37974846468</v>
      </c>
      <c r="W203" s="126">
        <v>380952.7049916939</v>
      </c>
      <c r="X203" s="126">
        <v>0</v>
      </c>
      <c r="Y203" s="126">
        <v>0</v>
      </c>
      <c r="Z203" s="126">
        <v>-60.325243229218756</v>
      </c>
      <c r="AA203" s="157">
        <v>635899.86972000008</v>
      </c>
      <c r="AB203" s="107">
        <v>-635899.86972000008</v>
      </c>
      <c r="AC203" s="126">
        <v>-635899.86972000008</v>
      </c>
      <c r="AD203" s="126">
        <v>0</v>
      </c>
      <c r="AE203" s="126">
        <v>0</v>
      </c>
      <c r="AF203" s="126">
        <v>0</v>
      </c>
      <c r="AG203" s="157">
        <v>0</v>
      </c>
      <c r="AH203" s="107">
        <v>0</v>
      </c>
      <c r="AI203" s="126">
        <v>0</v>
      </c>
      <c r="AJ203" s="126">
        <v>0</v>
      </c>
      <c r="AK203" s="126">
        <v>0</v>
      </c>
      <c r="AL203" s="126">
        <v>0</v>
      </c>
      <c r="AM203" s="157">
        <v>0</v>
      </c>
      <c r="AN203" s="107">
        <v>0</v>
      </c>
      <c r="AO203" s="126">
        <v>0</v>
      </c>
      <c r="AP203" s="126">
        <v>0</v>
      </c>
      <c r="AQ203" s="126">
        <v>0</v>
      </c>
      <c r="AR203" s="126">
        <v>0</v>
      </c>
      <c r="AS203" s="157">
        <v>0</v>
      </c>
      <c r="AT203" s="107">
        <v>1459400</v>
      </c>
      <c r="AU203" s="126">
        <v>1459400</v>
      </c>
      <c r="AV203" s="126">
        <v>0</v>
      </c>
      <c r="AW203" s="126">
        <v>0</v>
      </c>
      <c r="AX203" s="126">
        <v>0</v>
      </c>
      <c r="AY203" s="157">
        <v>1459400</v>
      </c>
      <c r="AZ203" s="107">
        <v>-429960.88088999991</v>
      </c>
      <c r="BA203" s="126">
        <v>-529861.18256999995</v>
      </c>
      <c r="BB203" s="126">
        <v>0</v>
      </c>
      <c r="BC203" s="126">
        <v>99900.301680000062</v>
      </c>
      <c r="BD203" s="126">
        <v>0</v>
      </c>
      <c r="BE203" s="157">
        <v>1029439.11911</v>
      </c>
      <c r="BF203" s="107">
        <v>-101411.85421864642</v>
      </c>
      <c r="BG203" s="126">
        <v>-101519.07683011401</v>
      </c>
      <c r="BH203" s="126">
        <v>0</v>
      </c>
      <c r="BI203" s="126">
        <v>4.6566128730773927E-12</v>
      </c>
      <c r="BJ203" s="126">
        <v>107.22261146757938</v>
      </c>
      <c r="BK203" s="157">
        <v>928027.26489135367</v>
      </c>
      <c r="BL203" s="107">
        <v>-135764.89813107418</v>
      </c>
      <c r="BM203" s="126">
        <v>-135704.61578926395</v>
      </c>
      <c r="BN203" s="126">
        <v>0</v>
      </c>
      <c r="BO203" s="126">
        <v>0</v>
      </c>
      <c r="BP203" s="126">
        <v>-60.282341810259751</v>
      </c>
      <c r="BQ203" s="157">
        <v>792262.3667602794</v>
      </c>
      <c r="BR203" s="107">
        <v>85969.317107561015</v>
      </c>
      <c r="BS203" s="126">
        <v>86626.733626788206</v>
      </c>
      <c r="BT203" s="126">
        <v>0</v>
      </c>
      <c r="BU203" s="126">
        <v>0</v>
      </c>
      <c r="BV203" s="126">
        <v>-657.41651922716949</v>
      </c>
      <c r="BW203" s="157">
        <v>878231.68386784056</v>
      </c>
      <c r="BX203" s="107">
        <v>-336623.33984297951</v>
      </c>
      <c r="BY203" s="126">
        <v>-369297.74378285441</v>
      </c>
      <c r="BZ203" s="126">
        <v>0</v>
      </c>
      <c r="CA203" s="126">
        <v>7.4505805969238283E-12</v>
      </c>
      <c r="CB203" s="126">
        <v>32674.403939874912</v>
      </c>
      <c r="CC203" s="157">
        <v>541608.34402486112</v>
      </c>
      <c r="CD203" s="107">
        <v>-217998.39240904932</v>
      </c>
      <c r="CE203" s="126">
        <v>-217794.09968724518</v>
      </c>
      <c r="CF203" s="126">
        <v>0</v>
      </c>
      <c r="CG203" s="126">
        <v>0</v>
      </c>
      <c r="CH203" s="126">
        <v>-204.29272180414077</v>
      </c>
      <c r="CI203" s="157">
        <v>323609.95161581167</v>
      </c>
      <c r="CJ203" s="107">
        <v>-20330.560820659284</v>
      </c>
      <c r="CK203" s="126">
        <v>-20738.930255369571</v>
      </c>
      <c r="CL203" s="126">
        <v>0</v>
      </c>
      <c r="CM203" s="126">
        <v>0</v>
      </c>
      <c r="CN203" s="126">
        <v>408.3694347102869</v>
      </c>
      <c r="CO203" s="157">
        <v>303279.3907951524</v>
      </c>
      <c r="CP203" s="107">
        <v>458472.71110484755</v>
      </c>
      <c r="CQ203" s="126">
        <v>490866.83426803607</v>
      </c>
      <c r="CR203" s="126">
        <v>0</v>
      </c>
      <c r="CS203" s="126">
        <v>0</v>
      </c>
      <c r="CT203" s="126">
        <v>-32394.123163188498</v>
      </c>
      <c r="CU203" s="157">
        <v>761752.10190000001</v>
      </c>
      <c r="CV203" s="107">
        <v>-504527.88289000001</v>
      </c>
      <c r="CW203" s="126">
        <v>-504527.88289000001</v>
      </c>
      <c r="CX203" s="126">
        <v>0</v>
      </c>
      <c r="CY203" s="126">
        <v>0</v>
      </c>
      <c r="CZ203" s="126">
        <v>0</v>
      </c>
      <c r="DA203" s="157">
        <v>257224.21901000006</v>
      </c>
      <c r="DB203" s="107">
        <v>24126.239619999902</v>
      </c>
      <c r="DC203" s="126">
        <v>24126.239619999902</v>
      </c>
      <c r="DD203" s="126">
        <v>0</v>
      </c>
      <c r="DE203" s="126">
        <v>0</v>
      </c>
      <c r="DF203" s="126">
        <v>0</v>
      </c>
      <c r="DG203" s="157">
        <v>281350.45863000001</v>
      </c>
      <c r="DH203" s="107">
        <v>271.79487999993597</v>
      </c>
      <c r="DI203" s="126">
        <v>271.79487999993597</v>
      </c>
      <c r="DJ203" s="126">
        <v>0</v>
      </c>
      <c r="DK203" s="126">
        <v>0</v>
      </c>
      <c r="DL203" s="126">
        <v>0</v>
      </c>
      <c r="DM203" s="157">
        <v>281622.25350999995</v>
      </c>
      <c r="DN203" s="107">
        <v>394082.92084999999</v>
      </c>
      <c r="DO203" s="126">
        <v>394082.92084999999</v>
      </c>
      <c r="DP203" s="126">
        <v>0</v>
      </c>
      <c r="DQ203" s="126">
        <v>0</v>
      </c>
      <c r="DR203" s="126">
        <v>0</v>
      </c>
      <c r="DS203" s="157">
        <v>675705.17435999995</v>
      </c>
      <c r="DT203" s="107">
        <v>-413695.06580000004</v>
      </c>
      <c r="DU203" s="126">
        <v>-413695.06580000004</v>
      </c>
      <c r="DV203" s="126">
        <v>0</v>
      </c>
      <c r="DW203" s="126">
        <v>0</v>
      </c>
      <c r="DX203" s="126">
        <v>0</v>
      </c>
      <c r="DY203" s="157">
        <v>262010.10855999999</v>
      </c>
      <c r="DZ203" s="107">
        <v>70565.433900000004</v>
      </c>
      <c r="EA203" s="126">
        <v>70565.433900000004</v>
      </c>
      <c r="EB203" s="126">
        <v>0</v>
      </c>
      <c r="EC203" s="126">
        <v>0</v>
      </c>
      <c r="ED203" s="126">
        <v>0</v>
      </c>
      <c r="EE203" s="127">
        <v>332575.54246000003</v>
      </c>
      <c r="EF203" s="107">
        <v>-39690.341619999999</v>
      </c>
      <c r="EG203" s="126">
        <v>-39690.341619999999</v>
      </c>
      <c r="EH203" s="126">
        <v>0</v>
      </c>
      <c r="EI203" s="126">
        <v>0</v>
      </c>
      <c r="EJ203" s="126">
        <v>0</v>
      </c>
      <c r="EK203" s="127">
        <v>292885.20084</v>
      </c>
      <c r="EL203" s="107">
        <v>339137.84269000002</v>
      </c>
      <c r="EM203" s="126">
        <v>339137.84269000002</v>
      </c>
      <c r="EN203" s="126">
        <v>0</v>
      </c>
      <c r="EO203" s="126">
        <v>0</v>
      </c>
      <c r="EP203" s="126">
        <v>0</v>
      </c>
      <c r="EQ203" s="286">
        <v>632023.04353000002</v>
      </c>
      <c r="IY203" s="153"/>
      <c r="IZ203" s="153"/>
      <c r="JA203" s="153"/>
      <c r="JB203" s="153"/>
      <c r="JC203" s="153"/>
      <c r="JD203" s="153"/>
      <c r="JE203" s="153"/>
      <c r="JF203" s="153"/>
      <c r="JG203" s="153"/>
      <c r="JH203" s="153"/>
      <c r="JI203" s="153"/>
      <c r="JJ203" s="153"/>
      <c r="JK203" s="153"/>
      <c r="JL203" s="153"/>
      <c r="JM203" s="153"/>
      <c r="JN203" s="153"/>
      <c r="JO203" s="153"/>
      <c r="JP203" s="153"/>
      <c r="JQ203" s="153"/>
      <c r="JR203" s="153"/>
      <c r="JS203" s="153"/>
      <c r="JT203" s="153"/>
      <c r="JU203" s="153"/>
      <c r="JV203" s="153"/>
      <c r="JW203" s="153"/>
      <c r="JX203" s="153"/>
      <c r="JY203" s="153"/>
      <c r="JZ203" s="153"/>
      <c r="KA203" s="153"/>
      <c r="KB203" s="153"/>
      <c r="KC203" s="153"/>
      <c r="KD203" s="153"/>
      <c r="KE203" s="153"/>
      <c r="KF203" s="153"/>
      <c r="KG203" s="153"/>
      <c r="KH203" s="153"/>
      <c r="KI203" s="153"/>
      <c r="KJ203" s="153"/>
      <c r="KK203" s="153"/>
      <c r="KL203" s="153"/>
      <c r="KM203" s="153"/>
      <c r="KN203" s="153"/>
      <c r="KO203" s="153"/>
      <c r="KP203" s="153"/>
      <c r="KQ203" s="153"/>
      <c r="KR203" s="153"/>
      <c r="KS203" s="153"/>
      <c r="KT203" s="153"/>
      <c r="KU203" s="153"/>
      <c r="KV203" s="153"/>
      <c r="KW203" s="153"/>
      <c r="KX203" s="153"/>
      <c r="KY203" s="153"/>
      <c r="KZ203" s="153"/>
      <c r="LA203" s="153"/>
      <c r="LB203" s="153"/>
      <c r="LC203" s="153"/>
      <c r="LD203" s="153"/>
      <c r="LE203" s="153"/>
      <c r="LF203" s="153"/>
      <c r="LG203" s="153"/>
      <c r="LH203" s="153"/>
      <c r="LI203" s="153"/>
      <c r="LJ203" s="153"/>
      <c r="LK203" s="153"/>
      <c r="LL203" s="153"/>
      <c r="LM203" s="153"/>
      <c r="LN203" s="153"/>
      <c r="LO203" s="153"/>
      <c r="LP203" s="153"/>
      <c r="LQ203" s="153"/>
      <c r="LR203" s="153"/>
      <c r="LS203" s="153"/>
      <c r="LT203" s="153"/>
      <c r="LU203" s="153"/>
      <c r="LV203" s="153"/>
      <c r="LW203" s="153"/>
      <c r="LX203" s="153"/>
      <c r="LY203" s="153"/>
      <c r="LZ203" s="153"/>
      <c r="MA203" s="153"/>
      <c r="MB203" s="153"/>
      <c r="MC203" s="153"/>
      <c r="MD203" s="153"/>
      <c r="ME203" s="153"/>
      <c r="MF203" s="153"/>
      <c r="MG203" s="153"/>
      <c r="MH203" s="153"/>
      <c r="MI203" s="153"/>
      <c r="MJ203" s="153"/>
      <c r="MK203" s="153"/>
      <c r="ML203" s="153"/>
      <c r="MM203" s="153"/>
      <c r="MN203" s="153"/>
      <c r="MO203" s="153"/>
      <c r="MP203" s="153"/>
      <c r="MQ203" s="153"/>
      <c r="MR203" s="153"/>
      <c r="MS203" s="153"/>
      <c r="MT203" s="153"/>
      <c r="MU203" s="153"/>
      <c r="MV203" s="153"/>
      <c r="MW203" s="153"/>
      <c r="MX203" s="153"/>
      <c r="MY203" s="153"/>
      <c r="MZ203" s="153"/>
      <c r="NA203" s="153"/>
      <c r="NB203" s="153"/>
      <c r="NC203" s="153"/>
      <c r="ND203" s="153"/>
      <c r="NE203" s="153"/>
      <c r="NF203" s="153"/>
      <c r="NG203" s="153"/>
      <c r="NH203" s="153"/>
      <c r="NI203" s="153"/>
      <c r="NJ203" s="153"/>
      <c r="NK203" s="153"/>
      <c r="NL203" s="153"/>
      <c r="NM203" s="153"/>
      <c r="NN203" s="153"/>
      <c r="NO203" s="153"/>
      <c r="NP203" s="153"/>
      <c r="NQ203" s="153"/>
      <c r="NR203" s="153"/>
      <c r="NS203" s="153"/>
      <c r="NT203" s="153"/>
      <c r="NU203" s="153"/>
    </row>
    <row r="204" spans="1:385" ht="12" customHeight="1">
      <c r="B204" s="180" t="s">
        <v>153</v>
      </c>
      <c r="C204" s="157">
        <v>1186262.7335999999</v>
      </c>
      <c r="D204" s="107">
        <v>-781757.97969999991</v>
      </c>
      <c r="E204" s="126">
        <v>-781757.97969999991</v>
      </c>
      <c r="F204" s="126">
        <v>0</v>
      </c>
      <c r="G204" s="126">
        <v>0</v>
      </c>
      <c r="H204" s="126">
        <v>0</v>
      </c>
      <c r="I204" s="157">
        <v>404504.75389999995</v>
      </c>
      <c r="J204" s="107">
        <v>-164654.01409999994</v>
      </c>
      <c r="K204" s="126">
        <v>-164654.01409999994</v>
      </c>
      <c r="L204" s="126">
        <v>0</v>
      </c>
      <c r="M204" s="126">
        <v>0</v>
      </c>
      <c r="N204" s="126">
        <v>0</v>
      </c>
      <c r="O204" s="157">
        <v>239850.73980000001</v>
      </c>
      <c r="P204" s="107">
        <v>138.36188999995593</v>
      </c>
      <c r="Q204" s="126">
        <v>138.36188999995593</v>
      </c>
      <c r="R204" s="126">
        <v>0</v>
      </c>
      <c r="S204" s="126">
        <v>0</v>
      </c>
      <c r="T204" s="126">
        <v>0</v>
      </c>
      <c r="U204" s="157">
        <v>239989.10169000001</v>
      </c>
      <c r="V204" s="107">
        <v>395910.76803000004</v>
      </c>
      <c r="W204" s="126">
        <v>395910.76803000004</v>
      </c>
      <c r="X204" s="126">
        <v>0</v>
      </c>
      <c r="Y204" s="126">
        <v>0</v>
      </c>
      <c r="Z204" s="126">
        <v>0</v>
      </c>
      <c r="AA204" s="157">
        <v>635899.86972000008</v>
      </c>
      <c r="AB204" s="107">
        <v>-635899.86972000008</v>
      </c>
      <c r="AC204" s="126">
        <v>-635899.86972000008</v>
      </c>
      <c r="AD204" s="126">
        <v>0</v>
      </c>
      <c r="AE204" s="126">
        <v>0</v>
      </c>
      <c r="AF204" s="126">
        <v>0</v>
      </c>
      <c r="AG204" s="157">
        <v>0</v>
      </c>
      <c r="AH204" s="107">
        <v>0</v>
      </c>
      <c r="AI204" s="126">
        <v>0</v>
      </c>
      <c r="AJ204" s="126">
        <v>0</v>
      </c>
      <c r="AK204" s="126">
        <v>0</v>
      </c>
      <c r="AL204" s="126">
        <v>0</v>
      </c>
      <c r="AM204" s="157">
        <v>0</v>
      </c>
      <c r="AN204" s="107">
        <v>0</v>
      </c>
      <c r="AO204" s="126">
        <v>0</v>
      </c>
      <c r="AP204" s="126">
        <v>0</v>
      </c>
      <c r="AQ204" s="126">
        <v>0</v>
      </c>
      <c r="AR204" s="126">
        <v>0</v>
      </c>
      <c r="AS204" s="157">
        <v>0</v>
      </c>
      <c r="AT204" s="107">
        <v>1459400</v>
      </c>
      <c r="AU204" s="126">
        <v>1459400</v>
      </c>
      <c r="AV204" s="126">
        <v>0</v>
      </c>
      <c r="AW204" s="126">
        <v>0</v>
      </c>
      <c r="AX204" s="126">
        <v>0</v>
      </c>
      <c r="AY204" s="157">
        <v>1459400</v>
      </c>
      <c r="AZ204" s="107">
        <v>-429960.88088999991</v>
      </c>
      <c r="BA204" s="126">
        <v>-529861.18256999995</v>
      </c>
      <c r="BB204" s="126">
        <v>0</v>
      </c>
      <c r="BC204" s="126">
        <v>99900.301680000062</v>
      </c>
      <c r="BD204" s="126">
        <v>0</v>
      </c>
      <c r="BE204" s="157">
        <v>1029439.11911</v>
      </c>
      <c r="BF204" s="107">
        <v>-109560.76359</v>
      </c>
      <c r="BG204" s="126">
        <v>-109560.76359</v>
      </c>
      <c r="BH204" s="126">
        <v>0</v>
      </c>
      <c r="BI204" s="126">
        <v>0</v>
      </c>
      <c r="BJ204" s="126">
        <v>0</v>
      </c>
      <c r="BK204" s="157">
        <v>919878.3555200001</v>
      </c>
      <c r="BL204" s="107">
        <v>-139779.45386000001</v>
      </c>
      <c r="BM204" s="126">
        <v>-139779.45386000001</v>
      </c>
      <c r="BN204" s="126">
        <v>0</v>
      </c>
      <c r="BO204" s="126">
        <v>0</v>
      </c>
      <c r="BP204" s="126">
        <v>0</v>
      </c>
      <c r="BQ204" s="157">
        <v>780098.90166000009</v>
      </c>
      <c r="BR204" s="107">
        <v>94336.279679999905</v>
      </c>
      <c r="BS204" s="126">
        <v>94336.279679999905</v>
      </c>
      <c r="BT204" s="126">
        <v>0</v>
      </c>
      <c r="BU204" s="126">
        <v>0</v>
      </c>
      <c r="BV204" s="126">
        <v>0</v>
      </c>
      <c r="BW204" s="157">
        <v>874435.18134000001</v>
      </c>
      <c r="BX204" s="107">
        <v>-423804.19656999997</v>
      </c>
      <c r="BY204" s="126">
        <v>-423804.19656999997</v>
      </c>
      <c r="BZ204" s="126">
        <v>0</v>
      </c>
      <c r="CA204" s="126">
        <v>0</v>
      </c>
      <c r="CB204" s="126">
        <v>0</v>
      </c>
      <c r="CC204" s="157">
        <v>450630.98477000004</v>
      </c>
      <c r="CD204" s="107">
        <v>-159112.32647999999</v>
      </c>
      <c r="CE204" s="126">
        <v>-159112.32647999999</v>
      </c>
      <c r="CF204" s="126">
        <v>0</v>
      </c>
      <c r="CG204" s="126">
        <v>0</v>
      </c>
      <c r="CH204" s="126">
        <v>0</v>
      </c>
      <c r="CI204" s="157">
        <v>291518.65828999993</v>
      </c>
      <c r="CJ204" s="107">
        <v>-20739.011420000003</v>
      </c>
      <c r="CK204" s="126">
        <v>-20739.011420000003</v>
      </c>
      <c r="CL204" s="126">
        <v>0</v>
      </c>
      <c r="CM204" s="126">
        <v>0</v>
      </c>
      <c r="CN204" s="126">
        <v>0</v>
      </c>
      <c r="CO204" s="157">
        <v>270779.64687</v>
      </c>
      <c r="CP204" s="107">
        <v>490972.45502999995</v>
      </c>
      <c r="CQ204" s="126">
        <v>490972.45502999995</v>
      </c>
      <c r="CR204" s="126">
        <v>0</v>
      </c>
      <c r="CS204" s="126">
        <v>0</v>
      </c>
      <c r="CT204" s="126">
        <v>0</v>
      </c>
      <c r="CU204" s="157">
        <v>761752.10190000001</v>
      </c>
      <c r="CV204" s="107">
        <v>-504527.88289000001</v>
      </c>
      <c r="CW204" s="126">
        <v>-504527.88289000001</v>
      </c>
      <c r="CX204" s="126">
        <v>0</v>
      </c>
      <c r="CY204" s="126">
        <v>0</v>
      </c>
      <c r="CZ204" s="126">
        <v>0</v>
      </c>
      <c r="DA204" s="157">
        <v>257224.21901000006</v>
      </c>
      <c r="DB204" s="107">
        <v>24126.239619999902</v>
      </c>
      <c r="DC204" s="126">
        <v>24126.239619999902</v>
      </c>
      <c r="DD204" s="126">
        <v>0</v>
      </c>
      <c r="DE204" s="126">
        <v>0</v>
      </c>
      <c r="DF204" s="126">
        <v>0</v>
      </c>
      <c r="DG204" s="157">
        <v>281350.45863000001</v>
      </c>
      <c r="DH204" s="107">
        <v>271.79487999993597</v>
      </c>
      <c r="DI204" s="126">
        <v>271.79487999993597</v>
      </c>
      <c r="DJ204" s="126">
        <v>0</v>
      </c>
      <c r="DK204" s="126">
        <v>0</v>
      </c>
      <c r="DL204" s="126">
        <v>0</v>
      </c>
      <c r="DM204" s="157">
        <v>281622.25350999995</v>
      </c>
      <c r="DN204" s="107">
        <v>394082.92084999999</v>
      </c>
      <c r="DO204" s="126">
        <v>394082.92084999999</v>
      </c>
      <c r="DP204" s="126">
        <v>0</v>
      </c>
      <c r="DQ204" s="126">
        <v>0</v>
      </c>
      <c r="DR204" s="126">
        <v>0</v>
      </c>
      <c r="DS204" s="157">
        <v>675705.17435999995</v>
      </c>
      <c r="DT204" s="107">
        <v>-413695.06580000004</v>
      </c>
      <c r="DU204" s="126">
        <v>-413695.06580000004</v>
      </c>
      <c r="DV204" s="126">
        <v>0</v>
      </c>
      <c r="DW204" s="126">
        <v>0</v>
      </c>
      <c r="DX204" s="126">
        <v>0</v>
      </c>
      <c r="DY204" s="157">
        <v>262010.10855999999</v>
      </c>
      <c r="DZ204" s="107">
        <v>70565.433900000004</v>
      </c>
      <c r="EA204" s="126">
        <v>70565.433900000004</v>
      </c>
      <c r="EB204" s="126">
        <v>0</v>
      </c>
      <c r="EC204" s="126">
        <v>0</v>
      </c>
      <c r="ED204" s="126">
        <v>0</v>
      </c>
      <c r="EE204" s="127">
        <v>332575.54246000003</v>
      </c>
      <c r="EF204" s="107">
        <v>-39690.341619999999</v>
      </c>
      <c r="EG204" s="126">
        <v>-39690.341619999999</v>
      </c>
      <c r="EH204" s="126">
        <v>0</v>
      </c>
      <c r="EI204" s="126">
        <v>0</v>
      </c>
      <c r="EJ204" s="126">
        <v>0</v>
      </c>
      <c r="EK204" s="127">
        <v>292885.20084</v>
      </c>
      <c r="EL204" s="107">
        <v>339137.84269000002</v>
      </c>
      <c r="EM204" s="126">
        <v>339137.84269000002</v>
      </c>
      <c r="EN204" s="126">
        <v>0</v>
      </c>
      <c r="EO204" s="126">
        <v>0</v>
      </c>
      <c r="EP204" s="126">
        <v>0</v>
      </c>
      <c r="EQ204" s="286">
        <v>632023.04353000002</v>
      </c>
      <c r="IY204" s="153"/>
      <c r="IZ204" s="153"/>
      <c r="JA204" s="153"/>
      <c r="JB204" s="153"/>
      <c r="JC204" s="153"/>
      <c r="JD204" s="153"/>
      <c r="JE204" s="153"/>
      <c r="JF204" s="153"/>
      <c r="JG204" s="153"/>
      <c r="JH204" s="153"/>
      <c r="JI204" s="153"/>
      <c r="JJ204" s="153"/>
      <c r="JK204" s="153"/>
      <c r="JL204" s="153"/>
      <c r="JM204" s="153"/>
      <c r="JN204" s="153"/>
      <c r="JO204" s="153"/>
      <c r="JP204" s="153"/>
      <c r="JQ204" s="153"/>
      <c r="JR204" s="153"/>
      <c r="JS204" s="153"/>
      <c r="JT204" s="153"/>
      <c r="JU204" s="153"/>
      <c r="JV204" s="153"/>
      <c r="JW204" s="153"/>
      <c r="JX204" s="153"/>
      <c r="JY204" s="153"/>
      <c r="JZ204" s="153"/>
      <c r="KA204" s="153"/>
      <c r="KB204" s="153"/>
      <c r="KC204" s="153"/>
      <c r="KD204" s="153"/>
      <c r="KE204" s="153"/>
      <c r="KF204" s="153"/>
      <c r="KG204" s="153"/>
      <c r="KH204" s="153"/>
      <c r="KI204" s="153"/>
      <c r="KJ204" s="153"/>
      <c r="KK204" s="153"/>
      <c r="KL204" s="153"/>
      <c r="KM204" s="153"/>
      <c r="KN204" s="153"/>
      <c r="KO204" s="153"/>
      <c r="KP204" s="153"/>
      <c r="KQ204" s="153"/>
      <c r="KR204" s="153"/>
      <c r="KS204" s="153"/>
      <c r="KT204" s="153"/>
      <c r="KU204" s="153"/>
      <c r="KV204" s="153"/>
      <c r="KW204" s="153"/>
      <c r="KX204" s="153"/>
      <c r="KY204" s="153"/>
      <c r="KZ204" s="153"/>
      <c r="LA204" s="153"/>
      <c r="LB204" s="153"/>
      <c r="LC204" s="153"/>
      <c r="LD204" s="153"/>
      <c r="LE204" s="153"/>
      <c r="LF204" s="153"/>
      <c r="LG204" s="153"/>
      <c r="LH204" s="153"/>
      <c r="LI204" s="153"/>
      <c r="LJ204" s="153"/>
      <c r="LK204" s="153"/>
      <c r="LL204" s="153"/>
      <c r="LM204" s="153"/>
      <c r="LN204" s="153"/>
      <c r="LO204" s="153"/>
      <c r="LP204" s="153"/>
      <c r="LQ204" s="153"/>
      <c r="LR204" s="153"/>
      <c r="LS204" s="153"/>
      <c r="LT204" s="153"/>
      <c r="LU204" s="153"/>
      <c r="LV204" s="153"/>
      <c r="LW204" s="153"/>
      <c r="LX204" s="153"/>
      <c r="LY204" s="153"/>
      <c r="LZ204" s="153"/>
      <c r="MA204" s="153"/>
      <c r="MB204" s="153"/>
      <c r="MC204" s="153"/>
      <c r="MD204" s="153"/>
      <c r="ME204" s="153"/>
      <c r="MF204" s="153"/>
      <c r="MG204" s="153"/>
      <c r="MH204" s="153"/>
      <c r="MI204" s="153"/>
      <c r="MJ204" s="153"/>
      <c r="MK204" s="153"/>
      <c r="ML204" s="153"/>
      <c r="MM204" s="153"/>
      <c r="MN204" s="153"/>
      <c r="MO204" s="153"/>
      <c r="MP204" s="153"/>
      <c r="MQ204" s="153"/>
      <c r="MR204" s="153"/>
      <c r="MS204" s="153"/>
      <c r="MT204" s="153"/>
      <c r="MU204" s="153"/>
      <c r="MV204" s="153"/>
      <c r="MW204" s="153"/>
      <c r="MX204" s="153"/>
      <c r="MY204" s="153"/>
      <c r="MZ204" s="153"/>
      <c r="NA204" s="153"/>
      <c r="NB204" s="153"/>
      <c r="NC204" s="153"/>
      <c r="ND204" s="153"/>
      <c r="NE204" s="153"/>
      <c r="NF204" s="153"/>
      <c r="NG204" s="153"/>
      <c r="NH204" s="153"/>
      <c r="NI204" s="153"/>
      <c r="NJ204" s="153"/>
      <c r="NK204" s="153"/>
      <c r="NL204" s="153"/>
      <c r="NM204" s="153"/>
      <c r="NN204" s="153"/>
      <c r="NO204" s="153"/>
      <c r="NP204" s="153"/>
      <c r="NQ204" s="153"/>
      <c r="NR204" s="153"/>
      <c r="NS204" s="153"/>
      <c r="NT204" s="153"/>
      <c r="NU204" s="153"/>
    </row>
    <row r="205" spans="1:385" ht="12" customHeight="1">
      <c r="B205" s="180" t="s">
        <v>154</v>
      </c>
      <c r="C205" s="157">
        <v>125565.23618974291</v>
      </c>
      <c r="D205" s="107">
        <v>-49973.84917496566</v>
      </c>
      <c r="E205" s="126">
        <v>-57783.469838183904</v>
      </c>
      <c r="F205" s="126">
        <v>0</v>
      </c>
      <c r="G205" s="126">
        <v>0</v>
      </c>
      <c r="H205" s="126">
        <v>7809.6206632182466</v>
      </c>
      <c r="I205" s="157">
        <v>75591.38701477724</v>
      </c>
      <c r="J205" s="107">
        <v>-47647.416479959786</v>
      </c>
      <c r="K205" s="126">
        <v>-49303.035225007137</v>
      </c>
      <c r="L205" s="126">
        <v>0</v>
      </c>
      <c r="M205" s="126">
        <v>0</v>
      </c>
      <c r="N205" s="126">
        <v>1655.6187450473512</v>
      </c>
      <c r="O205" s="157">
        <v>27943.970534817461</v>
      </c>
      <c r="P205" s="107">
        <v>-12925.582253282126</v>
      </c>
      <c r="Q205" s="126">
        <v>-11993.555124253875</v>
      </c>
      <c r="R205" s="126">
        <v>0</v>
      </c>
      <c r="S205" s="126">
        <v>0</v>
      </c>
      <c r="T205" s="126">
        <v>-932.02712902825238</v>
      </c>
      <c r="U205" s="157">
        <v>15018.388281535334</v>
      </c>
      <c r="V205" s="107">
        <v>-15018.388281535335</v>
      </c>
      <c r="W205" s="126">
        <v>-14958.063038306114</v>
      </c>
      <c r="X205" s="126">
        <v>0</v>
      </c>
      <c r="Y205" s="126">
        <v>0</v>
      </c>
      <c r="Z205" s="126">
        <v>-60.325243229218756</v>
      </c>
      <c r="AA205" s="157">
        <v>0</v>
      </c>
      <c r="AB205" s="107">
        <v>0</v>
      </c>
      <c r="AC205" s="126">
        <v>0</v>
      </c>
      <c r="AD205" s="126">
        <v>0</v>
      </c>
      <c r="AE205" s="126">
        <v>0</v>
      </c>
      <c r="AF205" s="126">
        <v>0</v>
      </c>
      <c r="AG205" s="157">
        <v>0</v>
      </c>
      <c r="AH205" s="107">
        <v>0</v>
      </c>
      <c r="AI205" s="126">
        <v>0</v>
      </c>
      <c r="AJ205" s="126">
        <v>0</v>
      </c>
      <c r="AK205" s="126">
        <v>0</v>
      </c>
      <c r="AL205" s="126">
        <v>0</v>
      </c>
      <c r="AM205" s="157">
        <v>0</v>
      </c>
      <c r="AN205" s="107">
        <v>0</v>
      </c>
      <c r="AO205" s="126">
        <v>0</v>
      </c>
      <c r="AP205" s="126">
        <v>0</v>
      </c>
      <c r="AQ205" s="126">
        <v>0</v>
      </c>
      <c r="AR205" s="126">
        <v>0</v>
      </c>
      <c r="AS205" s="157">
        <v>0</v>
      </c>
      <c r="AT205" s="107">
        <v>0</v>
      </c>
      <c r="AU205" s="126">
        <v>0</v>
      </c>
      <c r="AV205" s="126">
        <v>0</v>
      </c>
      <c r="AW205" s="126">
        <v>0</v>
      </c>
      <c r="AX205" s="126">
        <v>0</v>
      </c>
      <c r="AY205" s="157">
        <v>0</v>
      </c>
      <c r="AZ205" s="107">
        <v>0</v>
      </c>
      <c r="BA205" s="126">
        <v>0</v>
      </c>
      <c r="BB205" s="126">
        <v>0</v>
      </c>
      <c r="BC205" s="126">
        <v>0</v>
      </c>
      <c r="BD205" s="126">
        <v>0</v>
      </c>
      <c r="BE205" s="157">
        <v>0</v>
      </c>
      <c r="BF205" s="107">
        <v>8148.909371353574</v>
      </c>
      <c r="BG205" s="126">
        <v>8041.6867598859899</v>
      </c>
      <c r="BH205" s="126">
        <v>0</v>
      </c>
      <c r="BI205" s="126">
        <v>4.6566128730773927E-12</v>
      </c>
      <c r="BJ205" s="126">
        <v>107.22261146757938</v>
      </c>
      <c r="BK205" s="157">
        <v>8148.909371353574</v>
      </c>
      <c r="BL205" s="107">
        <v>4014.5557289258104</v>
      </c>
      <c r="BM205" s="126">
        <v>4074.8380707360702</v>
      </c>
      <c r="BN205" s="126">
        <v>0</v>
      </c>
      <c r="BO205" s="126">
        <v>0</v>
      </c>
      <c r="BP205" s="126">
        <v>-60.282341810259751</v>
      </c>
      <c r="BQ205" s="157">
        <v>12163.465100279385</v>
      </c>
      <c r="BR205" s="107">
        <v>-8366.9625724388698</v>
      </c>
      <c r="BS205" s="126">
        <v>-7709.5460532117004</v>
      </c>
      <c r="BT205" s="126">
        <v>0</v>
      </c>
      <c r="BU205" s="126">
        <v>0</v>
      </c>
      <c r="BV205" s="126">
        <v>-657.41651922716949</v>
      </c>
      <c r="BW205" s="157">
        <v>3796.5025278405174</v>
      </c>
      <c r="BX205" s="107">
        <v>87180.856727020524</v>
      </c>
      <c r="BY205" s="126">
        <v>54506.452787145601</v>
      </c>
      <c r="BZ205" s="126">
        <v>0</v>
      </c>
      <c r="CA205" s="126">
        <v>7.4505805969238283E-12</v>
      </c>
      <c r="CB205" s="126">
        <v>32674.403939874912</v>
      </c>
      <c r="CC205" s="157">
        <v>90977.359254861047</v>
      </c>
      <c r="CD205" s="107">
        <v>-58886.065929049342</v>
      </c>
      <c r="CE205" s="126">
        <v>-58681.773207245198</v>
      </c>
      <c r="CF205" s="126">
        <v>0</v>
      </c>
      <c r="CG205" s="126">
        <v>0</v>
      </c>
      <c r="CH205" s="126">
        <v>-204.29272180414077</v>
      </c>
      <c r="CI205" s="157">
        <v>32091.293325811683</v>
      </c>
      <c r="CJ205" s="107">
        <v>408.45059934071821</v>
      </c>
      <c r="CK205" s="126">
        <v>8.1164630431355203E-2</v>
      </c>
      <c r="CL205" s="126">
        <v>0</v>
      </c>
      <c r="CM205" s="126">
        <v>0</v>
      </c>
      <c r="CN205" s="126">
        <v>408.3694347102869</v>
      </c>
      <c r="CO205" s="157">
        <v>32499.743925152401</v>
      </c>
      <c r="CP205" s="107">
        <v>-32499.743925152401</v>
      </c>
      <c r="CQ205" s="126">
        <v>-105.620761963904</v>
      </c>
      <c r="CR205" s="126">
        <v>0</v>
      </c>
      <c r="CS205" s="126">
        <v>0</v>
      </c>
      <c r="CT205" s="126">
        <v>-32394.123163188498</v>
      </c>
      <c r="CU205" s="157">
        <v>0</v>
      </c>
      <c r="CV205" s="107">
        <v>0</v>
      </c>
      <c r="CW205" s="126">
        <v>0</v>
      </c>
      <c r="CX205" s="126">
        <v>0</v>
      </c>
      <c r="CY205" s="126">
        <v>0</v>
      </c>
      <c r="CZ205" s="126">
        <v>0</v>
      </c>
      <c r="DA205" s="157">
        <v>0</v>
      </c>
      <c r="DB205" s="107">
        <v>0</v>
      </c>
      <c r="DC205" s="126">
        <v>0</v>
      </c>
      <c r="DD205" s="126">
        <v>0</v>
      </c>
      <c r="DE205" s="126">
        <v>0</v>
      </c>
      <c r="DF205" s="126">
        <v>0</v>
      </c>
      <c r="DG205" s="157">
        <v>0</v>
      </c>
      <c r="DH205" s="107">
        <v>0</v>
      </c>
      <c r="DI205" s="126">
        <v>0</v>
      </c>
      <c r="DJ205" s="126">
        <v>0</v>
      </c>
      <c r="DK205" s="126">
        <v>0</v>
      </c>
      <c r="DL205" s="126">
        <v>0</v>
      </c>
      <c r="DM205" s="157">
        <v>0</v>
      </c>
      <c r="DN205" s="107">
        <v>0</v>
      </c>
      <c r="DO205" s="126">
        <v>0</v>
      </c>
      <c r="DP205" s="126">
        <v>0</v>
      </c>
      <c r="DQ205" s="126">
        <v>0</v>
      </c>
      <c r="DR205" s="126">
        <v>0</v>
      </c>
      <c r="DS205" s="157">
        <v>0</v>
      </c>
      <c r="DT205" s="107">
        <v>0</v>
      </c>
      <c r="DU205" s="126">
        <v>0</v>
      </c>
      <c r="DV205" s="126">
        <v>0</v>
      </c>
      <c r="DW205" s="126">
        <v>0</v>
      </c>
      <c r="DX205" s="126">
        <v>0</v>
      </c>
      <c r="DY205" s="157">
        <v>0</v>
      </c>
      <c r="DZ205" s="107">
        <v>0</v>
      </c>
      <c r="EA205" s="126">
        <v>0</v>
      </c>
      <c r="EB205" s="126">
        <v>0</v>
      </c>
      <c r="EC205" s="126">
        <v>0</v>
      </c>
      <c r="ED205" s="126">
        <v>0</v>
      </c>
      <c r="EE205" s="127">
        <v>0</v>
      </c>
      <c r="EF205" s="107">
        <v>0</v>
      </c>
      <c r="EG205" s="126">
        <v>0</v>
      </c>
      <c r="EH205" s="126">
        <v>0</v>
      </c>
      <c r="EI205" s="126">
        <v>0</v>
      </c>
      <c r="EJ205" s="126">
        <v>0</v>
      </c>
      <c r="EK205" s="127">
        <v>0</v>
      </c>
      <c r="EL205" s="107">
        <v>0</v>
      </c>
      <c r="EM205" s="126">
        <v>0</v>
      </c>
      <c r="EN205" s="126">
        <v>0</v>
      </c>
      <c r="EO205" s="126">
        <v>0</v>
      </c>
      <c r="EP205" s="126">
        <v>0</v>
      </c>
      <c r="EQ205" s="286">
        <v>0</v>
      </c>
      <c r="IY205" s="153"/>
      <c r="IZ205" s="153"/>
      <c r="JA205" s="153"/>
      <c r="JB205" s="153"/>
      <c r="JC205" s="153"/>
      <c r="JD205" s="153"/>
      <c r="JE205" s="153"/>
      <c r="JF205" s="153"/>
      <c r="JG205" s="153"/>
      <c r="JH205" s="153"/>
      <c r="JI205" s="153"/>
      <c r="JJ205" s="153"/>
      <c r="JK205" s="153"/>
      <c r="JL205" s="153"/>
      <c r="JM205" s="153"/>
      <c r="JN205" s="153"/>
      <c r="JO205" s="153"/>
      <c r="JP205" s="153"/>
      <c r="JQ205" s="153"/>
      <c r="JR205" s="153"/>
      <c r="JS205" s="153"/>
      <c r="JT205" s="153"/>
      <c r="JU205" s="153"/>
      <c r="JV205" s="153"/>
      <c r="JW205" s="153"/>
      <c r="JX205" s="153"/>
      <c r="JY205" s="153"/>
      <c r="JZ205" s="153"/>
      <c r="KA205" s="153"/>
      <c r="KB205" s="153"/>
      <c r="KC205" s="153"/>
      <c r="KD205" s="153"/>
      <c r="KE205" s="153"/>
      <c r="KF205" s="153"/>
      <c r="KG205" s="153"/>
      <c r="KH205" s="153"/>
      <c r="KI205" s="153"/>
      <c r="KJ205" s="153"/>
      <c r="KK205" s="153"/>
      <c r="KL205" s="153"/>
      <c r="KM205" s="153"/>
      <c r="KN205" s="153"/>
      <c r="KO205" s="153"/>
      <c r="KP205" s="153"/>
      <c r="KQ205" s="153"/>
      <c r="KR205" s="153"/>
      <c r="KS205" s="153"/>
      <c r="KT205" s="153"/>
      <c r="KU205" s="153"/>
      <c r="KV205" s="153"/>
      <c r="KW205" s="153"/>
      <c r="KX205" s="153"/>
      <c r="KY205" s="153"/>
      <c r="KZ205" s="153"/>
      <c r="LA205" s="153"/>
      <c r="LB205" s="153"/>
      <c r="LC205" s="153"/>
      <c r="LD205" s="153"/>
      <c r="LE205" s="153"/>
      <c r="LF205" s="153"/>
      <c r="LG205" s="153"/>
      <c r="LH205" s="153"/>
      <c r="LI205" s="153"/>
      <c r="LJ205" s="153"/>
      <c r="LK205" s="153"/>
      <c r="LL205" s="153"/>
      <c r="LM205" s="153"/>
      <c r="LN205" s="153"/>
      <c r="LO205" s="153"/>
      <c r="LP205" s="153"/>
      <c r="LQ205" s="153"/>
      <c r="LR205" s="153"/>
      <c r="LS205" s="153"/>
      <c r="LT205" s="153"/>
      <c r="LU205" s="153"/>
      <c r="LV205" s="153"/>
      <c r="LW205" s="153"/>
      <c r="LX205" s="153"/>
      <c r="LY205" s="153"/>
      <c r="LZ205" s="153"/>
      <c r="MA205" s="153"/>
      <c r="MB205" s="153"/>
      <c r="MC205" s="153"/>
      <c r="MD205" s="153"/>
      <c r="ME205" s="153"/>
      <c r="MF205" s="153"/>
      <c r="MG205" s="153"/>
      <c r="MH205" s="153"/>
      <c r="MI205" s="153"/>
      <c r="MJ205" s="153"/>
      <c r="MK205" s="153"/>
      <c r="ML205" s="153"/>
      <c r="MM205" s="153"/>
      <c r="MN205" s="153"/>
      <c r="MO205" s="153"/>
      <c r="MP205" s="153"/>
      <c r="MQ205" s="153"/>
      <c r="MR205" s="153"/>
      <c r="MS205" s="153"/>
      <c r="MT205" s="153"/>
      <c r="MU205" s="153"/>
      <c r="MV205" s="153"/>
      <c r="MW205" s="153"/>
      <c r="MX205" s="153"/>
      <c r="MY205" s="153"/>
      <c r="MZ205" s="153"/>
      <c r="NA205" s="153"/>
      <c r="NB205" s="153"/>
      <c r="NC205" s="153"/>
      <c r="ND205" s="153"/>
      <c r="NE205" s="153"/>
      <c r="NF205" s="153"/>
      <c r="NG205" s="153"/>
      <c r="NH205" s="153"/>
      <c r="NI205" s="153"/>
      <c r="NJ205" s="153"/>
      <c r="NK205" s="153"/>
      <c r="NL205" s="153"/>
      <c r="NM205" s="153"/>
      <c r="NN205" s="153"/>
      <c r="NO205" s="153"/>
      <c r="NP205" s="153"/>
      <c r="NQ205" s="153"/>
      <c r="NR205" s="153"/>
      <c r="NS205" s="153"/>
      <c r="NT205" s="153"/>
      <c r="NU205" s="153"/>
    </row>
    <row r="206" spans="1:385" ht="12" customHeight="1">
      <c r="B206" s="180" t="s">
        <v>155</v>
      </c>
      <c r="C206" s="157">
        <v>0</v>
      </c>
      <c r="D206" s="107">
        <v>0</v>
      </c>
      <c r="E206" s="126">
        <v>0</v>
      </c>
      <c r="F206" s="126">
        <v>0</v>
      </c>
      <c r="G206" s="126">
        <v>0</v>
      </c>
      <c r="H206" s="126">
        <v>0</v>
      </c>
      <c r="I206" s="157">
        <v>0</v>
      </c>
      <c r="J206" s="107">
        <v>0</v>
      </c>
      <c r="K206" s="126">
        <v>0</v>
      </c>
      <c r="L206" s="126">
        <v>0</v>
      </c>
      <c r="M206" s="126">
        <v>0</v>
      </c>
      <c r="N206" s="126">
        <v>0</v>
      </c>
      <c r="O206" s="157">
        <v>0</v>
      </c>
      <c r="P206" s="107">
        <v>0</v>
      </c>
      <c r="Q206" s="126">
        <v>0</v>
      </c>
      <c r="R206" s="126">
        <v>0</v>
      </c>
      <c r="S206" s="126">
        <v>0</v>
      </c>
      <c r="T206" s="126">
        <v>0</v>
      </c>
      <c r="U206" s="157">
        <v>0</v>
      </c>
      <c r="V206" s="107">
        <v>0</v>
      </c>
      <c r="W206" s="126">
        <v>0</v>
      </c>
      <c r="X206" s="126">
        <v>0</v>
      </c>
      <c r="Y206" s="126">
        <v>0</v>
      </c>
      <c r="Z206" s="126">
        <v>0</v>
      </c>
      <c r="AA206" s="157">
        <v>0</v>
      </c>
      <c r="AB206" s="107">
        <v>0</v>
      </c>
      <c r="AC206" s="126">
        <v>0</v>
      </c>
      <c r="AD206" s="126">
        <v>0</v>
      </c>
      <c r="AE206" s="126">
        <v>0</v>
      </c>
      <c r="AF206" s="126">
        <v>0</v>
      </c>
      <c r="AG206" s="157">
        <v>0</v>
      </c>
      <c r="AH206" s="107">
        <v>0</v>
      </c>
      <c r="AI206" s="126">
        <v>0</v>
      </c>
      <c r="AJ206" s="126">
        <v>0</v>
      </c>
      <c r="AK206" s="126">
        <v>0</v>
      </c>
      <c r="AL206" s="126">
        <v>0</v>
      </c>
      <c r="AM206" s="157">
        <v>0</v>
      </c>
      <c r="AN206" s="107">
        <v>0</v>
      </c>
      <c r="AO206" s="126">
        <v>0</v>
      </c>
      <c r="AP206" s="126">
        <v>0</v>
      </c>
      <c r="AQ206" s="126">
        <v>0</v>
      </c>
      <c r="AR206" s="126">
        <v>0</v>
      </c>
      <c r="AS206" s="157">
        <v>0</v>
      </c>
      <c r="AT206" s="107">
        <v>0</v>
      </c>
      <c r="AU206" s="126">
        <v>0</v>
      </c>
      <c r="AV206" s="126">
        <v>0</v>
      </c>
      <c r="AW206" s="126">
        <v>0</v>
      </c>
      <c r="AX206" s="126">
        <v>0</v>
      </c>
      <c r="AY206" s="157">
        <v>0</v>
      </c>
      <c r="AZ206" s="107">
        <v>0</v>
      </c>
      <c r="BA206" s="126">
        <v>0</v>
      </c>
      <c r="BB206" s="126">
        <v>0</v>
      </c>
      <c r="BC206" s="126">
        <v>0</v>
      </c>
      <c r="BD206" s="126">
        <v>0</v>
      </c>
      <c r="BE206" s="157">
        <v>0</v>
      </c>
      <c r="BF206" s="107">
        <v>0</v>
      </c>
      <c r="BG206" s="126">
        <v>0</v>
      </c>
      <c r="BH206" s="126">
        <v>0</v>
      </c>
      <c r="BI206" s="126">
        <v>0</v>
      </c>
      <c r="BJ206" s="126">
        <v>0</v>
      </c>
      <c r="BK206" s="157">
        <v>0</v>
      </c>
      <c r="BL206" s="107">
        <v>0</v>
      </c>
      <c r="BM206" s="126">
        <v>0</v>
      </c>
      <c r="BN206" s="126">
        <v>0</v>
      </c>
      <c r="BO206" s="126">
        <v>0</v>
      </c>
      <c r="BP206" s="126">
        <v>0</v>
      </c>
      <c r="BQ206" s="157">
        <v>0</v>
      </c>
      <c r="BR206" s="107">
        <v>0</v>
      </c>
      <c r="BS206" s="126">
        <v>0</v>
      </c>
      <c r="BT206" s="126">
        <v>0</v>
      </c>
      <c r="BU206" s="126">
        <v>0</v>
      </c>
      <c r="BV206" s="126">
        <v>0</v>
      </c>
      <c r="BW206" s="157">
        <v>0</v>
      </c>
      <c r="BX206" s="107">
        <v>0</v>
      </c>
      <c r="BY206" s="126">
        <v>0</v>
      </c>
      <c r="BZ206" s="126">
        <v>0</v>
      </c>
      <c r="CA206" s="126">
        <v>0</v>
      </c>
      <c r="CB206" s="126">
        <v>0</v>
      </c>
      <c r="CC206" s="157">
        <v>0</v>
      </c>
      <c r="CD206" s="107">
        <v>0</v>
      </c>
      <c r="CE206" s="126">
        <v>0</v>
      </c>
      <c r="CF206" s="126">
        <v>0</v>
      </c>
      <c r="CG206" s="126">
        <v>0</v>
      </c>
      <c r="CH206" s="126">
        <v>0</v>
      </c>
      <c r="CI206" s="157">
        <v>0</v>
      </c>
      <c r="CJ206" s="107">
        <v>0</v>
      </c>
      <c r="CK206" s="126">
        <v>0</v>
      </c>
      <c r="CL206" s="126">
        <v>0</v>
      </c>
      <c r="CM206" s="126">
        <v>0</v>
      </c>
      <c r="CN206" s="126">
        <v>0</v>
      </c>
      <c r="CO206" s="157">
        <v>0</v>
      </c>
      <c r="CP206" s="107">
        <v>0</v>
      </c>
      <c r="CQ206" s="126">
        <v>0</v>
      </c>
      <c r="CR206" s="126">
        <v>0</v>
      </c>
      <c r="CS206" s="126">
        <v>0</v>
      </c>
      <c r="CT206" s="126">
        <v>0</v>
      </c>
      <c r="CU206" s="157">
        <v>0</v>
      </c>
      <c r="CV206" s="107">
        <v>0</v>
      </c>
      <c r="CW206" s="126">
        <v>0</v>
      </c>
      <c r="CX206" s="126">
        <v>0</v>
      </c>
      <c r="CY206" s="126">
        <v>0</v>
      </c>
      <c r="CZ206" s="126">
        <v>0</v>
      </c>
      <c r="DA206" s="157">
        <v>0</v>
      </c>
      <c r="DB206" s="107">
        <v>0</v>
      </c>
      <c r="DC206" s="126">
        <v>0</v>
      </c>
      <c r="DD206" s="126">
        <v>0</v>
      </c>
      <c r="DE206" s="126">
        <v>0</v>
      </c>
      <c r="DF206" s="126">
        <v>0</v>
      </c>
      <c r="DG206" s="157">
        <v>0</v>
      </c>
      <c r="DH206" s="107">
        <v>0</v>
      </c>
      <c r="DI206" s="126">
        <v>0</v>
      </c>
      <c r="DJ206" s="126">
        <v>0</v>
      </c>
      <c r="DK206" s="126">
        <v>0</v>
      </c>
      <c r="DL206" s="126">
        <v>0</v>
      </c>
      <c r="DM206" s="157">
        <v>0</v>
      </c>
      <c r="DN206" s="107">
        <v>0</v>
      </c>
      <c r="DO206" s="126">
        <v>0</v>
      </c>
      <c r="DP206" s="126">
        <v>0</v>
      </c>
      <c r="DQ206" s="126">
        <v>0</v>
      </c>
      <c r="DR206" s="126">
        <v>0</v>
      </c>
      <c r="DS206" s="157">
        <v>0</v>
      </c>
      <c r="DT206" s="107">
        <v>0</v>
      </c>
      <c r="DU206" s="126">
        <v>0</v>
      </c>
      <c r="DV206" s="126">
        <v>0</v>
      </c>
      <c r="DW206" s="126">
        <v>0</v>
      </c>
      <c r="DX206" s="126">
        <v>0</v>
      </c>
      <c r="DY206" s="157">
        <v>0</v>
      </c>
      <c r="DZ206" s="107">
        <v>0</v>
      </c>
      <c r="EA206" s="126">
        <v>0</v>
      </c>
      <c r="EB206" s="126">
        <v>0</v>
      </c>
      <c r="EC206" s="126">
        <v>0</v>
      </c>
      <c r="ED206" s="126">
        <v>0</v>
      </c>
      <c r="EE206" s="127">
        <v>0</v>
      </c>
      <c r="EF206" s="107">
        <v>0</v>
      </c>
      <c r="EG206" s="126">
        <v>0</v>
      </c>
      <c r="EH206" s="126">
        <v>0</v>
      </c>
      <c r="EI206" s="126">
        <v>0</v>
      </c>
      <c r="EJ206" s="126">
        <v>0</v>
      </c>
      <c r="EK206" s="127">
        <v>0</v>
      </c>
      <c r="EL206" s="107">
        <v>0</v>
      </c>
      <c r="EM206" s="126">
        <v>0</v>
      </c>
      <c r="EN206" s="126">
        <v>0</v>
      </c>
      <c r="EO206" s="126">
        <v>0</v>
      </c>
      <c r="EP206" s="126">
        <v>0</v>
      </c>
      <c r="EQ206" s="286">
        <v>0</v>
      </c>
      <c r="IY206" s="153"/>
      <c r="IZ206" s="153"/>
      <c r="JA206" s="153"/>
      <c r="JB206" s="153"/>
      <c r="JC206" s="153"/>
      <c r="JD206" s="153"/>
      <c r="JE206" s="153"/>
      <c r="JF206" s="153"/>
      <c r="JG206" s="153"/>
      <c r="JH206" s="153"/>
      <c r="JI206" s="153"/>
      <c r="JJ206" s="153"/>
      <c r="JK206" s="153"/>
      <c r="JL206" s="153"/>
      <c r="JM206" s="153"/>
      <c r="JN206" s="153"/>
      <c r="JO206" s="153"/>
      <c r="JP206" s="153"/>
      <c r="JQ206" s="153"/>
      <c r="JR206" s="153"/>
      <c r="JS206" s="153"/>
      <c r="JT206" s="153"/>
      <c r="JU206" s="153"/>
      <c r="JV206" s="153"/>
      <c r="JW206" s="153"/>
      <c r="JX206" s="153"/>
      <c r="JY206" s="153"/>
      <c r="JZ206" s="153"/>
      <c r="KA206" s="153"/>
      <c r="KB206" s="153"/>
      <c r="KC206" s="153"/>
      <c r="KD206" s="153"/>
      <c r="KE206" s="153"/>
      <c r="KF206" s="153"/>
      <c r="KG206" s="153"/>
      <c r="KH206" s="153"/>
      <c r="KI206" s="153"/>
      <c r="KJ206" s="153"/>
      <c r="KK206" s="153"/>
      <c r="KL206" s="153"/>
      <c r="KM206" s="153"/>
      <c r="KN206" s="153"/>
      <c r="KO206" s="153"/>
      <c r="KP206" s="153"/>
      <c r="KQ206" s="153"/>
      <c r="KR206" s="153"/>
      <c r="KS206" s="153"/>
      <c r="KT206" s="153"/>
      <c r="KU206" s="153"/>
      <c r="KV206" s="153"/>
      <c r="KW206" s="153"/>
      <c r="KX206" s="153"/>
      <c r="KY206" s="153"/>
      <c r="KZ206" s="153"/>
      <c r="LA206" s="153"/>
      <c r="LB206" s="153"/>
      <c r="LC206" s="153"/>
      <c r="LD206" s="153"/>
      <c r="LE206" s="153"/>
      <c r="LF206" s="153"/>
      <c r="LG206" s="153"/>
      <c r="LH206" s="153"/>
      <c r="LI206" s="153"/>
      <c r="LJ206" s="153"/>
      <c r="LK206" s="153"/>
      <c r="LL206" s="153"/>
      <c r="LM206" s="153"/>
      <c r="LN206" s="153"/>
      <c r="LO206" s="153"/>
      <c r="LP206" s="153"/>
      <c r="LQ206" s="153"/>
      <c r="LR206" s="153"/>
      <c r="LS206" s="153"/>
      <c r="LT206" s="153"/>
      <c r="LU206" s="153"/>
      <c r="LV206" s="153"/>
      <c r="LW206" s="153"/>
      <c r="LX206" s="153"/>
      <c r="LY206" s="153"/>
      <c r="LZ206" s="153"/>
      <c r="MA206" s="153"/>
      <c r="MB206" s="153"/>
      <c r="MC206" s="153"/>
      <c r="MD206" s="153"/>
      <c r="ME206" s="153"/>
      <c r="MF206" s="153"/>
      <c r="MG206" s="153"/>
      <c r="MH206" s="153"/>
      <c r="MI206" s="153"/>
      <c r="MJ206" s="153"/>
      <c r="MK206" s="153"/>
      <c r="ML206" s="153"/>
      <c r="MM206" s="153"/>
      <c r="MN206" s="153"/>
      <c r="MO206" s="153"/>
      <c r="MP206" s="153"/>
      <c r="MQ206" s="153"/>
      <c r="MR206" s="153"/>
      <c r="MS206" s="153"/>
      <c r="MT206" s="153"/>
      <c r="MU206" s="153"/>
      <c r="MV206" s="153"/>
      <c r="MW206" s="153"/>
      <c r="MX206" s="153"/>
      <c r="MY206" s="153"/>
      <c r="MZ206" s="153"/>
      <c r="NA206" s="153"/>
      <c r="NB206" s="153"/>
      <c r="NC206" s="153"/>
      <c r="ND206" s="153"/>
      <c r="NE206" s="153"/>
      <c r="NF206" s="153"/>
      <c r="NG206" s="153"/>
      <c r="NH206" s="153"/>
      <c r="NI206" s="153"/>
      <c r="NJ206" s="153"/>
      <c r="NK206" s="153"/>
      <c r="NL206" s="153"/>
      <c r="NM206" s="153"/>
      <c r="NN206" s="153"/>
      <c r="NO206" s="153"/>
      <c r="NP206" s="153"/>
      <c r="NQ206" s="153"/>
      <c r="NR206" s="153"/>
      <c r="NS206" s="153"/>
      <c r="NT206" s="153"/>
      <c r="NU206" s="153"/>
    </row>
    <row r="207" spans="1:385" s="96" customFormat="1" ht="12" customHeight="1">
      <c r="A207" s="297"/>
      <c r="B207" s="180" t="s">
        <v>156</v>
      </c>
      <c r="C207" s="127">
        <v>0</v>
      </c>
      <c r="D207" s="107">
        <v>0</v>
      </c>
      <c r="E207" s="126">
        <v>0</v>
      </c>
      <c r="F207" s="126">
        <v>0</v>
      </c>
      <c r="G207" s="126">
        <v>0</v>
      </c>
      <c r="H207" s="126">
        <v>0</v>
      </c>
      <c r="I207" s="127">
        <v>0</v>
      </c>
      <c r="J207" s="107">
        <v>0</v>
      </c>
      <c r="K207" s="126">
        <v>0</v>
      </c>
      <c r="L207" s="126">
        <v>0</v>
      </c>
      <c r="M207" s="126">
        <v>0</v>
      </c>
      <c r="N207" s="126">
        <v>0</v>
      </c>
      <c r="O207" s="127">
        <v>0</v>
      </c>
      <c r="P207" s="107">
        <v>0</v>
      </c>
      <c r="Q207" s="126">
        <v>0</v>
      </c>
      <c r="R207" s="126">
        <v>0</v>
      </c>
      <c r="S207" s="126">
        <v>0</v>
      </c>
      <c r="T207" s="126">
        <v>0</v>
      </c>
      <c r="U207" s="127">
        <v>0</v>
      </c>
      <c r="V207" s="107">
        <v>0</v>
      </c>
      <c r="W207" s="126">
        <v>0</v>
      </c>
      <c r="X207" s="126">
        <v>0</v>
      </c>
      <c r="Y207" s="126">
        <v>0</v>
      </c>
      <c r="Z207" s="126">
        <v>0</v>
      </c>
      <c r="AA207" s="127">
        <v>0</v>
      </c>
      <c r="AB207" s="107">
        <v>0</v>
      </c>
      <c r="AC207" s="126">
        <v>0</v>
      </c>
      <c r="AD207" s="126">
        <v>0</v>
      </c>
      <c r="AE207" s="126">
        <v>0</v>
      </c>
      <c r="AF207" s="126">
        <v>0</v>
      </c>
      <c r="AG207" s="127">
        <v>0</v>
      </c>
      <c r="AH207" s="107">
        <v>0</v>
      </c>
      <c r="AI207" s="126">
        <v>0</v>
      </c>
      <c r="AJ207" s="126">
        <v>0</v>
      </c>
      <c r="AK207" s="126">
        <v>0</v>
      </c>
      <c r="AL207" s="126">
        <v>0</v>
      </c>
      <c r="AM207" s="127">
        <v>0</v>
      </c>
      <c r="AN207" s="107">
        <v>0</v>
      </c>
      <c r="AO207" s="126">
        <v>0</v>
      </c>
      <c r="AP207" s="126">
        <v>0</v>
      </c>
      <c r="AQ207" s="126">
        <v>0</v>
      </c>
      <c r="AR207" s="126">
        <v>0</v>
      </c>
      <c r="AS207" s="127">
        <v>0</v>
      </c>
      <c r="AT207" s="107">
        <v>0</v>
      </c>
      <c r="AU207" s="126">
        <v>0</v>
      </c>
      <c r="AV207" s="126">
        <v>0</v>
      </c>
      <c r="AW207" s="126">
        <v>0</v>
      </c>
      <c r="AX207" s="126">
        <v>0</v>
      </c>
      <c r="AY207" s="127">
        <v>0</v>
      </c>
      <c r="AZ207" s="107">
        <v>0</v>
      </c>
      <c r="BA207" s="126">
        <v>0</v>
      </c>
      <c r="BB207" s="126">
        <v>0</v>
      </c>
      <c r="BC207" s="126">
        <v>0</v>
      </c>
      <c r="BD207" s="126">
        <v>0</v>
      </c>
      <c r="BE207" s="127">
        <v>0</v>
      </c>
      <c r="BF207" s="107">
        <v>0</v>
      </c>
      <c r="BG207" s="126">
        <v>0</v>
      </c>
      <c r="BH207" s="126">
        <v>0</v>
      </c>
      <c r="BI207" s="126">
        <v>0</v>
      </c>
      <c r="BJ207" s="126">
        <v>0</v>
      </c>
      <c r="BK207" s="127">
        <v>0</v>
      </c>
      <c r="BL207" s="107">
        <v>0</v>
      </c>
      <c r="BM207" s="126">
        <v>0</v>
      </c>
      <c r="BN207" s="126">
        <v>0</v>
      </c>
      <c r="BO207" s="126">
        <v>0</v>
      </c>
      <c r="BP207" s="126">
        <v>0</v>
      </c>
      <c r="BQ207" s="127">
        <v>0</v>
      </c>
      <c r="BR207" s="107">
        <v>0</v>
      </c>
      <c r="BS207" s="126">
        <v>0</v>
      </c>
      <c r="BT207" s="126">
        <v>0</v>
      </c>
      <c r="BU207" s="126">
        <v>0</v>
      </c>
      <c r="BV207" s="126">
        <v>0</v>
      </c>
      <c r="BW207" s="127">
        <v>0</v>
      </c>
      <c r="BX207" s="107">
        <v>0</v>
      </c>
      <c r="BY207" s="126">
        <v>0</v>
      </c>
      <c r="BZ207" s="126">
        <v>0</v>
      </c>
      <c r="CA207" s="126">
        <v>0</v>
      </c>
      <c r="CB207" s="126">
        <v>0</v>
      </c>
      <c r="CC207" s="127">
        <v>0</v>
      </c>
      <c r="CD207" s="107">
        <v>0</v>
      </c>
      <c r="CE207" s="126">
        <v>0</v>
      </c>
      <c r="CF207" s="126">
        <v>0</v>
      </c>
      <c r="CG207" s="126">
        <v>0</v>
      </c>
      <c r="CH207" s="126">
        <v>0</v>
      </c>
      <c r="CI207" s="127">
        <v>0</v>
      </c>
      <c r="CJ207" s="107">
        <v>0</v>
      </c>
      <c r="CK207" s="126">
        <v>0</v>
      </c>
      <c r="CL207" s="126">
        <v>0</v>
      </c>
      <c r="CM207" s="126">
        <v>0</v>
      </c>
      <c r="CN207" s="126">
        <v>0</v>
      </c>
      <c r="CO207" s="127">
        <v>0</v>
      </c>
      <c r="CP207" s="107">
        <v>0</v>
      </c>
      <c r="CQ207" s="126">
        <v>0</v>
      </c>
      <c r="CR207" s="126">
        <v>0</v>
      </c>
      <c r="CS207" s="126">
        <v>0</v>
      </c>
      <c r="CT207" s="126">
        <v>0</v>
      </c>
      <c r="CU207" s="127">
        <v>0</v>
      </c>
      <c r="CV207" s="107">
        <v>0</v>
      </c>
      <c r="CW207" s="126">
        <v>0</v>
      </c>
      <c r="CX207" s="126">
        <v>0</v>
      </c>
      <c r="CY207" s="126">
        <v>0</v>
      </c>
      <c r="CZ207" s="126">
        <v>0</v>
      </c>
      <c r="DA207" s="127">
        <v>0</v>
      </c>
      <c r="DB207" s="107">
        <v>0</v>
      </c>
      <c r="DC207" s="126">
        <v>0</v>
      </c>
      <c r="DD207" s="126">
        <v>0</v>
      </c>
      <c r="DE207" s="126">
        <v>0</v>
      </c>
      <c r="DF207" s="126">
        <v>0</v>
      </c>
      <c r="DG207" s="127">
        <v>0</v>
      </c>
      <c r="DH207" s="107">
        <v>0</v>
      </c>
      <c r="DI207" s="126">
        <v>0</v>
      </c>
      <c r="DJ207" s="126">
        <v>0</v>
      </c>
      <c r="DK207" s="126">
        <v>0</v>
      </c>
      <c r="DL207" s="126">
        <v>0</v>
      </c>
      <c r="DM207" s="127">
        <v>0</v>
      </c>
      <c r="DN207" s="107">
        <v>0</v>
      </c>
      <c r="DO207" s="126">
        <v>0</v>
      </c>
      <c r="DP207" s="126">
        <v>0</v>
      </c>
      <c r="DQ207" s="126">
        <v>0</v>
      </c>
      <c r="DR207" s="126">
        <v>0</v>
      </c>
      <c r="DS207" s="127">
        <v>0</v>
      </c>
      <c r="DT207" s="107">
        <v>0</v>
      </c>
      <c r="DU207" s="126">
        <v>0</v>
      </c>
      <c r="DV207" s="126">
        <v>0</v>
      </c>
      <c r="DW207" s="126">
        <v>0</v>
      </c>
      <c r="DX207" s="126">
        <v>0</v>
      </c>
      <c r="DY207" s="127">
        <v>0</v>
      </c>
      <c r="DZ207" s="107">
        <v>0</v>
      </c>
      <c r="EA207" s="126">
        <v>0</v>
      </c>
      <c r="EB207" s="126">
        <v>0</v>
      </c>
      <c r="EC207" s="126">
        <v>0</v>
      </c>
      <c r="ED207" s="126">
        <v>0</v>
      </c>
      <c r="EE207" s="127">
        <v>0</v>
      </c>
      <c r="EF207" s="107">
        <v>0</v>
      </c>
      <c r="EG207" s="126">
        <v>0</v>
      </c>
      <c r="EH207" s="126">
        <v>0</v>
      </c>
      <c r="EI207" s="126">
        <v>0</v>
      </c>
      <c r="EJ207" s="126">
        <v>0</v>
      </c>
      <c r="EK207" s="127">
        <v>0</v>
      </c>
      <c r="EL207" s="107">
        <v>0</v>
      </c>
      <c r="EM207" s="126">
        <v>0</v>
      </c>
      <c r="EN207" s="126">
        <v>0</v>
      </c>
      <c r="EO207" s="126">
        <v>0</v>
      </c>
      <c r="EP207" s="126">
        <v>0</v>
      </c>
      <c r="EQ207" s="286">
        <v>0</v>
      </c>
      <c r="IY207" s="153"/>
      <c r="IZ207" s="153"/>
      <c r="JA207" s="153"/>
      <c r="JB207" s="153"/>
      <c r="JC207" s="153"/>
      <c r="JD207" s="153"/>
      <c r="JE207" s="153"/>
      <c r="JF207" s="153"/>
      <c r="JG207" s="153"/>
      <c r="JH207" s="153"/>
      <c r="JI207" s="153"/>
      <c r="JJ207" s="153"/>
      <c r="JK207" s="153"/>
      <c r="JL207" s="153"/>
      <c r="JM207" s="153"/>
      <c r="JN207" s="153"/>
      <c r="JO207" s="153"/>
      <c r="JP207" s="153"/>
      <c r="JQ207" s="153"/>
      <c r="JR207" s="153"/>
      <c r="JS207" s="153"/>
      <c r="JT207" s="153"/>
      <c r="JU207" s="153"/>
      <c r="JV207" s="153"/>
      <c r="JW207" s="153"/>
      <c r="JX207" s="153"/>
      <c r="JY207" s="153"/>
      <c r="JZ207" s="153"/>
      <c r="KA207" s="153"/>
      <c r="KB207" s="153"/>
      <c r="KC207" s="153"/>
      <c r="KD207" s="153"/>
      <c r="KE207" s="153"/>
      <c r="KF207" s="153"/>
      <c r="KG207" s="153"/>
      <c r="KH207" s="153"/>
      <c r="KI207" s="153"/>
      <c r="KJ207" s="153"/>
      <c r="KK207" s="153"/>
      <c r="KL207" s="153"/>
      <c r="KM207" s="153"/>
      <c r="KN207" s="153"/>
      <c r="KO207" s="153"/>
      <c r="KP207" s="153"/>
      <c r="KQ207" s="153"/>
      <c r="KR207" s="153"/>
      <c r="KS207" s="153"/>
      <c r="KT207" s="153"/>
      <c r="KU207" s="153"/>
      <c r="KV207" s="153"/>
      <c r="KW207" s="153"/>
      <c r="KX207" s="153"/>
      <c r="KY207" s="153"/>
      <c r="KZ207" s="153"/>
      <c r="LA207" s="153"/>
      <c r="LB207" s="153"/>
      <c r="LC207" s="153"/>
      <c r="LD207" s="153"/>
      <c r="LE207" s="153"/>
      <c r="LF207" s="153"/>
      <c r="LG207" s="153"/>
      <c r="LH207" s="153"/>
      <c r="LI207" s="153"/>
      <c r="LJ207" s="153"/>
      <c r="LK207" s="153"/>
      <c r="LL207" s="153"/>
      <c r="LM207" s="153"/>
      <c r="LN207" s="153"/>
      <c r="LO207" s="153"/>
      <c r="LP207" s="153"/>
      <c r="LQ207" s="153"/>
      <c r="LR207" s="153"/>
      <c r="LS207" s="153"/>
      <c r="LT207" s="153"/>
      <c r="LU207" s="153"/>
      <c r="LV207" s="153"/>
      <c r="LW207" s="153"/>
      <c r="LX207" s="153"/>
      <c r="LY207" s="153"/>
      <c r="LZ207" s="153"/>
      <c r="MA207" s="153"/>
      <c r="MB207" s="153"/>
      <c r="MC207" s="153"/>
      <c r="MD207" s="153"/>
      <c r="ME207" s="153"/>
      <c r="MF207" s="153"/>
      <c r="MG207" s="153"/>
      <c r="MH207" s="153"/>
      <c r="MI207" s="153"/>
      <c r="MJ207" s="153"/>
      <c r="MK207" s="153"/>
      <c r="ML207" s="153"/>
      <c r="MM207" s="153"/>
      <c r="MN207" s="153"/>
      <c r="MO207" s="153"/>
      <c r="MP207" s="153"/>
      <c r="MQ207" s="153"/>
      <c r="MR207" s="153"/>
      <c r="MS207" s="153"/>
      <c r="MT207" s="153"/>
      <c r="MU207" s="153"/>
      <c r="MV207" s="153"/>
      <c r="MW207" s="153"/>
      <c r="MX207" s="153"/>
      <c r="MY207" s="153"/>
      <c r="MZ207" s="153"/>
      <c r="NA207" s="153"/>
      <c r="NB207" s="153"/>
      <c r="NC207" s="153"/>
      <c r="ND207" s="153"/>
      <c r="NE207" s="153"/>
      <c r="NF207" s="153"/>
      <c r="NG207" s="153"/>
      <c r="NH207" s="153"/>
      <c r="NI207" s="153"/>
      <c r="NJ207" s="153"/>
      <c r="NK207" s="153"/>
      <c r="NL207" s="153"/>
      <c r="NM207" s="153"/>
      <c r="NN207" s="153"/>
      <c r="NO207" s="153"/>
      <c r="NP207" s="153"/>
      <c r="NQ207" s="153"/>
      <c r="NR207" s="153"/>
      <c r="NS207" s="153"/>
      <c r="NT207" s="153"/>
      <c r="NU207" s="153"/>
    </row>
    <row r="208" spans="1:385" s="96" customFormat="1" ht="12" customHeight="1">
      <c r="A208" s="297"/>
      <c r="B208" s="180" t="s">
        <v>157</v>
      </c>
      <c r="C208" s="127">
        <v>0</v>
      </c>
      <c r="D208" s="107">
        <v>0</v>
      </c>
      <c r="E208" s="126">
        <v>0</v>
      </c>
      <c r="F208" s="126">
        <v>0</v>
      </c>
      <c r="G208" s="126">
        <v>0</v>
      </c>
      <c r="H208" s="126">
        <v>0</v>
      </c>
      <c r="I208" s="127">
        <v>0</v>
      </c>
      <c r="J208" s="107">
        <v>0</v>
      </c>
      <c r="K208" s="126">
        <v>0</v>
      </c>
      <c r="L208" s="126">
        <v>0</v>
      </c>
      <c r="M208" s="126">
        <v>0</v>
      </c>
      <c r="N208" s="126">
        <v>0</v>
      </c>
      <c r="O208" s="127">
        <v>0</v>
      </c>
      <c r="P208" s="107">
        <v>0</v>
      </c>
      <c r="Q208" s="126">
        <v>0</v>
      </c>
      <c r="R208" s="126">
        <v>0</v>
      </c>
      <c r="S208" s="126">
        <v>0</v>
      </c>
      <c r="T208" s="126">
        <v>0</v>
      </c>
      <c r="U208" s="127">
        <v>0</v>
      </c>
      <c r="V208" s="107">
        <v>0</v>
      </c>
      <c r="W208" s="126">
        <v>0</v>
      </c>
      <c r="X208" s="126">
        <v>0</v>
      </c>
      <c r="Y208" s="126">
        <v>0</v>
      </c>
      <c r="Z208" s="126">
        <v>0</v>
      </c>
      <c r="AA208" s="127">
        <v>0</v>
      </c>
      <c r="AB208" s="107">
        <v>0</v>
      </c>
      <c r="AC208" s="126">
        <v>0</v>
      </c>
      <c r="AD208" s="126">
        <v>0</v>
      </c>
      <c r="AE208" s="126">
        <v>0</v>
      </c>
      <c r="AF208" s="126">
        <v>0</v>
      </c>
      <c r="AG208" s="127">
        <v>0</v>
      </c>
      <c r="AH208" s="107">
        <v>0</v>
      </c>
      <c r="AI208" s="126">
        <v>0</v>
      </c>
      <c r="AJ208" s="126">
        <v>0</v>
      </c>
      <c r="AK208" s="126">
        <v>0</v>
      </c>
      <c r="AL208" s="126">
        <v>0</v>
      </c>
      <c r="AM208" s="127">
        <v>0</v>
      </c>
      <c r="AN208" s="107">
        <v>0</v>
      </c>
      <c r="AO208" s="126">
        <v>0</v>
      </c>
      <c r="AP208" s="126">
        <v>0</v>
      </c>
      <c r="AQ208" s="126">
        <v>0</v>
      </c>
      <c r="AR208" s="126">
        <v>0</v>
      </c>
      <c r="AS208" s="127">
        <v>0</v>
      </c>
      <c r="AT208" s="107">
        <v>0</v>
      </c>
      <c r="AU208" s="126">
        <v>0</v>
      </c>
      <c r="AV208" s="126">
        <v>0</v>
      </c>
      <c r="AW208" s="126">
        <v>0</v>
      </c>
      <c r="AX208" s="126">
        <v>0</v>
      </c>
      <c r="AY208" s="127">
        <v>0</v>
      </c>
      <c r="AZ208" s="107">
        <v>0</v>
      </c>
      <c r="BA208" s="126">
        <v>0</v>
      </c>
      <c r="BB208" s="126">
        <v>0</v>
      </c>
      <c r="BC208" s="126">
        <v>0</v>
      </c>
      <c r="BD208" s="126">
        <v>0</v>
      </c>
      <c r="BE208" s="127">
        <v>0</v>
      </c>
      <c r="BF208" s="107">
        <v>0</v>
      </c>
      <c r="BG208" s="126">
        <v>0</v>
      </c>
      <c r="BH208" s="126">
        <v>0</v>
      </c>
      <c r="BI208" s="126">
        <v>0</v>
      </c>
      <c r="BJ208" s="126">
        <v>0</v>
      </c>
      <c r="BK208" s="127">
        <v>0</v>
      </c>
      <c r="BL208" s="107">
        <v>0</v>
      </c>
      <c r="BM208" s="126">
        <v>0</v>
      </c>
      <c r="BN208" s="126">
        <v>0</v>
      </c>
      <c r="BO208" s="126">
        <v>0</v>
      </c>
      <c r="BP208" s="126">
        <v>0</v>
      </c>
      <c r="BQ208" s="127">
        <v>0</v>
      </c>
      <c r="BR208" s="107">
        <v>0</v>
      </c>
      <c r="BS208" s="126">
        <v>0</v>
      </c>
      <c r="BT208" s="126">
        <v>0</v>
      </c>
      <c r="BU208" s="126">
        <v>0</v>
      </c>
      <c r="BV208" s="126">
        <v>0</v>
      </c>
      <c r="BW208" s="127">
        <v>0</v>
      </c>
      <c r="BX208" s="107">
        <v>0</v>
      </c>
      <c r="BY208" s="126">
        <v>0</v>
      </c>
      <c r="BZ208" s="126">
        <v>0</v>
      </c>
      <c r="CA208" s="126">
        <v>0</v>
      </c>
      <c r="CB208" s="126">
        <v>0</v>
      </c>
      <c r="CC208" s="127">
        <v>0</v>
      </c>
      <c r="CD208" s="107">
        <v>0</v>
      </c>
      <c r="CE208" s="126">
        <v>0</v>
      </c>
      <c r="CF208" s="126">
        <v>0</v>
      </c>
      <c r="CG208" s="126">
        <v>0</v>
      </c>
      <c r="CH208" s="126">
        <v>0</v>
      </c>
      <c r="CI208" s="127">
        <v>0</v>
      </c>
      <c r="CJ208" s="107">
        <v>0</v>
      </c>
      <c r="CK208" s="126">
        <v>0</v>
      </c>
      <c r="CL208" s="126">
        <v>0</v>
      </c>
      <c r="CM208" s="126">
        <v>0</v>
      </c>
      <c r="CN208" s="126">
        <v>0</v>
      </c>
      <c r="CO208" s="127">
        <v>0</v>
      </c>
      <c r="CP208" s="107">
        <v>0</v>
      </c>
      <c r="CQ208" s="126">
        <v>0</v>
      </c>
      <c r="CR208" s="126">
        <v>0</v>
      </c>
      <c r="CS208" s="126">
        <v>0</v>
      </c>
      <c r="CT208" s="126">
        <v>0</v>
      </c>
      <c r="CU208" s="127">
        <v>0</v>
      </c>
      <c r="CV208" s="107">
        <v>0</v>
      </c>
      <c r="CW208" s="126">
        <v>0</v>
      </c>
      <c r="CX208" s="126">
        <v>0</v>
      </c>
      <c r="CY208" s="126">
        <v>0</v>
      </c>
      <c r="CZ208" s="126">
        <v>0</v>
      </c>
      <c r="DA208" s="127">
        <v>0</v>
      </c>
      <c r="DB208" s="107">
        <v>0</v>
      </c>
      <c r="DC208" s="126">
        <v>0</v>
      </c>
      <c r="DD208" s="126">
        <v>0</v>
      </c>
      <c r="DE208" s="126">
        <v>0</v>
      </c>
      <c r="DF208" s="126">
        <v>0</v>
      </c>
      <c r="DG208" s="127">
        <v>0</v>
      </c>
      <c r="DH208" s="107">
        <v>0</v>
      </c>
      <c r="DI208" s="126">
        <v>0</v>
      </c>
      <c r="DJ208" s="126">
        <v>0</v>
      </c>
      <c r="DK208" s="126">
        <v>0</v>
      </c>
      <c r="DL208" s="126">
        <v>0</v>
      </c>
      <c r="DM208" s="127">
        <v>0</v>
      </c>
      <c r="DN208" s="107">
        <v>0</v>
      </c>
      <c r="DO208" s="126">
        <v>0</v>
      </c>
      <c r="DP208" s="126">
        <v>0</v>
      </c>
      <c r="DQ208" s="126">
        <v>0</v>
      </c>
      <c r="DR208" s="126">
        <v>0</v>
      </c>
      <c r="DS208" s="127">
        <v>0</v>
      </c>
      <c r="DT208" s="107">
        <v>0</v>
      </c>
      <c r="DU208" s="126">
        <v>0</v>
      </c>
      <c r="DV208" s="126">
        <v>0</v>
      </c>
      <c r="DW208" s="126">
        <v>0</v>
      </c>
      <c r="DX208" s="126">
        <v>0</v>
      </c>
      <c r="DY208" s="127">
        <v>0</v>
      </c>
      <c r="DZ208" s="107">
        <v>0</v>
      </c>
      <c r="EA208" s="126">
        <v>0</v>
      </c>
      <c r="EB208" s="126">
        <v>0</v>
      </c>
      <c r="EC208" s="126">
        <v>0</v>
      </c>
      <c r="ED208" s="126">
        <v>0</v>
      </c>
      <c r="EE208" s="127">
        <v>0</v>
      </c>
      <c r="EF208" s="107">
        <v>0</v>
      </c>
      <c r="EG208" s="126">
        <v>0</v>
      </c>
      <c r="EH208" s="126">
        <v>0</v>
      </c>
      <c r="EI208" s="126">
        <v>0</v>
      </c>
      <c r="EJ208" s="126">
        <v>0</v>
      </c>
      <c r="EK208" s="127">
        <v>0</v>
      </c>
      <c r="EL208" s="107">
        <v>0</v>
      </c>
      <c r="EM208" s="126">
        <v>0</v>
      </c>
      <c r="EN208" s="126">
        <v>0</v>
      </c>
      <c r="EO208" s="126">
        <v>0</v>
      </c>
      <c r="EP208" s="126">
        <v>0</v>
      </c>
      <c r="EQ208" s="286">
        <v>0</v>
      </c>
      <c r="IY208" s="153"/>
      <c r="IZ208" s="153"/>
      <c r="JA208" s="153"/>
      <c r="JB208" s="153"/>
      <c r="JC208" s="153"/>
      <c r="JD208" s="153"/>
      <c r="JE208" s="153"/>
      <c r="JF208" s="153"/>
      <c r="JG208" s="153"/>
      <c r="JH208" s="153"/>
      <c r="JI208" s="153"/>
      <c r="JJ208" s="153"/>
      <c r="JK208" s="153"/>
      <c r="JL208" s="153"/>
      <c r="JM208" s="153"/>
      <c r="JN208" s="153"/>
      <c r="JO208" s="153"/>
      <c r="JP208" s="153"/>
      <c r="JQ208" s="153"/>
      <c r="JR208" s="153"/>
      <c r="JS208" s="153"/>
      <c r="JT208" s="153"/>
      <c r="JU208" s="153"/>
      <c r="JV208" s="153"/>
      <c r="JW208" s="153"/>
      <c r="JX208" s="153"/>
      <c r="JY208" s="153"/>
      <c r="JZ208" s="153"/>
      <c r="KA208" s="153"/>
      <c r="KB208" s="153"/>
      <c r="KC208" s="153"/>
      <c r="KD208" s="153"/>
      <c r="KE208" s="153"/>
      <c r="KF208" s="153"/>
      <c r="KG208" s="153"/>
      <c r="KH208" s="153"/>
      <c r="KI208" s="153"/>
      <c r="KJ208" s="153"/>
      <c r="KK208" s="153"/>
      <c r="KL208" s="153"/>
      <c r="KM208" s="153"/>
      <c r="KN208" s="153"/>
      <c r="KO208" s="153"/>
      <c r="KP208" s="153"/>
      <c r="KQ208" s="153"/>
      <c r="KR208" s="153"/>
      <c r="KS208" s="153"/>
      <c r="KT208" s="153"/>
      <c r="KU208" s="153"/>
      <c r="KV208" s="153"/>
      <c r="KW208" s="153"/>
      <c r="KX208" s="153"/>
      <c r="KY208" s="153"/>
      <c r="KZ208" s="153"/>
      <c r="LA208" s="153"/>
      <c r="LB208" s="153"/>
      <c r="LC208" s="153"/>
      <c r="LD208" s="153"/>
      <c r="LE208" s="153"/>
      <c r="LF208" s="153"/>
      <c r="LG208" s="153"/>
      <c r="LH208" s="153"/>
      <c r="LI208" s="153"/>
      <c r="LJ208" s="153"/>
      <c r="LK208" s="153"/>
      <c r="LL208" s="153"/>
      <c r="LM208" s="153"/>
      <c r="LN208" s="153"/>
      <c r="LO208" s="153"/>
      <c r="LP208" s="153"/>
      <c r="LQ208" s="153"/>
      <c r="LR208" s="153"/>
      <c r="LS208" s="153"/>
      <c r="LT208" s="153"/>
      <c r="LU208" s="153"/>
      <c r="LV208" s="153"/>
      <c r="LW208" s="153"/>
      <c r="LX208" s="153"/>
      <c r="LY208" s="153"/>
      <c r="LZ208" s="153"/>
      <c r="MA208" s="153"/>
      <c r="MB208" s="153"/>
      <c r="MC208" s="153"/>
      <c r="MD208" s="153"/>
      <c r="ME208" s="153"/>
      <c r="MF208" s="153"/>
      <c r="MG208" s="153"/>
      <c r="MH208" s="153"/>
      <c r="MI208" s="153"/>
      <c r="MJ208" s="153"/>
      <c r="MK208" s="153"/>
      <c r="ML208" s="153"/>
      <c r="MM208" s="153"/>
      <c r="MN208" s="153"/>
      <c r="MO208" s="153"/>
      <c r="MP208" s="153"/>
      <c r="MQ208" s="153"/>
      <c r="MR208" s="153"/>
      <c r="MS208" s="153"/>
      <c r="MT208" s="153"/>
      <c r="MU208" s="153"/>
      <c r="MV208" s="153"/>
      <c r="MW208" s="153"/>
      <c r="MX208" s="153"/>
      <c r="MY208" s="153"/>
      <c r="MZ208" s="153"/>
      <c r="NA208" s="153"/>
      <c r="NB208" s="153"/>
      <c r="NC208" s="153"/>
      <c r="ND208" s="153"/>
      <c r="NE208" s="153"/>
      <c r="NF208" s="153"/>
      <c r="NG208" s="153"/>
      <c r="NH208" s="153"/>
      <c r="NI208" s="153"/>
      <c r="NJ208" s="153"/>
      <c r="NK208" s="153"/>
      <c r="NL208" s="153"/>
      <c r="NM208" s="153"/>
      <c r="NN208" s="153"/>
      <c r="NO208" s="153"/>
      <c r="NP208" s="153"/>
      <c r="NQ208" s="153"/>
      <c r="NR208" s="153"/>
      <c r="NS208" s="153"/>
      <c r="NT208" s="153"/>
      <c r="NU208" s="153"/>
    </row>
    <row r="209" spans="1:385" ht="12" customHeight="1">
      <c r="B209" s="180" t="s">
        <v>158</v>
      </c>
      <c r="C209" s="166">
        <v>0</v>
      </c>
      <c r="D209" s="172">
        <v>0</v>
      </c>
      <c r="E209" s="154">
        <v>0</v>
      </c>
      <c r="F209" s="154">
        <v>0</v>
      </c>
      <c r="G209" s="154">
        <v>0</v>
      </c>
      <c r="H209" s="154">
        <v>0</v>
      </c>
      <c r="I209" s="166">
        <v>0</v>
      </c>
      <c r="J209" s="172">
        <v>0</v>
      </c>
      <c r="K209" s="154">
        <v>0</v>
      </c>
      <c r="L209" s="154">
        <v>0</v>
      </c>
      <c r="M209" s="154">
        <v>0</v>
      </c>
      <c r="N209" s="154">
        <v>0</v>
      </c>
      <c r="O209" s="166">
        <v>0</v>
      </c>
      <c r="P209" s="172">
        <v>0</v>
      </c>
      <c r="Q209" s="154">
        <v>0</v>
      </c>
      <c r="R209" s="154">
        <v>0</v>
      </c>
      <c r="S209" s="154">
        <v>0</v>
      </c>
      <c r="T209" s="154">
        <v>0</v>
      </c>
      <c r="U209" s="166">
        <v>0</v>
      </c>
      <c r="V209" s="172">
        <v>0</v>
      </c>
      <c r="W209" s="154">
        <v>0</v>
      </c>
      <c r="X209" s="154">
        <v>0</v>
      </c>
      <c r="Y209" s="154">
        <v>0</v>
      </c>
      <c r="Z209" s="154">
        <v>0</v>
      </c>
      <c r="AA209" s="166">
        <v>0</v>
      </c>
      <c r="AB209" s="172">
        <v>0</v>
      </c>
      <c r="AC209" s="154">
        <v>0</v>
      </c>
      <c r="AD209" s="154">
        <v>0</v>
      </c>
      <c r="AE209" s="154">
        <v>0</v>
      </c>
      <c r="AF209" s="154">
        <v>0</v>
      </c>
      <c r="AG209" s="166">
        <v>0</v>
      </c>
      <c r="AH209" s="172">
        <v>0</v>
      </c>
      <c r="AI209" s="154">
        <v>0</v>
      </c>
      <c r="AJ209" s="154">
        <v>0</v>
      </c>
      <c r="AK209" s="154">
        <v>0</v>
      </c>
      <c r="AL209" s="154">
        <v>0</v>
      </c>
      <c r="AM209" s="166">
        <v>0</v>
      </c>
      <c r="AN209" s="172">
        <v>0</v>
      </c>
      <c r="AO209" s="154">
        <v>0</v>
      </c>
      <c r="AP209" s="154">
        <v>0</v>
      </c>
      <c r="AQ209" s="154">
        <v>0</v>
      </c>
      <c r="AR209" s="154">
        <v>0</v>
      </c>
      <c r="AS209" s="166">
        <v>0</v>
      </c>
      <c r="AT209" s="172">
        <v>0</v>
      </c>
      <c r="AU209" s="154">
        <v>0</v>
      </c>
      <c r="AV209" s="154">
        <v>0</v>
      </c>
      <c r="AW209" s="154">
        <v>0</v>
      </c>
      <c r="AX209" s="154">
        <v>0</v>
      </c>
      <c r="AY209" s="166">
        <v>0</v>
      </c>
      <c r="AZ209" s="172">
        <v>0</v>
      </c>
      <c r="BA209" s="154">
        <v>0</v>
      </c>
      <c r="BB209" s="154">
        <v>0</v>
      </c>
      <c r="BC209" s="154">
        <v>0</v>
      </c>
      <c r="BD209" s="154">
        <v>0</v>
      </c>
      <c r="BE209" s="166">
        <v>0</v>
      </c>
      <c r="BF209" s="172">
        <v>0</v>
      </c>
      <c r="BG209" s="154">
        <v>0</v>
      </c>
      <c r="BH209" s="154">
        <v>0</v>
      </c>
      <c r="BI209" s="154">
        <v>0</v>
      </c>
      <c r="BJ209" s="154">
        <v>0</v>
      </c>
      <c r="BK209" s="166">
        <v>0</v>
      </c>
      <c r="BL209" s="172">
        <v>0</v>
      </c>
      <c r="BM209" s="154">
        <v>0</v>
      </c>
      <c r="BN209" s="154">
        <v>0</v>
      </c>
      <c r="BO209" s="154">
        <v>0</v>
      </c>
      <c r="BP209" s="154">
        <v>0</v>
      </c>
      <c r="BQ209" s="166">
        <v>0</v>
      </c>
      <c r="BR209" s="172">
        <v>0</v>
      </c>
      <c r="BS209" s="154">
        <v>0</v>
      </c>
      <c r="BT209" s="154">
        <v>0</v>
      </c>
      <c r="BU209" s="154">
        <v>0</v>
      </c>
      <c r="BV209" s="154">
        <v>0</v>
      </c>
      <c r="BW209" s="166">
        <v>0</v>
      </c>
      <c r="BX209" s="172">
        <v>0</v>
      </c>
      <c r="BY209" s="154">
        <v>0</v>
      </c>
      <c r="BZ209" s="154">
        <v>0</v>
      </c>
      <c r="CA209" s="154">
        <v>0</v>
      </c>
      <c r="CB209" s="154">
        <v>0</v>
      </c>
      <c r="CC209" s="166">
        <v>0</v>
      </c>
      <c r="CD209" s="172">
        <v>0</v>
      </c>
      <c r="CE209" s="154">
        <v>0</v>
      </c>
      <c r="CF209" s="154">
        <v>0</v>
      </c>
      <c r="CG209" s="154">
        <v>0</v>
      </c>
      <c r="CH209" s="154">
        <v>0</v>
      </c>
      <c r="CI209" s="166">
        <v>0</v>
      </c>
      <c r="CJ209" s="172">
        <v>0</v>
      </c>
      <c r="CK209" s="154">
        <v>0</v>
      </c>
      <c r="CL209" s="154">
        <v>0</v>
      </c>
      <c r="CM209" s="154">
        <v>0</v>
      </c>
      <c r="CN209" s="154">
        <v>0</v>
      </c>
      <c r="CO209" s="166">
        <v>0</v>
      </c>
      <c r="CP209" s="172">
        <v>0</v>
      </c>
      <c r="CQ209" s="154">
        <v>0</v>
      </c>
      <c r="CR209" s="154">
        <v>0</v>
      </c>
      <c r="CS209" s="154">
        <v>0</v>
      </c>
      <c r="CT209" s="154">
        <v>0</v>
      </c>
      <c r="CU209" s="166">
        <v>0</v>
      </c>
      <c r="CV209" s="172">
        <v>0</v>
      </c>
      <c r="CW209" s="154">
        <v>0</v>
      </c>
      <c r="CX209" s="154">
        <v>0</v>
      </c>
      <c r="CY209" s="154">
        <v>0</v>
      </c>
      <c r="CZ209" s="154">
        <v>0</v>
      </c>
      <c r="DA209" s="166">
        <v>0</v>
      </c>
      <c r="DB209" s="172">
        <v>0</v>
      </c>
      <c r="DC209" s="154">
        <v>0</v>
      </c>
      <c r="DD209" s="154">
        <v>0</v>
      </c>
      <c r="DE209" s="154">
        <v>0</v>
      </c>
      <c r="DF209" s="154">
        <v>0</v>
      </c>
      <c r="DG209" s="166">
        <v>0</v>
      </c>
      <c r="DH209" s="172">
        <v>0</v>
      </c>
      <c r="DI209" s="154">
        <v>0</v>
      </c>
      <c r="DJ209" s="154">
        <v>0</v>
      </c>
      <c r="DK209" s="154">
        <v>0</v>
      </c>
      <c r="DL209" s="154">
        <v>0</v>
      </c>
      <c r="DM209" s="166">
        <v>0</v>
      </c>
      <c r="DN209" s="172">
        <v>0</v>
      </c>
      <c r="DO209" s="154">
        <v>0</v>
      </c>
      <c r="DP209" s="154">
        <v>0</v>
      </c>
      <c r="DQ209" s="154">
        <v>0</v>
      </c>
      <c r="DR209" s="154">
        <v>0</v>
      </c>
      <c r="DS209" s="166">
        <v>0</v>
      </c>
      <c r="DT209" s="172">
        <v>0</v>
      </c>
      <c r="DU209" s="154">
        <v>0</v>
      </c>
      <c r="DV209" s="154">
        <v>0</v>
      </c>
      <c r="DW209" s="154">
        <v>0</v>
      </c>
      <c r="DX209" s="154">
        <v>0</v>
      </c>
      <c r="DY209" s="166">
        <v>0</v>
      </c>
      <c r="DZ209" s="172">
        <v>0</v>
      </c>
      <c r="EA209" s="154">
        <v>0</v>
      </c>
      <c r="EB209" s="154">
        <v>0</v>
      </c>
      <c r="EC209" s="154">
        <v>0</v>
      </c>
      <c r="ED209" s="154">
        <v>0</v>
      </c>
      <c r="EE209" s="166">
        <v>0</v>
      </c>
      <c r="EF209" s="172">
        <v>0</v>
      </c>
      <c r="EG209" s="154">
        <v>0</v>
      </c>
      <c r="EH209" s="154">
        <v>0</v>
      </c>
      <c r="EI209" s="154">
        <v>0</v>
      </c>
      <c r="EJ209" s="154">
        <v>0</v>
      </c>
      <c r="EK209" s="166">
        <v>0</v>
      </c>
      <c r="EL209" s="172">
        <v>0</v>
      </c>
      <c r="EM209" s="154">
        <v>0</v>
      </c>
      <c r="EN209" s="154">
        <v>0</v>
      </c>
      <c r="EO209" s="154">
        <v>0</v>
      </c>
      <c r="EP209" s="154">
        <v>0</v>
      </c>
      <c r="EQ209" s="172">
        <v>0</v>
      </c>
      <c r="IY209" s="153"/>
      <c r="IZ209" s="153"/>
      <c r="JA209" s="153"/>
      <c r="JB209" s="153"/>
      <c r="JC209" s="153"/>
      <c r="JD209" s="153"/>
      <c r="JE209" s="153"/>
      <c r="JF209" s="153"/>
      <c r="JG209" s="153"/>
      <c r="JH209" s="153"/>
      <c r="JI209" s="153"/>
      <c r="JJ209" s="153"/>
      <c r="JK209" s="153"/>
      <c r="JL209" s="153"/>
      <c r="JM209" s="153"/>
      <c r="JN209" s="153"/>
      <c r="JO209" s="153"/>
      <c r="JP209" s="153"/>
      <c r="JQ209" s="153"/>
      <c r="JR209" s="153"/>
      <c r="JS209" s="153"/>
      <c r="JT209" s="153"/>
      <c r="JU209" s="153"/>
      <c r="JV209" s="153"/>
      <c r="JW209" s="153"/>
      <c r="JX209" s="153"/>
      <c r="JY209" s="153"/>
      <c r="JZ209" s="153"/>
      <c r="KA209" s="153"/>
      <c r="KB209" s="153"/>
      <c r="KC209" s="153"/>
      <c r="KD209" s="153"/>
      <c r="KE209" s="153"/>
      <c r="KF209" s="153"/>
      <c r="KG209" s="153"/>
      <c r="KH209" s="153"/>
      <c r="KI209" s="153"/>
      <c r="KJ209" s="153"/>
      <c r="KK209" s="153"/>
      <c r="KL209" s="153"/>
      <c r="KM209" s="153"/>
      <c r="KN209" s="153"/>
      <c r="KO209" s="153"/>
      <c r="KP209" s="153"/>
      <c r="KQ209" s="153"/>
      <c r="KR209" s="153"/>
      <c r="KS209" s="153"/>
      <c r="KT209" s="153"/>
      <c r="KU209" s="153"/>
      <c r="KV209" s="153"/>
      <c r="KW209" s="153"/>
      <c r="KX209" s="153"/>
      <c r="KY209" s="153"/>
      <c r="KZ209" s="153"/>
      <c r="LA209" s="153"/>
      <c r="LB209" s="153"/>
      <c r="LC209" s="153"/>
      <c r="LD209" s="153"/>
      <c r="LE209" s="153"/>
      <c r="LF209" s="153"/>
      <c r="LG209" s="153"/>
      <c r="LH209" s="153"/>
      <c r="LI209" s="153"/>
      <c r="LJ209" s="153"/>
      <c r="LK209" s="153"/>
      <c r="LL209" s="153"/>
      <c r="LM209" s="153"/>
      <c r="LN209" s="153"/>
      <c r="LO209" s="153"/>
      <c r="LP209" s="153"/>
      <c r="LQ209" s="153"/>
      <c r="LR209" s="153"/>
      <c r="LS209" s="153"/>
      <c r="LT209" s="153"/>
      <c r="LU209" s="153"/>
      <c r="LV209" s="153"/>
      <c r="LW209" s="153"/>
      <c r="LX209" s="153"/>
      <c r="LY209" s="153"/>
      <c r="LZ209" s="153"/>
      <c r="MA209" s="153"/>
      <c r="MB209" s="153"/>
      <c r="MC209" s="153"/>
      <c r="MD209" s="153"/>
      <c r="ME209" s="153"/>
      <c r="MF209" s="153"/>
      <c r="MG209" s="153"/>
      <c r="MH209" s="153"/>
      <c r="MI209" s="153"/>
      <c r="MJ209" s="153"/>
      <c r="MK209" s="153"/>
      <c r="ML209" s="153"/>
      <c r="MM209" s="153"/>
      <c r="MN209" s="153"/>
      <c r="MO209" s="153"/>
      <c r="MP209" s="153"/>
      <c r="MQ209" s="153"/>
      <c r="MR209" s="153"/>
      <c r="MS209" s="153"/>
      <c r="MT209" s="153"/>
      <c r="MU209" s="153"/>
      <c r="MV209" s="153"/>
      <c r="MW209" s="153"/>
      <c r="MX209" s="153"/>
      <c r="MY209" s="153"/>
      <c r="MZ209" s="153"/>
      <c r="NA209" s="153"/>
      <c r="NB209" s="153"/>
      <c r="NC209" s="153"/>
      <c r="ND209" s="153"/>
      <c r="NE209" s="153"/>
      <c r="NF209" s="153"/>
      <c r="NG209" s="153"/>
      <c r="NH209" s="153"/>
      <c r="NI209" s="153"/>
      <c r="NJ209" s="153"/>
      <c r="NK209" s="153"/>
      <c r="NL209" s="153"/>
      <c r="NM209" s="153"/>
      <c r="NN209" s="153"/>
      <c r="NO209" s="153"/>
      <c r="NP209" s="153"/>
      <c r="NQ209" s="153"/>
      <c r="NR209" s="153"/>
      <c r="NS209" s="153"/>
      <c r="NT209" s="153"/>
      <c r="NU209" s="153"/>
    </row>
    <row r="210" spans="1:385" s="282" customFormat="1" ht="13.5" customHeight="1">
      <c r="A210" s="305"/>
      <c r="B210" s="277" t="s">
        <v>170</v>
      </c>
      <c r="C210" s="278">
        <v>12710654.894809389</v>
      </c>
      <c r="D210" s="279">
        <v>1451482.4529142345</v>
      </c>
      <c r="E210" s="280">
        <v>1018193.8660220079</v>
      </c>
      <c r="F210" s="280">
        <v>223256.30226441211</v>
      </c>
      <c r="G210" s="280">
        <v>83341.75233227697</v>
      </c>
      <c r="H210" s="280">
        <v>126690.53229553775</v>
      </c>
      <c r="I210" s="278">
        <v>14162137.347723622</v>
      </c>
      <c r="J210" s="279">
        <v>1405268.4766427432</v>
      </c>
      <c r="K210" s="280">
        <v>1463799.9445168264</v>
      </c>
      <c r="L210" s="280">
        <v>-95782.159883638931</v>
      </c>
      <c r="M210" s="280">
        <v>92837.761388116181</v>
      </c>
      <c r="N210" s="280">
        <v>-55587.069378560387</v>
      </c>
      <c r="O210" s="278">
        <v>15567405.824366366</v>
      </c>
      <c r="P210" s="279">
        <v>1067382.5113167004</v>
      </c>
      <c r="Q210" s="280">
        <v>1034682.7358241417</v>
      </c>
      <c r="R210" s="280">
        <v>4195.716257078604</v>
      </c>
      <c r="S210" s="280">
        <v>95772.379511311083</v>
      </c>
      <c r="T210" s="280">
        <v>-67268.320275830774</v>
      </c>
      <c r="U210" s="278">
        <v>16634788.33568307</v>
      </c>
      <c r="V210" s="279">
        <v>1805567.870345952</v>
      </c>
      <c r="W210" s="280">
        <v>1838358.0899602026</v>
      </c>
      <c r="X210" s="280">
        <v>52992.299587407673</v>
      </c>
      <c r="Y210" s="280">
        <v>117329.78430454778</v>
      </c>
      <c r="Z210" s="280">
        <v>-203112.30350620594</v>
      </c>
      <c r="AA210" s="278">
        <v>18440356.20602902</v>
      </c>
      <c r="AB210" s="279">
        <v>2039559.1333949054</v>
      </c>
      <c r="AC210" s="280">
        <v>1829407.9986297924</v>
      </c>
      <c r="AD210" s="280">
        <v>7693.1351333175808</v>
      </c>
      <c r="AE210" s="280">
        <v>90097.625384463056</v>
      </c>
      <c r="AF210" s="280">
        <v>112360.37424733263</v>
      </c>
      <c r="AG210" s="278">
        <v>20479915.339423925</v>
      </c>
      <c r="AH210" s="279">
        <v>1226900.3323384123</v>
      </c>
      <c r="AI210" s="280">
        <v>1402528.4683437867</v>
      </c>
      <c r="AJ210" s="280">
        <v>-45978.246575062243</v>
      </c>
      <c r="AK210" s="280">
        <v>35441.431343808435</v>
      </c>
      <c r="AL210" s="280">
        <v>-165091.3207741206</v>
      </c>
      <c r="AM210" s="278">
        <v>21706815.67176234</v>
      </c>
      <c r="AN210" s="279">
        <v>1835970.2704028585</v>
      </c>
      <c r="AO210" s="280">
        <v>1939340.4872227635</v>
      </c>
      <c r="AP210" s="280">
        <v>-28185.965334754874</v>
      </c>
      <c r="AQ210" s="280">
        <v>109364.11120420198</v>
      </c>
      <c r="AR210" s="280">
        <v>-184548.36268935172</v>
      </c>
      <c r="AS210" s="278">
        <v>23542785.942165196</v>
      </c>
      <c r="AT210" s="279">
        <v>2448409.0058443025</v>
      </c>
      <c r="AU210" s="280">
        <v>2314530.0825037109</v>
      </c>
      <c r="AV210" s="280">
        <v>23641.734410378274</v>
      </c>
      <c r="AW210" s="280">
        <v>136358.86603895706</v>
      </c>
      <c r="AX210" s="280">
        <v>-26121.677108743737</v>
      </c>
      <c r="AY210" s="278">
        <v>25991194.948009502</v>
      </c>
      <c r="AZ210" s="279">
        <v>889658.65025400952</v>
      </c>
      <c r="BA210" s="280">
        <v>916364.98294507456</v>
      </c>
      <c r="BB210" s="280">
        <v>-55230.617708478894</v>
      </c>
      <c r="BC210" s="280">
        <v>166864.26873812015</v>
      </c>
      <c r="BD210" s="280">
        <v>-138339.98372070654</v>
      </c>
      <c r="BE210" s="278">
        <v>26880853.598252267</v>
      </c>
      <c r="BF210" s="279">
        <v>497276.10514263716</v>
      </c>
      <c r="BG210" s="280">
        <v>670116.94837787224</v>
      </c>
      <c r="BH210" s="280">
        <v>-168854.30802437355</v>
      </c>
      <c r="BI210" s="280">
        <v>93565.526638133102</v>
      </c>
      <c r="BJ210" s="280">
        <v>-97552.061848994897</v>
      </c>
      <c r="BK210" s="278">
        <v>27378129.703416511</v>
      </c>
      <c r="BL210" s="279">
        <v>736826.87980680948</v>
      </c>
      <c r="BM210" s="280">
        <v>913126.09346350422</v>
      </c>
      <c r="BN210" s="280">
        <v>-43021.879945687273</v>
      </c>
      <c r="BO210" s="280">
        <v>113673.35299956176</v>
      </c>
      <c r="BP210" s="280">
        <v>-246950.68671056966</v>
      </c>
      <c r="BQ210" s="278">
        <v>28114956.583223317</v>
      </c>
      <c r="BR210" s="279">
        <v>866452.79653926729</v>
      </c>
      <c r="BS210" s="280">
        <v>899980.79965461162</v>
      </c>
      <c r="BT210" s="280">
        <v>-8276.1048108290106</v>
      </c>
      <c r="BU210" s="280">
        <v>99212.598019943529</v>
      </c>
      <c r="BV210" s="280">
        <v>-124464.4963244589</v>
      </c>
      <c r="BW210" s="278">
        <v>28981409.379762582</v>
      </c>
      <c r="BX210" s="279">
        <v>1242895.9002646313</v>
      </c>
      <c r="BY210" s="280">
        <v>796483.16959081125</v>
      </c>
      <c r="BZ210" s="280">
        <v>-40875.571856294846</v>
      </c>
      <c r="CA210" s="280">
        <v>540345.60934852785</v>
      </c>
      <c r="CB210" s="280">
        <v>-137661.26807693014</v>
      </c>
      <c r="CC210" s="278">
        <v>30139701.319519505</v>
      </c>
      <c r="CD210" s="279">
        <v>76192.158143538531</v>
      </c>
      <c r="CE210" s="280">
        <v>-49750.366245991056</v>
      </c>
      <c r="CF210" s="280">
        <v>76206.954863685824</v>
      </c>
      <c r="CG210" s="280">
        <v>105311.32987341192</v>
      </c>
      <c r="CH210" s="280">
        <v>-55575.974473866612</v>
      </c>
      <c r="CI210" s="278">
        <v>30215893.47766304</v>
      </c>
      <c r="CJ210" s="279">
        <v>1154781.4171314677</v>
      </c>
      <c r="CK210" s="280">
        <v>1024953.7277890997</v>
      </c>
      <c r="CL210" s="280">
        <v>53955.761219772918</v>
      </c>
      <c r="CM210" s="280">
        <v>163571.70726817579</v>
      </c>
      <c r="CN210" s="280">
        <v>-87699.499341024261</v>
      </c>
      <c r="CO210" s="278">
        <v>31370674.894794501</v>
      </c>
      <c r="CP210" s="279">
        <v>-95682.829744495466</v>
      </c>
      <c r="CQ210" s="280">
        <v>128772.6707533499</v>
      </c>
      <c r="CR210" s="280">
        <v>-56072.45575415605</v>
      </c>
      <c r="CS210" s="280">
        <v>39614.56040916653</v>
      </c>
      <c r="CT210" s="280">
        <v>-207997.60515285571</v>
      </c>
      <c r="CU210" s="278">
        <v>31274992.065050006</v>
      </c>
      <c r="CV210" s="279">
        <v>-183074.18742510575</v>
      </c>
      <c r="CW210" s="280">
        <v>-27439.910237516291</v>
      </c>
      <c r="CX210" s="280">
        <v>-54126.699773820059</v>
      </c>
      <c r="CY210" s="280">
        <v>27336.664297475523</v>
      </c>
      <c r="CZ210" s="280">
        <v>-128844.24171124483</v>
      </c>
      <c r="DA210" s="278">
        <v>31091409.87762491</v>
      </c>
      <c r="DB210" s="279">
        <v>970379.97806639527</v>
      </c>
      <c r="DC210" s="280">
        <v>752122.06855277333</v>
      </c>
      <c r="DD210" s="280">
        <v>125781.23732858512</v>
      </c>
      <c r="DE210" s="280">
        <v>105630.14580167484</v>
      </c>
      <c r="DF210" s="280">
        <v>-13153.473616637802</v>
      </c>
      <c r="DG210" s="278">
        <v>32061789.855691295</v>
      </c>
      <c r="DH210" s="279">
        <v>12458.420511765464</v>
      </c>
      <c r="DI210" s="280">
        <v>77530.736038967792</v>
      </c>
      <c r="DJ210" s="280">
        <v>-146011.57400850183</v>
      </c>
      <c r="DK210" s="280">
        <v>127316.97079070106</v>
      </c>
      <c r="DL210" s="280">
        <v>-46377.712309401621</v>
      </c>
      <c r="DM210" s="278">
        <v>32074248.276203062</v>
      </c>
      <c r="DN210" s="279">
        <v>464901.30221220024</v>
      </c>
      <c r="DO210" s="280">
        <v>256041.17690626843</v>
      </c>
      <c r="DP210" s="280">
        <v>-35459.731938021359</v>
      </c>
      <c r="DQ210" s="280">
        <v>222379.30119663777</v>
      </c>
      <c r="DR210" s="280">
        <v>21940.556047315597</v>
      </c>
      <c r="DS210" s="278">
        <v>32539149.578415267</v>
      </c>
      <c r="DT210" s="279">
        <v>709852.16307233064</v>
      </c>
      <c r="DU210" s="280">
        <v>656179.55135990796</v>
      </c>
      <c r="DV210" s="280">
        <v>-48817.587969550703</v>
      </c>
      <c r="DW210" s="280">
        <v>53230.75987484146</v>
      </c>
      <c r="DX210" s="280">
        <v>2259.4398071318574</v>
      </c>
      <c r="DY210" s="278">
        <v>33271646.915397972</v>
      </c>
      <c r="DZ210" s="279">
        <v>447360.01187660685</v>
      </c>
      <c r="EA210" s="280">
        <v>195917.85642433353</v>
      </c>
      <c r="EB210" s="280">
        <v>124083.76928806456</v>
      </c>
      <c r="EC210" s="280">
        <v>62969.294762426973</v>
      </c>
      <c r="ED210" s="280">
        <v>-4373.0685982222276</v>
      </c>
      <c r="EE210" s="281">
        <v>33717266.947274581</v>
      </c>
      <c r="EF210" s="279">
        <v>208385.60071760236</v>
      </c>
      <c r="EG210" s="280">
        <v>361861.97863964498</v>
      </c>
      <c r="EH210" s="280">
        <v>10672.96892737137</v>
      </c>
      <c r="EI210" s="280">
        <v>92266.294809188606</v>
      </c>
      <c r="EJ210" s="280">
        <v>-281916.41711860255</v>
      </c>
      <c r="EK210" s="281">
        <v>33951759.445638642</v>
      </c>
      <c r="EL210" s="279">
        <v>-290127.45295030321</v>
      </c>
      <c r="EM210" s="280">
        <v>-88295.194004237681</v>
      </c>
      <c r="EN210" s="280">
        <v>-80858.973360647142</v>
      </c>
      <c r="EO210" s="280">
        <v>112012.19874992711</v>
      </c>
      <c r="EP210" s="280">
        <v>-271078.78919534548</v>
      </c>
      <c r="EQ210" s="278">
        <v>33662169.161989689</v>
      </c>
    </row>
    <row r="211" spans="1:385" s="292" customFormat="1" ht="12" customHeight="1">
      <c r="A211" s="301"/>
      <c r="B211" s="295" t="s">
        <v>67</v>
      </c>
      <c r="C211" s="248">
        <v>8444693.2750331983</v>
      </c>
      <c r="D211" s="249">
        <v>1331392.2396210958</v>
      </c>
      <c r="E211" s="250">
        <v>998066.53286035021</v>
      </c>
      <c r="F211" s="250">
        <v>173863.46550304326</v>
      </c>
      <c r="G211" s="250">
        <v>74980.388246650036</v>
      </c>
      <c r="H211" s="250">
        <v>84481.853011052342</v>
      </c>
      <c r="I211" s="248">
        <v>9776085.5146542937</v>
      </c>
      <c r="J211" s="249">
        <v>1148075.4802164093</v>
      </c>
      <c r="K211" s="250">
        <v>1231761.828240341</v>
      </c>
      <c r="L211" s="250">
        <v>-67410.67763054643</v>
      </c>
      <c r="M211" s="250">
        <v>94726.691810292163</v>
      </c>
      <c r="N211" s="250">
        <v>-111002.3622036774</v>
      </c>
      <c r="O211" s="248">
        <v>10924160.994870704</v>
      </c>
      <c r="P211" s="249">
        <v>1080285.640645016</v>
      </c>
      <c r="Q211" s="250">
        <v>993013.53512216778</v>
      </c>
      <c r="R211" s="250">
        <v>19982.578688589674</v>
      </c>
      <c r="S211" s="250">
        <v>93983.733006650029</v>
      </c>
      <c r="T211" s="250">
        <v>-26694.206172391507</v>
      </c>
      <c r="U211" s="248">
        <v>12004446.635515723</v>
      </c>
      <c r="V211" s="249">
        <v>1328228.4805484647</v>
      </c>
      <c r="W211" s="250">
        <v>1348320.0665860455</v>
      </c>
      <c r="X211" s="250">
        <v>52001.209260223251</v>
      </c>
      <c r="Y211" s="250">
        <v>69843.74462431141</v>
      </c>
      <c r="Z211" s="250">
        <v>-141936.53992211528</v>
      </c>
      <c r="AA211" s="248">
        <v>13332675.116064187</v>
      </c>
      <c r="AB211" s="249">
        <v>1291539.3956469726</v>
      </c>
      <c r="AC211" s="250">
        <v>1078135.5449181376</v>
      </c>
      <c r="AD211" s="250">
        <v>25806.435467059469</v>
      </c>
      <c r="AE211" s="250">
        <v>93207.368157802222</v>
      </c>
      <c r="AF211" s="250">
        <v>94390.047103973324</v>
      </c>
      <c r="AG211" s="248">
        <v>14624214.511711158</v>
      </c>
      <c r="AH211" s="249">
        <v>1201114.2686907088</v>
      </c>
      <c r="AI211" s="250">
        <v>1348855.1690327702</v>
      </c>
      <c r="AJ211" s="250">
        <v>-34230.655798873144</v>
      </c>
      <c r="AK211" s="250">
        <v>27093.520876824074</v>
      </c>
      <c r="AL211" s="250">
        <v>-140603.76542001235</v>
      </c>
      <c r="AM211" s="248">
        <v>15825328.780401871</v>
      </c>
      <c r="AN211" s="249">
        <v>1284009.2370513123</v>
      </c>
      <c r="AO211" s="250">
        <v>1475037.2243760314</v>
      </c>
      <c r="AP211" s="250">
        <v>-51211.441051631526</v>
      </c>
      <c r="AQ211" s="250">
        <v>94750.947086824061</v>
      </c>
      <c r="AR211" s="250">
        <v>-234567.49335991114</v>
      </c>
      <c r="AS211" s="248">
        <v>17109338.017453179</v>
      </c>
      <c r="AT211" s="249">
        <v>559031.7771150982</v>
      </c>
      <c r="AU211" s="250">
        <v>350445.28855930694</v>
      </c>
      <c r="AV211" s="250">
        <v>76571.469745948285</v>
      </c>
      <c r="AW211" s="250">
        <v>120552.27173504049</v>
      </c>
      <c r="AX211" s="250">
        <v>11462.747074802372</v>
      </c>
      <c r="AY211" s="248">
        <v>17668369.794568282</v>
      </c>
      <c r="AZ211" s="249">
        <v>890618.80774392292</v>
      </c>
      <c r="BA211" s="250">
        <v>842085.44626435894</v>
      </c>
      <c r="BB211" s="250">
        <v>6719.1577893392132</v>
      </c>
      <c r="BC211" s="250">
        <v>97779.394859721171</v>
      </c>
      <c r="BD211" s="250">
        <v>-55965.19116949664</v>
      </c>
      <c r="BE211" s="248">
        <v>18558988.602300957</v>
      </c>
      <c r="BF211" s="249">
        <v>389761.29155671882</v>
      </c>
      <c r="BG211" s="250">
        <v>405610.44056529016</v>
      </c>
      <c r="BH211" s="250">
        <v>-48007.275365732072</v>
      </c>
      <c r="BI211" s="250">
        <v>115740.98275451281</v>
      </c>
      <c r="BJ211" s="250">
        <v>-83582.856397352283</v>
      </c>
      <c r="BK211" s="248">
        <v>18948749.893879283</v>
      </c>
      <c r="BL211" s="249">
        <v>196032.55395236512</v>
      </c>
      <c r="BM211" s="250">
        <v>373000.44430680393</v>
      </c>
      <c r="BN211" s="250">
        <v>17328.261418556784</v>
      </c>
      <c r="BO211" s="250">
        <v>51613.782639781748</v>
      </c>
      <c r="BP211" s="250">
        <v>-245909.93441277754</v>
      </c>
      <c r="BQ211" s="248">
        <v>19144782.447831646</v>
      </c>
      <c r="BR211" s="249">
        <v>434503.71312029666</v>
      </c>
      <c r="BS211" s="250">
        <v>439006.64178332651</v>
      </c>
      <c r="BT211" s="250">
        <v>5355.3042377890042</v>
      </c>
      <c r="BU211" s="250">
        <v>110851.5675921306</v>
      </c>
      <c r="BV211" s="250">
        <v>-120709.80049294958</v>
      </c>
      <c r="BW211" s="248">
        <v>19579286.160951942</v>
      </c>
      <c r="BX211" s="249">
        <v>457019.5590257087</v>
      </c>
      <c r="BY211" s="250">
        <v>277489.13270730386</v>
      </c>
      <c r="BZ211" s="250">
        <v>-11540.666149120534</v>
      </c>
      <c r="CA211" s="250">
        <v>218345.55300128571</v>
      </c>
      <c r="CB211" s="250">
        <v>-111878.4217922774</v>
      </c>
      <c r="CC211" s="248">
        <v>19951701.758719139</v>
      </c>
      <c r="CD211" s="249">
        <v>93927.425454199169</v>
      </c>
      <c r="CE211" s="250">
        <v>62143.011143314914</v>
      </c>
      <c r="CF211" s="250">
        <v>-12948.196128308822</v>
      </c>
      <c r="CG211" s="250">
        <v>95421.380909146785</v>
      </c>
      <c r="CH211" s="250">
        <v>-50688.770469953612</v>
      </c>
      <c r="CI211" s="248">
        <v>20045629.184173338</v>
      </c>
      <c r="CJ211" s="249">
        <v>272045.39260498079</v>
      </c>
      <c r="CK211" s="250">
        <v>154825.13230467745</v>
      </c>
      <c r="CL211" s="250">
        <v>12759.444549640855</v>
      </c>
      <c r="CM211" s="250">
        <v>118220.69516909633</v>
      </c>
      <c r="CN211" s="250">
        <v>-13759.879418433822</v>
      </c>
      <c r="CO211" s="248">
        <v>20317674.576778315</v>
      </c>
      <c r="CP211" s="249">
        <v>-70644.235323097528</v>
      </c>
      <c r="CQ211" s="250">
        <v>-156689.00807212517</v>
      </c>
      <c r="CR211" s="250">
        <v>-18015.815170401886</v>
      </c>
      <c r="CS211" s="250">
        <v>159853.63075071736</v>
      </c>
      <c r="CT211" s="250">
        <v>-55793.042831287828</v>
      </c>
      <c r="CU211" s="248">
        <v>20247030.341455217</v>
      </c>
      <c r="CV211" s="249">
        <v>-107160.2980813052</v>
      </c>
      <c r="CW211" s="250">
        <v>-111437.76818579882</v>
      </c>
      <c r="CX211" s="250">
        <v>-4095.1355600640622</v>
      </c>
      <c r="CY211" s="250">
        <v>45027.059643663932</v>
      </c>
      <c r="CZ211" s="250">
        <v>-36654.4539791063</v>
      </c>
      <c r="DA211" s="248">
        <v>20139870.04337392</v>
      </c>
      <c r="DB211" s="249">
        <v>145847.49265109486</v>
      </c>
      <c r="DC211" s="250">
        <v>59544.413112308088</v>
      </c>
      <c r="DD211" s="250">
        <v>9194.8382534840111</v>
      </c>
      <c r="DE211" s="250">
        <v>99365.866098201426</v>
      </c>
      <c r="DF211" s="250">
        <v>-22257.624812898659</v>
      </c>
      <c r="DG211" s="248">
        <v>20285717.536025003</v>
      </c>
      <c r="DH211" s="249">
        <v>99698.744136204317</v>
      </c>
      <c r="DI211" s="250">
        <v>-28433.461671151905</v>
      </c>
      <c r="DJ211" s="250">
        <v>-11399.954413598927</v>
      </c>
      <c r="DK211" s="250">
        <v>109571.63856899911</v>
      </c>
      <c r="DL211" s="250">
        <v>29960.521651955987</v>
      </c>
      <c r="DM211" s="248">
        <v>20385416.280161209</v>
      </c>
      <c r="DN211" s="249">
        <v>310838.77449199313</v>
      </c>
      <c r="DO211" s="250">
        <v>174646.55576879942</v>
      </c>
      <c r="DP211" s="250">
        <v>-6521.5882948932904</v>
      </c>
      <c r="DQ211" s="250">
        <v>132184.57977695705</v>
      </c>
      <c r="DR211" s="250">
        <v>10529.227241129904</v>
      </c>
      <c r="DS211" s="248">
        <v>20696255.054653205</v>
      </c>
      <c r="DT211" s="249">
        <v>208817.75994005983</v>
      </c>
      <c r="DU211" s="250">
        <v>216473.96297679283</v>
      </c>
      <c r="DV211" s="250">
        <v>-14863.177803419541</v>
      </c>
      <c r="DW211" s="250">
        <v>30614.916976174885</v>
      </c>
      <c r="DX211" s="250">
        <v>-38407.942209488392</v>
      </c>
      <c r="DY211" s="248">
        <v>20903454.99850364</v>
      </c>
      <c r="DZ211" s="249">
        <v>-4494204.259791676</v>
      </c>
      <c r="EA211" s="250">
        <v>-4532548.6447223863</v>
      </c>
      <c r="EB211" s="250">
        <v>-18216.331911544541</v>
      </c>
      <c r="EC211" s="250">
        <v>12202.018113891012</v>
      </c>
      <c r="ED211" s="250">
        <v>29358.698728361942</v>
      </c>
      <c r="EE211" s="251">
        <v>16409250.738711964</v>
      </c>
      <c r="EF211" s="249">
        <v>-129108.61318876204</v>
      </c>
      <c r="EG211" s="250">
        <v>56842.153946480888</v>
      </c>
      <c r="EH211" s="250">
        <v>-6597.2332529420455</v>
      </c>
      <c r="EI211" s="250">
        <v>4071.8930162250763</v>
      </c>
      <c r="EJ211" s="250">
        <v>-198425.42689852594</v>
      </c>
      <c r="EK211" s="251">
        <v>16308090.772729659</v>
      </c>
      <c r="EL211" s="249">
        <v>-30601.217217297293</v>
      </c>
      <c r="EM211" s="250">
        <v>102827.900022246</v>
      </c>
      <c r="EN211" s="250">
        <v>-45122.187456314503</v>
      </c>
      <c r="EO211" s="250">
        <v>-12081.836247714811</v>
      </c>
      <c r="EP211" s="250">
        <v>-91225.093535513981</v>
      </c>
      <c r="EQ211" s="284">
        <v>16277489.555512365</v>
      </c>
    </row>
    <row r="212" spans="1:385" s="95" customFormat="1" ht="12" customHeight="1">
      <c r="A212" s="298"/>
      <c r="B212" s="158" t="s">
        <v>68</v>
      </c>
      <c r="C212" s="157">
        <v>5458969.0913699968</v>
      </c>
      <c r="D212" s="107">
        <v>631330.23834993155</v>
      </c>
      <c r="E212" s="126">
        <v>297504.54158918594</v>
      </c>
      <c r="F212" s="126">
        <v>173863.46550304326</v>
      </c>
      <c r="G212" s="126">
        <v>74980.388246650036</v>
      </c>
      <c r="H212" s="126">
        <v>84981.843011052333</v>
      </c>
      <c r="I212" s="157">
        <v>6090299.329719929</v>
      </c>
      <c r="J212" s="107">
        <v>268472.09799291543</v>
      </c>
      <c r="K212" s="126">
        <v>352033.44601684716</v>
      </c>
      <c r="L212" s="126">
        <v>-67410.67763054643</v>
      </c>
      <c r="M212" s="126">
        <v>94726.691810292163</v>
      </c>
      <c r="N212" s="126">
        <v>-110877.3622036774</v>
      </c>
      <c r="O212" s="157">
        <v>6358771.4277128438</v>
      </c>
      <c r="P212" s="107">
        <v>423840.42238753336</v>
      </c>
      <c r="Q212" s="126">
        <v>355571.66162468516</v>
      </c>
      <c r="R212" s="126">
        <v>19982.578688589674</v>
      </c>
      <c r="S212" s="126">
        <v>74980.388246650036</v>
      </c>
      <c r="T212" s="126">
        <v>-26694.206172391507</v>
      </c>
      <c r="U212" s="157">
        <v>6782611.8501003794</v>
      </c>
      <c r="V212" s="107">
        <v>597308.48347518512</v>
      </c>
      <c r="W212" s="126">
        <v>617904.71671433712</v>
      </c>
      <c r="X212" s="126">
        <v>52001.209260223251</v>
      </c>
      <c r="Y212" s="126">
        <v>74981.004624311405</v>
      </c>
      <c r="Z212" s="126">
        <v>-147578.44712368667</v>
      </c>
      <c r="AA212" s="157">
        <v>7379920.3335755626</v>
      </c>
      <c r="AB212" s="107">
        <v>443768.70333119354</v>
      </c>
      <c r="AC212" s="126">
        <v>222100.9310152237</v>
      </c>
      <c r="AD212" s="126">
        <v>25806.435467059469</v>
      </c>
      <c r="AE212" s="126">
        <v>92797.24267354382</v>
      </c>
      <c r="AF212" s="126">
        <v>103064.09417536655</v>
      </c>
      <c r="AG212" s="157">
        <v>7823689.0369067574</v>
      </c>
      <c r="AH212" s="107">
        <v>585517.83254160127</v>
      </c>
      <c r="AI212" s="126">
        <v>645138.8470667114</v>
      </c>
      <c r="AJ212" s="126">
        <v>-34230.655798873144</v>
      </c>
      <c r="AK212" s="126">
        <v>7648.5717268240523</v>
      </c>
      <c r="AL212" s="126">
        <v>-33038.930453061032</v>
      </c>
      <c r="AM212" s="157">
        <v>8409206.8694483619</v>
      </c>
      <c r="AN212" s="107">
        <v>159419.64970616397</v>
      </c>
      <c r="AO212" s="126">
        <v>196916.0720658951</v>
      </c>
      <c r="AP212" s="126">
        <v>-51211.441051631526</v>
      </c>
      <c r="AQ212" s="126">
        <v>75665.537086824057</v>
      </c>
      <c r="AR212" s="126">
        <v>-61950.51839492366</v>
      </c>
      <c r="AS212" s="157">
        <v>8568626.5191545207</v>
      </c>
      <c r="AT212" s="107">
        <v>72188.092081282695</v>
      </c>
      <c r="AU212" s="126">
        <v>-81838.318279496511</v>
      </c>
      <c r="AV212" s="126">
        <v>76571.469745948285</v>
      </c>
      <c r="AW212" s="126">
        <v>74503.17471771811</v>
      </c>
      <c r="AX212" s="126">
        <v>2951.7658971128062</v>
      </c>
      <c r="AY212" s="157">
        <v>8640814.6112358067</v>
      </c>
      <c r="AZ212" s="107">
        <v>187933.19998339473</v>
      </c>
      <c r="BA212" s="126">
        <v>112461.77311044734</v>
      </c>
      <c r="BB212" s="126">
        <v>6719.1577893392132</v>
      </c>
      <c r="BC212" s="126">
        <v>98602.643833156428</v>
      </c>
      <c r="BD212" s="126">
        <v>-29850.374749548195</v>
      </c>
      <c r="BE212" s="157">
        <v>8828747.8112192005</v>
      </c>
      <c r="BF212" s="107">
        <v>-27351.286666792716</v>
      </c>
      <c r="BG212" s="126">
        <v>-29380.595874708728</v>
      </c>
      <c r="BH212" s="126">
        <v>-48007.275365732072</v>
      </c>
      <c r="BI212" s="126">
        <v>106669.71777165608</v>
      </c>
      <c r="BJ212" s="126">
        <v>-56633.133198007999</v>
      </c>
      <c r="BK212" s="157">
        <v>8801396.5245524086</v>
      </c>
      <c r="BL212" s="107">
        <v>83011.129396351098</v>
      </c>
      <c r="BM212" s="126">
        <v>203047.59893554728</v>
      </c>
      <c r="BN212" s="126">
        <v>17328.261418556784</v>
      </c>
      <c r="BO212" s="126">
        <v>98602.643833156428</v>
      </c>
      <c r="BP212" s="126">
        <v>-235967.37479090944</v>
      </c>
      <c r="BQ212" s="157">
        <v>8884407.6539487578</v>
      </c>
      <c r="BR212" s="107">
        <v>104763.00750419292</v>
      </c>
      <c r="BS212" s="126">
        <v>77718.221078578441</v>
      </c>
      <c r="BT212" s="126">
        <v>5355.3042377890042</v>
      </c>
      <c r="BU212" s="126">
        <v>98602.643833156428</v>
      </c>
      <c r="BV212" s="126">
        <v>-76913.161645330969</v>
      </c>
      <c r="BW212" s="157">
        <v>8989170.661452949</v>
      </c>
      <c r="BX212" s="107">
        <v>99555.510643502756</v>
      </c>
      <c r="BY212" s="126">
        <v>-59920.176302610111</v>
      </c>
      <c r="BZ212" s="126">
        <v>-11540.666149120534</v>
      </c>
      <c r="CA212" s="126">
        <v>208366.62263747104</v>
      </c>
      <c r="CB212" s="126">
        <v>-121954.2308007547</v>
      </c>
      <c r="CC212" s="157">
        <v>9004122.210837936</v>
      </c>
      <c r="CD212" s="107">
        <v>31141.852237730767</v>
      </c>
      <c r="CE212" s="126">
        <v>-8171.5426397861738</v>
      </c>
      <c r="CF212" s="126">
        <v>-12948.196128308822</v>
      </c>
      <c r="CG212" s="126">
        <v>94706.704904124999</v>
      </c>
      <c r="CH212" s="126">
        <v>-42445.113898299256</v>
      </c>
      <c r="CI212" s="157">
        <v>9035264.0630756672</v>
      </c>
      <c r="CJ212" s="107">
        <v>105059.27530265177</v>
      </c>
      <c r="CK212" s="126">
        <v>12487.17705261879</v>
      </c>
      <c r="CL212" s="126">
        <v>12759.444549640855</v>
      </c>
      <c r="CM212" s="126">
        <v>94732.039517944155</v>
      </c>
      <c r="CN212" s="126">
        <v>-14919.385817552044</v>
      </c>
      <c r="CO212" s="157">
        <v>9140323.3383783195</v>
      </c>
      <c r="CP212" s="107">
        <v>66101.288419694785</v>
      </c>
      <c r="CQ212" s="126">
        <v>29118.984626203281</v>
      </c>
      <c r="CR212" s="126">
        <v>-18015.815170401886</v>
      </c>
      <c r="CS212" s="126">
        <v>95405.387892429731</v>
      </c>
      <c r="CT212" s="126">
        <v>-40407.268928536352</v>
      </c>
      <c r="CU212" s="157">
        <v>9206424.6267980114</v>
      </c>
      <c r="CV212" s="107">
        <v>2959.3506788963859</v>
      </c>
      <c r="CW212" s="126">
        <v>23924.157977352894</v>
      </c>
      <c r="CX212" s="126">
        <v>-4095.1355600640622</v>
      </c>
      <c r="CY212" s="126">
        <v>60499.295522310582</v>
      </c>
      <c r="CZ212" s="126">
        <v>-77368.967260703022</v>
      </c>
      <c r="DA212" s="157">
        <v>9209383.9774769116</v>
      </c>
      <c r="DB212" s="107">
        <v>212345.2602220079</v>
      </c>
      <c r="DC212" s="126">
        <v>89029.420137507448</v>
      </c>
      <c r="DD212" s="126">
        <v>9194.8382534840111</v>
      </c>
      <c r="DE212" s="126">
        <v>99423.959993136217</v>
      </c>
      <c r="DF212" s="126">
        <v>14697.041837880224</v>
      </c>
      <c r="DG212" s="157">
        <v>9421729.2376989182</v>
      </c>
      <c r="DH212" s="107">
        <v>71310.820578623068</v>
      </c>
      <c r="DI212" s="126">
        <v>9205.8304506172572</v>
      </c>
      <c r="DJ212" s="126">
        <v>-11399.954413598927</v>
      </c>
      <c r="DK212" s="126">
        <v>99739.432123669758</v>
      </c>
      <c r="DL212" s="126">
        <v>-26234.487582065038</v>
      </c>
      <c r="DM212" s="157">
        <v>9493040.0582775399</v>
      </c>
      <c r="DN212" s="107">
        <v>82350.535570526554</v>
      </c>
      <c r="DO212" s="126">
        <v>-27063.351379456552</v>
      </c>
      <c r="DP212" s="126">
        <v>-6521.5882948932904</v>
      </c>
      <c r="DQ212" s="126">
        <v>114818.2973058874</v>
      </c>
      <c r="DR212" s="126">
        <v>1117.1779389889732</v>
      </c>
      <c r="DS212" s="157">
        <v>9575390.5938480683</v>
      </c>
      <c r="DT212" s="107">
        <v>-5288.8987766734463</v>
      </c>
      <c r="DU212" s="126">
        <v>26321.896116892807</v>
      </c>
      <c r="DV212" s="126">
        <v>-14863.177803419541</v>
      </c>
      <c r="DW212" s="126">
        <v>18918.778807727693</v>
      </c>
      <c r="DX212" s="126">
        <v>-35666.395897874405</v>
      </c>
      <c r="DY212" s="157">
        <v>9570101.6950713918</v>
      </c>
      <c r="DZ212" s="107">
        <v>-356830.83041596046</v>
      </c>
      <c r="EA212" s="126">
        <v>-404478.63472238631</v>
      </c>
      <c r="EB212" s="126">
        <v>-18216.331911544541</v>
      </c>
      <c r="EC212" s="126">
        <v>16107.768940538821</v>
      </c>
      <c r="ED212" s="126">
        <v>49756.367277431425</v>
      </c>
      <c r="EE212" s="127">
        <v>9213270.8646554332</v>
      </c>
      <c r="EF212" s="107">
        <v>-161269.04613040638</v>
      </c>
      <c r="EG212" s="126">
        <v>26245.407888303656</v>
      </c>
      <c r="EH212" s="126">
        <v>-6597.2332529420455</v>
      </c>
      <c r="EI212" s="126">
        <v>15797.055281237952</v>
      </c>
      <c r="EJ212" s="126">
        <v>-196714.27604700593</v>
      </c>
      <c r="EK212" s="127">
        <v>9052001.8185250256</v>
      </c>
      <c r="EL212" s="107">
        <v>-200789.12368822086</v>
      </c>
      <c r="EM212" s="126">
        <v>-46976.715971022117</v>
      </c>
      <c r="EN212" s="126">
        <v>-45122.187456314503</v>
      </c>
      <c r="EO212" s="126">
        <v>-131.85197265445501</v>
      </c>
      <c r="EP212" s="126">
        <v>-108558.36828822974</v>
      </c>
      <c r="EQ212" s="286">
        <v>8851212.6948368046</v>
      </c>
      <c r="IY212" s="153"/>
      <c r="IZ212" s="153"/>
      <c r="JA212" s="153"/>
      <c r="JB212" s="153"/>
      <c r="JC212" s="153"/>
      <c r="JD212" s="153"/>
      <c r="JE212" s="153"/>
      <c r="JF212" s="153"/>
      <c r="JG212" s="153"/>
      <c r="JH212" s="153"/>
      <c r="JI212" s="153"/>
      <c r="JJ212" s="153"/>
      <c r="JK212" s="153"/>
      <c r="JL212" s="153"/>
      <c r="JM212" s="153"/>
      <c r="JN212" s="153"/>
      <c r="JO212" s="153"/>
      <c r="JP212" s="153"/>
      <c r="JQ212" s="153"/>
      <c r="JR212" s="153"/>
      <c r="JS212" s="153"/>
      <c r="JT212" s="153"/>
      <c r="JU212" s="153"/>
      <c r="JV212" s="153"/>
      <c r="JW212" s="153"/>
      <c r="JX212" s="153"/>
      <c r="JY212" s="153"/>
      <c r="JZ212" s="153"/>
      <c r="KA212" s="153"/>
      <c r="KB212" s="153"/>
      <c r="KC212" s="153"/>
      <c r="KD212" s="153"/>
      <c r="KE212" s="153"/>
      <c r="KF212" s="153"/>
      <c r="KG212" s="153"/>
      <c r="KH212" s="153"/>
      <c r="KI212" s="153"/>
      <c r="KJ212" s="153"/>
      <c r="KK212" s="153"/>
      <c r="KL212" s="153"/>
      <c r="KM212" s="153"/>
      <c r="KN212" s="153"/>
      <c r="KO212" s="153"/>
      <c r="KP212" s="153"/>
      <c r="KQ212" s="153"/>
      <c r="KR212" s="153"/>
      <c r="KS212" s="153"/>
      <c r="KT212" s="153"/>
      <c r="KU212" s="153"/>
      <c r="KV212" s="153"/>
      <c r="KW212" s="153"/>
      <c r="KX212" s="153"/>
      <c r="KY212" s="153"/>
      <c r="KZ212" s="153"/>
      <c r="LA212" s="153"/>
      <c r="LB212" s="153"/>
      <c r="LC212" s="153"/>
      <c r="LD212" s="153"/>
      <c r="LE212" s="153"/>
      <c r="LF212" s="153"/>
      <c r="LG212" s="153"/>
      <c r="LH212" s="153"/>
      <c r="LI212" s="153"/>
      <c r="LJ212" s="153"/>
      <c r="LK212" s="153"/>
      <c r="LL212" s="153"/>
      <c r="LM212" s="153"/>
      <c r="LN212" s="153"/>
      <c r="LO212" s="153"/>
      <c r="LP212" s="153"/>
      <c r="LQ212" s="153"/>
      <c r="LR212" s="153"/>
      <c r="LS212" s="153"/>
      <c r="LT212" s="153"/>
      <c r="LU212" s="153"/>
      <c r="LV212" s="153"/>
      <c r="LW212" s="153"/>
      <c r="LX212" s="153"/>
      <c r="LY212" s="153"/>
      <c r="LZ212" s="153"/>
      <c r="MA212" s="153"/>
      <c r="MB212" s="153"/>
      <c r="MC212" s="153"/>
      <c r="MD212" s="153"/>
      <c r="ME212" s="153"/>
      <c r="MF212" s="153"/>
      <c r="MG212" s="153"/>
      <c r="MH212" s="153"/>
      <c r="MI212" s="153"/>
      <c r="MJ212" s="153"/>
      <c r="MK212" s="153"/>
      <c r="ML212" s="153"/>
      <c r="MM212" s="153"/>
      <c r="MN212" s="153"/>
      <c r="MO212" s="153"/>
      <c r="MP212" s="153"/>
      <c r="MQ212" s="153"/>
      <c r="MR212" s="153"/>
      <c r="MS212" s="153"/>
      <c r="MT212" s="153"/>
      <c r="MU212" s="153"/>
      <c r="MV212" s="153"/>
      <c r="MW212" s="153"/>
      <c r="MX212" s="153"/>
      <c r="MY212" s="153"/>
      <c r="MZ212" s="153"/>
      <c r="NA212" s="153"/>
      <c r="NB212" s="153"/>
      <c r="NC212" s="153"/>
      <c r="ND212" s="153"/>
      <c r="NE212" s="153"/>
      <c r="NF212" s="153"/>
      <c r="NG212" s="153"/>
      <c r="NH212" s="153"/>
      <c r="NI212" s="153"/>
      <c r="NJ212" s="153"/>
      <c r="NK212" s="153"/>
      <c r="NL212" s="153"/>
      <c r="NM212" s="153"/>
      <c r="NN212" s="153"/>
      <c r="NO212" s="153"/>
      <c r="NP212" s="153"/>
      <c r="NQ212" s="153"/>
      <c r="NR212" s="153"/>
      <c r="NS212" s="153"/>
      <c r="NT212" s="153"/>
      <c r="NU212" s="153"/>
    </row>
    <row r="213" spans="1:385" s="95" customFormat="1" ht="12" customHeight="1">
      <c r="A213" s="298"/>
      <c r="B213" s="159" t="s">
        <v>169</v>
      </c>
      <c r="C213" s="157">
        <v>5458969.0913699968</v>
      </c>
      <c r="D213" s="107">
        <v>631330.23834993155</v>
      </c>
      <c r="E213" s="126">
        <v>297504.54158918594</v>
      </c>
      <c r="F213" s="126">
        <v>173863.46550304326</v>
      </c>
      <c r="G213" s="126">
        <v>74980.388246650036</v>
      </c>
      <c r="H213" s="126">
        <v>84981.843011052333</v>
      </c>
      <c r="I213" s="157">
        <v>6090299.329719929</v>
      </c>
      <c r="J213" s="107">
        <v>268472.09799291543</v>
      </c>
      <c r="K213" s="126">
        <v>352033.44601684716</v>
      </c>
      <c r="L213" s="126">
        <v>-67410.67763054643</v>
      </c>
      <c r="M213" s="126">
        <v>94726.691810292163</v>
      </c>
      <c r="N213" s="126">
        <v>-110877.3622036774</v>
      </c>
      <c r="O213" s="157">
        <v>6358771.4277128438</v>
      </c>
      <c r="P213" s="107">
        <v>423840.42238753336</v>
      </c>
      <c r="Q213" s="126">
        <v>355571.66162468516</v>
      </c>
      <c r="R213" s="126">
        <v>19982.578688589674</v>
      </c>
      <c r="S213" s="126">
        <v>74980.388246650036</v>
      </c>
      <c r="T213" s="126">
        <v>-26694.206172391507</v>
      </c>
      <c r="U213" s="157">
        <v>6782611.8501003794</v>
      </c>
      <c r="V213" s="107">
        <v>597308.48347518512</v>
      </c>
      <c r="W213" s="126">
        <v>617904.71671433712</v>
      </c>
      <c r="X213" s="126">
        <v>52001.209260223251</v>
      </c>
      <c r="Y213" s="126">
        <v>74981.004624311405</v>
      </c>
      <c r="Z213" s="126">
        <v>-147578.44712368667</v>
      </c>
      <c r="AA213" s="157">
        <v>7379920.3335755626</v>
      </c>
      <c r="AB213" s="107">
        <v>443768.70333119354</v>
      </c>
      <c r="AC213" s="126">
        <v>222100.9310152237</v>
      </c>
      <c r="AD213" s="126">
        <v>25806.435467059469</v>
      </c>
      <c r="AE213" s="126">
        <v>92797.24267354382</v>
      </c>
      <c r="AF213" s="126">
        <v>103064.09417536655</v>
      </c>
      <c r="AG213" s="157">
        <v>7823689.0369067574</v>
      </c>
      <c r="AH213" s="107">
        <v>585517.83254160127</v>
      </c>
      <c r="AI213" s="126">
        <v>645138.8470667114</v>
      </c>
      <c r="AJ213" s="126">
        <v>-34230.655798873144</v>
      </c>
      <c r="AK213" s="126">
        <v>7648.5717268240523</v>
      </c>
      <c r="AL213" s="126">
        <v>-33038.930453061032</v>
      </c>
      <c r="AM213" s="157">
        <v>8409206.8694483619</v>
      </c>
      <c r="AN213" s="107">
        <v>159419.64970616397</v>
      </c>
      <c r="AO213" s="126">
        <v>196916.0720658951</v>
      </c>
      <c r="AP213" s="126">
        <v>-51211.441051631526</v>
      </c>
      <c r="AQ213" s="126">
        <v>75665.537086824057</v>
      </c>
      <c r="AR213" s="126">
        <v>-61950.51839492366</v>
      </c>
      <c r="AS213" s="157">
        <v>8568626.5191545207</v>
      </c>
      <c r="AT213" s="107">
        <v>72188.092081282695</v>
      </c>
      <c r="AU213" s="126">
        <v>-81838.318279496511</v>
      </c>
      <c r="AV213" s="126">
        <v>76571.469745948285</v>
      </c>
      <c r="AW213" s="126">
        <v>74503.17471771811</v>
      </c>
      <c r="AX213" s="126">
        <v>2951.7658971128062</v>
      </c>
      <c r="AY213" s="157">
        <v>8640814.6112358067</v>
      </c>
      <c r="AZ213" s="107">
        <v>187933.19998339473</v>
      </c>
      <c r="BA213" s="126">
        <v>112461.77311044734</v>
      </c>
      <c r="BB213" s="126">
        <v>6719.1577893392132</v>
      </c>
      <c r="BC213" s="126">
        <v>98602.643833156428</v>
      </c>
      <c r="BD213" s="126">
        <v>-29850.374749548195</v>
      </c>
      <c r="BE213" s="157">
        <v>8828747.8112192005</v>
      </c>
      <c r="BF213" s="107">
        <v>-27351.286666792716</v>
      </c>
      <c r="BG213" s="126">
        <v>-29380.595874708728</v>
      </c>
      <c r="BH213" s="126">
        <v>-48007.275365732072</v>
      </c>
      <c r="BI213" s="126">
        <v>106669.71777165608</v>
      </c>
      <c r="BJ213" s="126">
        <v>-56633.133198007999</v>
      </c>
      <c r="BK213" s="157">
        <v>8801396.5245524086</v>
      </c>
      <c r="BL213" s="107">
        <v>83011.129396351098</v>
      </c>
      <c r="BM213" s="126">
        <v>203047.59893554728</v>
      </c>
      <c r="BN213" s="126">
        <v>17328.261418556784</v>
      </c>
      <c r="BO213" s="126">
        <v>98602.643833156428</v>
      </c>
      <c r="BP213" s="126">
        <v>-235967.37479090944</v>
      </c>
      <c r="BQ213" s="157">
        <v>8884407.6539487578</v>
      </c>
      <c r="BR213" s="107">
        <v>104763.00750419292</v>
      </c>
      <c r="BS213" s="126">
        <v>77718.221078578441</v>
      </c>
      <c r="BT213" s="126">
        <v>5355.3042377890042</v>
      </c>
      <c r="BU213" s="126">
        <v>98602.643833156428</v>
      </c>
      <c r="BV213" s="126">
        <v>-76913.161645330969</v>
      </c>
      <c r="BW213" s="157">
        <v>8989170.661452949</v>
      </c>
      <c r="BX213" s="107">
        <v>99555.510643502756</v>
      </c>
      <c r="BY213" s="126">
        <v>-59920.176302610111</v>
      </c>
      <c r="BZ213" s="126">
        <v>-11540.666149120534</v>
      </c>
      <c r="CA213" s="126">
        <v>208366.62263747104</v>
      </c>
      <c r="CB213" s="126">
        <v>-121954.2308007547</v>
      </c>
      <c r="CC213" s="157">
        <v>9004122.210837936</v>
      </c>
      <c r="CD213" s="107">
        <v>31141.852237730767</v>
      </c>
      <c r="CE213" s="126">
        <v>-8171.5426397861738</v>
      </c>
      <c r="CF213" s="126">
        <v>-12948.196128308822</v>
      </c>
      <c r="CG213" s="126">
        <v>94706.704904124999</v>
      </c>
      <c r="CH213" s="126">
        <v>-42445.113898299256</v>
      </c>
      <c r="CI213" s="157">
        <v>9035264.0630756672</v>
      </c>
      <c r="CJ213" s="107">
        <v>105059.27530265177</v>
      </c>
      <c r="CK213" s="126">
        <v>12487.17705261879</v>
      </c>
      <c r="CL213" s="126">
        <v>12759.444549640855</v>
      </c>
      <c r="CM213" s="126">
        <v>94732.039517944155</v>
      </c>
      <c r="CN213" s="126">
        <v>-14919.385817552044</v>
      </c>
      <c r="CO213" s="157">
        <v>9140323.3383783195</v>
      </c>
      <c r="CP213" s="107">
        <v>66101.288419694785</v>
      </c>
      <c r="CQ213" s="126">
        <v>29118.984626203281</v>
      </c>
      <c r="CR213" s="126">
        <v>-18015.815170401886</v>
      </c>
      <c r="CS213" s="126">
        <v>95405.387892429731</v>
      </c>
      <c r="CT213" s="126">
        <v>-40407.268928536352</v>
      </c>
      <c r="CU213" s="157">
        <v>9206424.6267980114</v>
      </c>
      <c r="CV213" s="107">
        <v>2959.3506788963859</v>
      </c>
      <c r="CW213" s="126">
        <v>23924.157977352894</v>
      </c>
      <c r="CX213" s="126">
        <v>-4095.1355600640622</v>
      </c>
      <c r="CY213" s="126">
        <v>60499.295522310582</v>
      </c>
      <c r="CZ213" s="126">
        <v>-77368.967260703022</v>
      </c>
      <c r="DA213" s="157">
        <v>9209383.9774769116</v>
      </c>
      <c r="DB213" s="107">
        <v>212345.2602220079</v>
      </c>
      <c r="DC213" s="126">
        <v>89029.420137507448</v>
      </c>
      <c r="DD213" s="126">
        <v>9194.8382534840111</v>
      </c>
      <c r="DE213" s="126">
        <v>99423.959993136217</v>
      </c>
      <c r="DF213" s="126">
        <v>14697.041837880224</v>
      </c>
      <c r="DG213" s="157">
        <v>9421729.2376989182</v>
      </c>
      <c r="DH213" s="107">
        <v>71310.820578623068</v>
      </c>
      <c r="DI213" s="126">
        <v>9205.8304506172572</v>
      </c>
      <c r="DJ213" s="126">
        <v>-11399.954413598927</v>
      </c>
      <c r="DK213" s="126">
        <v>99739.432123669758</v>
      </c>
      <c r="DL213" s="126">
        <v>-26234.487582065038</v>
      </c>
      <c r="DM213" s="157">
        <v>9493040.0582775399</v>
      </c>
      <c r="DN213" s="107">
        <v>82350.535570526554</v>
      </c>
      <c r="DO213" s="126">
        <v>-27063.351379456552</v>
      </c>
      <c r="DP213" s="126">
        <v>-6521.5882948932904</v>
      </c>
      <c r="DQ213" s="126">
        <v>114818.2973058874</v>
      </c>
      <c r="DR213" s="126">
        <v>1117.1779389889732</v>
      </c>
      <c r="DS213" s="157">
        <v>9575390.5938480683</v>
      </c>
      <c r="DT213" s="107">
        <v>-5288.8987766734463</v>
      </c>
      <c r="DU213" s="126">
        <v>26321.896116892807</v>
      </c>
      <c r="DV213" s="126">
        <v>-14863.177803419541</v>
      </c>
      <c r="DW213" s="126">
        <v>18918.778807727693</v>
      </c>
      <c r="DX213" s="126">
        <v>-35666.395897874405</v>
      </c>
      <c r="DY213" s="157">
        <v>9570101.6950713918</v>
      </c>
      <c r="DZ213" s="107">
        <v>-356830.83041596046</v>
      </c>
      <c r="EA213" s="126">
        <v>-404478.63472238631</v>
      </c>
      <c r="EB213" s="126">
        <v>-18216.331911544541</v>
      </c>
      <c r="EC213" s="126">
        <v>16107.768940538821</v>
      </c>
      <c r="ED213" s="126">
        <v>49756.367277431425</v>
      </c>
      <c r="EE213" s="127">
        <v>9213270.8646554332</v>
      </c>
      <c r="EF213" s="107">
        <v>-161269.04613040638</v>
      </c>
      <c r="EG213" s="126">
        <v>26245.407888303656</v>
      </c>
      <c r="EH213" s="126">
        <v>-6597.2332529420455</v>
      </c>
      <c r="EI213" s="126">
        <v>15797.055281237952</v>
      </c>
      <c r="EJ213" s="126">
        <v>-196714.27604700593</v>
      </c>
      <c r="EK213" s="127">
        <v>9052001.8185250256</v>
      </c>
      <c r="EL213" s="107">
        <v>-200789.12368822086</v>
      </c>
      <c r="EM213" s="126">
        <v>-46976.715971022117</v>
      </c>
      <c r="EN213" s="126">
        <v>-45122.187456314503</v>
      </c>
      <c r="EO213" s="126">
        <v>-131.85197265445501</v>
      </c>
      <c r="EP213" s="126">
        <v>-108558.36828822974</v>
      </c>
      <c r="EQ213" s="286">
        <v>8851212.6948368046</v>
      </c>
      <c r="IY213" s="153"/>
      <c r="IZ213" s="153"/>
      <c r="JA213" s="153"/>
      <c r="JB213" s="153"/>
      <c r="JC213" s="153"/>
      <c r="JD213" s="153"/>
      <c r="JE213" s="153"/>
      <c r="JF213" s="153"/>
      <c r="JG213" s="153"/>
      <c r="JH213" s="153"/>
      <c r="JI213" s="153"/>
      <c r="JJ213" s="153"/>
      <c r="JK213" s="153"/>
      <c r="JL213" s="153"/>
      <c r="JM213" s="153"/>
      <c r="JN213" s="153"/>
      <c r="JO213" s="153"/>
      <c r="JP213" s="153"/>
      <c r="JQ213" s="153"/>
      <c r="JR213" s="153"/>
      <c r="JS213" s="153"/>
      <c r="JT213" s="153"/>
      <c r="JU213" s="153"/>
      <c r="JV213" s="153"/>
      <c r="JW213" s="153"/>
      <c r="JX213" s="153"/>
      <c r="JY213" s="153"/>
      <c r="JZ213" s="153"/>
      <c r="KA213" s="153"/>
      <c r="KB213" s="153"/>
      <c r="KC213" s="153"/>
      <c r="KD213" s="153"/>
      <c r="KE213" s="153"/>
      <c r="KF213" s="153"/>
      <c r="KG213" s="153"/>
      <c r="KH213" s="153"/>
      <c r="KI213" s="153"/>
      <c r="KJ213" s="153"/>
      <c r="KK213" s="153"/>
      <c r="KL213" s="153"/>
      <c r="KM213" s="153"/>
      <c r="KN213" s="153"/>
      <c r="KO213" s="153"/>
      <c r="KP213" s="153"/>
      <c r="KQ213" s="153"/>
      <c r="KR213" s="153"/>
      <c r="KS213" s="153"/>
      <c r="KT213" s="153"/>
      <c r="KU213" s="153"/>
      <c r="KV213" s="153"/>
      <c r="KW213" s="153"/>
      <c r="KX213" s="153"/>
      <c r="KY213" s="153"/>
      <c r="KZ213" s="153"/>
      <c r="LA213" s="153"/>
      <c r="LB213" s="153"/>
      <c r="LC213" s="153"/>
      <c r="LD213" s="153"/>
      <c r="LE213" s="153"/>
      <c r="LF213" s="153"/>
      <c r="LG213" s="153"/>
      <c r="LH213" s="153"/>
      <c r="LI213" s="153"/>
      <c r="LJ213" s="153"/>
      <c r="LK213" s="153"/>
      <c r="LL213" s="153"/>
      <c r="LM213" s="153"/>
      <c r="LN213" s="153"/>
      <c r="LO213" s="153"/>
      <c r="LP213" s="153"/>
      <c r="LQ213" s="153"/>
      <c r="LR213" s="153"/>
      <c r="LS213" s="153"/>
      <c r="LT213" s="153"/>
      <c r="LU213" s="153"/>
      <c r="LV213" s="153"/>
      <c r="LW213" s="153"/>
      <c r="LX213" s="153"/>
      <c r="LY213" s="153"/>
      <c r="LZ213" s="153"/>
      <c r="MA213" s="153"/>
      <c r="MB213" s="153"/>
      <c r="MC213" s="153"/>
      <c r="MD213" s="153"/>
      <c r="ME213" s="153"/>
      <c r="MF213" s="153"/>
      <c r="MG213" s="153"/>
      <c r="MH213" s="153"/>
      <c r="MI213" s="153"/>
      <c r="MJ213" s="153"/>
      <c r="MK213" s="153"/>
      <c r="ML213" s="153"/>
      <c r="MM213" s="153"/>
      <c r="MN213" s="153"/>
      <c r="MO213" s="153"/>
      <c r="MP213" s="153"/>
      <c r="MQ213" s="153"/>
      <c r="MR213" s="153"/>
      <c r="MS213" s="153"/>
      <c r="MT213" s="153"/>
      <c r="MU213" s="153"/>
      <c r="MV213" s="153"/>
      <c r="MW213" s="153"/>
      <c r="MX213" s="153"/>
      <c r="MY213" s="153"/>
      <c r="MZ213" s="153"/>
      <c r="NA213" s="153"/>
      <c r="NB213" s="153"/>
      <c r="NC213" s="153"/>
      <c r="ND213" s="153"/>
      <c r="NE213" s="153"/>
      <c r="NF213" s="153"/>
      <c r="NG213" s="153"/>
      <c r="NH213" s="153"/>
      <c r="NI213" s="153"/>
      <c r="NJ213" s="153"/>
      <c r="NK213" s="153"/>
      <c r="NL213" s="153"/>
      <c r="NM213" s="153"/>
      <c r="NN213" s="153"/>
      <c r="NO213" s="153"/>
      <c r="NP213" s="153"/>
      <c r="NQ213" s="153"/>
      <c r="NR213" s="153"/>
      <c r="NS213" s="153"/>
      <c r="NT213" s="153"/>
      <c r="NU213" s="153"/>
    </row>
    <row r="214" spans="1:385" s="95" customFormat="1" ht="12" customHeight="1">
      <c r="A214" s="298"/>
      <c r="B214" s="159" t="s">
        <v>70</v>
      </c>
      <c r="C214" s="157">
        <v>0</v>
      </c>
      <c r="D214" s="107">
        <v>0</v>
      </c>
      <c r="E214" s="126">
        <v>0</v>
      </c>
      <c r="F214" s="126">
        <v>0</v>
      </c>
      <c r="G214" s="126">
        <v>0</v>
      </c>
      <c r="H214" s="126">
        <v>0</v>
      </c>
      <c r="I214" s="157">
        <v>0</v>
      </c>
      <c r="J214" s="107">
        <v>0</v>
      </c>
      <c r="K214" s="126">
        <v>0</v>
      </c>
      <c r="L214" s="126">
        <v>0</v>
      </c>
      <c r="M214" s="126">
        <v>0</v>
      </c>
      <c r="N214" s="126">
        <v>0</v>
      </c>
      <c r="O214" s="157">
        <v>0</v>
      </c>
      <c r="P214" s="107">
        <v>0</v>
      </c>
      <c r="Q214" s="126">
        <v>0</v>
      </c>
      <c r="R214" s="126">
        <v>0</v>
      </c>
      <c r="S214" s="126">
        <v>0</v>
      </c>
      <c r="T214" s="126">
        <v>0</v>
      </c>
      <c r="U214" s="157">
        <v>0</v>
      </c>
      <c r="V214" s="107">
        <v>0</v>
      </c>
      <c r="W214" s="126">
        <v>0</v>
      </c>
      <c r="X214" s="126">
        <v>0</v>
      </c>
      <c r="Y214" s="126">
        <v>0</v>
      </c>
      <c r="Z214" s="126">
        <v>0</v>
      </c>
      <c r="AA214" s="157">
        <v>0</v>
      </c>
      <c r="AB214" s="107">
        <v>0</v>
      </c>
      <c r="AC214" s="126">
        <v>0</v>
      </c>
      <c r="AD214" s="126">
        <v>0</v>
      </c>
      <c r="AE214" s="126">
        <v>0</v>
      </c>
      <c r="AF214" s="126">
        <v>0</v>
      </c>
      <c r="AG214" s="157">
        <v>0</v>
      </c>
      <c r="AH214" s="107">
        <v>0</v>
      </c>
      <c r="AI214" s="126">
        <v>0</v>
      </c>
      <c r="AJ214" s="126">
        <v>0</v>
      </c>
      <c r="AK214" s="126">
        <v>0</v>
      </c>
      <c r="AL214" s="126">
        <v>0</v>
      </c>
      <c r="AM214" s="157">
        <v>0</v>
      </c>
      <c r="AN214" s="107">
        <v>0</v>
      </c>
      <c r="AO214" s="126">
        <v>0</v>
      </c>
      <c r="AP214" s="126">
        <v>0</v>
      </c>
      <c r="AQ214" s="126">
        <v>0</v>
      </c>
      <c r="AR214" s="126">
        <v>0</v>
      </c>
      <c r="AS214" s="157">
        <v>0</v>
      </c>
      <c r="AT214" s="107">
        <v>0</v>
      </c>
      <c r="AU214" s="126">
        <v>0</v>
      </c>
      <c r="AV214" s="126">
        <v>0</v>
      </c>
      <c r="AW214" s="126">
        <v>0</v>
      </c>
      <c r="AX214" s="126">
        <v>0</v>
      </c>
      <c r="AY214" s="157">
        <v>0</v>
      </c>
      <c r="AZ214" s="107">
        <v>0</v>
      </c>
      <c r="BA214" s="126">
        <v>0</v>
      </c>
      <c r="BB214" s="126">
        <v>0</v>
      </c>
      <c r="BC214" s="126">
        <v>0</v>
      </c>
      <c r="BD214" s="126">
        <v>0</v>
      </c>
      <c r="BE214" s="157">
        <v>0</v>
      </c>
      <c r="BF214" s="107">
        <v>0</v>
      </c>
      <c r="BG214" s="126">
        <v>0</v>
      </c>
      <c r="BH214" s="126">
        <v>0</v>
      </c>
      <c r="BI214" s="126">
        <v>0</v>
      </c>
      <c r="BJ214" s="126">
        <v>0</v>
      </c>
      <c r="BK214" s="157">
        <v>0</v>
      </c>
      <c r="BL214" s="107">
        <v>0</v>
      </c>
      <c r="BM214" s="126">
        <v>0</v>
      </c>
      <c r="BN214" s="126">
        <v>0</v>
      </c>
      <c r="BO214" s="126">
        <v>0</v>
      </c>
      <c r="BP214" s="126">
        <v>0</v>
      </c>
      <c r="BQ214" s="157">
        <v>0</v>
      </c>
      <c r="BR214" s="107">
        <v>0</v>
      </c>
      <c r="BS214" s="126">
        <v>0</v>
      </c>
      <c r="BT214" s="126">
        <v>0</v>
      </c>
      <c r="BU214" s="126">
        <v>0</v>
      </c>
      <c r="BV214" s="126">
        <v>0</v>
      </c>
      <c r="BW214" s="157">
        <v>0</v>
      </c>
      <c r="BX214" s="107">
        <v>0</v>
      </c>
      <c r="BY214" s="126">
        <v>0</v>
      </c>
      <c r="BZ214" s="126">
        <v>0</v>
      </c>
      <c r="CA214" s="126">
        <v>0</v>
      </c>
      <c r="CB214" s="126">
        <v>0</v>
      </c>
      <c r="CC214" s="157">
        <v>0</v>
      </c>
      <c r="CD214" s="107">
        <v>0</v>
      </c>
      <c r="CE214" s="126">
        <v>0</v>
      </c>
      <c r="CF214" s="126">
        <v>0</v>
      </c>
      <c r="CG214" s="126">
        <v>0</v>
      </c>
      <c r="CH214" s="126">
        <v>0</v>
      </c>
      <c r="CI214" s="157">
        <v>0</v>
      </c>
      <c r="CJ214" s="107">
        <v>0</v>
      </c>
      <c r="CK214" s="126">
        <v>0</v>
      </c>
      <c r="CL214" s="126">
        <v>0</v>
      </c>
      <c r="CM214" s="126">
        <v>0</v>
      </c>
      <c r="CN214" s="126">
        <v>0</v>
      </c>
      <c r="CO214" s="157">
        <v>0</v>
      </c>
      <c r="CP214" s="107">
        <v>0</v>
      </c>
      <c r="CQ214" s="126">
        <v>0</v>
      </c>
      <c r="CR214" s="126">
        <v>0</v>
      </c>
      <c r="CS214" s="126">
        <v>0</v>
      </c>
      <c r="CT214" s="126">
        <v>0</v>
      </c>
      <c r="CU214" s="157">
        <v>0</v>
      </c>
      <c r="CV214" s="107">
        <v>0</v>
      </c>
      <c r="CW214" s="126">
        <v>0</v>
      </c>
      <c r="CX214" s="126">
        <v>0</v>
      </c>
      <c r="CY214" s="126">
        <v>0</v>
      </c>
      <c r="CZ214" s="126">
        <v>0</v>
      </c>
      <c r="DA214" s="157">
        <v>0</v>
      </c>
      <c r="DB214" s="107">
        <v>0</v>
      </c>
      <c r="DC214" s="126">
        <v>0</v>
      </c>
      <c r="DD214" s="126">
        <v>0</v>
      </c>
      <c r="DE214" s="126">
        <v>0</v>
      </c>
      <c r="DF214" s="126">
        <v>0</v>
      </c>
      <c r="DG214" s="157">
        <v>0</v>
      </c>
      <c r="DH214" s="107">
        <v>0</v>
      </c>
      <c r="DI214" s="126">
        <v>0</v>
      </c>
      <c r="DJ214" s="126">
        <v>0</v>
      </c>
      <c r="DK214" s="126">
        <v>0</v>
      </c>
      <c r="DL214" s="126">
        <v>0</v>
      </c>
      <c r="DM214" s="157">
        <v>0</v>
      </c>
      <c r="DN214" s="107">
        <v>0</v>
      </c>
      <c r="DO214" s="126">
        <v>0</v>
      </c>
      <c r="DP214" s="126">
        <v>0</v>
      </c>
      <c r="DQ214" s="126">
        <v>0</v>
      </c>
      <c r="DR214" s="126">
        <v>0</v>
      </c>
      <c r="DS214" s="157">
        <v>0</v>
      </c>
      <c r="DT214" s="107">
        <v>0</v>
      </c>
      <c r="DU214" s="126">
        <v>0</v>
      </c>
      <c r="DV214" s="126">
        <v>0</v>
      </c>
      <c r="DW214" s="126">
        <v>0</v>
      </c>
      <c r="DX214" s="126">
        <v>0</v>
      </c>
      <c r="DY214" s="157">
        <v>0</v>
      </c>
      <c r="DZ214" s="107">
        <v>0</v>
      </c>
      <c r="EA214" s="126">
        <v>0</v>
      </c>
      <c r="EB214" s="126">
        <v>0</v>
      </c>
      <c r="EC214" s="126">
        <v>0</v>
      </c>
      <c r="ED214" s="126">
        <v>0</v>
      </c>
      <c r="EE214" s="127">
        <v>0</v>
      </c>
      <c r="EF214" s="107">
        <v>0</v>
      </c>
      <c r="EG214" s="126">
        <v>0</v>
      </c>
      <c r="EH214" s="126">
        <v>0</v>
      </c>
      <c r="EI214" s="126">
        <v>0</v>
      </c>
      <c r="EJ214" s="126">
        <v>0</v>
      </c>
      <c r="EK214" s="127">
        <v>0</v>
      </c>
      <c r="EL214" s="107">
        <v>0</v>
      </c>
      <c r="EM214" s="126">
        <v>0</v>
      </c>
      <c r="EN214" s="126">
        <v>0</v>
      </c>
      <c r="EO214" s="126">
        <v>0</v>
      </c>
      <c r="EP214" s="126">
        <v>0</v>
      </c>
      <c r="EQ214" s="286">
        <v>0</v>
      </c>
      <c r="IY214" s="153"/>
      <c r="IZ214" s="153"/>
      <c r="JA214" s="153"/>
      <c r="JB214" s="153"/>
      <c r="JC214" s="153"/>
      <c r="JD214" s="153"/>
      <c r="JE214" s="153"/>
      <c r="JF214" s="153"/>
      <c r="JG214" s="153"/>
      <c r="JH214" s="153"/>
      <c r="JI214" s="153"/>
      <c r="JJ214" s="153"/>
      <c r="JK214" s="153"/>
      <c r="JL214" s="153"/>
      <c r="JM214" s="153"/>
      <c r="JN214" s="153"/>
      <c r="JO214" s="153"/>
      <c r="JP214" s="153"/>
      <c r="JQ214" s="153"/>
      <c r="JR214" s="153"/>
      <c r="JS214" s="153"/>
      <c r="JT214" s="153"/>
      <c r="JU214" s="153"/>
      <c r="JV214" s="153"/>
      <c r="JW214" s="153"/>
      <c r="JX214" s="153"/>
      <c r="JY214" s="153"/>
      <c r="JZ214" s="153"/>
      <c r="KA214" s="153"/>
      <c r="KB214" s="153"/>
      <c r="KC214" s="153"/>
      <c r="KD214" s="153"/>
      <c r="KE214" s="153"/>
      <c r="KF214" s="153"/>
      <c r="KG214" s="153"/>
      <c r="KH214" s="153"/>
      <c r="KI214" s="153"/>
      <c r="KJ214" s="153"/>
      <c r="KK214" s="153"/>
      <c r="KL214" s="153"/>
      <c r="KM214" s="153"/>
      <c r="KN214" s="153"/>
      <c r="KO214" s="153"/>
      <c r="KP214" s="153"/>
      <c r="KQ214" s="153"/>
      <c r="KR214" s="153"/>
      <c r="KS214" s="153"/>
      <c r="KT214" s="153"/>
      <c r="KU214" s="153"/>
      <c r="KV214" s="153"/>
      <c r="KW214" s="153"/>
      <c r="KX214" s="153"/>
      <c r="KY214" s="153"/>
      <c r="KZ214" s="153"/>
      <c r="LA214" s="153"/>
      <c r="LB214" s="153"/>
      <c r="LC214" s="153"/>
      <c r="LD214" s="153"/>
      <c r="LE214" s="153"/>
      <c r="LF214" s="153"/>
      <c r="LG214" s="153"/>
      <c r="LH214" s="153"/>
      <c r="LI214" s="153"/>
      <c r="LJ214" s="153"/>
      <c r="LK214" s="153"/>
      <c r="LL214" s="153"/>
      <c r="LM214" s="153"/>
      <c r="LN214" s="153"/>
      <c r="LO214" s="153"/>
      <c r="LP214" s="153"/>
      <c r="LQ214" s="153"/>
      <c r="LR214" s="153"/>
      <c r="LS214" s="153"/>
      <c r="LT214" s="153"/>
      <c r="LU214" s="153"/>
      <c r="LV214" s="153"/>
      <c r="LW214" s="153"/>
      <c r="LX214" s="153"/>
      <c r="LY214" s="153"/>
      <c r="LZ214" s="153"/>
      <c r="MA214" s="153"/>
      <c r="MB214" s="153"/>
      <c r="MC214" s="153"/>
      <c r="MD214" s="153"/>
      <c r="ME214" s="153"/>
      <c r="MF214" s="153"/>
      <c r="MG214" s="153"/>
      <c r="MH214" s="153"/>
      <c r="MI214" s="153"/>
      <c r="MJ214" s="153"/>
      <c r="MK214" s="153"/>
      <c r="ML214" s="153"/>
      <c r="MM214" s="153"/>
      <c r="MN214" s="153"/>
      <c r="MO214" s="153"/>
      <c r="MP214" s="153"/>
      <c r="MQ214" s="153"/>
      <c r="MR214" s="153"/>
      <c r="MS214" s="153"/>
      <c r="MT214" s="153"/>
      <c r="MU214" s="153"/>
      <c r="MV214" s="153"/>
      <c r="MW214" s="153"/>
      <c r="MX214" s="153"/>
      <c r="MY214" s="153"/>
      <c r="MZ214" s="153"/>
      <c r="NA214" s="153"/>
      <c r="NB214" s="153"/>
      <c r="NC214" s="153"/>
      <c r="ND214" s="153"/>
      <c r="NE214" s="153"/>
      <c r="NF214" s="153"/>
      <c r="NG214" s="153"/>
      <c r="NH214" s="153"/>
      <c r="NI214" s="153"/>
      <c r="NJ214" s="153"/>
      <c r="NK214" s="153"/>
      <c r="NL214" s="153"/>
      <c r="NM214" s="153"/>
      <c r="NN214" s="153"/>
      <c r="NO214" s="153"/>
      <c r="NP214" s="153"/>
      <c r="NQ214" s="153"/>
      <c r="NR214" s="153"/>
      <c r="NS214" s="153"/>
      <c r="NT214" s="153"/>
      <c r="NU214" s="153"/>
    </row>
    <row r="215" spans="1:385" s="95" customFormat="1" ht="12" customHeight="1">
      <c r="A215" s="298"/>
      <c r="B215" s="159" t="s">
        <v>71</v>
      </c>
      <c r="C215" s="157">
        <v>0</v>
      </c>
      <c r="D215" s="107">
        <v>0</v>
      </c>
      <c r="E215" s="126">
        <v>0</v>
      </c>
      <c r="F215" s="126">
        <v>0</v>
      </c>
      <c r="G215" s="126">
        <v>0</v>
      </c>
      <c r="H215" s="126">
        <v>0</v>
      </c>
      <c r="I215" s="157">
        <v>0</v>
      </c>
      <c r="J215" s="107">
        <v>0</v>
      </c>
      <c r="K215" s="126">
        <v>0</v>
      </c>
      <c r="L215" s="126">
        <v>0</v>
      </c>
      <c r="M215" s="126">
        <v>0</v>
      </c>
      <c r="N215" s="126">
        <v>0</v>
      </c>
      <c r="O215" s="157">
        <v>0</v>
      </c>
      <c r="P215" s="107">
        <v>0</v>
      </c>
      <c r="Q215" s="126">
        <v>0</v>
      </c>
      <c r="R215" s="126">
        <v>0</v>
      </c>
      <c r="S215" s="126">
        <v>0</v>
      </c>
      <c r="T215" s="126">
        <v>0</v>
      </c>
      <c r="U215" s="157">
        <v>0</v>
      </c>
      <c r="V215" s="107">
        <v>0</v>
      </c>
      <c r="W215" s="126">
        <v>0</v>
      </c>
      <c r="X215" s="126">
        <v>0</v>
      </c>
      <c r="Y215" s="126">
        <v>0</v>
      </c>
      <c r="Z215" s="126">
        <v>0</v>
      </c>
      <c r="AA215" s="157">
        <v>0</v>
      </c>
      <c r="AB215" s="107">
        <v>0</v>
      </c>
      <c r="AC215" s="126">
        <v>0</v>
      </c>
      <c r="AD215" s="126">
        <v>0</v>
      </c>
      <c r="AE215" s="126">
        <v>0</v>
      </c>
      <c r="AF215" s="126">
        <v>0</v>
      </c>
      <c r="AG215" s="157">
        <v>0</v>
      </c>
      <c r="AH215" s="107">
        <v>0</v>
      </c>
      <c r="AI215" s="126">
        <v>0</v>
      </c>
      <c r="AJ215" s="126">
        <v>0</v>
      </c>
      <c r="AK215" s="126">
        <v>0</v>
      </c>
      <c r="AL215" s="126">
        <v>0</v>
      </c>
      <c r="AM215" s="157">
        <v>0</v>
      </c>
      <c r="AN215" s="107">
        <v>0</v>
      </c>
      <c r="AO215" s="126">
        <v>0</v>
      </c>
      <c r="AP215" s="126">
        <v>0</v>
      </c>
      <c r="AQ215" s="126">
        <v>0</v>
      </c>
      <c r="AR215" s="126">
        <v>0</v>
      </c>
      <c r="AS215" s="157">
        <v>0</v>
      </c>
      <c r="AT215" s="107">
        <v>0</v>
      </c>
      <c r="AU215" s="126">
        <v>0</v>
      </c>
      <c r="AV215" s="126">
        <v>0</v>
      </c>
      <c r="AW215" s="126">
        <v>0</v>
      </c>
      <c r="AX215" s="126">
        <v>0</v>
      </c>
      <c r="AY215" s="157">
        <v>0</v>
      </c>
      <c r="AZ215" s="107">
        <v>0</v>
      </c>
      <c r="BA215" s="126">
        <v>0</v>
      </c>
      <c r="BB215" s="126">
        <v>0</v>
      </c>
      <c r="BC215" s="126">
        <v>0</v>
      </c>
      <c r="BD215" s="126">
        <v>0</v>
      </c>
      <c r="BE215" s="157">
        <v>0</v>
      </c>
      <c r="BF215" s="107">
        <v>0</v>
      </c>
      <c r="BG215" s="126">
        <v>0</v>
      </c>
      <c r="BH215" s="126">
        <v>0</v>
      </c>
      <c r="BI215" s="126">
        <v>0</v>
      </c>
      <c r="BJ215" s="126">
        <v>0</v>
      </c>
      <c r="BK215" s="157">
        <v>0</v>
      </c>
      <c r="BL215" s="107">
        <v>0</v>
      </c>
      <c r="BM215" s="126">
        <v>0</v>
      </c>
      <c r="BN215" s="126">
        <v>0</v>
      </c>
      <c r="BO215" s="126">
        <v>0</v>
      </c>
      <c r="BP215" s="126">
        <v>0</v>
      </c>
      <c r="BQ215" s="157">
        <v>0</v>
      </c>
      <c r="BR215" s="107">
        <v>0</v>
      </c>
      <c r="BS215" s="126">
        <v>0</v>
      </c>
      <c r="BT215" s="126">
        <v>0</v>
      </c>
      <c r="BU215" s="126">
        <v>0</v>
      </c>
      <c r="BV215" s="126">
        <v>0</v>
      </c>
      <c r="BW215" s="157">
        <v>0</v>
      </c>
      <c r="BX215" s="107">
        <v>0</v>
      </c>
      <c r="BY215" s="126">
        <v>0</v>
      </c>
      <c r="BZ215" s="126">
        <v>0</v>
      </c>
      <c r="CA215" s="126">
        <v>0</v>
      </c>
      <c r="CB215" s="126">
        <v>0</v>
      </c>
      <c r="CC215" s="157">
        <v>0</v>
      </c>
      <c r="CD215" s="107">
        <v>0</v>
      </c>
      <c r="CE215" s="126">
        <v>0</v>
      </c>
      <c r="CF215" s="126">
        <v>0</v>
      </c>
      <c r="CG215" s="126">
        <v>0</v>
      </c>
      <c r="CH215" s="126">
        <v>0</v>
      </c>
      <c r="CI215" s="157">
        <v>0</v>
      </c>
      <c r="CJ215" s="107">
        <v>0</v>
      </c>
      <c r="CK215" s="126">
        <v>0</v>
      </c>
      <c r="CL215" s="126">
        <v>0</v>
      </c>
      <c r="CM215" s="126">
        <v>0</v>
      </c>
      <c r="CN215" s="126">
        <v>0</v>
      </c>
      <c r="CO215" s="157">
        <v>0</v>
      </c>
      <c r="CP215" s="107">
        <v>0</v>
      </c>
      <c r="CQ215" s="126">
        <v>0</v>
      </c>
      <c r="CR215" s="126">
        <v>0</v>
      </c>
      <c r="CS215" s="126">
        <v>0</v>
      </c>
      <c r="CT215" s="126">
        <v>0</v>
      </c>
      <c r="CU215" s="157">
        <v>0</v>
      </c>
      <c r="CV215" s="107">
        <v>0</v>
      </c>
      <c r="CW215" s="126">
        <v>0</v>
      </c>
      <c r="CX215" s="126">
        <v>0</v>
      </c>
      <c r="CY215" s="126">
        <v>0</v>
      </c>
      <c r="CZ215" s="126">
        <v>0</v>
      </c>
      <c r="DA215" s="157">
        <v>0</v>
      </c>
      <c r="DB215" s="107">
        <v>0</v>
      </c>
      <c r="DC215" s="126">
        <v>0</v>
      </c>
      <c r="DD215" s="126">
        <v>0</v>
      </c>
      <c r="DE215" s="126">
        <v>0</v>
      </c>
      <c r="DF215" s="126">
        <v>0</v>
      </c>
      <c r="DG215" s="157">
        <v>0</v>
      </c>
      <c r="DH215" s="107">
        <v>0</v>
      </c>
      <c r="DI215" s="126">
        <v>0</v>
      </c>
      <c r="DJ215" s="126">
        <v>0</v>
      </c>
      <c r="DK215" s="126">
        <v>0</v>
      </c>
      <c r="DL215" s="126">
        <v>0</v>
      </c>
      <c r="DM215" s="157">
        <v>0</v>
      </c>
      <c r="DN215" s="107">
        <v>0</v>
      </c>
      <c r="DO215" s="126">
        <v>0</v>
      </c>
      <c r="DP215" s="126">
        <v>0</v>
      </c>
      <c r="DQ215" s="126">
        <v>0</v>
      </c>
      <c r="DR215" s="126">
        <v>0</v>
      </c>
      <c r="DS215" s="157">
        <v>0</v>
      </c>
      <c r="DT215" s="107">
        <v>0</v>
      </c>
      <c r="DU215" s="126">
        <v>0</v>
      </c>
      <c r="DV215" s="126">
        <v>0</v>
      </c>
      <c r="DW215" s="126">
        <v>0</v>
      </c>
      <c r="DX215" s="126">
        <v>0</v>
      </c>
      <c r="DY215" s="157">
        <v>0</v>
      </c>
      <c r="DZ215" s="107">
        <v>0</v>
      </c>
      <c r="EA215" s="126">
        <v>0</v>
      </c>
      <c r="EB215" s="126">
        <v>0</v>
      </c>
      <c r="EC215" s="126">
        <v>0</v>
      </c>
      <c r="ED215" s="126">
        <v>0</v>
      </c>
      <c r="EE215" s="127">
        <v>0</v>
      </c>
      <c r="EF215" s="107">
        <v>0</v>
      </c>
      <c r="EG215" s="126">
        <v>0</v>
      </c>
      <c r="EH215" s="126">
        <v>0</v>
      </c>
      <c r="EI215" s="126">
        <v>0</v>
      </c>
      <c r="EJ215" s="126">
        <v>0</v>
      </c>
      <c r="EK215" s="127">
        <v>0</v>
      </c>
      <c r="EL215" s="107">
        <v>0</v>
      </c>
      <c r="EM215" s="126">
        <v>0</v>
      </c>
      <c r="EN215" s="126">
        <v>0</v>
      </c>
      <c r="EO215" s="126">
        <v>0</v>
      </c>
      <c r="EP215" s="126">
        <v>0</v>
      </c>
      <c r="EQ215" s="286">
        <v>0</v>
      </c>
      <c r="IY215" s="153"/>
      <c r="IZ215" s="153"/>
      <c r="JA215" s="153"/>
      <c r="JB215" s="153"/>
      <c r="JC215" s="153"/>
      <c r="JD215" s="153"/>
      <c r="JE215" s="153"/>
      <c r="JF215" s="153"/>
      <c r="JG215" s="153"/>
      <c r="JH215" s="153"/>
      <c r="JI215" s="153"/>
      <c r="JJ215" s="153"/>
      <c r="JK215" s="153"/>
      <c r="JL215" s="153"/>
      <c r="JM215" s="153"/>
      <c r="JN215" s="153"/>
      <c r="JO215" s="153"/>
      <c r="JP215" s="153"/>
      <c r="JQ215" s="153"/>
      <c r="JR215" s="153"/>
      <c r="JS215" s="153"/>
      <c r="JT215" s="153"/>
      <c r="JU215" s="153"/>
      <c r="JV215" s="153"/>
      <c r="JW215" s="153"/>
      <c r="JX215" s="153"/>
      <c r="JY215" s="153"/>
      <c r="JZ215" s="153"/>
      <c r="KA215" s="153"/>
      <c r="KB215" s="153"/>
      <c r="KC215" s="153"/>
      <c r="KD215" s="153"/>
      <c r="KE215" s="153"/>
      <c r="KF215" s="153"/>
      <c r="KG215" s="153"/>
      <c r="KH215" s="153"/>
      <c r="KI215" s="153"/>
      <c r="KJ215" s="153"/>
      <c r="KK215" s="153"/>
      <c r="KL215" s="153"/>
      <c r="KM215" s="153"/>
      <c r="KN215" s="153"/>
      <c r="KO215" s="153"/>
      <c r="KP215" s="153"/>
      <c r="KQ215" s="153"/>
      <c r="KR215" s="153"/>
      <c r="KS215" s="153"/>
      <c r="KT215" s="153"/>
      <c r="KU215" s="153"/>
      <c r="KV215" s="153"/>
      <c r="KW215" s="153"/>
      <c r="KX215" s="153"/>
      <c r="KY215" s="153"/>
      <c r="KZ215" s="153"/>
      <c r="LA215" s="153"/>
      <c r="LB215" s="153"/>
      <c r="LC215" s="153"/>
      <c r="LD215" s="153"/>
      <c r="LE215" s="153"/>
      <c r="LF215" s="153"/>
      <c r="LG215" s="153"/>
      <c r="LH215" s="153"/>
      <c r="LI215" s="153"/>
      <c r="LJ215" s="153"/>
      <c r="LK215" s="153"/>
      <c r="LL215" s="153"/>
      <c r="LM215" s="153"/>
      <c r="LN215" s="153"/>
      <c r="LO215" s="153"/>
      <c r="LP215" s="153"/>
      <c r="LQ215" s="153"/>
      <c r="LR215" s="153"/>
      <c r="LS215" s="153"/>
      <c r="LT215" s="153"/>
      <c r="LU215" s="153"/>
      <c r="LV215" s="153"/>
      <c r="LW215" s="153"/>
      <c r="LX215" s="153"/>
      <c r="LY215" s="153"/>
      <c r="LZ215" s="153"/>
      <c r="MA215" s="153"/>
      <c r="MB215" s="153"/>
      <c r="MC215" s="153"/>
      <c r="MD215" s="153"/>
      <c r="ME215" s="153"/>
      <c r="MF215" s="153"/>
      <c r="MG215" s="153"/>
      <c r="MH215" s="153"/>
      <c r="MI215" s="153"/>
      <c r="MJ215" s="153"/>
      <c r="MK215" s="153"/>
      <c r="ML215" s="153"/>
      <c r="MM215" s="153"/>
      <c r="MN215" s="153"/>
      <c r="MO215" s="153"/>
      <c r="MP215" s="153"/>
      <c r="MQ215" s="153"/>
      <c r="MR215" s="153"/>
      <c r="MS215" s="153"/>
      <c r="MT215" s="153"/>
      <c r="MU215" s="153"/>
      <c r="MV215" s="153"/>
      <c r="MW215" s="153"/>
      <c r="MX215" s="153"/>
      <c r="MY215" s="153"/>
      <c r="MZ215" s="153"/>
      <c r="NA215" s="153"/>
      <c r="NB215" s="153"/>
      <c r="NC215" s="153"/>
      <c r="ND215" s="153"/>
      <c r="NE215" s="153"/>
      <c r="NF215" s="153"/>
      <c r="NG215" s="153"/>
      <c r="NH215" s="153"/>
      <c r="NI215" s="153"/>
      <c r="NJ215" s="153"/>
      <c r="NK215" s="153"/>
      <c r="NL215" s="153"/>
      <c r="NM215" s="153"/>
      <c r="NN215" s="153"/>
      <c r="NO215" s="153"/>
      <c r="NP215" s="153"/>
      <c r="NQ215" s="153"/>
      <c r="NR215" s="153"/>
      <c r="NS215" s="153"/>
      <c r="NT215" s="153"/>
      <c r="NU215" s="153"/>
    </row>
    <row r="216" spans="1:385" s="95" customFormat="1" ht="12" customHeight="1">
      <c r="A216" s="298"/>
      <c r="B216" s="160" t="s">
        <v>72</v>
      </c>
      <c r="C216" s="157">
        <v>0</v>
      </c>
      <c r="D216" s="107">
        <v>0</v>
      </c>
      <c r="E216" s="126">
        <v>0</v>
      </c>
      <c r="F216" s="126">
        <v>0</v>
      </c>
      <c r="G216" s="126">
        <v>0</v>
      </c>
      <c r="H216" s="126">
        <v>0</v>
      </c>
      <c r="I216" s="157">
        <v>0</v>
      </c>
      <c r="J216" s="107">
        <v>0</v>
      </c>
      <c r="K216" s="126">
        <v>0</v>
      </c>
      <c r="L216" s="126">
        <v>0</v>
      </c>
      <c r="M216" s="126">
        <v>0</v>
      </c>
      <c r="N216" s="126">
        <v>0</v>
      </c>
      <c r="O216" s="157">
        <v>0</v>
      </c>
      <c r="P216" s="107">
        <v>0</v>
      </c>
      <c r="Q216" s="126">
        <v>0</v>
      </c>
      <c r="R216" s="126">
        <v>0</v>
      </c>
      <c r="S216" s="126">
        <v>0</v>
      </c>
      <c r="T216" s="126">
        <v>0</v>
      </c>
      <c r="U216" s="157">
        <v>0</v>
      </c>
      <c r="V216" s="107">
        <v>0</v>
      </c>
      <c r="W216" s="126">
        <v>0</v>
      </c>
      <c r="X216" s="126">
        <v>0</v>
      </c>
      <c r="Y216" s="126">
        <v>0</v>
      </c>
      <c r="Z216" s="126">
        <v>0</v>
      </c>
      <c r="AA216" s="157">
        <v>0</v>
      </c>
      <c r="AB216" s="107">
        <v>0</v>
      </c>
      <c r="AC216" s="126">
        <v>0</v>
      </c>
      <c r="AD216" s="126">
        <v>0</v>
      </c>
      <c r="AE216" s="126">
        <v>0</v>
      </c>
      <c r="AF216" s="126">
        <v>0</v>
      </c>
      <c r="AG216" s="157">
        <v>0</v>
      </c>
      <c r="AH216" s="107">
        <v>0</v>
      </c>
      <c r="AI216" s="126">
        <v>0</v>
      </c>
      <c r="AJ216" s="126">
        <v>0</v>
      </c>
      <c r="AK216" s="126">
        <v>0</v>
      </c>
      <c r="AL216" s="126">
        <v>0</v>
      </c>
      <c r="AM216" s="157">
        <v>0</v>
      </c>
      <c r="AN216" s="107">
        <v>0</v>
      </c>
      <c r="AO216" s="126">
        <v>0</v>
      </c>
      <c r="AP216" s="126">
        <v>0</v>
      </c>
      <c r="AQ216" s="126">
        <v>0</v>
      </c>
      <c r="AR216" s="126">
        <v>0</v>
      </c>
      <c r="AS216" s="157">
        <v>0</v>
      </c>
      <c r="AT216" s="107">
        <v>0</v>
      </c>
      <c r="AU216" s="126">
        <v>0</v>
      </c>
      <c r="AV216" s="126">
        <v>0</v>
      </c>
      <c r="AW216" s="126">
        <v>0</v>
      </c>
      <c r="AX216" s="126">
        <v>0</v>
      </c>
      <c r="AY216" s="157">
        <v>0</v>
      </c>
      <c r="AZ216" s="107">
        <v>0</v>
      </c>
      <c r="BA216" s="126">
        <v>0</v>
      </c>
      <c r="BB216" s="126">
        <v>0</v>
      </c>
      <c r="BC216" s="126">
        <v>0</v>
      </c>
      <c r="BD216" s="126">
        <v>0</v>
      </c>
      <c r="BE216" s="157">
        <v>0</v>
      </c>
      <c r="BF216" s="107">
        <v>0</v>
      </c>
      <c r="BG216" s="126">
        <v>0</v>
      </c>
      <c r="BH216" s="126">
        <v>0</v>
      </c>
      <c r="BI216" s="126">
        <v>0</v>
      </c>
      <c r="BJ216" s="126">
        <v>0</v>
      </c>
      <c r="BK216" s="157">
        <v>0</v>
      </c>
      <c r="BL216" s="107">
        <v>0</v>
      </c>
      <c r="BM216" s="126">
        <v>0</v>
      </c>
      <c r="BN216" s="126">
        <v>0</v>
      </c>
      <c r="BO216" s="126">
        <v>0</v>
      </c>
      <c r="BP216" s="126">
        <v>0</v>
      </c>
      <c r="BQ216" s="157">
        <v>0</v>
      </c>
      <c r="BR216" s="107">
        <v>0</v>
      </c>
      <c r="BS216" s="126">
        <v>0</v>
      </c>
      <c r="BT216" s="126">
        <v>0</v>
      </c>
      <c r="BU216" s="126">
        <v>0</v>
      </c>
      <c r="BV216" s="126">
        <v>0</v>
      </c>
      <c r="BW216" s="157">
        <v>0</v>
      </c>
      <c r="BX216" s="107">
        <v>0</v>
      </c>
      <c r="BY216" s="126">
        <v>0</v>
      </c>
      <c r="BZ216" s="126">
        <v>0</v>
      </c>
      <c r="CA216" s="126">
        <v>0</v>
      </c>
      <c r="CB216" s="126">
        <v>0</v>
      </c>
      <c r="CC216" s="157">
        <v>0</v>
      </c>
      <c r="CD216" s="107">
        <v>0</v>
      </c>
      <c r="CE216" s="126">
        <v>0</v>
      </c>
      <c r="CF216" s="126">
        <v>0</v>
      </c>
      <c r="CG216" s="126">
        <v>0</v>
      </c>
      <c r="CH216" s="126">
        <v>0</v>
      </c>
      <c r="CI216" s="157">
        <v>0</v>
      </c>
      <c r="CJ216" s="107">
        <v>0</v>
      </c>
      <c r="CK216" s="126">
        <v>0</v>
      </c>
      <c r="CL216" s="126">
        <v>0</v>
      </c>
      <c r="CM216" s="126">
        <v>0</v>
      </c>
      <c r="CN216" s="126">
        <v>0</v>
      </c>
      <c r="CO216" s="157">
        <v>0</v>
      </c>
      <c r="CP216" s="107">
        <v>0</v>
      </c>
      <c r="CQ216" s="126">
        <v>0</v>
      </c>
      <c r="CR216" s="126">
        <v>0</v>
      </c>
      <c r="CS216" s="126">
        <v>0</v>
      </c>
      <c r="CT216" s="126">
        <v>0</v>
      </c>
      <c r="CU216" s="157">
        <v>0</v>
      </c>
      <c r="CV216" s="107">
        <v>0</v>
      </c>
      <c r="CW216" s="126">
        <v>0</v>
      </c>
      <c r="CX216" s="126">
        <v>0</v>
      </c>
      <c r="CY216" s="126">
        <v>0</v>
      </c>
      <c r="CZ216" s="126">
        <v>0</v>
      </c>
      <c r="DA216" s="157">
        <v>0</v>
      </c>
      <c r="DB216" s="107">
        <v>0</v>
      </c>
      <c r="DC216" s="126">
        <v>0</v>
      </c>
      <c r="DD216" s="126">
        <v>0</v>
      </c>
      <c r="DE216" s="126">
        <v>0</v>
      </c>
      <c r="DF216" s="126">
        <v>0</v>
      </c>
      <c r="DG216" s="157">
        <v>0</v>
      </c>
      <c r="DH216" s="107">
        <v>0</v>
      </c>
      <c r="DI216" s="126">
        <v>0</v>
      </c>
      <c r="DJ216" s="126">
        <v>0</v>
      </c>
      <c r="DK216" s="126">
        <v>0</v>
      </c>
      <c r="DL216" s="126">
        <v>0</v>
      </c>
      <c r="DM216" s="157">
        <v>0</v>
      </c>
      <c r="DN216" s="107">
        <v>0</v>
      </c>
      <c r="DO216" s="126">
        <v>0</v>
      </c>
      <c r="DP216" s="126">
        <v>0</v>
      </c>
      <c r="DQ216" s="126">
        <v>0</v>
      </c>
      <c r="DR216" s="126">
        <v>0</v>
      </c>
      <c r="DS216" s="157">
        <v>0</v>
      </c>
      <c r="DT216" s="107">
        <v>0</v>
      </c>
      <c r="DU216" s="126">
        <v>0</v>
      </c>
      <c r="DV216" s="126">
        <v>0</v>
      </c>
      <c r="DW216" s="126">
        <v>0</v>
      </c>
      <c r="DX216" s="126">
        <v>0</v>
      </c>
      <c r="DY216" s="157">
        <v>0</v>
      </c>
      <c r="DZ216" s="107">
        <v>0</v>
      </c>
      <c r="EA216" s="126">
        <v>0</v>
      </c>
      <c r="EB216" s="126">
        <v>0</v>
      </c>
      <c r="EC216" s="126">
        <v>0</v>
      </c>
      <c r="ED216" s="126">
        <v>0</v>
      </c>
      <c r="EE216" s="127">
        <v>0</v>
      </c>
      <c r="EF216" s="107">
        <v>0</v>
      </c>
      <c r="EG216" s="126">
        <v>0</v>
      </c>
      <c r="EH216" s="126">
        <v>0</v>
      </c>
      <c r="EI216" s="126">
        <v>0</v>
      </c>
      <c r="EJ216" s="126">
        <v>0</v>
      </c>
      <c r="EK216" s="127">
        <v>0</v>
      </c>
      <c r="EL216" s="107">
        <v>0</v>
      </c>
      <c r="EM216" s="126">
        <v>0</v>
      </c>
      <c r="EN216" s="126">
        <v>0</v>
      </c>
      <c r="EO216" s="126">
        <v>0</v>
      </c>
      <c r="EP216" s="126">
        <v>0</v>
      </c>
      <c r="EQ216" s="286">
        <v>0</v>
      </c>
      <c r="IY216" s="153"/>
      <c r="IZ216" s="153"/>
      <c r="JA216" s="153"/>
      <c r="JB216" s="153"/>
      <c r="JC216" s="153"/>
      <c r="JD216" s="153"/>
      <c r="JE216" s="153"/>
      <c r="JF216" s="153"/>
      <c r="JG216" s="153"/>
      <c r="JH216" s="153"/>
      <c r="JI216" s="153"/>
      <c r="JJ216" s="153"/>
      <c r="JK216" s="153"/>
      <c r="JL216" s="153"/>
      <c r="JM216" s="153"/>
      <c r="JN216" s="153"/>
      <c r="JO216" s="153"/>
      <c r="JP216" s="153"/>
      <c r="JQ216" s="153"/>
      <c r="JR216" s="153"/>
      <c r="JS216" s="153"/>
      <c r="JT216" s="153"/>
      <c r="JU216" s="153"/>
      <c r="JV216" s="153"/>
      <c r="JW216" s="153"/>
      <c r="JX216" s="153"/>
      <c r="JY216" s="153"/>
      <c r="JZ216" s="153"/>
      <c r="KA216" s="153"/>
      <c r="KB216" s="153"/>
      <c r="KC216" s="153"/>
      <c r="KD216" s="153"/>
      <c r="KE216" s="153"/>
      <c r="KF216" s="153"/>
      <c r="KG216" s="153"/>
      <c r="KH216" s="153"/>
      <c r="KI216" s="153"/>
      <c r="KJ216" s="153"/>
      <c r="KK216" s="153"/>
      <c r="KL216" s="153"/>
      <c r="KM216" s="153"/>
      <c r="KN216" s="153"/>
      <c r="KO216" s="153"/>
      <c r="KP216" s="153"/>
      <c r="KQ216" s="153"/>
      <c r="KR216" s="153"/>
      <c r="KS216" s="153"/>
      <c r="KT216" s="153"/>
      <c r="KU216" s="153"/>
      <c r="KV216" s="153"/>
      <c r="KW216" s="153"/>
      <c r="KX216" s="153"/>
      <c r="KY216" s="153"/>
      <c r="KZ216" s="153"/>
      <c r="LA216" s="153"/>
      <c r="LB216" s="153"/>
      <c r="LC216" s="153"/>
      <c r="LD216" s="153"/>
      <c r="LE216" s="153"/>
      <c r="LF216" s="153"/>
      <c r="LG216" s="153"/>
      <c r="LH216" s="153"/>
      <c r="LI216" s="153"/>
      <c r="LJ216" s="153"/>
      <c r="LK216" s="153"/>
      <c r="LL216" s="153"/>
      <c r="LM216" s="153"/>
      <c r="LN216" s="153"/>
      <c r="LO216" s="153"/>
      <c r="LP216" s="153"/>
      <c r="LQ216" s="153"/>
      <c r="LR216" s="153"/>
      <c r="LS216" s="153"/>
      <c r="LT216" s="153"/>
      <c r="LU216" s="153"/>
      <c r="LV216" s="153"/>
      <c r="LW216" s="153"/>
      <c r="LX216" s="153"/>
      <c r="LY216" s="153"/>
      <c r="LZ216" s="153"/>
      <c r="MA216" s="153"/>
      <c r="MB216" s="153"/>
      <c r="MC216" s="153"/>
      <c r="MD216" s="153"/>
      <c r="ME216" s="153"/>
      <c r="MF216" s="153"/>
      <c r="MG216" s="153"/>
      <c r="MH216" s="153"/>
      <c r="MI216" s="153"/>
      <c r="MJ216" s="153"/>
      <c r="MK216" s="153"/>
      <c r="ML216" s="153"/>
      <c r="MM216" s="153"/>
      <c r="MN216" s="153"/>
      <c r="MO216" s="153"/>
      <c r="MP216" s="153"/>
      <c r="MQ216" s="153"/>
      <c r="MR216" s="153"/>
      <c r="MS216" s="153"/>
      <c r="MT216" s="153"/>
      <c r="MU216" s="153"/>
      <c r="MV216" s="153"/>
      <c r="MW216" s="153"/>
      <c r="MX216" s="153"/>
      <c r="MY216" s="153"/>
      <c r="MZ216" s="153"/>
      <c r="NA216" s="153"/>
      <c r="NB216" s="153"/>
      <c r="NC216" s="153"/>
      <c r="ND216" s="153"/>
      <c r="NE216" s="153"/>
      <c r="NF216" s="153"/>
      <c r="NG216" s="153"/>
      <c r="NH216" s="153"/>
      <c r="NI216" s="153"/>
      <c r="NJ216" s="153"/>
      <c r="NK216" s="153"/>
      <c r="NL216" s="153"/>
      <c r="NM216" s="153"/>
      <c r="NN216" s="153"/>
      <c r="NO216" s="153"/>
      <c r="NP216" s="153"/>
      <c r="NQ216" s="153"/>
      <c r="NR216" s="153"/>
      <c r="NS216" s="153"/>
      <c r="NT216" s="153"/>
      <c r="NU216" s="153"/>
    </row>
    <row r="217" spans="1:385" s="95" customFormat="1" ht="12" customHeight="1">
      <c r="A217" s="298"/>
      <c r="B217" s="160" t="s">
        <v>73</v>
      </c>
      <c r="C217" s="157">
        <v>0</v>
      </c>
      <c r="D217" s="107">
        <v>0</v>
      </c>
      <c r="E217" s="126">
        <v>0</v>
      </c>
      <c r="F217" s="126">
        <v>0</v>
      </c>
      <c r="G217" s="126">
        <v>0</v>
      </c>
      <c r="H217" s="126">
        <v>0</v>
      </c>
      <c r="I217" s="157">
        <v>0</v>
      </c>
      <c r="J217" s="107">
        <v>0</v>
      </c>
      <c r="K217" s="126">
        <v>0</v>
      </c>
      <c r="L217" s="126">
        <v>0</v>
      </c>
      <c r="M217" s="126">
        <v>0</v>
      </c>
      <c r="N217" s="126">
        <v>0</v>
      </c>
      <c r="O217" s="157">
        <v>0</v>
      </c>
      <c r="P217" s="107">
        <v>0</v>
      </c>
      <c r="Q217" s="126">
        <v>0</v>
      </c>
      <c r="R217" s="126">
        <v>0</v>
      </c>
      <c r="S217" s="126">
        <v>0</v>
      </c>
      <c r="T217" s="126">
        <v>0</v>
      </c>
      <c r="U217" s="157">
        <v>0</v>
      </c>
      <c r="V217" s="107">
        <v>0</v>
      </c>
      <c r="W217" s="126">
        <v>0</v>
      </c>
      <c r="X217" s="126">
        <v>0</v>
      </c>
      <c r="Y217" s="126">
        <v>0</v>
      </c>
      <c r="Z217" s="126">
        <v>0</v>
      </c>
      <c r="AA217" s="157">
        <v>0</v>
      </c>
      <c r="AB217" s="107">
        <v>0</v>
      </c>
      <c r="AC217" s="126">
        <v>0</v>
      </c>
      <c r="AD217" s="126">
        <v>0</v>
      </c>
      <c r="AE217" s="126">
        <v>0</v>
      </c>
      <c r="AF217" s="126">
        <v>0</v>
      </c>
      <c r="AG217" s="157">
        <v>0</v>
      </c>
      <c r="AH217" s="107">
        <v>0</v>
      </c>
      <c r="AI217" s="126">
        <v>0</v>
      </c>
      <c r="AJ217" s="126">
        <v>0</v>
      </c>
      <c r="AK217" s="126">
        <v>0</v>
      </c>
      <c r="AL217" s="126">
        <v>0</v>
      </c>
      <c r="AM217" s="157">
        <v>0</v>
      </c>
      <c r="AN217" s="107">
        <v>0</v>
      </c>
      <c r="AO217" s="126">
        <v>0</v>
      </c>
      <c r="AP217" s="126">
        <v>0</v>
      </c>
      <c r="AQ217" s="126">
        <v>0</v>
      </c>
      <c r="AR217" s="126">
        <v>0</v>
      </c>
      <c r="AS217" s="157">
        <v>0</v>
      </c>
      <c r="AT217" s="107">
        <v>0</v>
      </c>
      <c r="AU217" s="126">
        <v>0</v>
      </c>
      <c r="AV217" s="126">
        <v>0</v>
      </c>
      <c r="AW217" s="126">
        <v>0</v>
      </c>
      <c r="AX217" s="126">
        <v>0</v>
      </c>
      <c r="AY217" s="157">
        <v>0</v>
      </c>
      <c r="AZ217" s="107">
        <v>0</v>
      </c>
      <c r="BA217" s="126">
        <v>0</v>
      </c>
      <c r="BB217" s="126">
        <v>0</v>
      </c>
      <c r="BC217" s="126">
        <v>0</v>
      </c>
      <c r="BD217" s="126">
        <v>0</v>
      </c>
      <c r="BE217" s="157">
        <v>0</v>
      </c>
      <c r="BF217" s="107">
        <v>0</v>
      </c>
      <c r="BG217" s="126">
        <v>0</v>
      </c>
      <c r="BH217" s="126">
        <v>0</v>
      </c>
      <c r="BI217" s="126">
        <v>0</v>
      </c>
      <c r="BJ217" s="126">
        <v>0</v>
      </c>
      <c r="BK217" s="157">
        <v>0</v>
      </c>
      <c r="BL217" s="107">
        <v>0</v>
      </c>
      <c r="BM217" s="126">
        <v>0</v>
      </c>
      <c r="BN217" s="126">
        <v>0</v>
      </c>
      <c r="BO217" s="126">
        <v>0</v>
      </c>
      <c r="BP217" s="126">
        <v>0</v>
      </c>
      <c r="BQ217" s="157">
        <v>0</v>
      </c>
      <c r="BR217" s="107">
        <v>0</v>
      </c>
      <c r="BS217" s="126">
        <v>0</v>
      </c>
      <c r="BT217" s="126">
        <v>0</v>
      </c>
      <c r="BU217" s="126">
        <v>0</v>
      </c>
      <c r="BV217" s="126">
        <v>0</v>
      </c>
      <c r="BW217" s="157">
        <v>0</v>
      </c>
      <c r="BX217" s="107">
        <v>0</v>
      </c>
      <c r="BY217" s="126">
        <v>0</v>
      </c>
      <c r="BZ217" s="126">
        <v>0</v>
      </c>
      <c r="CA217" s="126">
        <v>0</v>
      </c>
      <c r="CB217" s="126">
        <v>0</v>
      </c>
      <c r="CC217" s="157">
        <v>0</v>
      </c>
      <c r="CD217" s="107">
        <v>0</v>
      </c>
      <c r="CE217" s="126">
        <v>0</v>
      </c>
      <c r="CF217" s="126">
        <v>0</v>
      </c>
      <c r="CG217" s="126">
        <v>0</v>
      </c>
      <c r="CH217" s="126">
        <v>0</v>
      </c>
      <c r="CI217" s="157">
        <v>0</v>
      </c>
      <c r="CJ217" s="107">
        <v>0</v>
      </c>
      <c r="CK217" s="126">
        <v>0</v>
      </c>
      <c r="CL217" s="126">
        <v>0</v>
      </c>
      <c r="CM217" s="126">
        <v>0</v>
      </c>
      <c r="CN217" s="126">
        <v>0</v>
      </c>
      <c r="CO217" s="157">
        <v>0</v>
      </c>
      <c r="CP217" s="107">
        <v>0</v>
      </c>
      <c r="CQ217" s="126">
        <v>0</v>
      </c>
      <c r="CR217" s="126">
        <v>0</v>
      </c>
      <c r="CS217" s="126">
        <v>0</v>
      </c>
      <c r="CT217" s="126">
        <v>0</v>
      </c>
      <c r="CU217" s="157">
        <v>0</v>
      </c>
      <c r="CV217" s="107">
        <v>0</v>
      </c>
      <c r="CW217" s="126">
        <v>0</v>
      </c>
      <c r="CX217" s="126">
        <v>0</v>
      </c>
      <c r="CY217" s="126">
        <v>0</v>
      </c>
      <c r="CZ217" s="126">
        <v>0</v>
      </c>
      <c r="DA217" s="157">
        <v>0</v>
      </c>
      <c r="DB217" s="107">
        <v>0</v>
      </c>
      <c r="DC217" s="126">
        <v>0</v>
      </c>
      <c r="DD217" s="126">
        <v>0</v>
      </c>
      <c r="DE217" s="126">
        <v>0</v>
      </c>
      <c r="DF217" s="126">
        <v>0</v>
      </c>
      <c r="DG217" s="157">
        <v>0</v>
      </c>
      <c r="DH217" s="107">
        <v>0</v>
      </c>
      <c r="DI217" s="126">
        <v>0</v>
      </c>
      <c r="DJ217" s="126">
        <v>0</v>
      </c>
      <c r="DK217" s="126">
        <v>0</v>
      </c>
      <c r="DL217" s="126">
        <v>0</v>
      </c>
      <c r="DM217" s="157">
        <v>0</v>
      </c>
      <c r="DN217" s="107">
        <v>0</v>
      </c>
      <c r="DO217" s="126">
        <v>0</v>
      </c>
      <c r="DP217" s="126">
        <v>0</v>
      </c>
      <c r="DQ217" s="126">
        <v>0</v>
      </c>
      <c r="DR217" s="126">
        <v>0</v>
      </c>
      <c r="DS217" s="157">
        <v>0</v>
      </c>
      <c r="DT217" s="107">
        <v>0</v>
      </c>
      <c r="DU217" s="126">
        <v>0</v>
      </c>
      <c r="DV217" s="126">
        <v>0</v>
      </c>
      <c r="DW217" s="126">
        <v>0</v>
      </c>
      <c r="DX217" s="126">
        <v>0</v>
      </c>
      <c r="DY217" s="157">
        <v>0</v>
      </c>
      <c r="DZ217" s="107">
        <v>0</v>
      </c>
      <c r="EA217" s="126">
        <v>0</v>
      </c>
      <c r="EB217" s="126">
        <v>0</v>
      </c>
      <c r="EC217" s="126">
        <v>0</v>
      </c>
      <c r="ED217" s="126">
        <v>0</v>
      </c>
      <c r="EE217" s="127">
        <v>0</v>
      </c>
      <c r="EF217" s="107">
        <v>0</v>
      </c>
      <c r="EG217" s="126">
        <v>0</v>
      </c>
      <c r="EH217" s="126">
        <v>0</v>
      </c>
      <c r="EI217" s="126">
        <v>0</v>
      </c>
      <c r="EJ217" s="126">
        <v>0</v>
      </c>
      <c r="EK217" s="127">
        <v>0</v>
      </c>
      <c r="EL217" s="107">
        <v>0</v>
      </c>
      <c r="EM217" s="126">
        <v>0</v>
      </c>
      <c r="EN217" s="126">
        <v>0</v>
      </c>
      <c r="EO217" s="126">
        <v>0</v>
      </c>
      <c r="EP217" s="126">
        <v>0</v>
      </c>
      <c r="EQ217" s="286">
        <v>0</v>
      </c>
      <c r="IY217" s="153"/>
      <c r="IZ217" s="153"/>
      <c r="JA217" s="153"/>
      <c r="JB217" s="153"/>
      <c r="JC217" s="153"/>
      <c r="JD217" s="153"/>
      <c r="JE217" s="153"/>
      <c r="JF217" s="153"/>
      <c r="JG217" s="153"/>
      <c r="JH217" s="153"/>
      <c r="JI217" s="153"/>
      <c r="JJ217" s="153"/>
      <c r="JK217" s="153"/>
      <c r="JL217" s="153"/>
      <c r="JM217" s="153"/>
      <c r="JN217" s="153"/>
      <c r="JO217" s="153"/>
      <c r="JP217" s="153"/>
      <c r="JQ217" s="153"/>
      <c r="JR217" s="153"/>
      <c r="JS217" s="153"/>
      <c r="JT217" s="153"/>
      <c r="JU217" s="153"/>
      <c r="JV217" s="153"/>
      <c r="JW217" s="153"/>
      <c r="JX217" s="153"/>
      <c r="JY217" s="153"/>
      <c r="JZ217" s="153"/>
      <c r="KA217" s="153"/>
      <c r="KB217" s="153"/>
      <c r="KC217" s="153"/>
      <c r="KD217" s="153"/>
      <c r="KE217" s="153"/>
      <c r="KF217" s="153"/>
      <c r="KG217" s="153"/>
      <c r="KH217" s="153"/>
      <c r="KI217" s="153"/>
      <c r="KJ217" s="153"/>
      <c r="KK217" s="153"/>
      <c r="KL217" s="153"/>
      <c r="KM217" s="153"/>
      <c r="KN217" s="153"/>
      <c r="KO217" s="153"/>
      <c r="KP217" s="153"/>
      <c r="KQ217" s="153"/>
      <c r="KR217" s="153"/>
      <c r="KS217" s="153"/>
      <c r="KT217" s="153"/>
      <c r="KU217" s="153"/>
      <c r="KV217" s="153"/>
      <c r="KW217" s="153"/>
      <c r="KX217" s="153"/>
      <c r="KY217" s="153"/>
      <c r="KZ217" s="153"/>
      <c r="LA217" s="153"/>
      <c r="LB217" s="153"/>
      <c r="LC217" s="153"/>
      <c r="LD217" s="153"/>
      <c r="LE217" s="153"/>
      <c r="LF217" s="153"/>
      <c r="LG217" s="153"/>
      <c r="LH217" s="153"/>
      <c r="LI217" s="153"/>
      <c r="LJ217" s="153"/>
      <c r="LK217" s="153"/>
      <c r="LL217" s="153"/>
      <c r="LM217" s="153"/>
      <c r="LN217" s="153"/>
      <c r="LO217" s="153"/>
      <c r="LP217" s="153"/>
      <c r="LQ217" s="153"/>
      <c r="LR217" s="153"/>
      <c r="LS217" s="153"/>
      <c r="LT217" s="153"/>
      <c r="LU217" s="153"/>
      <c r="LV217" s="153"/>
      <c r="LW217" s="153"/>
      <c r="LX217" s="153"/>
      <c r="LY217" s="153"/>
      <c r="LZ217" s="153"/>
      <c r="MA217" s="153"/>
      <c r="MB217" s="153"/>
      <c r="MC217" s="153"/>
      <c r="MD217" s="153"/>
      <c r="ME217" s="153"/>
      <c r="MF217" s="153"/>
      <c r="MG217" s="153"/>
      <c r="MH217" s="153"/>
      <c r="MI217" s="153"/>
      <c r="MJ217" s="153"/>
      <c r="MK217" s="153"/>
      <c r="ML217" s="153"/>
      <c r="MM217" s="153"/>
      <c r="MN217" s="153"/>
      <c r="MO217" s="153"/>
      <c r="MP217" s="153"/>
      <c r="MQ217" s="153"/>
      <c r="MR217" s="153"/>
      <c r="MS217" s="153"/>
      <c r="MT217" s="153"/>
      <c r="MU217" s="153"/>
      <c r="MV217" s="153"/>
      <c r="MW217" s="153"/>
      <c r="MX217" s="153"/>
      <c r="MY217" s="153"/>
      <c r="MZ217" s="153"/>
      <c r="NA217" s="153"/>
      <c r="NB217" s="153"/>
      <c r="NC217" s="153"/>
      <c r="ND217" s="153"/>
      <c r="NE217" s="153"/>
      <c r="NF217" s="153"/>
      <c r="NG217" s="153"/>
      <c r="NH217" s="153"/>
      <c r="NI217" s="153"/>
      <c r="NJ217" s="153"/>
      <c r="NK217" s="153"/>
      <c r="NL217" s="153"/>
      <c r="NM217" s="153"/>
      <c r="NN217" s="153"/>
      <c r="NO217" s="153"/>
      <c r="NP217" s="153"/>
      <c r="NQ217" s="153"/>
      <c r="NR217" s="153"/>
      <c r="NS217" s="153"/>
      <c r="NT217" s="153"/>
      <c r="NU217" s="153"/>
    </row>
    <row r="218" spans="1:385" s="95" customFormat="1" ht="12" customHeight="1">
      <c r="A218" s="298"/>
      <c r="B218" s="160" t="s">
        <v>74</v>
      </c>
      <c r="C218" s="157">
        <v>0</v>
      </c>
      <c r="D218" s="107">
        <v>0</v>
      </c>
      <c r="E218" s="126">
        <v>0</v>
      </c>
      <c r="F218" s="126">
        <v>0</v>
      </c>
      <c r="G218" s="126">
        <v>0</v>
      </c>
      <c r="H218" s="126">
        <v>0</v>
      </c>
      <c r="I218" s="157">
        <v>0</v>
      </c>
      <c r="J218" s="107">
        <v>0</v>
      </c>
      <c r="K218" s="126">
        <v>0</v>
      </c>
      <c r="L218" s="126">
        <v>0</v>
      </c>
      <c r="M218" s="126">
        <v>0</v>
      </c>
      <c r="N218" s="126">
        <v>0</v>
      </c>
      <c r="O218" s="157">
        <v>0</v>
      </c>
      <c r="P218" s="107">
        <v>0</v>
      </c>
      <c r="Q218" s="126">
        <v>0</v>
      </c>
      <c r="R218" s="126">
        <v>0</v>
      </c>
      <c r="S218" s="126">
        <v>0</v>
      </c>
      <c r="T218" s="126">
        <v>0</v>
      </c>
      <c r="U218" s="157">
        <v>0</v>
      </c>
      <c r="V218" s="107">
        <v>0</v>
      </c>
      <c r="W218" s="126">
        <v>0</v>
      </c>
      <c r="X218" s="126">
        <v>0</v>
      </c>
      <c r="Y218" s="126">
        <v>0</v>
      </c>
      <c r="Z218" s="126">
        <v>0</v>
      </c>
      <c r="AA218" s="157">
        <v>0</v>
      </c>
      <c r="AB218" s="107">
        <v>0</v>
      </c>
      <c r="AC218" s="126">
        <v>0</v>
      </c>
      <c r="AD218" s="126">
        <v>0</v>
      </c>
      <c r="AE218" s="126">
        <v>0</v>
      </c>
      <c r="AF218" s="126">
        <v>0</v>
      </c>
      <c r="AG218" s="157">
        <v>0</v>
      </c>
      <c r="AH218" s="107">
        <v>0</v>
      </c>
      <c r="AI218" s="126">
        <v>0</v>
      </c>
      <c r="AJ218" s="126">
        <v>0</v>
      </c>
      <c r="AK218" s="126">
        <v>0</v>
      </c>
      <c r="AL218" s="126">
        <v>0</v>
      </c>
      <c r="AM218" s="157">
        <v>0</v>
      </c>
      <c r="AN218" s="107">
        <v>0</v>
      </c>
      <c r="AO218" s="126">
        <v>0</v>
      </c>
      <c r="AP218" s="126">
        <v>0</v>
      </c>
      <c r="AQ218" s="126">
        <v>0</v>
      </c>
      <c r="AR218" s="126">
        <v>0</v>
      </c>
      <c r="AS218" s="157">
        <v>0</v>
      </c>
      <c r="AT218" s="107">
        <v>0</v>
      </c>
      <c r="AU218" s="126">
        <v>0</v>
      </c>
      <c r="AV218" s="126">
        <v>0</v>
      </c>
      <c r="AW218" s="126">
        <v>0</v>
      </c>
      <c r="AX218" s="126">
        <v>0</v>
      </c>
      <c r="AY218" s="157">
        <v>0</v>
      </c>
      <c r="AZ218" s="107">
        <v>0</v>
      </c>
      <c r="BA218" s="126">
        <v>0</v>
      </c>
      <c r="BB218" s="126">
        <v>0</v>
      </c>
      <c r="BC218" s="126">
        <v>0</v>
      </c>
      <c r="BD218" s="126">
        <v>0</v>
      </c>
      <c r="BE218" s="157">
        <v>0</v>
      </c>
      <c r="BF218" s="107">
        <v>0</v>
      </c>
      <c r="BG218" s="126">
        <v>0</v>
      </c>
      <c r="BH218" s="126">
        <v>0</v>
      </c>
      <c r="BI218" s="126">
        <v>0</v>
      </c>
      <c r="BJ218" s="126">
        <v>0</v>
      </c>
      <c r="BK218" s="157">
        <v>0</v>
      </c>
      <c r="BL218" s="107">
        <v>0</v>
      </c>
      <c r="BM218" s="126">
        <v>0</v>
      </c>
      <c r="BN218" s="126">
        <v>0</v>
      </c>
      <c r="BO218" s="126">
        <v>0</v>
      </c>
      <c r="BP218" s="126">
        <v>0</v>
      </c>
      <c r="BQ218" s="157">
        <v>0</v>
      </c>
      <c r="BR218" s="107">
        <v>0</v>
      </c>
      <c r="BS218" s="126">
        <v>0</v>
      </c>
      <c r="BT218" s="126">
        <v>0</v>
      </c>
      <c r="BU218" s="126">
        <v>0</v>
      </c>
      <c r="BV218" s="126">
        <v>0</v>
      </c>
      <c r="BW218" s="157">
        <v>0</v>
      </c>
      <c r="BX218" s="107">
        <v>0</v>
      </c>
      <c r="BY218" s="126">
        <v>0</v>
      </c>
      <c r="BZ218" s="126">
        <v>0</v>
      </c>
      <c r="CA218" s="126">
        <v>0</v>
      </c>
      <c r="CB218" s="126">
        <v>0</v>
      </c>
      <c r="CC218" s="157">
        <v>0</v>
      </c>
      <c r="CD218" s="107">
        <v>0</v>
      </c>
      <c r="CE218" s="126">
        <v>0</v>
      </c>
      <c r="CF218" s="126">
        <v>0</v>
      </c>
      <c r="CG218" s="126">
        <v>0</v>
      </c>
      <c r="CH218" s="126">
        <v>0</v>
      </c>
      <c r="CI218" s="157">
        <v>0</v>
      </c>
      <c r="CJ218" s="107">
        <v>0</v>
      </c>
      <c r="CK218" s="126">
        <v>0</v>
      </c>
      <c r="CL218" s="126">
        <v>0</v>
      </c>
      <c r="CM218" s="126">
        <v>0</v>
      </c>
      <c r="CN218" s="126">
        <v>0</v>
      </c>
      <c r="CO218" s="157">
        <v>0</v>
      </c>
      <c r="CP218" s="107">
        <v>0</v>
      </c>
      <c r="CQ218" s="126">
        <v>0</v>
      </c>
      <c r="CR218" s="126">
        <v>0</v>
      </c>
      <c r="CS218" s="126">
        <v>0</v>
      </c>
      <c r="CT218" s="126">
        <v>0</v>
      </c>
      <c r="CU218" s="157">
        <v>0</v>
      </c>
      <c r="CV218" s="107">
        <v>0</v>
      </c>
      <c r="CW218" s="126">
        <v>0</v>
      </c>
      <c r="CX218" s="126">
        <v>0</v>
      </c>
      <c r="CY218" s="126">
        <v>0</v>
      </c>
      <c r="CZ218" s="126">
        <v>0</v>
      </c>
      <c r="DA218" s="157">
        <v>0</v>
      </c>
      <c r="DB218" s="107">
        <v>0</v>
      </c>
      <c r="DC218" s="126">
        <v>0</v>
      </c>
      <c r="DD218" s="126">
        <v>0</v>
      </c>
      <c r="DE218" s="126">
        <v>0</v>
      </c>
      <c r="DF218" s="126">
        <v>0</v>
      </c>
      <c r="DG218" s="157">
        <v>0</v>
      </c>
      <c r="DH218" s="107">
        <v>0</v>
      </c>
      <c r="DI218" s="126">
        <v>0</v>
      </c>
      <c r="DJ218" s="126">
        <v>0</v>
      </c>
      <c r="DK218" s="126">
        <v>0</v>
      </c>
      <c r="DL218" s="126">
        <v>0</v>
      </c>
      <c r="DM218" s="157">
        <v>0</v>
      </c>
      <c r="DN218" s="107">
        <v>0</v>
      </c>
      <c r="DO218" s="126">
        <v>0</v>
      </c>
      <c r="DP218" s="126">
        <v>0</v>
      </c>
      <c r="DQ218" s="126">
        <v>0</v>
      </c>
      <c r="DR218" s="126">
        <v>0</v>
      </c>
      <c r="DS218" s="157">
        <v>0</v>
      </c>
      <c r="DT218" s="107">
        <v>0</v>
      </c>
      <c r="DU218" s="126">
        <v>0</v>
      </c>
      <c r="DV218" s="126">
        <v>0</v>
      </c>
      <c r="DW218" s="126">
        <v>0</v>
      </c>
      <c r="DX218" s="126">
        <v>0</v>
      </c>
      <c r="DY218" s="157">
        <v>0</v>
      </c>
      <c r="DZ218" s="107">
        <v>0</v>
      </c>
      <c r="EA218" s="126">
        <v>0</v>
      </c>
      <c r="EB218" s="126">
        <v>0</v>
      </c>
      <c r="EC218" s="126">
        <v>0</v>
      </c>
      <c r="ED218" s="126">
        <v>0</v>
      </c>
      <c r="EE218" s="127">
        <v>0</v>
      </c>
      <c r="EF218" s="107">
        <v>0</v>
      </c>
      <c r="EG218" s="126">
        <v>0</v>
      </c>
      <c r="EH218" s="126">
        <v>0</v>
      </c>
      <c r="EI218" s="126">
        <v>0</v>
      </c>
      <c r="EJ218" s="126">
        <v>0</v>
      </c>
      <c r="EK218" s="127">
        <v>0</v>
      </c>
      <c r="EL218" s="107">
        <v>0</v>
      </c>
      <c r="EM218" s="126">
        <v>0</v>
      </c>
      <c r="EN218" s="126">
        <v>0</v>
      </c>
      <c r="EO218" s="126">
        <v>0</v>
      </c>
      <c r="EP218" s="126">
        <v>0</v>
      </c>
      <c r="EQ218" s="286">
        <v>0</v>
      </c>
      <c r="IY218" s="153"/>
      <c r="IZ218" s="153"/>
      <c r="JA218" s="153"/>
      <c r="JB218" s="153"/>
      <c r="JC218" s="153"/>
      <c r="JD218" s="153"/>
      <c r="JE218" s="153"/>
      <c r="JF218" s="153"/>
      <c r="JG218" s="153"/>
      <c r="JH218" s="153"/>
      <c r="JI218" s="153"/>
      <c r="JJ218" s="153"/>
      <c r="JK218" s="153"/>
      <c r="JL218" s="153"/>
      <c r="JM218" s="153"/>
      <c r="JN218" s="153"/>
      <c r="JO218" s="153"/>
      <c r="JP218" s="153"/>
      <c r="JQ218" s="153"/>
      <c r="JR218" s="153"/>
      <c r="JS218" s="153"/>
      <c r="JT218" s="153"/>
      <c r="JU218" s="153"/>
      <c r="JV218" s="153"/>
      <c r="JW218" s="153"/>
      <c r="JX218" s="153"/>
      <c r="JY218" s="153"/>
      <c r="JZ218" s="153"/>
      <c r="KA218" s="153"/>
      <c r="KB218" s="153"/>
      <c r="KC218" s="153"/>
      <c r="KD218" s="153"/>
      <c r="KE218" s="153"/>
      <c r="KF218" s="153"/>
      <c r="KG218" s="153"/>
      <c r="KH218" s="153"/>
      <c r="KI218" s="153"/>
      <c r="KJ218" s="153"/>
      <c r="KK218" s="153"/>
      <c r="KL218" s="153"/>
      <c r="KM218" s="153"/>
      <c r="KN218" s="153"/>
      <c r="KO218" s="153"/>
      <c r="KP218" s="153"/>
      <c r="KQ218" s="153"/>
      <c r="KR218" s="153"/>
      <c r="KS218" s="153"/>
      <c r="KT218" s="153"/>
      <c r="KU218" s="153"/>
      <c r="KV218" s="153"/>
      <c r="KW218" s="153"/>
      <c r="KX218" s="153"/>
      <c r="KY218" s="153"/>
      <c r="KZ218" s="153"/>
      <c r="LA218" s="153"/>
      <c r="LB218" s="153"/>
      <c r="LC218" s="153"/>
      <c r="LD218" s="153"/>
      <c r="LE218" s="153"/>
      <c r="LF218" s="153"/>
      <c r="LG218" s="153"/>
      <c r="LH218" s="153"/>
      <c r="LI218" s="153"/>
      <c r="LJ218" s="153"/>
      <c r="LK218" s="153"/>
      <c r="LL218" s="153"/>
      <c r="LM218" s="153"/>
      <c r="LN218" s="153"/>
      <c r="LO218" s="153"/>
      <c r="LP218" s="153"/>
      <c r="LQ218" s="153"/>
      <c r="LR218" s="153"/>
      <c r="LS218" s="153"/>
      <c r="LT218" s="153"/>
      <c r="LU218" s="153"/>
      <c r="LV218" s="153"/>
      <c r="LW218" s="153"/>
      <c r="LX218" s="153"/>
      <c r="LY218" s="153"/>
      <c r="LZ218" s="153"/>
      <c r="MA218" s="153"/>
      <c r="MB218" s="153"/>
      <c r="MC218" s="153"/>
      <c r="MD218" s="153"/>
      <c r="ME218" s="153"/>
      <c r="MF218" s="153"/>
      <c r="MG218" s="153"/>
      <c r="MH218" s="153"/>
      <c r="MI218" s="153"/>
      <c r="MJ218" s="153"/>
      <c r="MK218" s="153"/>
      <c r="ML218" s="153"/>
      <c r="MM218" s="153"/>
      <c r="MN218" s="153"/>
      <c r="MO218" s="153"/>
      <c r="MP218" s="153"/>
      <c r="MQ218" s="153"/>
      <c r="MR218" s="153"/>
      <c r="MS218" s="153"/>
      <c r="MT218" s="153"/>
      <c r="MU218" s="153"/>
      <c r="MV218" s="153"/>
      <c r="MW218" s="153"/>
      <c r="MX218" s="153"/>
      <c r="MY218" s="153"/>
      <c r="MZ218" s="153"/>
      <c r="NA218" s="153"/>
      <c r="NB218" s="153"/>
      <c r="NC218" s="153"/>
      <c r="ND218" s="153"/>
      <c r="NE218" s="153"/>
      <c r="NF218" s="153"/>
      <c r="NG218" s="153"/>
      <c r="NH218" s="153"/>
      <c r="NI218" s="153"/>
      <c r="NJ218" s="153"/>
      <c r="NK218" s="153"/>
      <c r="NL218" s="153"/>
      <c r="NM218" s="153"/>
      <c r="NN218" s="153"/>
      <c r="NO218" s="153"/>
      <c r="NP218" s="153"/>
      <c r="NQ218" s="153"/>
      <c r="NR218" s="153"/>
      <c r="NS218" s="153"/>
      <c r="NT218" s="153"/>
      <c r="NU218" s="153"/>
    </row>
    <row r="219" spans="1:385" s="95" customFormat="1" ht="12" customHeight="1">
      <c r="A219" s="298"/>
      <c r="B219" s="161" t="s">
        <v>75</v>
      </c>
      <c r="C219" s="157">
        <v>0</v>
      </c>
      <c r="D219" s="107">
        <v>0</v>
      </c>
      <c r="E219" s="126">
        <v>0</v>
      </c>
      <c r="F219" s="126">
        <v>0</v>
      </c>
      <c r="G219" s="126">
        <v>0</v>
      </c>
      <c r="H219" s="126">
        <v>0</v>
      </c>
      <c r="I219" s="157">
        <v>0</v>
      </c>
      <c r="J219" s="107">
        <v>0</v>
      </c>
      <c r="K219" s="126">
        <v>0</v>
      </c>
      <c r="L219" s="126">
        <v>0</v>
      </c>
      <c r="M219" s="126">
        <v>0</v>
      </c>
      <c r="N219" s="126">
        <v>0</v>
      </c>
      <c r="O219" s="157">
        <v>0</v>
      </c>
      <c r="P219" s="107">
        <v>0</v>
      </c>
      <c r="Q219" s="126">
        <v>0</v>
      </c>
      <c r="R219" s="126">
        <v>0</v>
      </c>
      <c r="S219" s="126">
        <v>0</v>
      </c>
      <c r="T219" s="126">
        <v>0</v>
      </c>
      <c r="U219" s="157">
        <v>0</v>
      </c>
      <c r="V219" s="107">
        <v>0</v>
      </c>
      <c r="W219" s="126">
        <v>0</v>
      </c>
      <c r="X219" s="126">
        <v>0</v>
      </c>
      <c r="Y219" s="126">
        <v>0</v>
      </c>
      <c r="Z219" s="126">
        <v>0</v>
      </c>
      <c r="AA219" s="157">
        <v>0</v>
      </c>
      <c r="AB219" s="107">
        <v>0</v>
      </c>
      <c r="AC219" s="126">
        <v>0</v>
      </c>
      <c r="AD219" s="126">
        <v>0</v>
      </c>
      <c r="AE219" s="126">
        <v>0</v>
      </c>
      <c r="AF219" s="126">
        <v>0</v>
      </c>
      <c r="AG219" s="157">
        <v>0</v>
      </c>
      <c r="AH219" s="107">
        <v>0</v>
      </c>
      <c r="AI219" s="126">
        <v>0</v>
      </c>
      <c r="AJ219" s="126">
        <v>0</v>
      </c>
      <c r="AK219" s="126">
        <v>0</v>
      </c>
      <c r="AL219" s="126">
        <v>0</v>
      </c>
      <c r="AM219" s="157">
        <v>0</v>
      </c>
      <c r="AN219" s="107">
        <v>0</v>
      </c>
      <c r="AO219" s="126">
        <v>0</v>
      </c>
      <c r="AP219" s="126">
        <v>0</v>
      </c>
      <c r="AQ219" s="126">
        <v>0</v>
      </c>
      <c r="AR219" s="126">
        <v>0</v>
      </c>
      <c r="AS219" s="157">
        <v>0</v>
      </c>
      <c r="AT219" s="107">
        <v>0</v>
      </c>
      <c r="AU219" s="126">
        <v>0</v>
      </c>
      <c r="AV219" s="126">
        <v>0</v>
      </c>
      <c r="AW219" s="126">
        <v>0</v>
      </c>
      <c r="AX219" s="126">
        <v>0</v>
      </c>
      <c r="AY219" s="157">
        <v>0</v>
      </c>
      <c r="AZ219" s="107">
        <v>0</v>
      </c>
      <c r="BA219" s="126">
        <v>0</v>
      </c>
      <c r="BB219" s="126">
        <v>0</v>
      </c>
      <c r="BC219" s="126">
        <v>0</v>
      </c>
      <c r="BD219" s="126">
        <v>0</v>
      </c>
      <c r="BE219" s="157">
        <v>0</v>
      </c>
      <c r="BF219" s="107">
        <v>0</v>
      </c>
      <c r="BG219" s="126">
        <v>0</v>
      </c>
      <c r="BH219" s="126">
        <v>0</v>
      </c>
      <c r="BI219" s="126">
        <v>0</v>
      </c>
      <c r="BJ219" s="126">
        <v>0</v>
      </c>
      <c r="BK219" s="157">
        <v>0</v>
      </c>
      <c r="BL219" s="107">
        <v>0</v>
      </c>
      <c r="BM219" s="126">
        <v>0</v>
      </c>
      <c r="BN219" s="126">
        <v>0</v>
      </c>
      <c r="BO219" s="126">
        <v>0</v>
      </c>
      <c r="BP219" s="126">
        <v>0</v>
      </c>
      <c r="BQ219" s="157">
        <v>0</v>
      </c>
      <c r="BR219" s="107">
        <v>0</v>
      </c>
      <c r="BS219" s="126">
        <v>0</v>
      </c>
      <c r="BT219" s="126">
        <v>0</v>
      </c>
      <c r="BU219" s="126">
        <v>0</v>
      </c>
      <c r="BV219" s="126">
        <v>0</v>
      </c>
      <c r="BW219" s="157">
        <v>0</v>
      </c>
      <c r="BX219" s="107">
        <v>0</v>
      </c>
      <c r="BY219" s="126">
        <v>0</v>
      </c>
      <c r="BZ219" s="126">
        <v>0</v>
      </c>
      <c r="CA219" s="126">
        <v>0</v>
      </c>
      <c r="CB219" s="126">
        <v>0</v>
      </c>
      <c r="CC219" s="157">
        <v>0</v>
      </c>
      <c r="CD219" s="107">
        <v>0</v>
      </c>
      <c r="CE219" s="126">
        <v>0</v>
      </c>
      <c r="CF219" s="126">
        <v>0</v>
      </c>
      <c r="CG219" s="126">
        <v>0</v>
      </c>
      <c r="CH219" s="126">
        <v>0</v>
      </c>
      <c r="CI219" s="157">
        <v>0</v>
      </c>
      <c r="CJ219" s="107">
        <v>0</v>
      </c>
      <c r="CK219" s="126">
        <v>0</v>
      </c>
      <c r="CL219" s="126">
        <v>0</v>
      </c>
      <c r="CM219" s="126">
        <v>0</v>
      </c>
      <c r="CN219" s="126">
        <v>0</v>
      </c>
      <c r="CO219" s="157">
        <v>0</v>
      </c>
      <c r="CP219" s="107">
        <v>0</v>
      </c>
      <c r="CQ219" s="126">
        <v>0</v>
      </c>
      <c r="CR219" s="126">
        <v>0</v>
      </c>
      <c r="CS219" s="126">
        <v>0</v>
      </c>
      <c r="CT219" s="126">
        <v>0</v>
      </c>
      <c r="CU219" s="157">
        <v>0</v>
      </c>
      <c r="CV219" s="107">
        <v>0</v>
      </c>
      <c r="CW219" s="126">
        <v>0</v>
      </c>
      <c r="CX219" s="126">
        <v>0</v>
      </c>
      <c r="CY219" s="126">
        <v>0</v>
      </c>
      <c r="CZ219" s="126">
        <v>0</v>
      </c>
      <c r="DA219" s="157">
        <v>0</v>
      </c>
      <c r="DB219" s="107">
        <v>0</v>
      </c>
      <c r="DC219" s="126">
        <v>0</v>
      </c>
      <c r="DD219" s="126">
        <v>0</v>
      </c>
      <c r="DE219" s="126">
        <v>0</v>
      </c>
      <c r="DF219" s="126">
        <v>0</v>
      </c>
      <c r="DG219" s="157">
        <v>0</v>
      </c>
      <c r="DH219" s="107">
        <v>0</v>
      </c>
      <c r="DI219" s="126">
        <v>0</v>
      </c>
      <c r="DJ219" s="126">
        <v>0</v>
      </c>
      <c r="DK219" s="126">
        <v>0</v>
      </c>
      <c r="DL219" s="126">
        <v>0</v>
      </c>
      <c r="DM219" s="157">
        <v>0</v>
      </c>
      <c r="DN219" s="107">
        <v>0</v>
      </c>
      <c r="DO219" s="126">
        <v>0</v>
      </c>
      <c r="DP219" s="126">
        <v>0</v>
      </c>
      <c r="DQ219" s="126">
        <v>0</v>
      </c>
      <c r="DR219" s="126">
        <v>0</v>
      </c>
      <c r="DS219" s="157">
        <v>0</v>
      </c>
      <c r="DT219" s="107">
        <v>0</v>
      </c>
      <c r="DU219" s="126">
        <v>0</v>
      </c>
      <c r="DV219" s="126">
        <v>0</v>
      </c>
      <c r="DW219" s="126">
        <v>0</v>
      </c>
      <c r="DX219" s="126">
        <v>0</v>
      </c>
      <c r="DY219" s="157">
        <v>0</v>
      </c>
      <c r="DZ219" s="107">
        <v>0</v>
      </c>
      <c r="EA219" s="126">
        <v>0</v>
      </c>
      <c r="EB219" s="126">
        <v>0</v>
      </c>
      <c r="EC219" s="126">
        <v>0</v>
      </c>
      <c r="ED219" s="126">
        <v>0</v>
      </c>
      <c r="EE219" s="127">
        <v>0</v>
      </c>
      <c r="EF219" s="107">
        <v>0</v>
      </c>
      <c r="EG219" s="126">
        <v>0</v>
      </c>
      <c r="EH219" s="126">
        <v>0</v>
      </c>
      <c r="EI219" s="126">
        <v>0</v>
      </c>
      <c r="EJ219" s="126">
        <v>0</v>
      </c>
      <c r="EK219" s="127">
        <v>0</v>
      </c>
      <c r="EL219" s="107">
        <v>0</v>
      </c>
      <c r="EM219" s="126">
        <v>0</v>
      </c>
      <c r="EN219" s="126">
        <v>0</v>
      </c>
      <c r="EO219" s="126">
        <v>0</v>
      </c>
      <c r="EP219" s="126">
        <v>0</v>
      </c>
      <c r="EQ219" s="286">
        <v>0</v>
      </c>
      <c r="IY219" s="153"/>
      <c r="IZ219" s="153"/>
      <c r="JA219" s="153"/>
      <c r="JB219" s="153"/>
      <c r="JC219" s="153"/>
      <c r="JD219" s="153"/>
      <c r="JE219" s="153"/>
      <c r="JF219" s="153"/>
      <c r="JG219" s="153"/>
      <c r="JH219" s="153"/>
      <c r="JI219" s="153"/>
      <c r="JJ219" s="153"/>
      <c r="JK219" s="153"/>
      <c r="JL219" s="153"/>
      <c r="JM219" s="153"/>
      <c r="JN219" s="153"/>
      <c r="JO219" s="153"/>
      <c r="JP219" s="153"/>
      <c r="JQ219" s="153"/>
      <c r="JR219" s="153"/>
      <c r="JS219" s="153"/>
      <c r="JT219" s="153"/>
      <c r="JU219" s="153"/>
      <c r="JV219" s="153"/>
      <c r="JW219" s="153"/>
      <c r="JX219" s="153"/>
      <c r="JY219" s="153"/>
      <c r="JZ219" s="153"/>
      <c r="KA219" s="153"/>
      <c r="KB219" s="153"/>
      <c r="KC219" s="153"/>
      <c r="KD219" s="153"/>
      <c r="KE219" s="153"/>
      <c r="KF219" s="153"/>
      <c r="KG219" s="153"/>
      <c r="KH219" s="153"/>
      <c r="KI219" s="153"/>
      <c r="KJ219" s="153"/>
      <c r="KK219" s="153"/>
      <c r="KL219" s="153"/>
      <c r="KM219" s="153"/>
      <c r="KN219" s="153"/>
      <c r="KO219" s="153"/>
      <c r="KP219" s="153"/>
      <c r="KQ219" s="153"/>
      <c r="KR219" s="153"/>
      <c r="KS219" s="153"/>
      <c r="KT219" s="153"/>
      <c r="KU219" s="153"/>
      <c r="KV219" s="153"/>
      <c r="KW219" s="153"/>
      <c r="KX219" s="153"/>
      <c r="KY219" s="153"/>
      <c r="KZ219" s="153"/>
      <c r="LA219" s="153"/>
      <c r="LB219" s="153"/>
      <c r="LC219" s="153"/>
      <c r="LD219" s="153"/>
      <c r="LE219" s="153"/>
      <c r="LF219" s="153"/>
      <c r="LG219" s="153"/>
      <c r="LH219" s="153"/>
      <c r="LI219" s="153"/>
      <c r="LJ219" s="153"/>
      <c r="LK219" s="153"/>
      <c r="LL219" s="153"/>
      <c r="LM219" s="153"/>
      <c r="LN219" s="153"/>
      <c r="LO219" s="153"/>
      <c r="LP219" s="153"/>
      <c r="LQ219" s="153"/>
      <c r="LR219" s="153"/>
      <c r="LS219" s="153"/>
      <c r="LT219" s="153"/>
      <c r="LU219" s="153"/>
      <c r="LV219" s="153"/>
      <c r="LW219" s="153"/>
      <c r="LX219" s="153"/>
      <c r="LY219" s="153"/>
      <c r="LZ219" s="153"/>
      <c r="MA219" s="153"/>
      <c r="MB219" s="153"/>
      <c r="MC219" s="153"/>
      <c r="MD219" s="153"/>
      <c r="ME219" s="153"/>
      <c r="MF219" s="153"/>
      <c r="MG219" s="153"/>
      <c r="MH219" s="153"/>
      <c r="MI219" s="153"/>
      <c r="MJ219" s="153"/>
      <c r="MK219" s="153"/>
      <c r="ML219" s="153"/>
      <c r="MM219" s="153"/>
      <c r="MN219" s="153"/>
      <c r="MO219" s="153"/>
      <c r="MP219" s="153"/>
      <c r="MQ219" s="153"/>
      <c r="MR219" s="153"/>
      <c r="MS219" s="153"/>
      <c r="MT219" s="153"/>
      <c r="MU219" s="153"/>
      <c r="MV219" s="153"/>
      <c r="MW219" s="153"/>
      <c r="MX219" s="153"/>
      <c r="MY219" s="153"/>
      <c r="MZ219" s="153"/>
      <c r="NA219" s="153"/>
      <c r="NB219" s="153"/>
      <c r="NC219" s="153"/>
      <c r="ND219" s="153"/>
      <c r="NE219" s="153"/>
      <c r="NF219" s="153"/>
      <c r="NG219" s="153"/>
      <c r="NH219" s="153"/>
      <c r="NI219" s="153"/>
      <c r="NJ219" s="153"/>
      <c r="NK219" s="153"/>
      <c r="NL219" s="153"/>
      <c r="NM219" s="153"/>
      <c r="NN219" s="153"/>
      <c r="NO219" s="153"/>
      <c r="NP219" s="153"/>
      <c r="NQ219" s="153"/>
      <c r="NR219" s="153"/>
      <c r="NS219" s="153"/>
      <c r="NT219" s="153"/>
      <c r="NU219" s="153"/>
    </row>
    <row r="220" spans="1:385" s="156" customFormat="1" ht="12" customHeight="1">
      <c r="A220" s="296"/>
      <c r="B220" s="161" t="s">
        <v>76</v>
      </c>
      <c r="C220" s="165">
        <v>0</v>
      </c>
      <c r="D220" s="181">
        <v>0</v>
      </c>
      <c r="E220" s="155">
        <v>0</v>
      </c>
      <c r="F220" s="155">
        <v>0</v>
      </c>
      <c r="G220" s="155">
        <v>0</v>
      </c>
      <c r="H220" s="155">
        <v>0</v>
      </c>
      <c r="I220" s="165">
        <v>0</v>
      </c>
      <c r="J220" s="181">
        <v>0</v>
      </c>
      <c r="K220" s="155">
        <v>0</v>
      </c>
      <c r="L220" s="155">
        <v>0</v>
      </c>
      <c r="M220" s="155">
        <v>0</v>
      </c>
      <c r="N220" s="155">
        <v>0</v>
      </c>
      <c r="O220" s="165">
        <v>0</v>
      </c>
      <c r="P220" s="181">
        <v>0</v>
      </c>
      <c r="Q220" s="155">
        <v>0</v>
      </c>
      <c r="R220" s="155">
        <v>0</v>
      </c>
      <c r="S220" s="155">
        <v>0</v>
      </c>
      <c r="T220" s="155">
        <v>0</v>
      </c>
      <c r="U220" s="165">
        <v>0</v>
      </c>
      <c r="V220" s="181">
        <v>0</v>
      </c>
      <c r="W220" s="155">
        <v>0</v>
      </c>
      <c r="X220" s="155">
        <v>0</v>
      </c>
      <c r="Y220" s="155">
        <v>0</v>
      </c>
      <c r="Z220" s="155">
        <v>0</v>
      </c>
      <c r="AA220" s="165">
        <v>0</v>
      </c>
      <c r="AB220" s="181">
        <v>0</v>
      </c>
      <c r="AC220" s="155">
        <v>0</v>
      </c>
      <c r="AD220" s="155">
        <v>0</v>
      </c>
      <c r="AE220" s="155">
        <v>0</v>
      </c>
      <c r="AF220" s="155">
        <v>0</v>
      </c>
      <c r="AG220" s="165">
        <v>0</v>
      </c>
      <c r="AH220" s="181">
        <v>0</v>
      </c>
      <c r="AI220" s="155">
        <v>0</v>
      </c>
      <c r="AJ220" s="155">
        <v>0</v>
      </c>
      <c r="AK220" s="155">
        <v>0</v>
      </c>
      <c r="AL220" s="155">
        <v>0</v>
      </c>
      <c r="AM220" s="165">
        <v>0</v>
      </c>
      <c r="AN220" s="181">
        <v>0</v>
      </c>
      <c r="AO220" s="155">
        <v>0</v>
      </c>
      <c r="AP220" s="155">
        <v>0</v>
      </c>
      <c r="AQ220" s="155">
        <v>0</v>
      </c>
      <c r="AR220" s="155">
        <v>0</v>
      </c>
      <c r="AS220" s="165">
        <v>0</v>
      </c>
      <c r="AT220" s="181">
        <v>0</v>
      </c>
      <c r="AU220" s="155">
        <v>0</v>
      </c>
      <c r="AV220" s="155">
        <v>0</v>
      </c>
      <c r="AW220" s="155">
        <v>0</v>
      </c>
      <c r="AX220" s="155">
        <v>0</v>
      </c>
      <c r="AY220" s="165">
        <v>0</v>
      </c>
      <c r="AZ220" s="181">
        <v>0</v>
      </c>
      <c r="BA220" s="155">
        <v>0</v>
      </c>
      <c r="BB220" s="155">
        <v>0</v>
      </c>
      <c r="BC220" s="155">
        <v>0</v>
      </c>
      <c r="BD220" s="155">
        <v>0</v>
      </c>
      <c r="BE220" s="165">
        <v>0</v>
      </c>
      <c r="BF220" s="181">
        <v>0</v>
      </c>
      <c r="BG220" s="155">
        <v>0</v>
      </c>
      <c r="BH220" s="155">
        <v>0</v>
      </c>
      <c r="BI220" s="155">
        <v>0</v>
      </c>
      <c r="BJ220" s="155">
        <v>0</v>
      </c>
      <c r="BK220" s="165">
        <v>0</v>
      </c>
      <c r="BL220" s="181">
        <v>0</v>
      </c>
      <c r="BM220" s="155">
        <v>0</v>
      </c>
      <c r="BN220" s="155">
        <v>0</v>
      </c>
      <c r="BO220" s="155">
        <v>0</v>
      </c>
      <c r="BP220" s="155">
        <v>0</v>
      </c>
      <c r="BQ220" s="165">
        <v>0</v>
      </c>
      <c r="BR220" s="181">
        <v>0</v>
      </c>
      <c r="BS220" s="155">
        <v>0</v>
      </c>
      <c r="BT220" s="155">
        <v>0</v>
      </c>
      <c r="BU220" s="155">
        <v>0</v>
      </c>
      <c r="BV220" s="155">
        <v>0</v>
      </c>
      <c r="BW220" s="165">
        <v>0</v>
      </c>
      <c r="BX220" s="181">
        <v>0</v>
      </c>
      <c r="BY220" s="155">
        <v>0</v>
      </c>
      <c r="BZ220" s="155">
        <v>0</v>
      </c>
      <c r="CA220" s="155">
        <v>0</v>
      </c>
      <c r="CB220" s="155">
        <v>0</v>
      </c>
      <c r="CC220" s="165">
        <v>0</v>
      </c>
      <c r="CD220" s="181">
        <v>0</v>
      </c>
      <c r="CE220" s="155">
        <v>0</v>
      </c>
      <c r="CF220" s="155">
        <v>0</v>
      </c>
      <c r="CG220" s="155">
        <v>0</v>
      </c>
      <c r="CH220" s="155">
        <v>0</v>
      </c>
      <c r="CI220" s="165">
        <v>0</v>
      </c>
      <c r="CJ220" s="181">
        <v>0</v>
      </c>
      <c r="CK220" s="155">
        <v>0</v>
      </c>
      <c r="CL220" s="155">
        <v>0</v>
      </c>
      <c r="CM220" s="155">
        <v>0</v>
      </c>
      <c r="CN220" s="155">
        <v>0</v>
      </c>
      <c r="CO220" s="165">
        <v>0</v>
      </c>
      <c r="CP220" s="181">
        <v>0</v>
      </c>
      <c r="CQ220" s="155">
        <v>0</v>
      </c>
      <c r="CR220" s="155">
        <v>0</v>
      </c>
      <c r="CS220" s="155">
        <v>0</v>
      </c>
      <c r="CT220" s="155">
        <v>0</v>
      </c>
      <c r="CU220" s="165">
        <v>0</v>
      </c>
      <c r="CV220" s="181">
        <v>0</v>
      </c>
      <c r="CW220" s="155">
        <v>0</v>
      </c>
      <c r="CX220" s="155">
        <v>0</v>
      </c>
      <c r="CY220" s="155">
        <v>0</v>
      </c>
      <c r="CZ220" s="155">
        <v>0</v>
      </c>
      <c r="DA220" s="165">
        <v>0</v>
      </c>
      <c r="DB220" s="181">
        <v>0</v>
      </c>
      <c r="DC220" s="155">
        <v>0</v>
      </c>
      <c r="DD220" s="155">
        <v>0</v>
      </c>
      <c r="DE220" s="155">
        <v>0</v>
      </c>
      <c r="DF220" s="155">
        <v>0</v>
      </c>
      <c r="DG220" s="165">
        <v>0</v>
      </c>
      <c r="DH220" s="181">
        <v>0</v>
      </c>
      <c r="DI220" s="155">
        <v>0</v>
      </c>
      <c r="DJ220" s="155">
        <v>0</v>
      </c>
      <c r="DK220" s="155">
        <v>0</v>
      </c>
      <c r="DL220" s="155">
        <v>0</v>
      </c>
      <c r="DM220" s="165">
        <v>0</v>
      </c>
      <c r="DN220" s="181">
        <v>0</v>
      </c>
      <c r="DO220" s="155">
        <v>0</v>
      </c>
      <c r="DP220" s="155">
        <v>0</v>
      </c>
      <c r="DQ220" s="155">
        <v>0</v>
      </c>
      <c r="DR220" s="155">
        <v>0</v>
      </c>
      <c r="DS220" s="165">
        <v>0</v>
      </c>
      <c r="DT220" s="181">
        <v>0</v>
      </c>
      <c r="DU220" s="155">
        <v>0</v>
      </c>
      <c r="DV220" s="155">
        <v>0</v>
      </c>
      <c r="DW220" s="155">
        <v>0</v>
      </c>
      <c r="DX220" s="155">
        <v>0</v>
      </c>
      <c r="DY220" s="165">
        <v>0</v>
      </c>
      <c r="DZ220" s="181">
        <v>0</v>
      </c>
      <c r="EA220" s="155">
        <v>0</v>
      </c>
      <c r="EB220" s="155">
        <v>0</v>
      </c>
      <c r="EC220" s="155">
        <v>0</v>
      </c>
      <c r="ED220" s="155">
        <v>0</v>
      </c>
      <c r="EE220" s="190">
        <v>0</v>
      </c>
      <c r="EF220" s="181">
        <v>0</v>
      </c>
      <c r="EG220" s="155">
        <v>0</v>
      </c>
      <c r="EH220" s="155">
        <v>0</v>
      </c>
      <c r="EI220" s="155">
        <v>0</v>
      </c>
      <c r="EJ220" s="155">
        <v>0</v>
      </c>
      <c r="EK220" s="190">
        <v>0</v>
      </c>
      <c r="EL220" s="181">
        <v>0</v>
      </c>
      <c r="EM220" s="155">
        <v>0</v>
      </c>
      <c r="EN220" s="155">
        <v>0</v>
      </c>
      <c r="EO220" s="155">
        <v>0</v>
      </c>
      <c r="EP220" s="155">
        <v>0</v>
      </c>
      <c r="EQ220" s="287">
        <v>0</v>
      </c>
    </row>
    <row r="221" spans="1:385" s="95" customFormat="1" ht="12" customHeight="1">
      <c r="A221" s="298"/>
      <c r="B221" s="158" t="s">
        <v>77</v>
      </c>
      <c r="C221" s="157">
        <v>2985724.1836632006</v>
      </c>
      <c r="D221" s="107">
        <v>700062.00127116428</v>
      </c>
      <c r="E221" s="126">
        <v>700561.99127116427</v>
      </c>
      <c r="F221" s="126">
        <v>0</v>
      </c>
      <c r="G221" s="126">
        <v>0</v>
      </c>
      <c r="H221" s="126">
        <v>-499.98999999999069</v>
      </c>
      <c r="I221" s="157">
        <v>3685786.1849343651</v>
      </c>
      <c r="J221" s="107">
        <v>879603.38222349389</v>
      </c>
      <c r="K221" s="126">
        <v>879728.382223494</v>
      </c>
      <c r="L221" s="126">
        <v>0</v>
      </c>
      <c r="M221" s="126">
        <v>0</v>
      </c>
      <c r="N221" s="126">
        <v>-125</v>
      </c>
      <c r="O221" s="157">
        <v>4565389.5671578599</v>
      </c>
      <c r="P221" s="107">
        <v>656445.21825748251</v>
      </c>
      <c r="Q221" s="126">
        <v>637441.87349748262</v>
      </c>
      <c r="R221" s="126">
        <v>0</v>
      </c>
      <c r="S221" s="126">
        <v>19003.34476</v>
      </c>
      <c r="T221" s="126">
        <v>0</v>
      </c>
      <c r="U221" s="157">
        <v>5221834.7854153449</v>
      </c>
      <c r="V221" s="107">
        <v>730919.99707327958</v>
      </c>
      <c r="W221" s="126">
        <v>730415.34987170855</v>
      </c>
      <c r="X221" s="126">
        <v>0</v>
      </c>
      <c r="Y221" s="126">
        <v>-5137.26</v>
      </c>
      <c r="Z221" s="126">
        <v>5641.9072015714046</v>
      </c>
      <c r="AA221" s="157">
        <v>5952754.7824886246</v>
      </c>
      <c r="AB221" s="107">
        <v>847770.69231577916</v>
      </c>
      <c r="AC221" s="126">
        <v>856034.61390291399</v>
      </c>
      <c r="AD221" s="126">
        <v>0</v>
      </c>
      <c r="AE221" s="126">
        <v>410.12548425840168</v>
      </c>
      <c r="AF221" s="126">
        <v>-8674.04707139323</v>
      </c>
      <c r="AG221" s="157">
        <v>6800525.4748044014</v>
      </c>
      <c r="AH221" s="107">
        <v>615596.43614910753</v>
      </c>
      <c r="AI221" s="126">
        <v>703716.32196605892</v>
      </c>
      <c r="AJ221" s="126">
        <v>0</v>
      </c>
      <c r="AK221" s="126">
        <v>19444.949150000022</v>
      </c>
      <c r="AL221" s="126">
        <v>-107564.83496695133</v>
      </c>
      <c r="AM221" s="157">
        <v>7416121.9109535078</v>
      </c>
      <c r="AN221" s="107">
        <v>1124589.5873451484</v>
      </c>
      <c r="AO221" s="126">
        <v>1278121.1523101362</v>
      </c>
      <c r="AP221" s="126">
        <v>0</v>
      </c>
      <c r="AQ221" s="126">
        <v>19085.410000000007</v>
      </c>
      <c r="AR221" s="126">
        <v>-172616.97496498749</v>
      </c>
      <c r="AS221" s="157">
        <v>8540711.4982986562</v>
      </c>
      <c r="AT221" s="107">
        <v>486843.68503381551</v>
      </c>
      <c r="AU221" s="126">
        <v>432283.60683880345</v>
      </c>
      <c r="AV221" s="126">
        <v>0</v>
      </c>
      <c r="AW221" s="126">
        <v>46049.097017322376</v>
      </c>
      <c r="AX221" s="126">
        <v>8510.9811776895658</v>
      </c>
      <c r="AY221" s="157">
        <v>9027555.1833324749</v>
      </c>
      <c r="AZ221" s="107">
        <v>702685.60776052822</v>
      </c>
      <c r="BA221" s="126">
        <v>729623.6731539116</v>
      </c>
      <c r="BB221" s="126">
        <v>0</v>
      </c>
      <c r="BC221" s="126">
        <v>-823.24897343525663</v>
      </c>
      <c r="BD221" s="126">
        <v>-26114.816419948445</v>
      </c>
      <c r="BE221" s="157">
        <v>9730240.7910817582</v>
      </c>
      <c r="BF221" s="107">
        <v>417112.57822351152</v>
      </c>
      <c r="BG221" s="126">
        <v>434991.03643999889</v>
      </c>
      <c r="BH221" s="126">
        <v>0</v>
      </c>
      <c r="BI221" s="126">
        <v>9071.2649828567228</v>
      </c>
      <c r="BJ221" s="126">
        <v>-26949.72319934428</v>
      </c>
      <c r="BK221" s="157">
        <v>10147353.369326875</v>
      </c>
      <c r="BL221" s="107">
        <v>113021.42455601403</v>
      </c>
      <c r="BM221" s="126">
        <v>169952.84537125664</v>
      </c>
      <c r="BN221" s="126">
        <v>0</v>
      </c>
      <c r="BO221" s="126">
        <v>-46988.86119337468</v>
      </c>
      <c r="BP221" s="126">
        <v>-9942.5596218680876</v>
      </c>
      <c r="BQ221" s="157">
        <v>10260374.79388289</v>
      </c>
      <c r="BR221" s="107">
        <v>329740.70561610372</v>
      </c>
      <c r="BS221" s="126">
        <v>361288.42070474807</v>
      </c>
      <c r="BT221" s="126">
        <v>0</v>
      </c>
      <c r="BU221" s="126">
        <v>12248.923758974164</v>
      </c>
      <c r="BV221" s="126">
        <v>-43796.638847618611</v>
      </c>
      <c r="BW221" s="157">
        <v>10590115.499498995</v>
      </c>
      <c r="BX221" s="107">
        <v>357464.04838220595</v>
      </c>
      <c r="BY221" s="126">
        <v>337409.309009914</v>
      </c>
      <c r="BZ221" s="126">
        <v>0</v>
      </c>
      <c r="CA221" s="126">
        <v>9978.9303638146666</v>
      </c>
      <c r="CB221" s="126">
        <v>10075.809008477299</v>
      </c>
      <c r="CC221" s="157">
        <v>10947579.547881203</v>
      </c>
      <c r="CD221" s="107">
        <v>62785.573216468409</v>
      </c>
      <c r="CE221" s="126">
        <v>70314.553783101088</v>
      </c>
      <c r="CF221" s="126">
        <v>0</v>
      </c>
      <c r="CG221" s="126">
        <v>714.67600502178948</v>
      </c>
      <c r="CH221" s="126">
        <v>-8243.6565716543591</v>
      </c>
      <c r="CI221" s="157">
        <v>11010365.121097669</v>
      </c>
      <c r="CJ221" s="107">
        <v>166986.11730232902</v>
      </c>
      <c r="CK221" s="126">
        <v>142337.95525205866</v>
      </c>
      <c r="CL221" s="126">
        <v>0</v>
      </c>
      <c r="CM221" s="126">
        <v>23488.655651152174</v>
      </c>
      <c r="CN221" s="126">
        <v>1159.5063991182205</v>
      </c>
      <c r="CO221" s="157">
        <v>11177351.238399997</v>
      </c>
      <c r="CP221" s="107">
        <v>-136745.52374279231</v>
      </c>
      <c r="CQ221" s="126">
        <v>-185807.99269832845</v>
      </c>
      <c r="CR221" s="126">
        <v>0</v>
      </c>
      <c r="CS221" s="126">
        <v>64448.242858287624</v>
      </c>
      <c r="CT221" s="126">
        <v>-15385.773902751474</v>
      </c>
      <c r="CU221" s="157">
        <v>11040605.714657206</v>
      </c>
      <c r="CV221" s="107">
        <v>-110119.64876020158</v>
      </c>
      <c r="CW221" s="126">
        <v>-135361.92616315171</v>
      </c>
      <c r="CX221" s="126">
        <v>0</v>
      </c>
      <c r="CY221" s="126">
        <v>-15472.23587864665</v>
      </c>
      <c r="CZ221" s="126">
        <v>40714.513281596723</v>
      </c>
      <c r="DA221" s="157">
        <v>10930486.065897007</v>
      </c>
      <c r="DB221" s="107">
        <v>-66497.767570913027</v>
      </c>
      <c r="DC221" s="126">
        <v>-29485.00702519936</v>
      </c>
      <c r="DD221" s="126">
        <v>0</v>
      </c>
      <c r="DE221" s="126">
        <v>-58.093894934791706</v>
      </c>
      <c r="DF221" s="126">
        <v>-36954.666650778883</v>
      </c>
      <c r="DG221" s="157">
        <v>10863988.298326086</v>
      </c>
      <c r="DH221" s="107">
        <v>28387.923557581249</v>
      </c>
      <c r="DI221" s="126">
        <v>-37639.292121769162</v>
      </c>
      <c r="DJ221" s="126">
        <v>0</v>
      </c>
      <c r="DK221" s="126">
        <v>9832.2064453293551</v>
      </c>
      <c r="DL221" s="126">
        <v>56195.009234021025</v>
      </c>
      <c r="DM221" s="157">
        <v>10892376.221883669</v>
      </c>
      <c r="DN221" s="107">
        <v>228488.23892146657</v>
      </c>
      <c r="DO221" s="126">
        <v>201709.90714825597</v>
      </c>
      <c r="DP221" s="126">
        <v>0</v>
      </c>
      <c r="DQ221" s="126">
        <v>17366.282471069659</v>
      </c>
      <c r="DR221" s="126">
        <v>9412.0493021409311</v>
      </c>
      <c r="DS221" s="157">
        <v>11120864.460805139</v>
      </c>
      <c r="DT221" s="107">
        <v>214106.65871673328</v>
      </c>
      <c r="DU221" s="126">
        <v>190152.06685990002</v>
      </c>
      <c r="DV221" s="126">
        <v>0</v>
      </c>
      <c r="DW221" s="126">
        <v>11696.138168447193</v>
      </c>
      <c r="DX221" s="126">
        <v>-2741.5463116139895</v>
      </c>
      <c r="DY221" s="157">
        <v>11333353.30343225</v>
      </c>
      <c r="DZ221" s="107">
        <v>-4137373.4293757151</v>
      </c>
      <c r="EA221" s="126">
        <v>-4128070.01</v>
      </c>
      <c r="EB221" s="126">
        <v>0</v>
      </c>
      <c r="EC221" s="126">
        <v>-3905.7508266478089</v>
      </c>
      <c r="ED221" s="126">
        <v>-20397.668549069484</v>
      </c>
      <c r="EE221" s="127">
        <v>7195979.8740565311</v>
      </c>
      <c r="EF221" s="107">
        <v>32160.432941644343</v>
      </c>
      <c r="EG221" s="126">
        <v>30596.746058177232</v>
      </c>
      <c r="EH221" s="126">
        <v>0</v>
      </c>
      <c r="EI221" s="126">
        <v>-11725.162265012876</v>
      </c>
      <c r="EJ221" s="126">
        <v>-1711.1508515200032</v>
      </c>
      <c r="EK221" s="127">
        <v>7256088.9542046338</v>
      </c>
      <c r="EL221" s="107">
        <v>170187.90647092357</v>
      </c>
      <c r="EM221" s="126">
        <v>149804.61599326812</v>
      </c>
      <c r="EN221" s="126">
        <v>0</v>
      </c>
      <c r="EO221" s="126">
        <v>-11949.984275060357</v>
      </c>
      <c r="EP221" s="126">
        <v>17333.274752715766</v>
      </c>
      <c r="EQ221" s="286">
        <v>7426276.8606755594</v>
      </c>
      <c r="IY221" s="153"/>
      <c r="IZ221" s="153"/>
      <c r="JA221" s="153"/>
      <c r="JB221" s="153"/>
      <c r="JC221" s="153"/>
      <c r="JD221" s="153"/>
      <c r="JE221" s="153"/>
      <c r="JF221" s="153"/>
      <c r="JG221" s="153"/>
      <c r="JH221" s="153"/>
      <c r="JI221" s="153"/>
      <c r="JJ221" s="153"/>
      <c r="JK221" s="153"/>
      <c r="JL221" s="153"/>
      <c r="JM221" s="153"/>
      <c r="JN221" s="153"/>
      <c r="JO221" s="153"/>
      <c r="JP221" s="153"/>
      <c r="JQ221" s="153"/>
      <c r="JR221" s="153"/>
      <c r="JS221" s="153"/>
      <c r="JT221" s="153"/>
      <c r="JU221" s="153"/>
      <c r="JV221" s="153"/>
      <c r="JW221" s="153"/>
      <c r="JX221" s="153"/>
      <c r="JY221" s="153"/>
      <c r="JZ221" s="153"/>
      <c r="KA221" s="153"/>
      <c r="KB221" s="153"/>
      <c r="KC221" s="153"/>
      <c r="KD221" s="153"/>
      <c r="KE221" s="153"/>
      <c r="KF221" s="153"/>
      <c r="KG221" s="153"/>
      <c r="KH221" s="153"/>
      <c r="KI221" s="153"/>
      <c r="KJ221" s="153"/>
      <c r="KK221" s="153"/>
      <c r="KL221" s="153"/>
      <c r="KM221" s="153"/>
      <c r="KN221" s="153"/>
      <c r="KO221" s="153"/>
      <c r="KP221" s="153"/>
      <c r="KQ221" s="153"/>
      <c r="KR221" s="153"/>
      <c r="KS221" s="153"/>
      <c r="KT221" s="153"/>
      <c r="KU221" s="153"/>
      <c r="KV221" s="153"/>
      <c r="KW221" s="153"/>
      <c r="KX221" s="153"/>
      <c r="KY221" s="153"/>
      <c r="KZ221" s="153"/>
      <c r="LA221" s="153"/>
      <c r="LB221" s="153"/>
      <c r="LC221" s="153"/>
      <c r="LD221" s="153"/>
      <c r="LE221" s="153"/>
      <c r="LF221" s="153"/>
      <c r="LG221" s="153"/>
      <c r="LH221" s="153"/>
      <c r="LI221" s="153"/>
      <c r="LJ221" s="153"/>
      <c r="LK221" s="153"/>
      <c r="LL221" s="153"/>
      <c r="LM221" s="153"/>
      <c r="LN221" s="153"/>
      <c r="LO221" s="153"/>
      <c r="LP221" s="153"/>
      <c r="LQ221" s="153"/>
      <c r="LR221" s="153"/>
      <c r="LS221" s="153"/>
      <c r="LT221" s="153"/>
      <c r="LU221" s="153"/>
      <c r="LV221" s="153"/>
      <c r="LW221" s="153"/>
      <c r="LX221" s="153"/>
      <c r="LY221" s="153"/>
      <c r="LZ221" s="153"/>
      <c r="MA221" s="153"/>
      <c r="MB221" s="153"/>
      <c r="MC221" s="153"/>
      <c r="MD221" s="153"/>
      <c r="ME221" s="153"/>
      <c r="MF221" s="153"/>
      <c r="MG221" s="153"/>
      <c r="MH221" s="153"/>
      <c r="MI221" s="153"/>
      <c r="MJ221" s="153"/>
      <c r="MK221" s="153"/>
      <c r="ML221" s="153"/>
      <c r="MM221" s="153"/>
      <c r="MN221" s="153"/>
      <c r="MO221" s="153"/>
      <c r="MP221" s="153"/>
      <c r="MQ221" s="153"/>
      <c r="MR221" s="153"/>
      <c r="MS221" s="153"/>
      <c r="MT221" s="153"/>
      <c r="MU221" s="153"/>
      <c r="MV221" s="153"/>
      <c r="MW221" s="153"/>
      <c r="MX221" s="153"/>
      <c r="MY221" s="153"/>
      <c r="MZ221" s="153"/>
      <c r="NA221" s="153"/>
      <c r="NB221" s="153"/>
      <c r="NC221" s="153"/>
      <c r="ND221" s="153"/>
      <c r="NE221" s="153"/>
      <c r="NF221" s="153"/>
      <c r="NG221" s="153"/>
      <c r="NH221" s="153"/>
      <c r="NI221" s="153"/>
      <c r="NJ221" s="153"/>
      <c r="NK221" s="153"/>
      <c r="NL221" s="153"/>
      <c r="NM221" s="153"/>
      <c r="NN221" s="153"/>
      <c r="NO221" s="153"/>
      <c r="NP221" s="153"/>
      <c r="NQ221" s="153"/>
      <c r="NR221" s="153"/>
      <c r="NS221" s="153"/>
      <c r="NT221" s="153"/>
      <c r="NU221" s="153"/>
    </row>
    <row r="222" spans="1:385" s="95" customFormat="1" ht="12" customHeight="1">
      <c r="A222" s="298"/>
      <c r="B222" s="162" t="s">
        <v>69</v>
      </c>
      <c r="C222" s="157">
        <v>2985724.1836632006</v>
      </c>
      <c r="D222" s="107">
        <v>700062.00127116428</v>
      </c>
      <c r="E222" s="126">
        <v>700561.99127116427</v>
      </c>
      <c r="F222" s="126">
        <v>0</v>
      </c>
      <c r="G222" s="126">
        <v>0</v>
      </c>
      <c r="H222" s="126">
        <v>-499.98999999999069</v>
      </c>
      <c r="I222" s="157">
        <v>3685786.1849343651</v>
      </c>
      <c r="J222" s="107">
        <v>879603.38222349389</v>
      </c>
      <c r="K222" s="126">
        <v>879728.382223494</v>
      </c>
      <c r="L222" s="126">
        <v>0</v>
      </c>
      <c r="M222" s="126">
        <v>0</v>
      </c>
      <c r="N222" s="126">
        <v>-125</v>
      </c>
      <c r="O222" s="157">
        <v>4565389.5671578599</v>
      </c>
      <c r="P222" s="107">
        <v>656445.21825748251</v>
      </c>
      <c r="Q222" s="126">
        <v>637441.87349748262</v>
      </c>
      <c r="R222" s="126">
        <v>0</v>
      </c>
      <c r="S222" s="126">
        <v>19003.34476</v>
      </c>
      <c r="T222" s="126">
        <v>0</v>
      </c>
      <c r="U222" s="157">
        <v>5221834.7854153449</v>
      </c>
      <c r="V222" s="107">
        <v>730919.99707327958</v>
      </c>
      <c r="W222" s="126">
        <v>730415.34987170855</v>
      </c>
      <c r="X222" s="126">
        <v>0</v>
      </c>
      <c r="Y222" s="126">
        <v>-5137.26</v>
      </c>
      <c r="Z222" s="126">
        <v>5641.9072015714046</v>
      </c>
      <c r="AA222" s="157">
        <v>5952754.7824886246</v>
      </c>
      <c r="AB222" s="107">
        <v>847770.69231577916</v>
      </c>
      <c r="AC222" s="126">
        <v>856034.61390291399</v>
      </c>
      <c r="AD222" s="126">
        <v>0</v>
      </c>
      <c r="AE222" s="126">
        <v>410.12548425840168</v>
      </c>
      <c r="AF222" s="126">
        <v>-8674.04707139323</v>
      </c>
      <c r="AG222" s="157">
        <v>6800525.4748044014</v>
      </c>
      <c r="AH222" s="107">
        <v>615596.43614910753</v>
      </c>
      <c r="AI222" s="126">
        <v>703716.32196605892</v>
      </c>
      <c r="AJ222" s="126">
        <v>0</v>
      </c>
      <c r="AK222" s="126">
        <v>19444.949150000022</v>
      </c>
      <c r="AL222" s="126">
        <v>-107564.83496695133</v>
      </c>
      <c r="AM222" s="157">
        <v>7416121.9109535078</v>
      </c>
      <c r="AN222" s="107">
        <v>1124589.5873451484</v>
      </c>
      <c r="AO222" s="126">
        <v>1278121.1523101362</v>
      </c>
      <c r="AP222" s="126">
        <v>0</v>
      </c>
      <c r="AQ222" s="126">
        <v>19085.410000000007</v>
      </c>
      <c r="AR222" s="126">
        <v>-172616.97496498749</v>
      </c>
      <c r="AS222" s="157">
        <v>8540711.4982986562</v>
      </c>
      <c r="AT222" s="107">
        <v>486843.68503381551</v>
      </c>
      <c r="AU222" s="126">
        <v>432283.60683880345</v>
      </c>
      <c r="AV222" s="126">
        <v>0</v>
      </c>
      <c r="AW222" s="126">
        <v>46049.097017322376</v>
      </c>
      <c r="AX222" s="126">
        <v>8510.9811776895658</v>
      </c>
      <c r="AY222" s="157">
        <v>9027555.1833324749</v>
      </c>
      <c r="AZ222" s="107">
        <v>702685.60776052822</v>
      </c>
      <c r="BA222" s="126">
        <v>729623.6731539116</v>
      </c>
      <c r="BB222" s="126">
        <v>0</v>
      </c>
      <c r="BC222" s="126">
        <v>-823.24897343525663</v>
      </c>
      <c r="BD222" s="126">
        <v>-26114.816419948445</v>
      </c>
      <c r="BE222" s="157">
        <v>9730240.7910817582</v>
      </c>
      <c r="BF222" s="107">
        <v>417112.57822351152</v>
      </c>
      <c r="BG222" s="126">
        <v>434991.03643999889</v>
      </c>
      <c r="BH222" s="126">
        <v>0</v>
      </c>
      <c r="BI222" s="126">
        <v>9071.2649828567228</v>
      </c>
      <c r="BJ222" s="126">
        <v>-26949.72319934428</v>
      </c>
      <c r="BK222" s="157">
        <v>10147353.369326875</v>
      </c>
      <c r="BL222" s="107">
        <v>113021.42455601403</v>
      </c>
      <c r="BM222" s="126">
        <v>169952.84537125664</v>
      </c>
      <c r="BN222" s="126">
        <v>0</v>
      </c>
      <c r="BO222" s="126">
        <v>-46988.86119337468</v>
      </c>
      <c r="BP222" s="126">
        <v>-9942.5596218680876</v>
      </c>
      <c r="BQ222" s="157">
        <v>10260374.79388289</v>
      </c>
      <c r="BR222" s="107">
        <v>329740.70561610372</v>
      </c>
      <c r="BS222" s="126">
        <v>361288.42070474807</v>
      </c>
      <c r="BT222" s="126">
        <v>0</v>
      </c>
      <c r="BU222" s="126">
        <v>12248.923758974164</v>
      </c>
      <c r="BV222" s="126">
        <v>-43796.638847618611</v>
      </c>
      <c r="BW222" s="157">
        <v>10590115.499498995</v>
      </c>
      <c r="BX222" s="107">
        <v>357464.04838220595</v>
      </c>
      <c r="BY222" s="126">
        <v>337409.309009914</v>
      </c>
      <c r="BZ222" s="126">
        <v>0</v>
      </c>
      <c r="CA222" s="126">
        <v>9978.9303638146666</v>
      </c>
      <c r="CB222" s="126">
        <v>10075.809008477299</v>
      </c>
      <c r="CC222" s="157">
        <v>10947579.547881203</v>
      </c>
      <c r="CD222" s="107">
        <v>62785.573216468409</v>
      </c>
      <c r="CE222" s="126">
        <v>70314.553783101088</v>
      </c>
      <c r="CF222" s="126">
        <v>0</v>
      </c>
      <c r="CG222" s="126">
        <v>714.67600502178948</v>
      </c>
      <c r="CH222" s="126">
        <v>-8243.6565716543591</v>
      </c>
      <c r="CI222" s="157">
        <v>11010365.121097669</v>
      </c>
      <c r="CJ222" s="107">
        <v>166986.11730232902</v>
      </c>
      <c r="CK222" s="126">
        <v>142337.95525205866</v>
      </c>
      <c r="CL222" s="126">
        <v>0</v>
      </c>
      <c r="CM222" s="126">
        <v>23488.655651152174</v>
      </c>
      <c r="CN222" s="126">
        <v>1159.5063991182205</v>
      </c>
      <c r="CO222" s="157">
        <v>11177351.238399997</v>
      </c>
      <c r="CP222" s="107">
        <v>-136745.52374279231</v>
      </c>
      <c r="CQ222" s="126">
        <v>-185807.99269832845</v>
      </c>
      <c r="CR222" s="126">
        <v>0</v>
      </c>
      <c r="CS222" s="126">
        <v>64448.242858287624</v>
      </c>
      <c r="CT222" s="126">
        <v>-15385.773902751474</v>
      </c>
      <c r="CU222" s="157">
        <v>11040605.714657206</v>
      </c>
      <c r="CV222" s="107">
        <v>-110119.64876020158</v>
      </c>
      <c r="CW222" s="126">
        <v>-135361.92616315171</v>
      </c>
      <c r="CX222" s="126">
        <v>0</v>
      </c>
      <c r="CY222" s="126">
        <v>-15472.23587864665</v>
      </c>
      <c r="CZ222" s="126">
        <v>40714.513281596723</v>
      </c>
      <c r="DA222" s="157">
        <v>10930486.065897007</v>
      </c>
      <c r="DB222" s="107">
        <v>-66497.767570913027</v>
      </c>
      <c r="DC222" s="126">
        <v>-29485.00702519936</v>
      </c>
      <c r="DD222" s="126">
        <v>0</v>
      </c>
      <c r="DE222" s="126">
        <v>-58.093894934791706</v>
      </c>
      <c r="DF222" s="126">
        <v>-36954.666650778883</v>
      </c>
      <c r="DG222" s="157">
        <v>10863988.298326086</v>
      </c>
      <c r="DH222" s="107">
        <v>28387.923557581249</v>
      </c>
      <c r="DI222" s="126">
        <v>-37639.292121769162</v>
      </c>
      <c r="DJ222" s="126">
        <v>0</v>
      </c>
      <c r="DK222" s="126">
        <v>9832.2064453293551</v>
      </c>
      <c r="DL222" s="126">
        <v>56195.009234021025</v>
      </c>
      <c r="DM222" s="157">
        <v>10892376.221883669</v>
      </c>
      <c r="DN222" s="107">
        <v>228488.23892146657</v>
      </c>
      <c r="DO222" s="126">
        <v>201709.90714825597</v>
      </c>
      <c r="DP222" s="126">
        <v>0</v>
      </c>
      <c r="DQ222" s="126">
        <v>17366.282471069659</v>
      </c>
      <c r="DR222" s="126">
        <v>9412.0493021409311</v>
      </c>
      <c r="DS222" s="157">
        <v>11120864.460805139</v>
      </c>
      <c r="DT222" s="107">
        <v>214106.65871673328</v>
      </c>
      <c r="DU222" s="126">
        <v>190152.06685990002</v>
      </c>
      <c r="DV222" s="126">
        <v>0</v>
      </c>
      <c r="DW222" s="126">
        <v>11696.138168447193</v>
      </c>
      <c r="DX222" s="126">
        <v>-2741.5463116139895</v>
      </c>
      <c r="DY222" s="157">
        <v>11333353.30343225</v>
      </c>
      <c r="DZ222" s="107">
        <v>-4137373.4293757151</v>
      </c>
      <c r="EA222" s="126">
        <v>-4128070.01</v>
      </c>
      <c r="EB222" s="126">
        <v>0</v>
      </c>
      <c r="EC222" s="126">
        <v>-3905.7508266478089</v>
      </c>
      <c r="ED222" s="126">
        <v>-20397.668549069484</v>
      </c>
      <c r="EE222" s="127">
        <v>7195979.8740565311</v>
      </c>
      <c r="EF222" s="107">
        <v>32160.432941644343</v>
      </c>
      <c r="EG222" s="126">
        <v>30596.746058177232</v>
      </c>
      <c r="EH222" s="126">
        <v>0</v>
      </c>
      <c r="EI222" s="126">
        <v>-11725.162265012876</v>
      </c>
      <c r="EJ222" s="126">
        <v>-1711.1508515200032</v>
      </c>
      <c r="EK222" s="127">
        <v>7256088.9542046338</v>
      </c>
      <c r="EL222" s="107">
        <v>170187.90647092357</v>
      </c>
      <c r="EM222" s="126">
        <v>149804.61599326812</v>
      </c>
      <c r="EN222" s="126">
        <v>0</v>
      </c>
      <c r="EO222" s="126">
        <v>-11949.984275060357</v>
      </c>
      <c r="EP222" s="126">
        <v>17333.274752715766</v>
      </c>
      <c r="EQ222" s="286">
        <v>7426276.8606755594</v>
      </c>
      <c r="IY222" s="153"/>
      <c r="IZ222" s="153"/>
      <c r="JA222" s="153"/>
      <c r="JB222" s="153"/>
      <c r="JC222" s="153"/>
      <c r="JD222" s="153"/>
      <c r="JE222" s="153"/>
      <c r="JF222" s="153"/>
      <c r="JG222" s="153"/>
      <c r="JH222" s="153"/>
      <c r="JI222" s="153"/>
      <c r="JJ222" s="153"/>
      <c r="JK222" s="153"/>
      <c r="JL222" s="153"/>
      <c r="JM222" s="153"/>
      <c r="JN222" s="153"/>
      <c r="JO222" s="153"/>
      <c r="JP222" s="153"/>
      <c r="JQ222" s="153"/>
      <c r="JR222" s="153"/>
      <c r="JS222" s="153"/>
      <c r="JT222" s="153"/>
      <c r="JU222" s="153"/>
      <c r="JV222" s="153"/>
      <c r="JW222" s="153"/>
      <c r="JX222" s="153"/>
      <c r="JY222" s="153"/>
      <c r="JZ222" s="153"/>
      <c r="KA222" s="153"/>
      <c r="KB222" s="153"/>
      <c r="KC222" s="153"/>
      <c r="KD222" s="153"/>
      <c r="KE222" s="153"/>
      <c r="KF222" s="153"/>
      <c r="KG222" s="153"/>
      <c r="KH222" s="153"/>
      <c r="KI222" s="153"/>
      <c r="KJ222" s="153"/>
      <c r="KK222" s="153"/>
      <c r="KL222" s="153"/>
      <c r="KM222" s="153"/>
      <c r="KN222" s="153"/>
      <c r="KO222" s="153"/>
      <c r="KP222" s="153"/>
      <c r="KQ222" s="153"/>
      <c r="KR222" s="153"/>
      <c r="KS222" s="153"/>
      <c r="KT222" s="153"/>
      <c r="KU222" s="153"/>
      <c r="KV222" s="153"/>
      <c r="KW222" s="153"/>
      <c r="KX222" s="153"/>
      <c r="KY222" s="153"/>
      <c r="KZ222" s="153"/>
      <c r="LA222" s="153"/>
      <c r="LB222" s="153"/>
      <c r="LC222" s="153"/>
      <c r="LD222" s="153"/>
      <c r="LE222" s="153"/>
      <c r="LF222" s="153"/>
      <c r="LG222" s="153"/>
      <c r="LH222" s="153"/>
      <c r="LI222" s="153"/>
      <c r="LJ222" s="153"/>
      <c r="LK222" s="153"/>
      <c r="LL222" s="153"/>
      <c r="LM222" s="153"/>
      <c r="LN222" s="153"/>
      <c r="LO222" s="153"/>
      <c r="LP222" s="153"/>
      <c r="LQ222" s="153"/>
      <c r="LR222" s="153"/>
      <c r="LS222" s="153"/>
      <c r="LT222" s="153"/>
      <c r="LU222" s="153"/>
      <c r="LV222" s="153"/>
      <c r="LW222" s="153"/>
      <c r="LX222" s="153"/>
      <c r="LY222" s="153"/>
      <c r="LZ222" s="153"/>
      <c r="MA222" s="153"/>
      <c r="MB222" s="153"/>
      <c r="MC222" s="153"/>
      <c r="MD222" s="153"/>
      <c r="ME222" s="153"/>
      <c r="MF222" s="153"/>
      <c r="MG222" s="153"/>
      <c r="MH222" s="153"/>
      <c r="MI222" s="153"/>
      <c r="MJ222" s="153"/>
      <c r="MK222" s="153"/>
      <c r="ML222" s="153"/>
      <c r="MM222" s="153"/>
      <c r="MN222" s="153"/>
      <c r="MO222" s="153"/>
      <c r="MP222" s="153"/>
      <c r="MQ222" s="153"/>
      <c r="MR222" s="153"/>
      <c r="MS222" s="153"/>
      <c r="MT222" s="153"/>
      <c r="MU222" s="153"/>
      <c r="MV222" s="153"/>
      <c r="MW222" s="153"/>
      <c r="MX222" s="153"/>
      <c r="MY222" s="153"/>
      <c r="MZ222" s="153"/>
      <c r="NA222" s="153"/>
      <c r="NB222" s="153"/>
      <c r="NC222" s="153"/>
      <c r="ND222" s="153"/>
      <c r="NE222" s="153"/>
      <c r="NF222" s="153"/>
      <c r="NG222" s="153"/>
      <c r="NH222" s="153"/>
      <c r="NI222" s="153"/>
      <c r="NJ222" s="153"/>
      <c r="NK222" s="153"/>
      <c r="NL222" s="153"/>
      <c r="NM222" s="153"/>
      <c r="NN222" s="153"/>
      <c r="NO222" s="153"/>
      <c r="NP222" s="153"/>
      <c r="NQ222" s="153"/>
      <c r="NR222" s="153"/>
      <c r="NS222" s="153"/>
      <c r="NT222" s="153"/>
      <c r="NU222" s="153"/>
    </row>
    <row r="223" spans="1:385" s="95" customFormat="1" ht="12" customHeight="1">
      <c r="A223" s="298"/>
      <c r="B223" s="162" t="s">
        <v>70</v>
      </c>
      <c r="C223" s="157">
        <v>0</v>
      </c>
      <c r="D223" s="107">
        <v>0</v>
      </c>
      <c r="E223" s="126">
        <v>0</v>
      </c>
      <c r="F223" s="126">
        <v>0</v>
      </c>
      <c r="G223" s="126">
        <v>0</v>
      </c>
      <c r="H223" s="126">
        <v>0</v>
      </c>
      <c r="I223" s="157">
        <v>0</v>
      </c>
      <c r="J223" s="107">
        <v>0</v>
      </c>
      <c r="K223" s="126">
        <v>0</v>
      </c>
      <c r="L223" s="126">
        <v>0</v>
      </c>
      <c r="M223" s="126">
        <v>0</v>
      </c>
      <c r="N223" s="126">
        <v>0</v>
      </c>
      <c r="O223" s="157">
        <v>0</v>
      </c>
      <c r="P223" s="107">
        <v>0</v>
      </c>
      <c r="Q223" s="126">
        <v>0</v>
      </c>
      <c r="R223" s="126">
        <v>0</v>
      </c>
      <c r="S223" s="126">
        <v>0</v>
      </c>
      <c r="T223" s="126">
        <v>0</v>
      </c>
      <c r="U223" s="157">
        <v>0</v>
      </c>
      <c r="V223" s="107">
        <v>0</v>
      </c>
      <c r="W223" s="126">
        <v>0</v>
      </c>
      <c r="X223" s="126">
        <v>0</v>
      </c>
      <c r="Y223" s="126">
        <v>0</v>
      </c>
      <c r="Z223" s="126">
        <v>0</v>
      </c>
      <c r="AA223" s="157">
        <v>0</v>
      </c>
      <c r="AB223" s="107">
        <v>0</v>
      </c>
      <c r="AC223" s="126">
        <v>0</v>
      </c>
      <c r="AD223" s="126">
        <v>0</v>
      </c>
      <c r="AE223" s="126">
        <v>0</v>
      </c>
      <c r="AF223" s="126">
        <v>0</v>
      </c>
      <c r="AG223" s="157">
        <v>0</v>
      </c>
      <c r="AH223" s="107">
        <v>0</v>
      </c>
      <c r="AI223" s="126">
        <v>0</v>
      </c>
      <c r="AJ223" s="126">
        <v>0</v>
      </c>
      <c r="AK223" s="126">
        <v>0</v>
      </c>
      <c r="AL223" s="126">
        <v>0</v>
      </c>
      <c r="AM223" s="157">
        <v>0</v>
      </c>
      <c r="AN223" s="107">
        <v>0</v>
      </c>
      <c r="AO223" s="126">
        <v>0</v>
      </c>
      <c r="AP223" s="126">
        <v>0</v>
      </c>
      <c r="AQ223" s="126">
        <v>0</v>
      </c>
      <c r="AR223" s="126">
        <v>0</v>
      </c>
      <c r="AS223" s="157">
        <v>0</v>
      </c>
      <c r="AT223" s="107">
        <v>0</v>
      </c>
      <c r="AU223" s="126">
        <v>0</v>
      </c>
      <c r="AV223" s="126">
        <v>0</v>
      </c>
      <c r="AW223" s="126">
        <v>0</v>
      </c>
      <c r="AX223" s="126">
        <v>0</v>
      </c>
      <c r="AY223" s="157">
        <v>0</v>
      </c>
      <c r="AZ223" s="107">
        <v>0</v>
      </c>
      <c r="BA223" s="126">
        <v>0</v>
      </c>
      <c r="BB223" s="126">
        <v>0</v>
      </c>
      <c r="BC223" s="126">
        <v>0</v>
      </c>
      <c r="BD223" s="126">
        <v>0</v>
      </c>
      <c r="BE223" s="157">
        <v>0</v>
      </c>
      <c r="BF223" s="107">
        <v>0</v>
      </c>
      <c r="BG223" s="126">
        <v>0</v>
      </c>
      <c r="BH223" s="126">
        <v>0</v>
      </c>
      <c r="BI223" s="126">
        <v>0</v>
      </c>
      <c r="BJ223" s="126">
        <v>0</v>
      </c>
      <c r="BK223" s="157">
        <v>0</v>
      </c>
      <c r="BL223" s="107">
        <v>0</v>
      </c>
      <c r="BM223" s="126">
        <v>0</v>
      </c>
      <c r="BN223" s="126">
        <v>0</v>
      </c>
      <c r="BO223" s="126">
        <v>0</v>
      </c>
      <c r="BP223" s="126">
        <v>0</v>
      </c>
      <c r="BQ223" s="157">
        <v>0</v>
      </c>
      <c r="BR223" s="107">
        <v>0</v>
      </c>
      <c r="BS223" s="126">
        <v>0</v>
      </c>
      <c r="BT223" s="126">
        <v>0</v>
      </c>
      <c r="BU223" s="126">
        <v>0</v>
      </c>
      <c r="BV223" s="126">
        <v>0</v>
      </c>
      <c r="BW223" s="157">
        <v>0</v>
      </c>
      <c r="BX223" s="107">
        <v>0</v>
      </c>
      <c r="BY223" s="126">
        <v>0</v>
      </c>
      <c r="BZ223" s="126">
        <v>0</v>
      </c>
      <c r="CA223" s="126">
        <v>0</v>
      </c>
      <c r="CB223" s="126">
        <v>0</v>
      </c>
      <c r="CC223" s="157">
        <v>0</v>
      </c>
      <c r="CD223" s="107">
        <v>0</v>
      </c>
      <c r="CE223" s="126">
        <v>0</v>
      </c>
      <c r="CF223" s="126">
        <v>0</v>
      </c>
      <c r="CG223" s="126">
        <v>0</v>
      </c>
      <c r="CH223" s="126">
        <v>0</v>
      </c>
      <c r="CI223" s="157">
        <v>0</v>
      </c>
      <c r="CJ223" s="107">
        <v>0</v>
      </c>
      <c r="CK223" s="126">
        <v>0</v>
      </c>
      <c r="CL223" s="126">
        <v>0</v>
      </c>
      <c r="CM223" s="126">
        <v>0</v>
      </c>
      <c r="CN223" s="126">
        <v>0</v>
      </c>
      <c r="CO223" s="157">
        <v>0</v>
      </c>
      <c r="CP223" s="107">
        <v>0</v>
      </c>
      <c r="CQ223" s="126">
        <v>0</v>
      </c>
      <c r="CR223" s="126">
        <v>0</v>
      </c>
      <c r="CS223" s="126">
        <v>0</v>
      </c>
      <c r="CT223" s="126">
        <v>0</v>
      </c>
      <c r="CU223" s="157">
        <v>0</v>
      </c>
      <c r="CV223" s="107">
        <v>0</v>
      </c>
      <c r="CW223" s="126">
        <v>0</v>
      </c>
      <c r="CX223" s="126">
        <v>0</v>
      </c>
      <c r="CY223" s="126">
        <v>0</v>
      </c>
      <c r="CZ223" s="126">
        <v>0</v>
      </c>
      <c r="DA223" s="157">
        <v>0</v>
      </c>
      <c r="DB223" s="107">
        <v>0</v>
      </c>
      <c r="DC223" s="126">
        <v>0</v>
      </c>
      <c r="DD223" s="126">
        <v>0</v>
      </c>
      <c r="DE223" s="126">
        <v>0</v>
      </c>
      <c r="DF223" s="126">
        <v>0</v>
      </c>
      <c r="DG223" s="157">
        <v>0</v>
      </c>
      <c r="DH223" s="107">
        <v>0</v>
      </c>
      <c r="DI223" s="126">
        <v>0</v>
      </c>
      <c r="DJ223" s="126">
        <v>0</v>
      </c>
      <c r="DK223" s="126">
        <v>0</v>
      </c>
      <c r="DL223" s="126">
        <v>0</v>
      </c>
      <c r="DM223" s="157">
        <v>0</v>
      </c>
      <c r="DN223" s="107">
        <v>0</v>
      </c>
      <c r="DO223" s="126">
        <v>0</v>
      </c>
      <c r="DP223" s="126">
        <v>0</v>
      </c>
      <c r="DQ223" s="126">
        <v>0</v>
      </c>
      <c r="DR223" s="126">
        <v>0</v>
      </c>
      <c r="DS223" s="157">
        <v>0</v>
      </c>
      <c r="DT223" s="107">
        <v>0</v>
      </c>
      <c r="DU223" s="126">
        <v>0</v>
      </c>
      <c r="DV223" s="126">
        <v>0</v>
      </c>
      <c r="DW223" s="126">
        <v>0</v>
      </c>
      <c r="DX223" s="126">
        <v>0</v>
      </c>
      <c r="DY223" s="157">
        <v>0</v>
      </c>
      <c r="DZ223" s="107">
        <v>0</v>
      </c>
      <c r="EA223" s="126">
        <v>0</v>
      </c>
      <c r="EB223" s="126">
        <v>0</v>
      </c>
      <c r="EC223" s="126">
        <v>0</v>
      </c>
      <c r="ED223" s="126">
        <v>0</v>
      </c>
      <c r="EE223" s="127">
        <v>0</v>
      </c>
      <c r="EF223" s="107">
        <v>0</v>
      </c>
      <c r="EG223" s="126">
        <v>0</v>
      </c>
      <c r="EH223" s="126">
        <v>0</v>
      </c>
      <c r="EI223" s="126">
        <v>0</v>
      </c>
      <c r="EJ223" s="126">
        <v>0</v>
      </c>
      <c r="EK223" s="127">
        <v>0</v>
      </c>
      <c r="EL223" s="107">
        <v>0</v>
      </c>
      <c r="EM223" s="126">
        <v>0</v>
      </c>
      <c r="EN223" s="126">
        <v>0</v>
      </c>
      <c r="EO223" s="126">
        <v>0</v>
      </c>
      <c r="EP223" s="126">
        <v>0</v>
      </c>
      <c r="EQ223" s="286">
        <v>0</v>
      </c>
      <c r="IY223" s="153"/>
      <c r="IZ223" s="153"/>
      <c r="JA223" s="153"/>
      <c r="JB223" s="153"/>
      <c r="JC223" s="153"/>
      <c r="JD223" s="153"/>
      <c r="JE223" s="153"/>
      <c r="JF223" s="153"/>
      <c r="JG223" s="153"/>
      <c r="JH223" s="153"/>
      <c r="JI223" s="153"/>
      <c r="JJ223" s="153"/>
      <c r="JK223" s="153"/>
      <c r="JL223" s="153"/>
      <c r="JM223" s="153"/>
      <c r="JN223" s="153"/>
      <c r="JO223" s="153"/>
      <c r="JP223" s="153"/>
      <c r="JQ223" s="153"/>
      <c r="JR223" s="153"/>
      <c r="JS223" s="153"/>
      <c r="JT223" s="153"/>
      <c r="JU223" s="153"/>
      <c r="JV223" s="153"/>
      <c r="JW223" s="153"/>
      <c r="JX223" s="153"/>
      <c r="JY223" s="153"/>
      <c r="JZ223" s="153"/>
      <c r="KA223" s="153"/>
      <c r="KB223" s="153"/>
      <c r="KC223" s="153"/>
      <c r="KD223" s="153"/>
      <c r="KE223" s="153"/>
      <c r="KF223" s="153"/>
      <c r="KG223" s="153"/>
      <c r="KH223" s="153"/>
      <c r="KI223" s="153"/>
      <c r="KJ223" s="153"/>
      <c r="KK223" s="153"/>
      <c r="KL223" s="153"/>
      <c r="KM223" s="153"/>
      <c r="KN223" s="153"/>
      <c r="KO223" s="153"/>
      <c r="KP223" s="153"/>
      <c r="KQ223" s="153"/>
      <c r="KR223" s="153"/>
      <c r="KS223" s="153"/>
      <c r="KT223" s="153"/>
      <c r="KU223" s="153"/>
      <c r="KV223" s="153"/>
      <c r="KW223" s="153"/>
      <c r="KX223" s="153"/>
      <c r="KY223" s="153"/>
      <c r="KZ223" s="153"/>
      <c r="LA223" s="153"/>
      <c r="LB223" s="153"/>
      <c r="LC223" s="153"/>
      <c r="LD223" s="153"/>
      <c r="LE223" s="153"/>
      <c r="LF223" s="153"/>
      <c r="LG223" s="153"/>
      <c r="LH223" s="153"/>
      <c r="LI223" s="153"/>
      <c r="LJ223" s="153"/>
      <c r="LK223" s="153"/>
      <c r="LL223" s="153"/>
      <c r="LM223" s="153"/>
      <c r="LN223" s="153"/>
      <c r="LO223" s="153"/>
      <c r="LP223" s="153"/>
      <c r="LQ223" s="153"/>
      <c r="LR223" s="153"/>
      <c r="LS223" s="153"/>
      <c r="LT223" s="153"/>
      <c r="LU223" s="153"/>
      <c r="LV223" s="153"/>
      <c r="LW223" s="153"/>
      <c r="LX223" s="153"/>
      <c r="LY223" s="153"/>
      <c r="LZ223" s="153"/>
      <c r="MA223" s="153"/>
      <c r="MB223" s="153"/>
      <c r="MC223" s="153"/>
      <c r="MD223" s="153"/>
      <c r="ME223" s="153"/>
      <c r="MF223" s="153"/>
      <c r="MG223" s="153"/>
      <c r="MH223" s="153"/>
      <c r="MI223" s="153"/>
      <c r="MJ223" s="153"/>
      <c r="MK223" s="153"/>
      <c r="ML223" s="153"/>
      <c r="MM223" s="153"/>
      <c r="MN223" s="153"/>
      <c r="MO223" s="153"/>
      <c r="MP223" s="153"/>
      <c r="MQ223" s="153"/>
      <c r="MR223" s="153"/>
      <c r="MS223" s="153"/>
      <c r="MT223" s="153"/>
      <c r="MU223" s="153"/>
      <c r="MV223" s="153"/>
      <c r="MW223" s="153"/>
      <c r="MX223" s="153"/>
      <c r="MY223" s="153"/>
      <c r="MZ223" s="153"/>
      <c r="NA223" s="153"/>
      <c r="NB223" s="153"/>
      <c r="NC223" s="153"/>
      <c r="ND223" s="153"/>
      <c r="NE223" s="153"/>
      <c r="NF223" s="153"/>
      <c r="NG223" s="153"/>
      <c r="NH223" s="153"/>
      <c r="NI223" s="153"/>
      <c r="NJ223" s="153"/>
      <c r="NK223" s="153"/>
      <c r="NL223" s="153"/>
      <c r="NM223" s="153"/>
      <c r="NN223" s="153"/>
      <c r="NO223" s="153"/>
      <c r="NP223" s="153"/>
      <c r="NQ223" s="153"/>
      <c r="NR223" s="153"/>
      <c r="NS223" s="153"/>
      <c r="NT223" s="153"/>
      <c r="NU223" s="153"/>
    </row>
    <row r="224" spans="1:385" s="95" customFormat="1" ht="12" customHeight="1">
      <c r="A224" s="298"/>
      <c r="B224" s="162" t="s">
        <v>71</v>
      </c>
      <c r="C224" s="157">
        <v>0</v>
      </c>
      <c r="D224" s="107">
        <v>0</v>
      </c>
      <c r="E224" s="126">
        <v>0</v>
      </c>
      <c r="F224" s="126">
        <v>0</v>
      </c>
      <c r="G224" s="126">
        <v>0</v>
      </c>
      <c r="H224" s="126">
        <v>0</v>
      </c>
      <c r="I224" s="157">
        <v>0</v>
      </c>
      <c r="J224" s="107">
        <v>0</v>
      </c>
      <c r="K224" s="126">
        <v>0</v>
      </c>
      <c r="L224" s="126">
        <v>0</v>
      </c>
      <c r="M224" s="126">
        <v>0</v>
      </c>
      <c r="N224" s="126">
        <v>0</v>
      </c>
      <c r="O224" s="157">
        <v>0</v>
      </c>
      <c r="P224" s="107">
        <v>0</v>
      </c>
      <c r="Q224" s="126">
        <v>0</v>
      </c>
      <c r="R224" s="126">
        <v>0</v>
      </c>
      <c r="S224" s="126">
        <v>0</v>
      </c>
      <c r="T224" s="126">
        <v>0</v>
      </c>
      <c r="U224" s="157">
        <v>0</v>
      </c>
      <c r="V224" s="107">
        <v>0</v>
      </c>
      <c r="W224" s="126">
        <v>0</v>
      </c>
      <c r="X224" s="126">
        <v>0</v>
      </c>
      <c r="Y224" s="126">
        <v>0</v>
      </c>
      <c r="Z224" s="126">
        <v>0</v>
      </c>
      <c r="AA224" s="157">
        <v>0</v>
      </c>
      <c r="AB224" s="107">
        <v>0</v>
      </c>
      <c r="AC224" s="126">
        <v>0</v>
      </c>
      <c r="AD224" s="126">
        <v>0</v>
      </c>
      <c r="AE224" s="126">
        <v>0</v>
      </c>
      <c r="AF224" s="126">
        <v>0</v>
      </c>
      <c r="AG224" s="157">
        <v>0</v>
      </c>
      <c r="AH224" s="107">
        <v>0</v>
      </c>
      <c r="AI224" s="126">
        <v>0</v>
      </c>
      <c r="AJ224" s="126">
        <v>0</v>
      </c>
      <c r="AK224" s="126">
        <v>0</v>
      </c>
      <c r="AL224" s="126">
        <v>0</v>
      </c>
      <c r="AM224" s="157">
        <v>0</v>
      </c>
      <c r="AN224" s="107">
        <v>0</v>
      </c>
      <c r="AO224" s="126">
        <v>0</v>
      </c>
      <c r="AP224" s="126">
        <v>0</v>
      </c>
      <c r="AQ224" s="126">
        <v>0</v>
      </c>
      <c r="AR224" s="126">
        <v>0</v>
      </c>
      <c r="AS224" s="157">
        <v>0</v>
      </c>
      <c r="AT224" s="107">
        <v>0</v>
      </c>
      <c r="AU224" s="126">
        <v>0</v>
      </c>
      <c r="AV224" s="126">
        <v>0</v>
      </c>
      <c r="AW224" s="126">
        <v>0</v>
      </c>
      <c r="AX224" s="126">
        <v>0</v>
      </c>
      <c r="AY224" s="157">
        <v>0</v>
      </c>
      <c r="AZ224" s="107">
        <v>0</v>
      </c>
      <c r="BA224" s="126">
        <v>0</v>
      </c>
      <c r="BB224" s="126">
        <v>0</v>
      </c>
      <c r="BC224" s="126">
        <v>0</v>
      </c>
      <c r="BD224" s="126">
        <v>0</v>
      </c>
      <c r="BE224" s="157">
        <v>0</v>
      </c>
      <c r="BF224" s="107">
        <v>0</v>
      </c>
      <c r="BG224" s="126">
        <v>0</v>
      </c>
      <c r="BH224" s="126">
        <v>0</v>
      </c>
      <c r="BI224" s="126">
        <v>0</v>
      </c>
      <c r="BJ224" s="126">
        <v>0</v>
      </c>
      <c r="BK224" s="157">
        <v>0</v>
      </c>
      <c r="BL224" s="107">
        <v>0</v>
      </c>
      <c r="BM224" s="126">
        <v>0</v>
      </c>
      <c r="BN224" s="126">
        <v>0</v>
      </c>
      <c r="BO224" s="126">
        <v>0</v>
      </c>
      <c r="BP224" s="126">
        <v>0</v>
      </c>
      <c r="BQ224" s="157">
        <v>0</v>
      </c>
      <c r="BR224" s="107">
        <v>0</v>
      </c>
      <c r="BS224" s="126">
        <v>0</v>
      </c>
      <c r="BT224" s="126">
        <v>0</v>
      </c>
      <c r="BU224" s="126">
        <v>0</v>
      </c>
      <c r="BV224" s="126">
        <v>0</v>
      </c>
      <c r="BW224" s="157">
        <v>0</v>
      </c>
      <c r="BX224" s="107">
        <v>0</v>
      </c>
      <c r="BY224" s="126">
        <v>0</v>
      </c>
      <c r="BZ224" s="126">
        <v>0</v>
      </c>
      <c r="CA224" s="126">
        <v>0</v>
      </c>
      <c r="CB224" s="126">
        <v>0</v>
      </c>
      <c r="CC224" s="157">
        <v>0</v>
      </c>
      <c r="CD224" s="107">
        <v>0</v>
      </c>
      <c r="CE224" s="126">
        <v>0</v>
      </c>
      <c r="CF224" s="126">
        <v>0</v>
      </c>
      <c r="CG224" s="126">
        <v>0</v>
      </c>
      <c r="CH224" s="126">
        <v>0</v>
      </c>
      <c r="CI224" s="157">
        <v>0</v>
      </c>
      <c r="CJ224" s="107">
        <v>0</v>
      </c>
      <c r="CK224" s="126">
        <v>0</v>
      </c>
      <c r="CL224" s="126">
        <v>0</v>
      </c>
      <c r="CM224" s="126">
        <v>0</v>
      </c>
      <c r="CN224" s="126">
        <v>0</v>
      </c>
      <c r="CO224" s="157">
        <v>0</v>
      </c>
      <c r="CP224" s="107">
        <v>0</v>
      </c>
      <c r="CQ224" s="126">
        <v>0</v>
      </c>
      <c r="CR224" s="126">
        <v>0</v>
      </c>
      <c r="CS224" s="126">
        <v>0</v>
      </c>
      <c r="CT224" s="126">
        <v>0</v>
      </c>
      <c r="CU224" s="157">
        <v>0</v>
      </c>
      <c r="CV224" s="107">
        <v>0</v>
      </c>
      <c r="CW224" s="126">
        <v>0</v>
      </c>
      <c r="CX224" s="126">
        <v>0</v>
      </c>
      <c r="CY224" s="126">
        <v>0</v>
      </c>
      <c r="CZ224" s="126">
        <v>0</v>
      </c>
      <c r="DA224" s="157">
        <v>0</v>
      </c>
      <c r="DB224" s="107">
        <v>0</v>
      </c>
      <c r="DC224" s="126">
        <v>0</v>
      </c>
      <c r="DD224" s="126">
        <v>0</v>
      </c>
      <c r="DE224" s="126">
        <v>0</v>
      </c>
      <c r="DF224" s="126">
        <v>0</v>
      </c>
      <c r="DG224" s="157">
        <v>0</v>
      </c>
      <c r="DH224" s="107">
        <v>0</v>
      </c>
      <c r="DI224" s="126">
        <v>0</v>
      </c>
      <c r="DJ224" s="126">
        <v>0</v>
      </c>
      <c r="DK224" s="126">
        <v>0</v>
      </c>
      <c r="DL224" s="126">
        <v>0</v>
      </c>
      <c r="DM224" s="157">
        <v>0</v>
      </c>
      <c r="DN224" s="107">
        <v>0</v>
      </c>
      <c r="DO224" s="126">
        <v>0</v>
      </c>
      <c r="DP224" s="126">
        <v>0</v>
      </c>
      <c r="DQ224" s="126">
        <v>0</v>
      </c>
      <c r="DR224" s="126">
        <v>0</v>
      </c>
      <c r="DS224" s="157">
        <v>0</v>
      </c>
      <c r="DT224" s="107">
        <v>0</v>
      </c>
      <c r="DU224" s="126">
        <v>0</v>
      </c>
      <c r="DV224" s="126">
        <v>0</v>
      </c>
      <c r="DW224" s="126">
        <v>0</v>
      </c>
      <c r="DX224" s="126">
        <v>0</v>
      </c>
      <c r="DY224" s="157">
        <v>0</v>
      </c>
      <c r="DZ224" s="107">
        <v>0</v>
      </c>
      <c r="EA224" s="126">
        <v>0</v>
      </c>
      <c r="EB224" s="126">
        <v>0</v>
      </c>
      <c r="EC224" s="126">
        <v>0</v>
      </c>
      <c r="ED224" s="126">
        <v>0</v>
      </c>
      <c r="EE224" s="127">
        <v>0</v>
      </c>
      <c r="EF224" s="107">
        <v>0</v>
      </c>
      <c r="EG224" s="126">
        <v>0</v>
      </c>
      <c r="EH224" s="126">
        <v>0</v>
      </c>
      <c r="EI224" s="126">
        <v>0</v>
      </c>
      <c r="EJ224" s="126">
        <v>0</v>
      </c>
      <c r="EK224" s="127">
        <v>0</v>
      </c>
      <c r="EL224" s="107">
        <v>0</v>
      </c>
      <c r="EM224" s="126">
        <v>0</v>
      </c>
      <c r="EN224" s="126">
        <v>0</v>
      </c>
      <c r="EO224" s="126">
        <v>0</v>
      </c>
      <c r="EP224" s="126">
        <v>0</v>
      </c>
      <c r="EQ224" s="286">
        <v>0</v>
      </c>
      <c r="IY224" s="153"/>
      <c r="IZ224" s="153"/>
      <c r="JA224" s="153"/>
      <c r="JB224" s="153"/>
      <c r="JC224" s="153"/>
      <c r="JD224" s="153"/>
      <c r="JE224" s="153"/>
      <c r="JF224" s="153"/>
      <c r="JG224" s="153"/>
      <c r="JH224" s="153"/>
      <c r="JI224" s="153"/>
      <c r="JJ224" s="153"/>
      <c r="JK224" s="153"/>
      <c r="JL224" s="153"/>
      <c r="JM224" s="153"/>
      <c r="JN224" s="153"/>
      <c r="JO224" s="153"/>
      <c r="JP224" s="153"/>
      <c r="JQ224" s="153"/>
      <c r="JR224" s="153"/>
      <c r="JS224" s="153"/>
      <c r="JT224" s="153"/>
      <c r="JU224" s="153"/>
      <c r="JV224" s="153"/>
      <c r="JW224" s="153"/>
      <c r="JX224" s="153"/>
      <c r="JY224" s="153"/>
      <c r="JZ224" s="153"/>
      <c r="KA224" s="153"/>
      <c r="KB224" s="153"/>
      <c r="KC224" s="153"/>
      <c r="KD224" s="153"/>
      <c r="KE224" s="153"/>
      <c r="KF224" s="153"/>
      <c r="KG224" s="153"/>
      <c r="KH224" s="153"/>
      <c r="KI224" s="153"/>
      <c r="KJ224" s="153"/>
      <c r="KK224" s="153"/>
      <c r="KL224" s="153"/>
      <c r="KM224" s="153"/>
      <c r="KN224" s="153"/>
      <c r="KO224" s="153"/>
      <c r="KP224" s="153"/>
      <c r="KQ224" s="153"/>
      <c r="KR224" s="153"/>
      <c r="KS224" s="153"/>
      <c r="KT224" s="153"/>
      <c r="KU224" s="153"/>
      <c r="KV224" s="153"/>
      <c r="KW224" s="153"/>
      <c r="KX224" s="153"/>
      <c r="KY224" s="153"/>
      <c r="KZ224" s="153"/>
      <c r="LA224" s="153"/>
      <c r="LB224" s="153"/>
      <c r="LC224" s="153"/>
      <c r="LD224" s="153"/>
      <c r="LE224" s="153"/>
      <c r="LF224" s="153"/>
      <c r="LG224" s="153"/>
      <c r="LH224" s="153"/>
      <c r="LI224" s="153"/>
      <c r="LJ224" s="153"/>
      <c r="LK224" s="153"/>
      <c r="LL224" s="153"/>
      <c r="LM224" s="153"/>
      <c r="LN224" s="153"/>
      <c r="LO224" s="153"/>
      <c r="LP224" s="153"/>
      <c r="LQ224" s="153"/>
      <c r="LR224" s="153"/>
      <c r="LS224" s="153"/>
      <c r="LT224" s="153"/>
      <c r="LU224" s="153"/>
      <c r="LV224" s="153"/>
      <c r="LW224" s="153"/>
      <c r="LX224" s="153"/>
      <c r="LY224" s="153"/>
      <c r="LZ224" s="153"/>
      <c r="MA224" s="153"/>
      <c r="MB224" s="153"/>
      <c r="MC224" s="153"/>
      <c r="MD224" s="153"/>
      <c r="ME224" s="153"/>
      <c r="MF224" s="153"/>
      <c r="MG224" s="153"/>
      <c r="MH224" s="153"/>
      <c r="MI224" s="153"/>
      <c r="MJ224" s="153"/>
      <c r="MK224" s="153"/>
      <c r="ML224" s="153"/>
      <c r="MM224" s="153"/>
      <c r="MN224" s="153"/>
      <c r="MO224" s="153"/>
      <c r="MP224" s="153"/>
      <c r="MQ224" s="153"/>
      <c r="MR224" s="153"/>
      <c r="MS224" s="153"/>
      <c r="MT224" s="153"/>
      <c r="MU224" s="153"/>
      <c r="MV224" s="153"/>
      <c r="MW224" s="153"/>
      <c r="MX224" s="153"/>
      <c r="MY224" s="153"/>
      <c r="MZ224" s="153"/>
      <c r="NA224" s="153"/>
      <c r="NB224" s="153"/>
      <c r="NC224" s="153"/>
      <c r="ND224" s="153"/>
      <c r="NE224" s="153"/>
      <c r="NF224" s="153"/>
      <c r="NG224" s="153"/>
      <c r="NH224" s="153"/>
      <c r="NI224" s="153"/>
      <c r="NJ224" s="153"/>
      <c r="NK224" s="153"/>
      <c r="NL224" s="153"/>
      <c r="NM224" s="153"/>
      <c r="NN224" s="153"/>
      <c r="NO224" s="153"/>
      <c r="NP224" s="153"/>
      <c r="NQ224" s="153"/>
      <c r="NR224" s="153"/>
      <c r="NS224" s="153"/>
      <c r="NT224" s="153"/>
      <c r="NU224" s="153"/>
    </row>
    <row r="225" spans="1:385" s="95" customFormat="1" ht="12" customHeight="1">
      <c r="A225" s="298"/>
      <c r="B225" s="163" t="s">
        <v>72</v>
      </c>
      <c r="C225" s="157">
        <v>0</v>
      </c>
      <c r="D225" s="107">
        <v>0</v>
      </c>
      <c r="E225" s="126">
        <v>0</v>
      </c>
      <c r="F225" s="126">
        <v>0</v>
      </c>
      <c r="G225" s="126">
        <v>0</v>
      </c>
      <c r="H225" s="126">
        <v>0</v>
      </c>
      <c r="I225" s="157">
        <v>0</v>
      </c>
      <c r="J225" s="107">
        <v>0</v>
      </c>
      <c r="K225" s="126">
        <v>0</v>
      </c>
      <c r="L225" s="126">
        <v>0</v>
      </c>
      <c r="M225" s="126">
        <v>0</v>
      </c>
      <c r="N225" s="126">
        <v>0</v>
      </c>
      <c r="O225" s="157">
        <v>0</v>
      </c>
      <c r="P225" s="107">
        <v>0</v>
      </c>
      <c r="Q225" s="126">
        <v>0</v>
      </c>
      <c r="R225" s="126">
        <v>0</v>
      </c>
      <c r="S225" s="126">
        <v>0</v>
      </c>
      <c r="T225" s="126">
        <v>0</v>
      </c>
      <c r="U225" s="157">
        <v>0</v>
      </c>
      <c r="V225" s="107">
        <v>0</v>
      </c>
      <c r="W225" s="126">
        <v>0</v>
      </c>
      <c r="X225" s="126">
        <v>0</v>
      </c>
      <c r="Y225" s="126">
        <v>0</v>
      </c>
      <c r="Z225" s="126">
        <v>0</v>
      </c>
      <c r="AA225" s="157">
        <v>0</v>
      </c>
      <c r="AB225" s="107">
        <v>0</v>
      </c>
      <c r="AC225" s="126">
        <v>0</v>
      </c>
      <c r="AD225" s="126">
        <v>0</v>
      </c>
      <c r="AE225" s="126">
        <v>0</v>
      </c>
      <c r="AF225" s="126">
        <v>0</v>
      </c>
      <c r="AG225" s="157">
        <v>0</v>
      </c>
      <c r="AH225" s="107">
        <v>0</v>
      </c>
      <c r="AI225" s="126">
        <v>0</v>
      </c>
      <c r="AJ225" s="126">
        <v>0</v>
      </c>
      <c r="AK225" s="126">
        <v>0</v>
      </c>
      <c r="AL225" s="126">
        <v>0</v>
      </c>
      <c r="AM225" s="157">
        <v>0</v>
      </c>
      <c r="AN225" s="107">
        <v>0</v>
      </c>
      <c r="AO225" s="126">
        <v>0</v>
      </c>
      <c r="AP225" s="126">
        <v>0</v>
      </c>
      <c r="AQ225" s="126">
        <v>0</v>
      </c>
      <c r="AR225" s="126">
        <v>0</v>
      </c>
      <c r="AS225" s="157">
        <v>0</v>
      </c>
      <c r="AT225" s="107">
        <v>0</v>
      </c>
      <c r="AU225" s="126">
        <v>0</v>
      </c>
      <c r="AV225" s="126">
        <v>0</v>
      </c>
      <c r="AW225" s="126">
        <v>0</v>
      </c>
      <c r="AX225" s="126">
        <v>0</v>
      </c>
      <c r="AY225" s="157">
        <v>0</v>
      </c>
      <c r="AZ225" s="107">
        <v>0</v>
      </c>
      <c r="BA225" s="126">
        <v>0</v>
      </c>
      <c r="BB225" s="126">
        <v>0</v>
      </c>
      <c r="BC225" s="126">
        <v>0</v>
      </c>
      <c r="BD225" s="126">
        <v>0</v>
      </c>
      <c r="BE225" s="157">
        <v>0</v>
      </c>
      <c r="BF225" s="107">
        <v>0</v>
      </c>
      <c r="BG225" s="126">
        <v>0</v>
      </c>
      <c r="BH225" s="126">
        <v>0</v>
      </c>
      <c r="BI225" s="126">
        <v>0</v>
      </c>
      <c r="BJ225" s="126">
        <v>0</v>
      </c>
      <c r="BK225" s="157">
        <v>0</v>
      </c>
      <c r="BL225" s="107">
        <v>0</v>
      </c>
      <c r="BM225" s="126">
        <v>0</v>
      </c>
      <c r="BN225" s="126">
        <v>0</v>
      </c>
      <c r="BO225" s="126">
        <v>0</v>
      </c>
      <c r="BP225" s="126">
        <v>0</v>
      </c>
      <c r="BQ225" s="157">
        <v>0</v>
      </c>
      <c r="BR225" s="107">
        <v>0</v>
      </c>
      <c r="BS225" s="126">
        <v>0</v>
      </c>
      <c r="BT225" s="126">
        <v>0</v>
      </c>
      <c r="BU225" s="126">
        <v>0</v>
      </c>
      <c r="BV225" s="126">
        <v>0</v>
      </c>
      <c r="BW225" s="157">
        <v>0</v>
      </c>
      <c r="BX225" s="107">
        <v>0</v>
      </c>
      <c r="BY225" s="126">
        <v>0</v>
      </c>
      <c r="BZ225" s="126">
        <v>0</v>
      </c>
      <c r="CA225" s="126">
        <v>0</v>
      </c>
      <c r="CB225" s="126">
        <v>0</v>
      </c>
      <c r="CC225" s="157">
        <v>0</v>
      </c>
      <c r="CD225" s="107">
        <v>0</v>
      </c>
      <c r="CE225" s="126">
        <v>0</v>
      </c>
      <c r="CF225" s="126">
        <v>0</v>
      </c>
      <c r="CG225" s="126">
        <v>0</v>
      </c>
      <c r="CH225" s="126">
        <v>0</v>
      </c>
      <c r="CI225" s="157">
        <v>0</v>
      </c>
      <c r="CJ225" s="107">
        <v>0</v>
      </c>
      <c r="CK225" s="126">
        <v>0</v>
      </c>
      <c r="CL225" s="126">
        <v>0</v>
      </c>
      <c r="CM225" s="126">
        <v>0</v>
      </c>
      <c r="CN225" s="126">
        <v>0</v>
      </c>
      <c r="CO225" s="157">
        <v>0</v>
      </c>
      <c r="CP225" s="107">
        <v>0</v>
      </c>
      <c r="CQ225" s="126">
        <v>0</v>
      </c>
      <c r="CR225" s="126">
        <v>0</v>
      </c>
      <c r="CS225" s="126">
        <v>0</v>
      </c>
      <c r="CT225" s="126">
        <v>0</v>
      </c>
      <c r="CU225" s="157">
        <v>0</v>
      </c>
      <c r="CV225" s="107">
        <v>0</v>
      </c>
      <c r="CW225" s="126">
        <v>0</v>
      </c>
      <c r="CX225" s="126">
        <v>0</v>
      </c>
      <c r="CY225" s="126">
        <v>0</v>
      </c>
      <c r="CZ225" s="126">
        <v>0</v>
      </c>
      <c r="DA225" s="157">
        <v>0</v>
      </c>
      <c r="DB225" s="107">
        <v>0</v>
      </c>
      <c r="DC225" s="126">
        <v>0</v>
      </c>
      <c r="DD225" s="126">
        <v>0</v>
      </c>
      <c r="DE225" s="126">
        <v>0</v>
      </c>
      <c r="DF225" s="126">
        <v>0</v>
      </c>
      <c r="DG225" s="157">
        <v>0</v>
      </c>
      <c r="DH225" s="107">
        <v>0</v>
      </c>
      <c r="DI225" s="126">
        <v>0</v>
      </c>
      <c r="DJ225" s="126">
        <v>0</v>
      </c>
      <c r="DK225" s="126">
        <v>0</v>
      </c>
      <c r="DL225" s="126">
        <v>0</v>
      </c>
      <c r="DM225" s="157">
        <v>0</v>
      </c>
      <c r="DN225" s="107">
        <v>0</v>
      </c>
      <c r="DO225" s="126">
        <v>0</v>
      </c>
      <c r="DP225" s="126">
        <v>0</v>
      </c>
      <c r="DQ225" s="126">
        <v>0</v>
      </c>
      <c r="DR225" s="126">
        <v>0</v>
      </c>
      <c r="DS225" s="157">
        <v>0</v>
      </c>
      <c r="DT225" s="107">
        <v>0</v>
      </c>
      <c r="DU225" s="126">
        <v>0</v>
      </c>
      <c r="DV225" s="126">
        <v>0</v>
      </c>
      <c r="DW225" s="126">
        <v>0</v>
      </c>
      <c r="DX225" s="126">
        <v>0</v>
      </c>
      <c r="DY225" s="157">
        <v>0</v>
      </c>
      <c r="DZ225" s="107">
        <v>0</v>
      </c>
      <c r="EA225" s="126">
        <v>0</v>
      </c>
      <c r="EB225" s="126">
        <v>0</v>
      </c>
      <c r="EC225" s="126">
        <v>0</v>
      </c>
      <c r="ED225" s="126">
        <v>0</v>
      </c>
      <c r="EE225" s="127">
        <v>0</v>
      </c>
      <c r="EF225" s="107">
        <v>0</v>
      </c>
      <c r="EG225" s="126">
        <v>0</v>
      </c>
      <c r="EH225" s="126">
        <v>0</v>
      </c>
      <c r="EI225" s="126">
        <v>0</v>
      </c>
      <c r="EJ225" s="126">
        <v>0</v>
      </c>
      <c r="EK225" s="127">
        <v>0</v>
      </c>
      <c r="EL225" s="107">
        <v>0</v>
      </c>
      <c r="EM225" s="126">
        <v>0</v>
      </c>
      <c r="EN225" s="126">
        <v>0</v>
      </c>
      <c r="EO225" s="126">
        <v>0</v>
      </c>
      <c r="EP225" s="126">
        <v>0</v>
      </c>
      <c r="EQ225" s="286">
        <v>0</v>
      </c>
      <c r="IY225" s="153"/>
      <c r="IZ225" s="153"/>
      <c r="JA225" s="153"/>
      <c r="JB225" s="153"/>
      <c r="JC225" s="153"/>
      <c r="JD225" s="153"/>
      <c r="JE225" s="153"/>
      <c r="JF225" s="153"/>
      <c r="JG225" s="153"/>
      <c r="JH225" s="153"/>
      <c r="JI225" s="153"/>
      <c r="JJ225" s="153"/>
      <c r="JK225" s="153"/>
      <c r="JL225" s="153"/>
      <c r="JM225" s="153"/>
      <c r="JN225" s="153"/>
      <c r="JO225" s="153"/>
      <c r="JP225" s="153"/>
      <c r="JQ225" s="153"/>
      <c r="JR225" s="153"/>
      <c r="JS225" s="153"/>
      <c r="JT225" s="153"/>
      <c r="JU225" s="153"/>
      <c r="JV225" s="153"/>
      <c r="JW225" s="153"/>
      <c r="JX225" s="153"/>
      <c r="JY225" s="153"/>
      <c r="JZ225" s="153"/>
      <c r="KA225" s="153"/>
      <c r="KB225" s="153"/>
      <c r="KC225" s="153"/>
      <c r="KD225" s="153"/>
      <c r="KE225" s="153"/>
      <c r="KF225" s="153"/>
      <c r="KG225" s="153"/>
      <c r="KH225" s="153"/>
      <c r="KI225" s="153"/>
      <c r="KJ225" s="153"/>
      <c r="KK225" s="153"/>
      <c r="KL225" s="153"/>
      <c r="KM225" s="153"/>
      <c r="KN225" s="153"/>
      <c r="KO225" s="153"/>
      <c r="KP225" s="153"/>
      <c r="KQ225" s="153"/>
      <c r="KR225" s="153"/>
      <c r="KS225" s="153"/>
      <c r="KT225" s="153"/>
      <c r="KU225" s="153"/>
      <c r="KV225" s="153"/>
      <c r="KW225" s="153"/>
      <c r="KX225" s="153"/>
      <c r="KY225" s="153"/>
      <c r="KZ225" s="153"/>
      <c r="LA225" s="153"/>
      <c r="LB225" s="153"/>
      <c r="LC225" s="153"/>
      <c r="LD225" s="153"/>
      <c r="LE225" s="153"/>
      <c r="LF225" s="153"/>
      <c r="LG225" s="153"/>
      <c r="LH225" s="153"/>
      <c r="LI225" s="153"/>
      <c r="LJ225" s="153"/>
      <c r="LK225" s="153"/>
      <c r="LL225" s="153"/>
      <c r="LM225" s="153"/>
      <c r="LN225" s="153"/>
      <c r="LO225" s="153"/>
      <c r="LP225" s="153"/>
      <c r="LQ225" s="153"/>
      <c r="LR225" s="153"/>
      <c r="LS225" s="153"/>
      <c r="LT225" s="153"/>
      <c r="LU225" s="153"/>
      <c r="LV225" s="153"/>
      <c r="LW225" s="153"/>
      <c r="LX225" s="153"/>
      <c r="LY225" s="153"/>
      <c r="LZ225" s="153"/>
      <c r="MA225" s="153"/>
      <c r="MB225" s="153"/>
      <c r="MC225" s="153"/>
      <c r="MD225" s="153"/>
      <c r="ME225" s="153"/>
      <c r="MF225" s="153"/>
      <c r="MG225" s="153"/>
      <c r="MH225" s="153"/>
      <c r="MI225" s="153"/>
      <c r="MJ225" s="153"/>
      <c r="MK225" s="153"/>
      <c r="ML225" s="153"/>
      <c r="MM225" s="153"/>
      <c r="MN225" s="153"/>
      <c r="MO225" s="153"/>
      <c r="MP225" s="153"/>
      <c r="MQ225" s="153"/>
      <c r="MR225" s="153"/>
      <c r="MS225" s="153"/>
      <c r="MT225" s="153"/>
      <c r="MU225" s="153"/>
      <c r="MV225" s="153"/>
      <c r="MW225" s="153"/>
      <c r="MX225" s="153"/>
      <c r="MY225" s="153"/>
      <c r="MZ225" s="153"/>
      <c r="NA225" s="153"/>
      <c r="NB225" s="153"/>
      <c r="NC225" s="153"/>
      <c r="ND225" s="153"/>
      <c r="NE225" s="153"/>
      <c r="NF225" s="153"/>
      <c r="NG225" s="153"/>
      <c r="NH225" s="153"/>
      <c r="NI225" s="153"/>
      <c r="NJ225" s="153"/>
      <c r="NK225" s="153"/>
      <c r="NL225" s="153"/>
      <c r="NM225" s="153"/>
      <c r="NN225" s="153"/>
      <c r="NO225" s="153"/>
      <c r="NP225" s="153"/>
      <c r="NQ225" s="153"/>
      <c r="NR225" s="153"/>
      <c r="NS225" s="153"/>
      <c r="NT225" s="153"/>
      <c r="NU225" s="153"/>
    </row>
    <row r="226" spans="1:385" s="95" customFormat="1" ht="12" customHeight="1">
      <c r="A226" s="298"/>
      <c r="B226" s="163" t="s">
        <v>73</v>
      </c>
      <c r="C226" s="157">
        <v>0</v>
      </c>
      <c r="D226" s="107">
        <v>0</v>
      </c>
      <c r="E226" s="126">
        <v>0</v>
      </c>
      <c r="F226" s="126">
        <v>0</v>
      </c>
      <c r="G226" s="126">
        <v>0</v>
      </c>
      <c r="H226" s="126">
        <v>0</v>
      </c>
      <c r="I226" s="157">
        <v>0</v>
      </c>
      <c r="J226" s="107">
        <v>0</v>
      </c>
      <c r="K226" s="126">
        <v>0</v>
      </c>
      <c r="L226" s="126">
        <v>0</v>
      </c>
      <c r="M226" s="126">
        <v>0</v>
      </c>
      <c r="N226" s="126">
        <v>0</v>
      </c>
      <c r="O226" s="157">
        <v>0</v>
      </c>
      <c r="P226" s="107">
        <v>0</v>
      </c>
      <c r="Q226" s="126">
        <v>0</v>
      </c>
      <c r="R226" s="126">
        <v>0</v>
      </c>
      <c r="S226" s="126">
        <v>0</v>
      </c>
      <c r="T226" s="126">
        <v>0</v>
      </c>
      <c r="U226" s="157">
        <v>0</v>
      </c>
      <c r="V226" s="107">
        <v>0</v>
      </c>
      <c r="W226" s="126">
        <v>0</v>
      </c>
      <c r="X226" s="126">
        <v>0</v>
      </c>
      <c r="Y226" s="126">
        <v>0</v>
      </c>
      <c r="Z226" s="126">
        <v>0</v>
      </c>
      <c r="AA226" s="157">
        <v>0</v>
      </c>
      <c r="AB226" s="107">
        <v>0</v>
      </c>
      <c r="AC226" s="126">
        <v>0</v>
      </c>
      <c r="AD226" s="126">
        <v>0</v>
      </c>
      <c r="AE226" s="126">
        <v>0</v>
      </c>
      <c r="AF226" s="126">
        <v>0</v>
      </c>
      <c r="AG226" s="157">
        <v>0</v>
      </c>
      <c r="AH226" s="107">
        <v>0</v>
      </c>
      <c r="AI226" s="126">
        <v>0</v>
      </c>
      <c r="AJ226" s="126">
        <v>0</v>
      </c>
      <c r="AK226" s="126">
        <v>0</v>
      </c>
      <c r="AL226" s="126">
        <v>0</v>
      </c>
      <c r="AM226" s="157">
        <v>0</v>
      </c>
      <c r="AN226" s="107">
        <v>0</v>
      </c>
      <c r="AO226" s="126">
        <v>0</v>
      </c>
      <c r="AP226" s="126">
        <v>0</v>
      </c>
      <c r="AQ226" s="126">
        <v>0</v>
      </c>
      <c r="AR226" s="126">
        <v>0</v>
      </c>
      <c r="AS226" s="157">
        <v>0</v>
      </c>
      <c r="AT226" s="107">
        <v>0</v>
      </c>
      <c r="AU226" s="126">
        <v>0</v>
      </c>
      <c r="AV226" s="126">
        <v>0</v>
      </c>
      <c r="AW226" s="126">
        <v>0</v>
      </c>
      <c r="AX226" s="126">
        <v>0</v>
      </c>
      <c r="AY226" s="157">
        <v>0</v>
      </c>
      <c r="AZ226" s="107">
        <v>0</v>
      </c>
      <c r="BA226" s="126">
        <v>0</v>
      </c>
      <c r="BB226" s="126">
        <v>0</v>
      </c>
      <c r="BC226" s="126">
        <v>0</v>
      </c>
      <c r="BD226" s="126">
        <v>0</v>
      </c>
      <c r="BE226" s="157">
        <v>0</v>
      </c>
      <c r="BF226" s="107">
        <v>0</v>
      </c>
      <c r="BG226" s="126">
        <v>0</v>
      </c>
      <c r="BH226" s="126">
        <v>0</v>
      </c>
      <c r="BI226" s="126">
        <v>0</v>
      </c>
      <c r="BJ226" s="126">
        <v>0</v>
      </c>
      <c r="BK226" s="157">
        <v>0</v>
      </c>
      <c r="BL226" s="107">
        <v>0</v>
      </c>
      <c r="BM226" s="126">
        <v>0</v>
      </c>
      <c r="BN226" s="126">
        <v>0</v>
      </c>
      <c r="BO226" s="126">
        <v>0</v>
      </c>
      <c r="BP226" s="126">
        <v>0</v>
      </c>
      <c r="BQ226" s="157">
        <v>0</v>
      </c>
      <c r="BR226" s="107">
        <v>0</v>
      </c>
      <c r="BS226" s="126">
        <v>0</v>
      </c>
      <c r="BT226" s="126">
        <v>0</v>
      </c>
      <c r="BU226" s="126">
        <v>0</v>
      </c>
      <c r="BV226" s="126">
        <v>0</v>
      </c>
      <c r="BW226" s="157">
        <v>0</v>
      </c>
      <c r="BX226" s="107">
        <v>0</v>
      </c>
      <c r="BY226" s="126">
        <v>0</v>
      </c>
      <c r="BZ226" s="126">
        <v>0</v>
      </c>
      <c r="CA226" s="126">
        <v>0</v>
      </c>
      <c r="CB226" s="126">
        <v>0</v>
      </c>
      <c r="CC226" s="157">
        <v>0</v>
      </c>
      <c r="CD226" s="107">
        <v>0</v>
      </c>
      <c r="CE226" s="126">
        <v>0</v>
      </c>
      <c r="CF226" s="126">
        <v>0</v>
      </c>
      <c r="CG226" s="126">
        <v>0</v>
      </c>
      <c r="CH226" s="126">
        <v>0</v>
      </c>
      <c r="CI226" s="157">
        <v>0</v>
      </c>
      <c r="CJ226" s="107">
        <v>0</v>
      </c>
      <c r="CK226" s="126">
        <v>0</v>
      </c>
      <c r="CL226" s="126">
        <v>0</v>
      </c>
      <c r="CM226" s="126">
        <v>0</v>
      </c>
      <c r="CN226" s="126">
        <v>0</v>
      </c>
      <c r="CO226" s="157">
        <v>0</v>
      </c>
      <c r="CP226" s="107">
        <v>0</v>
      </c>
      <c r="CQ226" s="126">
        <v>0</v>
      </c>
      <c r="CR226" s="126">
        <v>0</v>
      </c>
      <c r="CS226" s="126">
        <v>0</v>
      </c>
      <c r="CT226" s="126">
        <v>0</v>
      </c>
      <c r="CU226" s="157">
        <v>0</v>
      </c>
      <c r="CV226" s="107">
        <v>0</v>
      </c>
      <c r="CW226" s="126">
        <v>0</v>
      </c>
      <c r="CX226" s="126">
        <v>0</v>
      </c>
      <c r="CY226" s="126">
        <v>0</v>
      </c>
      <c r="CZ226" s="126">
        <v>0</v>
      </c>
      <c r="DA226" s="157">
        <v>0</v>
      </c>
      <c r="DB226" s="107">
        <v>0</v>
      </c>
      <c r="DC226" s="126">
        <v>0</v>
      </c>
      <c r="DD226" s="126">
        <v>0</v>
      </c>
      <c r="DE226" s="126">
        <v>0</v>
      </c>
      <c r="DF226" s="126">
        <v>0</v>
      </c>
      <c r="DG226" s="157">
        <v>0</v>
      </c>
      <c r="DH226" s="107">
        <v>0</v>
      </c>
      <c r="DI226" s="126">
        <v>0</v>
      </c>
      <c r="DJ226" s="126">
        <v>0</v>
      </c>
      <c r="DK226" s="126">
        <v>0</v>
      </c>
      <c r="DL226" s="126">
        <v>0</v>
      </c>
      <c r="DM226" s="157">
        <v>0</v>
      </c>
      <c r="DN226" s="107">
        <v>0</v>
      </c>
      <c r="DO226" s="126">
        <v>0</v>
      </c>
      <c r="DP226" s="126">
        <v>0</v>
      </c>
      <c r="DQ226" s="126">
        <v>0</v>
      </c>
      <c r="DR226" s="126">
        <v>0</v>
      </c>
      <c r="DS226" s="157">
        <v>0</v>
      </c>
      <c r="DT226" s="107">
        <v>0</v>
      </c>
      <c r="DU226" s="126">
        <v>0</v>
      </c>
      <c r="DV226" s="126">
        <v>0</v>
      </c>
      <c r="DW226" s="126">
        <v>0</v>
      </c>
      <c r="DX226" s="126">
        <v>0</v>
      </c>
      <c r="DY226" s="157">
        <v>0</v>
      </c>
      <c r="DZ226" s="107">
        <v>0</v>
      </c>
      <c r="EA226" s="126">
        <v>0</v>
      </c>
      <c r="EB226" s="126">
        <v>0</v>
      </c>
      <c r="EC226" s="126">
        <v>0</v>
      </c>
      <c r="ED226" s="126">
        <v>0</v>
      </c>
      <c r="EE226" s="127">
        <v>0</v>
      </c>
      <c r="EF226" s="107">
        <v>0</v>
      </c>
      <c r="EG226" s="126">
        <v>0</v>
      </c>
      <c r="EH226" s="126">
        <v>0</v>
      </c>
      <c r="EI226" s="126">
        <v>0</v>
      </c>
      <c r="EJ226" s="126">
        <v>0</v>
      </c>
      <c r="EK226" s="127">
        <v>0</v>
      </c>
      <c r="EL226" s="107">
        <v>0</v>
      </c>
      <c r="EM226" s="126">
        <v>0</v>
      </c>
      <c r="EN226" s="126">
        <v>0</v>
      </c>
      <c r="EO226" s="126">
        <v>0</v>
      </c>
      <c r="EP226" s="126">
        <v>0</v>
      </c>
      <c r="EQ226" s="286">
        <v>0</v>
      </c>
      <c r="IY226" s="153"/>
      <c r="IZ226" s="153"/>
      <c r="JA226" s="153"/>
      <c r="JB226" s="153"/>
      <c r="JC226" s="153"/>
      <c r="JD226" s="153"/>
      <c r="JE226" s="153"/>
      <c r="JF226" s="153"/>
      <c r="JG226" s="153"/>
      <c r="JH226" s="153"/>
      <c r="JI226" s="153"/>
      <c r="JJ226" s="153"/>
      <c r="JK226" s="153"/>
      <c r="JL226" s="153"/>
      <c r="JM226" s="153"/>
      <c r="JN226" s="153"/>
      <c r="JO226" s="153"/>
      <c r="JP226" s="153"/>
      <c r="JQ226" s="153"/>
      <c r="JR226" s="153"/>
      <c r="JS226" s="153"/>
      <c r="JT226" s="153"/>
      <c r="JU226" s="153"/>
      <c r="JV226" s="153"/>
      <c r="JW226" s="153"/>
      <c r="JX226" s="153"/>
      <c r="JY226" s="153"/>
      <c r="JZ226" s="153"/>
      <c r="KA226" s="153"/>
      <c r="KB226" s="153"/>
      <c r="KC226" s="153"/>
      <c r="KD226" s="153"/>
      <c r="KE226" s="153"/>
      <c r="KF226" s="153"/>
      <c r="KG226" s="153"/>
      <c r="KH226" s="153"/>
      <c r="KI226" s="153"/>
      <c r="KJ226" s="153"/>
      <c r="KK226" s="153"/>
      <c r="KL226" s="153"/>
      <c r="KM226" s="153"/>
      <c r="KN226" s="153"/>
      <c r="KO226" s="153"/>
      <c r="KP226" s="153"/>
      <c r="KQ226" s="153"/>
      <c r="KR226" s="153"/>
      <c r="KS226" s="153"/>
      <c r="KT226" s="153"/>
      <c r="KU226" s="153"/>
      <c r="KV226" s="153"/>
      <c r="KW226" s="153"/>
      <c r="KX226" s="153"/>
      <c r="KY226" s="153"/>
      <c r="KZ226" s="153"/>
      <c r="LA226" s="153"/>
      <c r="LB226" s="153"/>
      <c r="LC226" s="153"/>
      <c r="LD226" s="153"/>
      <c r="LE226" s="153"/>
      <c r="LF226" s="153"/>
      <c r="LG226" s="153"/>
      <c r="LH226" s="153"/>
      <c r="LI226" s="153"/>
      <c r="LJ226" s="153"/>
      <c r="LK226" s="153"/>
      <c r="LL226" s="153"/>
      <c r="LM226" s="153"/>
      <c r="LN226" s="153"/>
      <c r="LO226" s="153"/>
      <c r="LP226" s="153"/>
      <c r="LQ226" s="153"/>
      <c r="LR226" s="153"/>
      <c r="LS226" s="153"/>
      <c r="LT226" s="153"/>
      <c r="LU226" s="153"/>
      <c r="LV226" s="153"/>
      <c r="LW226" s="153"/>
      <c r="LX226" s="153"/>
      <c r="LY226" s="153"/>
      <c r="LZ226" s="153"/>
      <c r="MA226" s="153"/>
      <c r="MB226" s="153"/>
      <c r="MC226" s="153"/>
      <c r="MD226" s="153"/>
      <c r="ME226" s="153"/>
      <c r="MF226" s="153"/>
      <c r="MG226" s="153"/>
      <c r="MH226" s="153"/>
      <c r="MI226" s="153"/>
      <c r="MJ226" s="153"/>
      <c r="MK226" s="153"/>
      <c r="ML226" s="153"/>
      <c r="MM226" s="153"/>
      <c r="MN226" s="153"/>
      <c r="MO226" s="153"/>
      <c r="MP226" s="153"/>
      <c r="MQ226" s="153"/>
      <c r="MR226" s="153"/>
      <c r="MS226" s="153"/>
      <c r="MT226" s="153"/>
      <c r="MU226" s="153"/>
      <c r="MV226" s="153"/>
      <c r="MW226" s="153"/>
      <c r="MX226" s="153"/>
      <c r="MY226" s="153"/>
      <c r="MZ226" s="153"/>
      <c r="NA226" s="153"/>
      <c r="NB226" s="153"/>
      <c r="NC226" s="153"/>
      <c r="ND226" s="153"/>
      <c r="NE226" s="153"/>
      <c r="NF226" s="153"/>
      <c r="NG226" s="153"/>
      <c r="NH226" s="153"/>
      <c r="NI226" s="153"/>
      <c r="NJ226" s="153"/>
      <c r="NK226" s="153"/>
      <c r="NL226" s="153"/>
      <c r="NM226" s="153"/>
      <c r="NN226" s="153"/>
      <c r="NO226" s="153"/>
      <c r="NP226" s="153"/>
      <c r="NQ226" s="153"/>
      <c r="NR226" s="153"/>
      <c r="NS226" s="153"/>
      <c r="NT226" s="153"/>
      <c r="NU226" s="153"/>
    </row>
    <row r="227" spans="1:385" s="95" customFormat="1" ht="12" customHeight="1">
      <c r="A227" s="298"/>
      <c r="B227" s="163" t="s">
        <v>74</v>
      </c>
      <c r="C227" s="157">
        <v>0</v>
      </c>
      <c r="D227" s="107">
        <v>0</v>
      </c>
      <c r="E227" s="126">
        <v>0</v>
      </c>
      <c r="F227" s="126">
        <v>0</v>
      </c>
      <c r="G227" s="126">
        <v>0</v>
      </c>
      <c r="H227" s="126">
        <v>0</v>
      </c>
      <c r="I227" s="157">
        <v>0</v>
      </c>
      <c r="J227" s="107">
        <v>0</v>
      </c>
      <c r="K227" s="126">
        <v>0</v>
      </c>
      <c r="L227" s="126">
        <v>0</v>
      </c>
      <c r="M227" s="126">
        <v>0</v>
      </c>
      <c r="N227" s="126">
        <v>0</v>
      </c>
      <c r="O227" s="157">
        <v>0</v>
      </c>
      <c r="P227" s="107">
        <v>0</v>
      </c>
      <c r="Q227" s="126">
        <v>0</v>
      </c>
      <c r="R227" s="126">
        <v>0</v>
      </c>
      <c r="S227" s="126">
        <v>0</v>
      </c>
      <c r="T227" s="126">
        <v>0</v>
      </c>
      <c r="U227" s="157">
        <v>0</v>
      </c>
      <c r="V227" s="107">
        <v>0</v>
      </c>
      <c r="W227" s="126">
        <v>0</v>
      </c>
      <c r="X227" s="126">
        <v>0</v>
      </c>
      <c r="Y227" s="126">
        <v>0</v>
      </c>
      <c r="Z227" s="126">
        <v>0</v>
      </c>
      <c r="AA227" s="157">
        <v>0</v>
      </c>
      <c r="AB227" s="107">
        <v>0</v>
      </c>
      <c r="AC227" s="126">
        <v>0</v>
      </c>
      <c r="AD227" s="126">
        <v>0</v>
      </c>
      <c r="AE227" s="126">
        <v>0</v>
      </c>
      <c r="AF227" s="126">
        <v>0</v>
      </c>
      <c r="AG227" s="157">
        <v>0</v>
      </c>
      <c r="AH227" s="107">
        <v>0</v>
      </c>
      <c r="AI227" s="126">
        <v>0</v>
      </c>
      <c r="AJ227" s="126">
        <v>0</v>
      </c>
      <c r="AK227" s="126">
        <v>0</v>
      </c>
      <c r="AL227" s="126">
        <v>0</v>
      </c>
      <c r="AM227" s="157">
        <v>0</v>
      </c>
      <c r="AN227" s="107">
        <v>0</v>
      </c>
      <c r="AO227" s="126">
        <v>0</v>
      </c>
      <c r="AP227" s="126">
        <v>0</v>
      </c>
      <c r="AQ227" s="126">
        <v>0</v>
      </c>
      <c r="AR227" s="126">
        <v>0</v>
      </c>
      <c r="AS227" s="157">
        <v>0</v>
      </c>
      <c r="AT227" s="107">
        <v>0</v>
      </c>
      <c r="AU227" s="126">
        <v>0</v>
      </c>
      <c r="AV227" s="126">
        <v>0</v>
      </c>
      <c r="AW227" s="126">
        <v>0</v>
      </c>
      <c r="AX227" s="126">
        <v>0</v>
      </c>
      <c r="AY227" s="157">
        <v>0</v>
      </c>
      <c r="AZ227" s="107">
        <v>0</v>
      </c>
      <c r="BA227" s="126">
        <v>0</v>
      </c>
      <c r="BB227" s="126">
        <v>0</v>
      </c>
      <c r="BC227" s="126">
        <v>0</v>
      </c>
      <c r="BD227" s="126">
        <v>0</v>
      </c>
      <c r="BE227" s="157">
        <v>0</v>
      </c>
      <c r="BF227" s="107">
        <v>0</v>
      </c>
      <c r="BG227" s="126">
        <v>0</v>
      </c>
      <c r="BH227" s="126">
        <v>0</v>
      </c>
      <c r="BI227" s="126">
        <v>0</v>
      </c>
      <c r="BJ227" s="126">
        <v>0</v>
      </c>
      <c r="BK227" s="157">
        <v>0</v>
      </c>
      <c r="BL227" s="107">
        <v>0</v>
      </c>
      <c r="BM227" s="126">
        <v>0</v>
      </c>
      <c r="BN227" s="126">
        <v>0</v>
      </c>
      <c r="BO227" s="126">
        <v>0</v>
      </c>
      <c r="BP227" s="126">
        <v>0</v>
      </c>
      <c r="BQ227" s="157">
        <v>0</v>
      </c>
      <c r="BR227" s="107">
        <v>0</v>
      </c>
      <c r="BS227" s="126">
        <v>0</v>
      </c>
      <c r="BT227" s="126">
        <v>0</v>
      </c>
      <c r="BU227" s="126">
        <v>0</v>
      </c>
      <c r="BV227" s="126">
        <v>0</v>
      </c>
      <c r="BW227" s="157">
        <v>0</v>
      </c>
      <c r="BX227" s="107">
        <v>0</v>
      </c>
      <c r="BY227" s="126">
        <v>0</v>
      </c>
      <c r="BZ227" s="126">
        <v>0</v>
      </c>
      <c r="CA227" s="126">
        <v>0</v>
      </c>
      <c r="CB227" s="126">
        <v>0</v>
      </c>
      <c r="CC227" s="157">
        <v>0</v>
      </c>
      <c r="CD227" s="107">
        <v>0</v>
      </c>
      <c r="CE227" s="126">
        <v>0</v>
      </c>
      <c r="CF227" s="126">
        <v>0</v>
      </c>
      <c r="CG227" s="126">
        <v>0</v>
      </c>
      <c r="CH227" s="126">
        <v>0</v>
      </c>
      <c r="CI227" s="157">
        <v>0</v>
      </c>
      <c r="CJ227" s="107">
        <v>0</v>
      </c>
      <c r="CK227" s="126">
        <v>0</v>
      </c>
      <c r="CL227" s="126">
        <v>0</v>
      </c>
      <c r="CM227" s="126">
        <v>0</v>
      </c>
      <c r="CN227" s="126">
        <v>0</v>
      </c>
      <c r="CO227" s="157">
        <v>0</v>
      </c>
      <c r="CP227" s="107">
        <v>0</v>
      </c>
      <c r="CQ227" s="126">
        <v>0</v>
      </c>
      <c r="CR227" s="126">
        <v>0</v>
      </c>
      <c r="CS227" s="126">
        <v>0</v>
      </c>
      <c r="CT227" s="126">
        <v>0</v>
      </c>
      <c r="CU227" s="157">
        <v>0</v>
      </c>
      <c r="CV227" s="107">
        <v>0</v>
      </c>
      <c r="CW227" s="126">
        <v>0</v>
      </c>
      <c r="CX227" s="126">
        <v>0</v>
      </c>
      <c r="CY227" s="126">
        <v>0</v>
      </c>
      <c r="CZ227" s="126">
        <v>0</v>
      </c>
      <c r="DA227" s="157">
        <v>0</v>
      </c>
      <c r="DB227" s="107">
        <v>0</v>
      </c>
      <c r="DC227" s="126">
        <v>0</v>
      </c>
      <c r="DD227" s="126">
        <v>0</v>
      </c>
      <c r="DE227" s="126">
        <v>0</v>
      </c>
      <c r="DF227" s="126">
        <v>0</v>
      </c>
      <c r="DG227" s="157">
        <v>0</v>
      </c>
      <c r="DH227" s="107">
        <v>0</v>
      </c>
      <c r="DI227" s="126">
        <v>0</v>
      </c>
      <c r="DJ227" s="126">
        <v>0</v>
      </c>
      <c r="DK227" s="126">
        <v>0</v>
      </c>
      <c r="DL227" s="126">
        <v>0</v>
      </c>
      <c r="DM227" s="157">
        <v>0</v>
      </c>
      <c r="DN227" s="107">
        <v>0</v>
      </c>
      <c r="DO227" s="126">
        <v>0</v>
      </c>
      <c r="DP227" s="126">
        <v>0</v>
      </c>
      <c r="DQ227" s="126">
        <v>0</v>
      </c>
      <c r="DR227" s="126">
        <v>0</v>
      </c>
      <c r="DS227" s="157">
        <v>0</v>
      </c>
      <c r="DT227" s="107">
        <v>0</v>
      </c>
      <c r="DU227" s="126">
        <v>0</v>
      </c>
      <c r="DV227" s="126">
        <v>0</v>
      </c>
      <c r="DW227" s="126">
        <v>0</v>
      </c>
      <c r="DX227" s="126">
        <v>0</v>
      </c>
      <c r="DY227" s="157">
        <v>0</v>
      </c>
      <c r="DZ227" s="107">
        <v>0</v>
      </c>
      <c r="EA227" s="126">
        <v>0</v>
      </c>
      <c r="EB227" s="126">
        <v>0</v>
      </c>
      <c r="EC227" s="126">
        <v>0</v>
      </c>
      <c r="ED227" s="126">
        <v>0</v>
      </c>
      <c r="EE227" s="127">
        <v>0</v>
      </c>
      <c r="EF227" s="107">
        <v>0</v>
      </c>
      <c r="EG227" s="126">
        <v>0</v>
      </c>
      <c r="EH227" s="126">
        <v>0</v>
      </c>
      <c r="EI227" s="126">
        <v>0</v>
      </c>
      <c r="EJ227" s="126">
        <v>0</v>
      </c>
      <c r="EK227" s="127">
        <v>0</v>
      </c>
      <c r="EL227" s="107">
        <v>0</v>
      </c>
      <c r="EM227" s="126">
        <v>0</v>
      </c>
      <c r="EN227" s="126">
        <v>0</v>
      </c>
      <c r="EO227" s="126">
        <v>0</v>
      </c>
      <c r="EP227" s="126">
        <v>0</v>
      </c>
      <c r="EQ227" s="286">
        <v>0</v>
      </c>
      <c r="IY227" s="153"/>
      <c r="IZ227" s="153"/>
      <c r="JA227" s="153"/>
      <c r="JB227" s="153"/>
      <c r="JC227" s="153"/>
      <c r="JD227" s="153"/>
      <c r="JE227" s="153"/>
      <c r="JF227" s="153"/>
      <c r="JG227" s="153"/>
      <c r="JH227" s="153"/>
      <c r="JI227" s="153"/>
      <c r="JJ227" s="153"/>
      <c r="JK227" s="153"/>
      <c r="JL227" s="153"/>
      <c r="JM227" s="153"/>
      <c r="JN227" s="153"/>
      <c r="JO227" s="153"/>
      <c r="JP227" s="153"/>
      <c r="JQ227" s="153"/>
      <c r="JR227" s="153"/>
      <c r="JS227" s="153"/>
      <c r="JT227" s="153"/>
      <c r="JU227" s="153"/>
      <c r="JV227" s="153"/>
      <c r="JW227" s="153"/>
      <c r="JX227" s="153"/>
      <c r="JY227" s="153"/>
      <c r="JZ227" s="153"/>
      <c r="KA227" s="153"/>
      <c r="KB227" s="153"/>
      <c r="KC227" s="153"/>
      <c r="KD227" s="153"/>
      <c r="KE227" s="153"/>
      <c r="KF227" s="153"/>
      <c r="KG227" s="153"/>
      <c r="KH227" s="153"/>
      <c r="KI227" s="153"/>
      <c r="KJ227" s="153"/>
      <c r="KK227" s="153"/>
      <c r="KL227" s="153"/>
      <c r="KM227" s="153"/>
      <c r="KN227" s="153"/>
      <c r="KO227" s="153"/>
      <c r="KP227" s="153"/>
      <c r="KQ227" s="153"/>
      <c r="KR227" s="153"/>
      <c r="KS227" s="153"/>
      <c r="KT227" s="153"/>
      <c r="KU227" s="153"/>
      <c r="KV227" s="153"/>
      <c r="KW227" s="153"/>
      <c r="KX227" s="153"/>
      <c r="KY227" s="153"/>
      <c r="KZ227" s="153"/>
      <c r="LA227" s="153"/>
      <c r="LB227" s="153"/>
      <c r="LC227" s="153"/>
      <c r="LD227" s="153"/>
      <c r="LE227" s="153"/>
      <c r="LF227" s="153"/>
      <c r="LG227" s="153"/>
      <c r="LH227" s="153"/>
      <c r="LI227" s="153"/>
      <c r="LJ227" s="153"/>
      <c r="LK227" s="153"/>
      <c r="LL227" s="153"/>
      <c r="LM227" s="153"/>
      <c r="LN227" s="153"/>
      <c r="LO227" s="153"/>
      <c r="LP227" s="153"/>
      <c r="LQ227" s="153"/>
      <c r="LR227" s="153"/>
      <c r="LS227" s="153"/>
      <c r="LT227" s="153"/>
      <c r="LU227" s="153"/>
      <c r="LV227" s="153"/>
      <c r="LW227" s="153"/>
      <c r="LX227" s="153"/>
      <c r="LY227" s="153"/>
      <c r="LZ227" s="153"/>
      <c r="MA227" s="153"/>
      <c r="MB227" s="153"/>
      <c r="MC227" s="153"/>
      <c r="MD227" s="153"/>
      <c r="ME227" s="153"/>
      <c r="MF227" s="153"/>
      <c r="MG227" s="153"/>
      <c r="MH227" s="153"/>
      <c r="MI227" s="153"/>
      <c r="MJ227" s="153"/>
      <c r="MK227" s="153"/>
      <c r="ML227" s="153"/>
      <c r="MM227" s="153"/>
      <c r="MN227" s="153"/>
      <c r="MO227" s="153"/>
      <c r="MP227" s="153"/>
      <c r="MQ227" s="153"/>
      <c r="MR227" s="153"/>
      <c r="MS227" s="153"/>
      <c r="MT227" s="153"/>
      <c r="MU227" s="153"/>
      <c r="MV227" s="153"/>
      <c r="MW227" s="153"/>
      <c r="MX227" s="153"/>
      <c r="MY227" s="153"/>
      <c r="MZ227" s="153"/>
      <c r="NA227" s="153"/>
      <c r="NB227" s="153"/>
      <c r="NC227" s="153"/>
      <c r="ND227" s="153"/>
      <c r="NE227" s="153"/>
      <c r="NF227" s="153"/>
      <c r="NG227" s="153"/>
      <c r="NH227" s="153"/>
      <c r="NI227" s="153"/>
      <c r="NJ227" s="153"/>
      <c r="NK227" s="153"/>
      <c r="NL227" s="153"/>
      <c r="NM227" s="153"/>
      <c r="NN227" s="153"/>
      <c r="NO227" s="153"/>
      <c r="NP227" s="153"/>
      <c r="NQ227" s="153"/>
      <c r="NR227" s="153"/>
      <c r="NS227" s="153"/>
      <c r="NT227" s="153"/>
      <c r="NU227" s="153"/>
    </row>
    <row r="228" spans="1:385" s="95" customFormat="1" ht="12" customHeight="1">
      <c r="A228" s="298"/>
      <c r="B228" s="161" t="s">
        <v>78</v>
      </c>
      <c r="C228" s="157">
        <v>0</v>
      </c>
      <c r="D228" s="107">
        <v>0</v>
      </c>
      <c r="E228" s="126">
        <v>0</v>
      </c>
      <c r="F228" s="126">
        <v>0</v>
      </c>
      <c r="G228" s="126">
        <v>0</v>
      </c>
      <c r="H228" s="126">
        <v>0</v>
      </c>
      <c r="I228" s="157">
        <v>0</v>
      </c>
      <c r="J228" s="107">
        <v>0</v>
      </c>
      <c r="K228" s="126">
        <v>0</v>
      </c>
      <c r="L228" s="126">
        <v>0</v>
      </c>
      <c r="M228" s="126">
        <v>0</v>
      </c>
      <c r="N228" s="126">
        <v>0</v>
      </c>
      <c r="O228" s="157">
        <v>0</v>
      </c>
      <c r="P228" s="107">
        <v>0</v>
      </c>
      <c r="Q228" s="126">
        <v>0</v>
      </c>
      <c r="R228" s="126">
        <v>0</v>
      </c>
      <c r="S228" s="126">
        <v>0</v>
      </c>
      <c r="T228" s="126">
        <v>0</v>
      </c>
      <c r="U228" s="157">
        <v>0</v>
      </c>
      <c r="V228" s="107">
        <v>0</v>
      </c>
      <c r="W228" s="126">
        <v>0</v>
      </c>
      <c r="X228" s="126">
        <v>0</v>
      </c>
      <c r="Y228" s="126">
        <v>0</v>
      </c>
      <c r="Z228" s="126">
        <v>0</v>
      </c>
      <c r="AA228" s="157">
        <v>0</v>
      </c>
      <c r="AB228" s="107">
        <v>0</v>
      </c>
      <c r="AC228" s="126">
        <v>0</v>
      </c>
      <c r="AD228" s="126">
        <v>0</v>
      </c>
      <c r="AE228" s="126">
        <v>0</v>
      </c>
      <c r="AF228" s="126">
        <v>0</v>
      </c>
      <c r="AG228" s="157">
        <v>0</v>
      </c>
      <c r="AH228" s="107">
        <v>0</v>
      </c>
      <c r="AI228" s="126">
        <v>0</v>
      </c>
      <c r="AJ228" s="126">
        <v>0</v>
      </c>
      <c r="AK228" s="126">
        <v>0</v>
      </c>
      <c r="AL228" s="126">
        <v>0</v>
      </c>
      <c r="AM228" s="157">
        <v>0</v>
      </c>
      <c r="AN228" s="107">
        <v>0</v>
      </c>
      <c r="AO228" s="126">
        <v>0</v>
      </c>
      <c r="AP228" s="126">
        <v>0</v>
      </c>
      <c r="AQ228" s="126">
        <v>0</v>
      </c>
      <c r="AR228" s="126">
        <v>0</v>
      </c>
      <c r="AS228" s="157">
        <v>0</v>
      </c>
      <c r="AT228" s="107">
        <v>0</v>
      </c>
      <c r="AU228" s="126">
        <v>0</v>
      </c>
      <c r="AV228" s="126">
        <v>0</v>
      </c>
      <c r="AW228" s="126">
        <v>0</v>
      </c>
      <c r="AX228" s="126">
        <v>0</v>
      </c>
      <c r="AY228" s="157">
        <v>0</v>
      </c>
      <c r="AZ228" s="107">
        <v>0</v>
      </c>
      <c r="BA228" s="126">
        <v>0</v>
      </c>
      <c r="BB228" s="126">
        <v>0</v>
      </c>
      <c r="BC228" s="126">
        <v>0</v>
      </c>
      <c r="BD228" s="126">
        <v>0</v>
      </c>
      <c r="BE228" s="157">
        <v>0</v>
      </c>
      <c r="BF228" s="107">
        <v>0</v>
      </c>
      <c r="BG228" s="126">
        <v>0</v>
      </c>
      <c r="BH228" s="126">
        <v>0</v>
      </c>
      <c r="BI228" s="126">
        <v>0</v>
      </c>
      <c r="BJ228" s="126">
        <v>0</v>
      </c>
      <c r="BK228" s="157">
        <v>0</v>
      </c>
      <c r="BL228" s="107">
        <v>0</v>
      </c>
      <c r="BM228" s="126">
        <v>0</v>
      </c>
      <c r="BN228" s="126">
        <v>0</v>
      </c>
      <c r="BO228" s="126">
        <v>0</v>
      </c>
      <c r="BP228" s="126">
        <v>0</v>
      </c>
      <c r="BQ228" s="157">
        <v>0</v>
      </c>
      <c r="BR228" s="107">
        <v>0</v>
      </c>
      <c r="BS228" s="126">
        <v>0</v>
      </c>
      <c r="BT228" s="126">
        <v>0</v>
      </c>
      <c r="BU228" s="126">
        <v>0</v>
      </c>
      <c r="BV228" s="126">
        <v>0</v>
      </c>
      <c r="BW228" s="157">
        <v>0</v>
      </c>
      <c r="BX228" s="107">
        <v>0</v>
      </c>
      <c r="BY228" s="126">
        <v>0</v>
      </c>
      <c r="BZ228" s="126">
        <v>0</v>
      </c>
      <c r="CA228" s="126">
        <v>0</v>
      </c>
      <c r="CB228" s="126">
        <v>0</v>
      </c>
      <c r="CC228" s="157">
        <v>0</v>
      </c>
      <c r="CD228" s="107">
        <v>0</v>
      </c>
      <c r="CE228" s="126">
        <v>0</v>
      </c>
      <c r="CF228" s="126">
        <v>0</v>
      </c>
      <c r="CG228" s="126">
        <v>0</v>
      </c>
      <c r="CH228" s="126">
        <v>0</v>
      </c>
      <c r="CI228" s="157">
        <v>0</v>
      </c>
      <c r="CJ228" s="107">
        <v>0</v>
      </c>
      <c r="CK228" s="126">
        <v>0</v>
      </c>
      <c r="CL228" s="126">
        <v>0</v>
      </c>
      <c r="CM228" s="126">
        <v>0</v>
      </c>
      <c r="CN228" s="126">
        <v>0</v>
      </c>
      <c r="CO228" s="157">
        <v>0</v>
      </c>
      <c r="CP228" s="107">
        <v>0</v>
      </c>
      <c r="CQ228" s="126">
        <v>0</v>
      </c>
      <c r="CR228" s="126">
        <v>0</v>
      </c>
      <c r="CS228" s="126">
        <v>0</v>
      </c>
      <c r="CT228" s="126">
        <v>0</v>
      </c>
      <c r="CU228" s="157">
        <v>0</v>
      </c>
      <c r="CV228" s="107">
        <v>0</v>
      </c>
      <c r="CW228" s="126">
        <v>0</v>
      </c>
      <c r="CX228" s="126">
        <v>0</v>
      </c>
      <c r="CY228" s="126">
        <v>0</v>
      </c>
      <c r="CZ228" s="126">
        <v>0</v>
      </c>
      <c r="DA228" s="157">
        <v>0</v>
      </c>
      <c r="DB228" s="107">
        <v>0</v>
      </c>
      <c r="DC228" s="126">
        <v>0</v>
      </c>
      <c r="DD228" s="126">
        <v>0</v>
      </c>
      <c r="DE228" s="126">
        <v>0</v>
      </c>
      <c r="DF228" s="126">
        <v>0</v>
      </c>
      <c r="DG228" s="157">
        <v>0</v>
      </c>
      <c r="DH228" s="107">
        <v>0</v>
      </c>
      <c r="DI228" s="126">
        <v>0</v>
      </c>
      <c r="DJ228" s="126">
        <v>0</v>
      </c>
      <c r="DK228" s="126">
        <v>0</v>
      </c>
      <c r="DL228" s="126">
        <v>0</v>
      </c>
      <c r="DM228" s="157">
        <v>0</v>
      </c>
      <c r="DN228" s="107">
        <v>0</v>
      </c>
      <c r="DO228" s="126">
        <v>0</v>
      </c>
      <c r="DP228" s="126">
        <v>0</v>
      </c>
      <c r="DQ228" s="126">
        <v>0</v>
      </c>
      <c r="DR228" s="126">
        <v>0</v>
      </c>
      <c r="DS228" s="157">
        <v>0</v>
      </c>
      <c r="DT228" s="107">
        <v>0</v>
      </c>
      <c r="DU228" s="126">
        <v>0</v>
      </c>
      <c r="DV228" s="126">
        <v>0</v>
      </c>
      <c r="DW228" s="126">
        <v>0</v>
      </c>
      <c r="DX228" s="126">
        <v>0</v>
      </c>
      <c r="DY228" s="157">
        <v>0</v>
      </c>
      <c r="DZ228" s="107">
        <v>0</v>
      </c>
      <c r="EA228" s="126">
        <v>0</v>
      </c>
      <c r="EB228" s="126">
        <v>0</v>
      </c>
      <c r="EC228" s="126">
        <v>0</v>
      </c>
      <c r="ED228" s="126">
        <v>0</v>
      </c>
      <c r="EE228" s="127">
        <v>0</v>
      </c>
      <c r="EF228" s="107">
        <v>0</v>
      </c>
      <c r="EG228" s="126">
        <v>0</v>
      </c>
      <c r="EH228" s="126">
        <v>0</v>
      </c>
      <c r="EI228" s="126">
        <v>0</v>
      </c>
      <c r="EJ228" s="126">
        <v>0</v>
      </c>
      <c r="EK228" s="127">
        <v>0</v>
      </c>
      <c r="EL228" s="107">
        <v>0</v>
      </c>
      <c r="EM228" s="126">
        <v>0</v>
      </c>
      <c r="EN228" s="126">
        <v>0</v>
      </c>
      <c r="EO228" s="126">
        <v>0</v>
      </c>
      <c r="EP228" s="126">
        <v>0</v>
      </c>
      <c r="EQ228" s="286">
        <v>0</v>
      </c>
      <c r="IY228" s="153"/>
      <c r="IZ228" s="153"/>
      <c r="JA228" s="153"/>
      <c r="JB228" s="153"/>
      <c r="JC228" s="153"/>
      <c r="JD228" s="153"/>
      <c r="JE228" s="153"/>
      <c r="JF228" s="153"/>
      <c r="JG228" s="153"/>
      <c r="JH228" s="153"/>
      <c r="JI228" s="153"/>
      <c r="JJ228" s="153"/>
      <c r="JK228" s="153"/>
      <c r="JL228" s="153"/>
      <c r="JM228" s="153"/>
      <c r="JN228" s="153"/>
      <c r="JO228" s="153"/>
      <c r="JP228" s="153"/>
      <c r="JQ228" s="153"/>
      <c r="JR228" s="153"/>
      <c r="JS228" s="153"/>
      <c r="JT228" s="153"/>
      <c r="JU228" s="153"/>
      <c r="JV228" s="153"/>
      <c r="JW228" s="153"/>
      <c r="JX228" s="153"/>
      <c r="JY228" s="153"/>
      <c r="JZ228" s="153"/>
      <c r="KA228" s="153"/>
      <c r="KB228" s="153"/>
      <c r="KC228" s="153"/>
      <c r="KD228" s="153"/>
      <c r="KE228" s="153"/>
      <c r="KF228" s="153"/>
      <c r="KG228" s="153"/>
      <c r="KH228" s="153"/>
      <c r="KI228" s="153"/>
      <c r="KJ228" s="153"/>
      <c r="KK228" s="153"/>
      <c r="KL228" s="153"/>
      <c r="KM228" s="153"/>
      <c r="KN228" s="153"/>
      <c r="KO228" s="153"/>
      <c r="KP228" s="153"/>
      <c r="KQ228" s="153"/>
      <c r="KR228" s="153"/>
      <c r="KS228" s="153"/>
      <c r="KT228" s="153"/>
      <c r="KU228" s="153"/>
      <c r="KV228" s="153"/>
      <c r="KW228" s="153"/>
      <c r="KX228" s="153"/>
      <c r="KY228" s="153"/>
      <c r="KZ228" s="153"/>
      <c r="LA228" s="153"/>
      <c r="LB228" s="153"/>
      <c r="LC228" s="153"/>
      <c r="LD228" s="153"/>
      <c r="LE228" s="153"/>
      <c r="LF228" s="153"/>
      <c r="LG228" s="153"/>
      <c r="LH228" s="153"/>
      <c r="LI228" s="153"/>
      <c r="LJ228" s="153"/>
      <c r="LK228" s="153"/>
      <c r="LL228" s="153"/>
      <c r="LM228" s="153"/>
      <c r="LN228" s="153"/>
      <c r="LO228" s="153"/>
      <c r="LP228" s="153"/>
      <c r="LQ228" s="153"/>
      <c r="LR228" s="153"/>
      <c r="LS228" s="153"/>
      <c r="LT228" s="153"/>
      <c r="LU228" s="153"/>
      <c r="LV228" s="153"/>
      <c r="LW228" s="153"/>
      <c r="LX228" s="153"/>
      <c r="LY228" s="153"/>
      <c r="LZ228" s="153"/>
      <c r="MA228" s="153"/>
      <c r="MB228" s="153"/>
      <c r="MC228" s="153"/>
      <c r="MD228" s="153"/>
      <c r="ME228" s="153"/>
      <c r="MF228" s="153"/>
      <c r="MG228" s="153"/>
      <c r="MH228" s="153"/>
      <c r="MI228" s="153"/>
      <c r="MJ228" s="153"/>
      <c r="MK228" s="153"/>
      <c r="ML228" s="153"/>
      <c r="MM228" s="153"/>
      <c r="MN228" s="153"/>
      <c r="MO228" s="153"/>
      <c r="MP228" s="153"/>
      <c r="MQ228" s="153"/>
      <c r="MR228" s="153"/>
      <c r="MS228" s="153"/>
      <c r="MT228" s="153"/>
      <c r="MU228" s="153"/>
      <c r="MV228" s="153"/>
      <c r="MW228" s="153"/>
      <c r="MX228" s="153"/>
      <c r="MY228" s="153"/>
      <c r="MZ228" s="153"/>
      <c r="NA228" s="153"/>
      <c r="NB228" s="153"/>
      <c r="NC228" s="153"/>
      <c r="ND228" s="153"/>
      <c r="NE228" s="153"/>
      <c r="NF228" s="153"/>
      <c r="NG228" s="153"/>
      <c r="NH228" s="153"/>
      <c r="NI228" s="153"/>
      <c r="NJ228" s="153"/>
      <c r="NK228" s="153"/>
      <c r="NL228" s="153"/>
      <c r="NM228" s="153"/>
      <c r="NN228" s="153"/>
      <c r="NO228" s="153"/>
      <c r="NP228" s="153"/>
      <c r="NQ228" s="153"/>
      <c r="NR228" s="153"/>
      <c r="NS228" s="153"/>
      <c r="NT228" s="153"/>
      <c r="NU228" s="153"/>
    </row>
    <row r="229" spans="1:385" s="95" customFormat="1" ht="12" customHeight="1">
      <c r="A229" s="298"/>
      <c r="B229" s="164" t="s">
        <v>69</v>
      </c>
      <c r="C229" s="157">
        <v>0</v>
      </c>
      <c r="D229" s="107">
        <v>0</v>
      </c>
      <c r="E229" s="126">
        <v>0</v>
      </c>
      <c r="F229" s="126">
        <v>0</v>
      </c>
      <c r="G229" s="126">
        <v>0</v>
      </c>
      <c r="H229" s="126">
        <v>0</v>
      </c>
      <c r="I229" s="157">
        <v>0</v>
      </c>
      <c r="J229" s="107">
        <v>0</v>
      </c>
      <c r="K229" s="126">
        <v>0</v>
      </c>
      <c r="L229" s="126">
        <v>0</v>
      </c>
      <c r="M229" s="126">
        <v>0</v>
      </c>
      <c r="N229" s="126">
        <v>0</v>
      </c>
      <c r="O229" s="157">
        <v>0</v>
      </c>
      <c r="P229" s="107">
        <v>0</v>
      </c>
      <c r="Q229" s="126">
        <v>0</v>
      </c>
      <c r="R229" s="126">
        <v>0</v>
      </c>
      <c r="S229" s="126">
        <v>0</v>
      </c>
      <c r="T229" s="126">
        <v>0</v>
      </c>
      <c r="U229" s="157">
        <v>0</v>
      </c>
      <c r="V229" s="107">
        <v>0</v>
      </c>
      <c r="W229" s="126">
        <v>0</v>
      </c>
      <c r="X229" s="126">
        <v>0</v>
      </c>
      <c r="Y229" s="126">
        <v>0</v>
      </c>
      <c r="Z229" s="126">
        <v>0</v>
      </c>
      <c r="AA229" s="157">
        <v>0</v>
      </c>
      <c r="AB229" s="107">
        <v>0</v>
      </c>
      <c r="AC229" s="126">
        <v>0</v>
      </c>
      <c r="AD229" s="126">
        <v>0</v>
      </c>
      <c r="AE229" s="126">
        <v>0</v>
      </c>
      <c r="AF229" s="126">
        <v>0</v>
      </c>
      <c r="AG229" s="157">
        <v>0</v>
      </c>
      <c r="AH229" s="107">
        <v>0</v>
      </c>
      <c r="AI229" s="126">
        <v>0</v>
      </c>
      <c r="AJ229" s="126">
        <v>0</v>
      </c>
      <c r="AK229" s="126">
        <v>0</v>
      </c>
      <c r="AL229" s="126">
        <v>0</v>
      </c>
      <c r="AM229" s="157">
        <v>0</v>
      </c>
      <c r="AN229" s="107">
        <v>0</v>
      </c>
      <c r="AO229" s="126">
        <v>0</v>
      </c>
      <c r="AP229" s="126">
        <v>0</v>
      </c>
      <c r="AQ229" s="126">
        <v>0</v>
      </c>
      <c r="AR229" s="126">
        <v>0</v>
      </c>
      <c r="AS229" s="157">
        <v>0</v>
      </c>
      <c r="AT229" s="107">
        <v>0</v>
      </c>
      <c r="AU229" s="126">
        <v>0</v>
      </c>
      <c r="AV229" s="126">
        <v>0</v>
      </c>
      <c r="AW229" s="126">
        <v>0</v>
      </c>
      <c r="AX229" s="126">
        <v>0</v>
      </c>
      <c r="AY229" s="157">
        <v>0</v>
      </c>
      <c r="AZ229" s="107">
        <v>0</v>
      </c>
      <c r="BA229" s="126">
        <v>0</v>
      </c>
      <c r="BB229" s="126">
        <v>0</v>
      </c>
      <c r="BC229" s="126">
        <v>0</v>
      </c>
      <c r="BD229" s="126">
        <v>0</v>
      </c>
      <c r="BE229" s="157">
        <v>0</v>
      </c>
      <c r="BF229" s="107">
        <v>0</v>
      </c>
      <c r="BG229" s="126">
        <v>0</v>
      </c>
      <c r="BH229" s="126">
        <v>0</v>
      </c>
      <c r="BI229" s="126">
        <v>0</v>
      </c>
      <c r="BJ229" s="126">
        <v>0</v>
      </c>
      <c r="BK229" s="157">
        <v>0</v>
      </c>
      <c r="BL229" s="107">
        <v>0</v>
      </c>
      <c r="BM229" s="126">
        <v>0</v>
      </c>
      <c r="BN229" s="126">
        <v>0</v>
      </c>
      <c r="BO229" s="126">
        <v>0</v>
      </c>
      <c r="BP229" s="126">
        <v>0</v>
      </c>
      <c r="BQ229" s="157">
        <v>0</v>
      </c>
      <c r="BR229" s="107">
        <v>0</v>
      </c>
      <c r="BS229" s="126">
        <v>0</v>
      </c>
      <c r="BT229" s="126">
        <v>0</v>
      </c>
      <c r="BU229" s="126">
        <v>0</v>
      </c>
      <c r="BV229" s="126">
        <v>0</v>
      </c>
      <c r="BW229" s="157">
        <v>0</v>
      </c>
      <c r="BX229" s="107">
        <v>0</v>
      </c>
      <c r="BY229" s="126">
        <v>0</v>
      </c>
      <c r="BZ229" s="126">
        <v>0</v>
      </c>
      <c r="CA229" s="126">
        <v>0</v>
      </c>
      <c r="CB229" s="126">
        <v>0</v>
      </c>
      <c r="CC229" s="157">
        <v>0</v>
      </c>
      <c r="CD229" s="107">
        <v>0</v>
      </c>
      <c r="CE229" s="126">
        <v>0</v>
      </c>
      <c r="CF229" s="126">
        <v>0</v>
      </c>
      <c r="CG229" s="126">
        <v>0</v>
      </c>
      <c r="CH229" s="126">
        <v>0</v>
      </c>
      <c r="CI229" s="157">
        <v>0</v>
      </c>
      <c r="CJ229" s="107">
        <v>0</v>
      </c>
      <c r="CK229" s="126">
        <v>0</v>
      </c>
      <c r="CL229" s="126">
        <v>0</v>
      </c>
      <c r="CM229" s="126">
        <v>0</v>
      </c>
      <c r="CN229" s="126">
        <v>0</v>
      </c>
      <c r="CO229" s="157">
        <v>0</v>
      </c>
      <c r="CP229" s="107">
        <v>0</v>
      </c>
      <c r="CQ229" s="126">
        <v>0</v>
      </c>
      <c r="CR229" s="126">
        <v>0</v>
      </c>
      <c r="CS229" s="126">
        <v>0</v>
      </c>
      <c r="CT229" s="126">
        <v>0</v>
      </c>
      <c r="CU229" s="157">
        <v>0</v>
      </c>
      <c r="CV229" s="107">
        <v>0</v>
      </c>
      <c r="CW229" s="126">
        <v>0</v>
      </c>
      <c r="CX229" s="126">
        <v>0</v>
      </c>
      <c r="CY229" s="126">
        <v>0</v>
      </c>
      <c r="CZ229" s="126">
        <v>0</v>
      </c>
      <c r="DA229" s="157">
        <v>0</v>
      </c>
      <c r="DB229" s="107">
        <v>0</v>
      </c>
      <c r="DC229" s="126">
        <v>0</v>
      </c>
      <c r="DD229" s="126">
        <v>0</v>
      </c>
      <c r="DE229" s="126">
        <v>0</v>
      </c>
      <c r="DF229" s="126">
        <v>0</v>
      </c>
      <c r="DG229" s="157">
        <v>0</v>
      </c>
      <c r="DH229" s="107">
        <v>0</v>
      </c>
      <c r="DI229" s="126">
        <v>0</v>
      </c>
      <c r="DJ229" s="126">
        <v>0</v>
      </c>
      <c r="DK229" s="126">
        <v>0</v>
      </c>
      <c r="DL229" s="126">
        <v>0</v>
      </c>
      <c r="DM229" s="157">
        <v>0</v>
      </c>
      <c r="DN229" s="107">
        <v>0</v>
      </c>
      <c r="DO229" s="126">
        <v>0</v>
      </c>
      <c r="DP229" s="126">
        <v>0</v>
      </c>
      <c r="DQ229" s="126">
        <v>0</v>
      </c>
      <c r="DR229" s="126">
        <v>0</v>
      </c>
      <c r="DS229" s="157">
        <v>0</v>
      </c>
      <c r="DT229" s="107">
        <v>0</v>
      </c>
      <c r="DU229" s="126">
        <v>0</v>
      </c>
      <c r="DV229" s="126">
        <v>0</v>
      </c>
      <c r="DW229" s="126">
        <v>0</v>
      </c>
      <c r="DX229" s="126">
        <v>0</v>
      </c>
      <c r="DY229" s="157">
        <v>0</v>
      </c>
      <c r="DZ229" s="107">
        <v>0</v>
      </c>
      <c r="EA229" s="126">
        <v>0</v>
      </c>
      <c r="EB229" s="126">
        <v>0</v>
      </c>
      <c r="EC229" s="126">
        <v>0</v>
      </c>
      <c r="ED229" s="126">
        <v>0</v>
      </c>
      <c r="EE229" s="127">
        <v>0</v>
      </c>
      <c r="EF229" s="107">
        <v>0</v>
      </c>
      <c r="EG229" s="126">
        <v>0</v>
      </c>
      <c r="EH229" s="126">
        <v>0</v>
      </c>
      <c r="EI229" s="126">
        <v>0</v>
      </c>
      <c r="EJ229" s="126">
        <v>0</v>
      </c>
      <c r="EK229" s="127">
        <v>0</v>
      </c>
      <c r="EL229" s="107">
        <v>0</v>
      </c>
      <c r="EM229" s="126">
        <v>0</v>
      </c>
      <c r="EN229" s="126">
        <v>0</v>
      </c>
      <c r="EO229" s="126">
        <v>0</v>
      </c>
      <c r="EP229" s="126">
        <v>0</v>
      </c>
      <c r="EQ229" s="286">
        <v>0</v>
      </c>
      <c r="IY229" s="153"/>
      <c r="IZ229" s="153"/>
      <c r="JA229" s="153"/>
      <c r="JB229" s="153"/>
      <c r="JC229" s="153"/>
      <c r="JD229" s="153"/>
      <c r="JE229" s="153"/>
      <c r="JF229" s="153"/>
      <c r="JG229" s="153"/>
      <c r="JH229" s="153"/>
      <c r="JI229" s="153"/>
      <c r="JJ229" s="153"/>
      <c r="JK229" s="153"/>
      <c r="JL229" s="153"/>
      <c r="JM229" s="153"/>
      <c r="JN229" s="153"/>
      <c r="JO229" s="153"/>
      <c r="JP229" s="153"/>
      <c r="JQ229" s="153"/>
      <c r="JR229" s="153"/>
      <c r="JS229" s="153"/>
      <c r="JT229" s="153"/>
      <c r="JU229" s="153"/>
      <c r="JV229" s="153"/>
      <c r="JW229" s="153"/>
      <c r="JX229" s="153"/>
      <c r="JY229" s="153"/>
      <c r="JZ229" s="153"/>
      <c r="KA229" s="153"/>
      <c r="KB229" s="153"/>
      <c r="KC229" s="153"/>
      <c r="KD229" s="153"/>
      <c r="KE229" s="153"/>
      <c r="KF229" s="153"/>
      <c r="KG229" s="153"/>
      <c r="KH229" s="153"/>
      <c r="KI229" s="153"/>
      <c r="KJ229" s="153"/>
      <c r="KK229" s="153"/>
      <c r="KL229" s="153"/>
      <c r="KM229" s="153"/>
      <c r="KN229" s="153"/>
      <c r="KO229" s="153"/>
      <c r="KP229" s="153"/>
      <c r="KQ229" s="153"/>
      <c r="KR229" s="153"/>
      <c r="KS229" s="153"/>
      <c r="KT229" s="153"/>
      <c r="KU229" s="153"/>
      <c r="KV229" s="153"/>
      <c r="KW229" s="153"/>
      <c r="KX229" s="153"/>
      <c r="KY229" s="153"/>
      <c r="KZ229" s="153"/>
      <c r="LA229" s="153"/>
      <c r="LB229" s="153"/>
      <c r="LC229" s="153"/>
      <c r="LD229" s="153"/>
      <c r="LE229" s="153"/>
      <c r="LF229" s="153"/>
      <c r="LG229" s="153"/>
      <c r="LH229" s="153"/>
      <c r="LI229" s="153"/>
      <c r="LJ229" s="153"/>
      <c r="LK229" s="153"/>
      <c r="LL229" s="153"/>
      <c r="LM229" s="153"/>
      <c r="LN229" s="153"/>
      <c r="LO229" s="153"/>
      <c r="LP229" s="153"/>
      <c r="LQ229" s="153"/>
      <c r="LR229" s="153"/>
      <c r="LS229" s="153"/>
      <c r="LT229" s="153"/>
      <c r="LU229" s="153"/>
      <c r="LV229" s="153"/>
      <c r="LW229" s="153"/>
      <c r="LX229" s="153"/>
      <c r="LY229" s="153"/>
      <c r="LZ229" s="153"/>
      <c r="MA229" s="153"/>
      <c r="MB229" s="153"/>
      <c r="MC229" s="153"/>
      <c r="MD229" s="153"/>
      <c r="ME229" s="153"/>
      <c r="MF229" s="153"/>
      <c r="MG229" s="153"/>
      <c r="MH229" s="153"/>
      <c r="MI229" s="153"/>
      <c r="MJ229" s="153"/>
      <c r="MK229" s="153"/>
      <c r="ML229" s="153"/>
      <c r="MM229" s="153"/>
      <c r="MN229" s="153"/>
      <c r="MO229" s="153"/>
      <c r="MP229" s="153"/>
      <c r="MQ229" s="153"/>
      <c r="MR229" s="153"/>
      <c r="MS229" s="153"/>
      <c r="MT229" s="153"/>
      <c r="MU229" s="153"/>
      <c r="MV229" s="153"/>
      <c r="MW229" s="153"/>
      <c r="MX229" s="153"/>
      <c r="MY229" s="153"/>
      <c r="MZ229" s="153"/>
      <c r="NA229" s="153"/>
      <c r="NB229" s="153"/>
      <c r="NC229" s="153"/>
      <c r="ND229" s="153"/>
      <c r="NE229" s="153"/>
      <c r="NF229" s="153"/>
      <c r="NG229" s="153"/>
      <c r="NH229" s="153"/>
      <c r="NI229" s="153"/>
      <c r="NJ229" s="153"/>
      <c r="NK229" s="153"/>
      <c r="NL229" s="153"/>
      <c r="NM229" s="153"/>
      <c r="NN229" s="153"/>
      <c r="NO229" s="153"/>
      <c r="NP229" s="153"/>
      <c r="NQ229" s="153"/>
      <c r="NR229" s="153"/>
      <c r="NS229" s="153"/>
      <c r="NT229" s="153"/>
      <c r="NU229" s="153"/>
    </row>
    <row r="230" spans="1:385" s="95" customFormat="1" ht="12" customHeight="1">
      <c r="A230" s="298"/>
      <c r="B230" s="164" t="s">
        <v>70</v>
      </c>
      <c r="C230" s="157">
        <v>0</v>
      </c>
      <c r="D230" s="107">
        <v>0</v>
      </c>
      <c r="E230" s="126">
        <v>0</v>
      </c>
      <c r="F230" s="126">
        <v>0</v>
      </c>
      <c r="G230" s="126">
        <v>0</v>
      </c>
      <c r="H230" s="126">
        <v>0</v>
      </c>
      <c r="I230" s="157">
        <v>0</v>
      </c>
      <c r="J230" s="107">
        <v>0</v>
      </c>
      <c r="K230" s="126">
        <v>0</v>
      </c>
      <c r="L230" s="126">
        <v>0</v>
      </c>
      <c r="M230" s="126">
        <v>0</v>
      </c>
      <c r="N230" s="126">
        <v>0</v>
      </c>
      <c r="O230" s="157">
        <v>0</v>
      </c>
      <c r="P230" s="107">
        <v>0</v>
      </c>
      <c r="Q230" s="126">
        <v>0</v>
      </c>
      <c r="R230" s="126">
        <v>0</v>
      </c>
      <c r="S230" s="126">
        <v>0</v>
      </c>
      <c r="T230" s="126">
        <v>0</v>
      </c>
      <c r="U230" s="157">
        <v>0</v>
      </c>
      <c r="V230" s="107">
        <v>0</v>
      </c>
      <c r="W230" s="126">
        <v>0</v>
      </c>
      <c r="X230" s="126">
        <v>0</v>
      </c>
      <c r="Y230" s="126">
        <v>0</v>
      </c>
      <c r="Z230" s="126">
        <v>0</v>
      </c>
      <c r="AA230" s="157">
        <v>0</v>
      </c>
      <c r="AB230" s="107">
        <v>0</v>
      </c>
      <c r="AC230" s="126">
        <v>0</v>
      </c>
      <c r="AD230" s="126">
        <v>0</v>
      </c>
      <c r="AE230" s="126">
        <v>0</v>
      </c>
      <c r="AF230" s="126">
        <v>0</v>
      </c>
      <c r="AG230" s="157">
        <v>0</v>
      </c>
      <c r="AH230" s="107">
        <v>0</v>
      </c>
      <c r="AI230" s="126">
        <v>0</v>
      </c>
      <c r="AJ230" s="126">
        <v>0</v>
      </c>
      <c r="AK230" s="126">
        <v>0</v>
      </c>
      <c r="AL230" s="126">
        <v>0</v>
      </c>
      <c r="AM230" s="157">
        <v>0</v>
      </c>
      <c r="AN230" s="107">
        <v>0</v>
      </c>
      <c r="AO230" s="126">
        <v>0</v>
      </c>
      <c r="AP230" s="126">
        <v>0</v>
      </c>
      <c r="AQ230" s="126">
        <v>0</v>
      </c>
      <c r="AR230" s="126">
        <v>0</v>
      </c>
      <c r="AS230" s="157">
        <v>0</v>
      </c>
      <c r="AT230" s="107">
        <v>0</v>
      </c>
      <c r="AU230" s="126">
        <v>0</v>
      </c>
      <c r="AV230" s="126">
        <v>0</v>
      </c>
      <c r="AW230" s="126">
        <v>0</v>
      </c>
      <c r="AX230" s="126">
        <v>0</v>
      </c>
      <c r="AY230" s="157">
        <v>0</v>
      </c>
      <c r="AZ230" s="107">
        <v>0</v>
      </c>
      <c r="BA230" s="126">
        <v>0</v>
      </c>
      <c r="BB230" s="126">
        <v>0</v>
      </c>
      <c r="BC230" s="126">
        <v>0</v>
      </c>
      <c r="BD230" s="126">
        <v>0</v>
      </c>
      <c r="BE230" s="157">
        <v>0</v>
      </c>
      <c r="BF230" s="107">
        <v>0</v>
      </c>
      <c r="BG230" s="126">
        <v>0</v>
      </c>
      <c r="BH230" s="126">
        <v>0</v>
      </c>
      <c r="BI230" s="126">
        <v>0</v>
      </c>
      <c r="BJ230" s="126">
        <v>0</v>
      </c>
      <c r="BK230" s="157">
        <v>0</v>
      </c>
      <c r="BL230" s="107">
        <v>0</v>
      </c>
      <c r="BM230" s="126">
        <v>0</v>
      </c>
      <c r="BN230" s="126">
        <v>0</v>
      </c>
      <c r="BO230" s="126">
        <v>0</v>
      </c>
      <c r="BP230" s="126">
        <v>0</v>
      </c>
      <c r="BQ230" s="157">
        <v>0</v>
      </c>
      <c r="BR230" s="107">
        <v>0</v>
      </c>
      <c r="BS230" s="126">
        <v>0</v>
      </c>
      <c r="BT230" s="126">
        <v>0</v>
      </c>
      <c r="BU230" s="126">
        <v>0</v>
      </c>
      <c r="BV230" s="126">
        <v>0</v>
      </c>
      <c r="BW230" s="157">
        <v>0</v>
      </c>
      <c r="BX230" s="107">
        <v>0</v>
      </c>
      <c r="BY230" s="126">
        <v>0</v>
      </c>
      <c r="BZ230" s="126">
        <v>0</v>
      </c>
      <c r="CA230" s="126">
        <v>0</v>
      </c>
      <c r="CB230" s="126">
        <v>0</v>
      </c>
      <c r="CC230" s="157">
        <v>0</v>
      </c>
      <c r="CD230" s="107">
        <v>0</v>
      </c>
      <c r="CE230" s="126">
        <v>0</v>
      </c>
      <c r="CF230" s="126">
        <v>0</v>
      </c>
      <c r="CG230" s="126">
        <v>0</v>
      </c>
      <c r="CH230" s="126">
        <v>0</v>
      </c>
      <c r="CI230" s="157">
        <v>0</v>
      </c>
      <c r="CJ230" s="107">
        <v>0</v>
      </c>
      <c r="CK230" s="126">
        <v>0</v>
      </c>
      <c r="CL230" s="126">
        <v>0</v>
      </c>
      <c r="CM230" s="126">
        <v>0</v>
      </c>
      <c r="CN230" s="126">
        <v>0</v>
      </c>
      <c r="CO230" s="157">
        <v>0</v>
      </c>
      <c r="CP230" s="107">
        <v>0</v>
      </c>
      <c r="CQ230" s="126">
        <v>0</v>
      </c>
      <c r="CR230" s="126">
        <v>0</v>
      </c>
      <c r="CS230" s="126">
        <v>0</v>
      </c>
      <c r="CT230" s="126">
        <v>0</v>
      </c>
      <c r="CU230" s="157">
        <v>0</v>
      </c>
      <c r="CV230" s="107">
        <v>0</v>
      </c>
      <c r="CW230" s="126">
        <v>0</v>
      </c>
      <c r="CX230" s="126">
        <v>0</v>
      </c>
      <c r="CY230" s="126">
        <v>0</v>
      </c>
      <c r="CZ230" s="126">
        <v>0</v>
      </c>
      <c r="DA230" s="157">
        <v>0</v>
      </c>
      <c r="DB230" s="107">
        <v>0</v>
      </c>
      <c r="DC230" s="126">
        <v>0</v>
      </c>
      <c r="DD230" s="126">
        <v>0</v>
      </c>
      <c r="DE230" s="126">
        <v>0</v>
      </c>
      <c r="DF230" s="126">
        <v>0</v>
      </c>
      <c r="DG230" s="157">
        <v>0</v>
      </c>
      <c r="DH230" s="107">
        <v>0</v>
      </c>
      <c r="DI230" s="126">
        <v>0</v>
      </c>
      <c r="DJ230" s="126">
        <v>0</v>
      </c>
      <c r="DK230" s="126">
        <v>0</v>
      </c>
      <c r="DL230" s="126">
        <v>0</v>
      </c>
      <c r="DM230" s="157">
        <v>0</v>
      </c>
      <c r="DN230" s="107">
        <v>0</v>
      </c>
      <c r="DO230" s="126">
        <v>0</v>
      </c>
      <c r="DP230" s="126">
        <v>0</v>
      </c>
      <c r="DQ230" s="126">
        <v>0</v>
      </c>
      <c r="DR230" s="126">
        <v>0</v>
      </c>
      <c r="DS230" s="157">
        <v>0</v>
      </c>
      <c r="DT230" s="107">
        <v>0</v>
      </c>
      <c r="DU230" s="126">
        <v>0</v>
      </c>
      <c r="DV230" s="126">
        <v>0</v>
      </c>
      <c r="DW230" s="126">
        <v>0</v>
      </c>
      <c r="DX230" s="126">
        <v>0</v>
      </c>
      <c r="DY230" s="157">
        <v>0</v>
      </c>
      <c r="DZ230" s="107">
        <v>0</v>
      </c>
      <c r="EA230" s="126">
        <v>0</v>
      </c>
      <c r="EB230" s="126">
        <v>0</v>
      </c>
      <c r="EC230" s="126">
        <v>0</v>
      </c>
      <c r="ED230" s="126">
        <v>0</v>
      </c>
      <c r="EE230" s="127">
        <v>0</v>
      </c>
      <c r="EF230" s="107">
        <v>0</v>
      </c>
      <c r="EG230" s="126">
        <v>0</v>
      </c>
      <c r="EH230" s="126">
        <v>0</v>
      </c>
      <c r="EI230" s="126">
        <v>0</v>
      </c>
      <c r="EJ230" s="126">
        <v>0</v>
      </c>
      <c r="EK230" s="127">
        <v>0</v>
      </c>
      <c r="EL230" s="107">
        <v>0</v>
      </c>
      <c r="EM230" s="126">
        <v>0</v>
      </c>
      <c r="EN230" s="126">
        <v>0</v>
      </c>
      <c r="EO230" s="126">
        <v>0</v>
      </c>
      <c r="EP230" s="126">
        <v>0</v>
      </c>
      <c r="EQ230" s="286">
        <v>0</v>
      </c>
      <c r="IY230" s="153"/>
      <c r="IZ230" s="153"/>
      <c r="JA230" s="153"/>
      <c r="JB230" s="153"/>
      <c r="JC230" s="153"/>
      <c r="JD230" s="153"/>
      <c r="JE230" s="153"/>
      <c r="JF230" s="153"/>
      <c r="JG230" s="153"/>
      <c r="JH230" s="153"/>
      <c r="JI230" s="153"/>
      <c r="JJ230" s="153"/>
      <c r="JK230" s="153"/>
      <c r="JL230" s="153"/>
      <c r="JM230" s="153"/>
      <c r="JN230" s="153"/>
      <c r="JO230" s="153"/>
      <c r="JP230" s="153"/>
      <c r="JQ230" s="153"/>
      <c r="JR230" s="153"/>
      <c r="JS230" s="153"/>
      <c r="JT230" s="153"/>
      <c r="JU230" s="153"/>
      <c r="JV230" s="153"/>
      <c r="JW230" s="153"/>
      <c r="JX230" s="153"/>
      <c r="JY230" s="153"/>
      <c r="JZ230" s="153"/>
      <c r="KA230" s="153"/>
      <c r="KB230" s="153"/>
      <c r="KC230" s="153"/>
      <c r="KD230" s="153"/>
      <c r="KE230" s="153"/>
      <c r="KF230" s="153"/>
      <c r="KG230" s="153"/>
      <c r="KH230" s="153"/>
      <c r="KI230" s="153"/>
      <c r="KJ230" s="153"/>
      <c r="KK230" s="153"/>
      <c r="KL230" s="153"/>
      <c r="KM230" s="153"/>
      <c r="KN230" s="153"/>
      <c r="KO230" s="153"/>
      <c r="KP230" s="153"/>
      <c r="KQ230" s="153"/>
      <c r="KR230" s="153"/>
      <c r="KS230" s="153"/>
      <c r="KT230" s="153"/>
      <c r="KU230" s="153"/>
      <c r="KV230" s="153"/>
      <c r="KW230" s="153"/>
      <c r="KX230" s="153"/>
      <c r="KY230" s="153"/>
      <c r="KZ230" s="153"/>
      <c r="LA230" s="153"/>
      <c r="LB230" s="153"/>
      <c r="LC230" s="153"/>
      <c r="LD230" s="153"/>
      <c r="LE230" s="153"/>
      <c r="LF230" s="153"/>
      <c r="LG230" s="153"/>
      <c r="LH230" s="153"/>
      <c r="LI230" s="153"/>
      <c r="LJ230" s="153"/>
      <c r="LK230" s="153"/>
      <c r="LL230" s="153"/>
      <c r="LM230" s="153"/>
      <c r="LN230" s="153"/>
      <c r="LO230" s="153"/>
      <c r="LP230" s="153"/>
      <c r="LQ230" s="153"/>
      <c r="LR230" s="153"/>
      <c r="LS230" s="153"/>
      <c r="LT230" s="153"/>
      <c r="LU230" s="153"/>
      <c r="LV230" s="153"/>
      <c r="LW230" s="153"/>
      <c r="LX230" s="153"/>
      <c r="LY230" s="153"/>
      <c r="LZ230" s="153"/>
      <c r="MA230" s="153"/>
      <c r="MB230" s="153"/>
      <c r="MC230" s="153"/>
      <c r="MD230" s="153"/>
      <c r="ME230" s="153"/>
      <c r="MF230" s="153"/>
      <c r="MG230" s="153"/>
      <c r="MH230" s="153"/>
      <c r="MI230" s="153"/>
      <c r="MJ230" s="153"/>
      <c r="MK230" s="153"/>
      <c r="ML230" s="153"/>
      <c r="MM230" s="153"/>
      <c r="MN230" s="153"/>
      <c r="MO230" s="153"/>
      <c r="MP230" s="153"/>
      <c r="MQ230" s="153"/>
      <c r="MR230" s="153"/>
      <c r="MS230" s="153"/>
      <c r="MT230" s="153"/>
      <c r="MU230" s="153"/>
      <c r="MV230" s="153"/>
      <c r="MW230" s="153"/>
      <c r="MX230" s="153"/>
      <c r="MY230" s="153"/>
      <c r="MZ230" s="153"/>
      <c r="NA230" s="153"/>
      <c r="NB230" s="153"/>
      <c r="NC230" s="153"/>
      <c r="ND230" s="153"/>
      <c r="NE230" s="153"/>
      <c r="NF230" s="153"/>
      <c r="NG230" s="153"/>
      <c r="NH230" s="153"/>
      <c r="NI230" s="153"/>
      <c r="NJ230" s="153"/>
      <c r="NK230" s="153"/>
      <c r="NL230" s="153"/>
      <c r="NM230" s="153"/>
      <c r="NN230" s="153"/>
      <c r="NO230" s="153"/>
      <c r="NP230" s="153"/>
      <c r="NQ230" s="153"/>
      <c r="NR230" s="153"/>
      <c r="NS230" s="153"/>
      <c r="NT230" s="153"/>
      <c r="NU230" s="153"/>
    </row>
    <row r="231" spans="1:385" s="246" customFormat="1" ht="12" customHeight="1">
      <c r="A231" s="301"/>
      <c r="B231" s="164" t="s">
        <v>71</v>
      </c>
      <c r="C231" s="248">
        <v>0</v>
      </c>
      <c r="D231" s="249">
        <v>0</v>
      </c>
      <c r="E231" s="250">
        <v>0</v>
      </c>
      <c r="F231" s="250">
        <v>0</v>
      </c>
      <c r="G231" s="250">
        <v>0</v>
      </c>
      <c r="H231" s="250">
        <v>0</v>
      </c>
      <c r="I231" s="248">
        <v>0</v>
      </c>
      <c r="J231" s="249">
        <v>0</v>
      </c>
      <c r="K231" s="250">
        <v>0</v>
      </c>
      <c r="L231" s="250">
        <v>0</v>
      </c>
      <c r="M231" s="250">
        <v>0</v>
      </c>
      <c r="N231" s="250">
        <v>0</v>
      </c>
      <c r="O231" s="248">
        <v>0</v>
      </c>
      <c r="P231" s="249">
        <v>0</v>
      </c>
      <c r="Q231" s="250">
        <v>0</v>
      </c>
      <c r="R231" s="250">
        <v>0</v>
      </c>
      <c r="S231" s="250">
        <v>0</v>
      </c>
      <c r="T231" s="250">
        <v>0</v>
      </c>
      <c r="U231" s="248">
        <v>0</v>
      </c>
      <c r="V231" s="249">
        <v>0</v>
      </c>
      <c r="W231" s="250">
        <v>0</v>
      </c>
      <c r="X231" s="250">
        <v>0</v>
      </c>
      <c r="Y231" s="250">
        <v>0</v>
      </c>
      <c r="Z231" s="250">
        <v>0</v>
      </c>
      <c r="AA231" s="248">
        <v>0</v>
      </c>
      <c r="AB231" s="249">
        <v>0</v>
      </c>
      <c r="AC231" s="250">
        <v>0</v>
      </c>
      <c r="AD231" s="250">
        <v>0</v>
      </c>
      <c r="AE231" s="250">
        <v>0</v>
      </c>
      <c r="AF231" s="250">
        <v>0</v>
      </c>
      <c r="AG231" s="248">
        <v>0</v>
      </c>
      <c r="AH231" s="249">
        <v>0</v>
      </c>
      <c r="AI231" s="250">
        <v>0</v>
      </c>
      <c r="AJ231" s="250">
        <v>0</v>
      </c>
      <c r="AK231" s="250">
        <v>0</v>
      </c>
      <c r="AL231" s="250">
        <v>0</v>
      </c>
      <c r="AM231" s="248">
        <v>0</v>
      </c>
      <c r="AN231" s="249">
        <v>0</v>
      </c>
      <c r="AO231" s="250">
        <v>0</v>
      </c>
      <c r="AP231" s="250">
        <v>0</v>
      </c>
      <c r="AQ231" s="250">
        <v>0</v>
      </c>
      <c r="AR231" s="250">
        <v>0</v>
      </c>
      <c r="AS231" s="248">
        <v>0</v>
      </c>
      <c r="AT231" s="249">
        <v>0</v>
      </c>
      <c r="AU231" s="250">
        <v>0</v>
      </c>
      <c r="AV231" s="250">
        <v>0</v>
      </c>
      <c r="AW231" s="250">
        <v>0</v>
      </c>
      <c r="AX231" s="250">
        <v>0</v>
      </c>
      <c r="AY231" s="248">
        <v>0</v>
      </c>
      <c r="AZ231" s="249">
        <v>0</v>
      </c>
      <c r="BA231" s="250">
        <v>0</v>
      </c>
      <c r="BB231" s="250">
        <v>0</v>
      </c>
      <c r="BC231" s="250">
        <v>0</v>
      </c>
      <c r="BD231" s="250">
        <v>0</v>
      </c>
      <c r="BE231" s="248">
        <v>0</v>
      </c>
      <c r="BF231" s="249">
        <v>0</v>
      </c>
      <c r="BG231" s="250">
        <v>0</v>
      </c>
      <c r="BH231" s="250">
        <v>0</v>
      </c>
      <c r="BI231" s="250">
        <v>0</v>
      </c>
      <c r="BJ231" s="250">
        <v>0</v>
      </c>
      <c r="BK231" s="248">
        <v>0</v>
      </c>
      <c r="BL231" s="249">
        <v>0</v>
      </c>
      <c r="BM231" s="250">
        <v>0</v>
      </c>
      <c r="BN231" s="250">
        <v>0</v>
      </c>
      <c r="BO231" s="250">
        <v>0</v>
      </c>
      <c r="BP231" s="250">
        <v>0</v>
      </c>
      <c r="BQ231" s="248">
        <v>0</v>
      </c>
      <c r="BR231" s="249">
        <v>0</v>
      </c>
      <c r="BS231" s="250">
        <v>0</v>
      </c>
      <c r="BT231" s="250">
        <v>0</v>
      </c>
      <c r="BU231" s="250">
        <v>0</v>
      </c>
      <c r="BV231" s="250">
        <v>0</v>
      </c>
      <c r="BW231" s="248">
        <v>0</v>
      </c>
      <c r="BX231" s="249">
        <v>0</v>
      </c>
      <c r="BY231" s="250">
        <v>0</v>
      </c>
      <c r="BZ231" s="250">
        <v>0</v>
      </c>
      <c r="CA231" s="250">
        <v>0</v>
      </c>
      <c r="CB231" s="250">
        <v>0</v>
      </c>
      <c r="CC231" s="248">
        <v>0</v>
      </c>
      <c r="CD231" s="249">
        <v>0</v>
      </c>
      <c r="CE231" s="250">
        <v>0</v>
      </c>
      <c r="CF231" s="250">
        <v>0</v>
      </c>
      <c r="CG231" s="250">
        <v>0</v>
      </c>
      <c r="CH231" s="250">
        <v>0</v>
      </c>
      <c r="CI231" s="248">
        <v>0</v>
      </c>
      <c r="CJ231" s="249">
        <v>0</v>
      </c>
      <c r="CK231" s="250">
        <v>0</v>
      </c>
      <c r="CL231" s="250">
        <v>0</v>
      </c>
      <c r="CM231" s="250">
        <v>0</v>
      </c>
      <c r="CN231" s="250">
        <v>0</v>
      </c>
      <c r="CO231" s="248">
        <v>0</v>
      </c>
      <c r="CP231" s="249">
        <v>0</v>
      </c>
      <c r="CQ231" s="250">
        <v>0</v>
      </c>
      <c r="CR231" s="250">
        <v>0</v>
      </c>
      <c r="CS231" s="250">
        <v>0</v>
      </c>
      <c r="CT231" s="250">
        <v>0</v>
      </c>
      <c r="CU231" s="248">
        <v>0</v>
      </c>
      <c r="CV231" s="249">
        <v>0</v>
      </c>
      <c r="CW231" s="250">
        <v>0</v>
      </c>
      <c r="CX231" s="250">
        <v>0</v>
      </c>
      <c r="CY231" s="250">
        <v>0</v>
      </c>
      <c r="CZ231" s="250">
        <v>0</v>
      </c>
      <c r="DA231" s="248">
        <v>0</v>
      </c>
      <c r="DB231" s="249">
        <v>0</v>
      </c>
      <c r="DC231" s="250">
        <v>0</v>
      </c>
      <c r="DD231" s="250">
        <v>0</v>
      </c>
      <c r="DE231" s="250">
        <v>0</v>
      </c>
      <c r="DF231" s="250">
        <v>0</v>
      </c>
      <c r="DG231" s="248">
        <v>0</v>
      </c>
      <c r="DH231" s="249">
        <v>0</v>
      </c>
      <c r="DI231" s="250">
        <v>0</v>
      </c>
      <c r="DJ231" s="250">
        <v>0</v>
      </c>
      <c r="DK231" s="250">
        <v>0</v>
      </c>
      <c r="DL231" s="250">
        <v>0</v>
      </c>
      <c r="DM231" s="248">
        <v>0</v>
      </c>
      <c r="DN231" s="249">
        <v>0</v>
      </c>
      <c r="DO231" s="250">
        <v>0</v>
      </c>
      <c r="DP231" s="250">
        <v>0</v>
      </c>
      <c r="DQ231" s="250">
        <v>0</v>
      </c>
      <c r="DR231" s="250">
        <v>0</v>
      </c>
      <c r="DS231" s="248">
        <v>0</v>
      </c>
      <c r="DT231" s="249">
        <v>0</v>
      </c>
      <c r="DU231" s="250">
        <v>0</v>
      </c>
      <c r="DV231" s="250">
        <v>0</v>
      </c>
      <c r="DW231" s="250">
        <v>0</v>
      </c>
      <c r="DX231" s="250">
        <v>0</v>
      </c>
      <c r="DY231" s="248">
        <v>0</v>
      </c>
      <c r="DZ231" s="249">
        <v>0</v>
      </c>
      <c r="EA231" s="250">
        <v>0</v>
      </c>
      <c r="EB231" s="250">
        <v>0</v>
      </c>
      <c r="EC231" s="250">
        <v>0</v>
      </c>
      <c r="ED231" s="250">
        <v>0</v>
      </c>
      <c r="EE231" s="251">
        <v>0</v>
      </c>
      <c r="EF231" s="249">
        <v>0</v>
      </c>
      <c r="EG231" s="250">
        <v>0</v>
      </c>
      <c r="EH231" s="250">
        <v>0</v>
      </c>
      <c r="EI231" s="250">
        <v>0</v>
      </c>
      <c r="EJ231" s="250">
        <v>0</v>
      </c>
      <c r="EK231" s="251">
        <v>0</v>
      </c>
      <c r="EL231" s="249">
        <v>0</v>
      </c>
      <c r="EM231" s="250">
        <v>0</v>
      </c>
      <c r="EN231" s="250">
        <v>0</v>
      </c>
      <c r="EO231" s="250">
        <v>0</v>
      </c>
      <c r="EP231" s="250">
        <v>0</v>
      </c>
      <c r="EQ231" s="284">
        <v>0</v>
      </c>
    </row>
    <row r="232" spans="1:385" s="170" customFormat="1" ht="12" customHeight="1">
      <c r="A232" s="297"/>
      <c r="B232" s="163" t="s">
        <v>72</v>
      </c>
      <c r="C232" s="157">
        <v>0</v>
      </c>
      <c r="D232" s="107">
        <v>0</v>
      </c>
      <c r="E232" s="126">
        <v>0</v>
      </c>
      <c r="F232" s="126">
        <v>0</v>
      </c>
      <c r="G232" s="126">
        <v>0</v>
      </c>
      <c r="H232" s="126">
        <v>0</v>
      </c>
      <c r="I232" s="157">
        <v>0</v>
      </c>
      <c r="J232" s="107">
        <v>0</v>
      </c>
      <c r="K232" s="126">
        <v>0</v>
      </c>
      <c r="L232" s="126">
        <v>0</v>
      </c>
      <c r="M232" s="126">
        <v>0</v>
      </c>
      <c r="N232" s="126">
        <v>0</v>
      </c>
      <c r="O232" s="157">
        <v>0</v>
      </c>
      <c r="P232" s="107">
        <v>0</v>
      </c>
      <c r="Q232" s="126">
        <v>0</v>
      </c>
      <c r="R232" s="126">
        <v>0</v>
      </c>
      <c r="S232" s="126">
        <v>0</v>
      </c>
      <c r="T232" s="126">
        <v>0</v>
      </c>
      <c r="U232" s="157">
        <v>0</v>
      </c>
      <c r="V232" s="107">
        <v>0</v>
      </c>
      <c r="W232" s="126">
        <v>0</v>
      </c>
      <c r="X232" s="126">
        <v>0</v>
      </c>
      <c r="Y232" s="126">
        <v>0</v>
      </c>
      <c r="Z232" s="126">
        <v>0</v>
      </c>
      <c r="AA232" s="157">
        <v>0</v>
      </c>
      <c r="AB232" s="107">
        <v>0</v>
      </c>
      <c r="AC232" s="126">
        <v>0</v>
      </c>
      <c r="AD232" s="126">
        <v>0</v>
      </c>
      <c r="AE232" s="126">
        <v>0</v>
      </c>
      <c r="AF232" s="126">
        <v>0</v>
      </c>
      <c r="AG232" s="157">
        <v>0</v>
      </c>
      <c r="AH232" s="107">
        <v>0</v>
      </c>
      <c r="AI232" s="126">
        <v>0</v>
      </c>
      <c r="AJ232" s="126">
        <v>0</v>
      </c>
      <c r="AK232" s="126">
        <v>0</v>
      </c>
      <c r="AL232" s="126">
        <v>0</v>
      </c>
      <c r="AM232" s="157">
        <v>0</v>
      </c>
      <c r="AN232" s="107">
        <v>0</v>
      </c>
      <c r="AO232" s="126">
        <v>0</v>
      </c>
      <c r="AP232" s="126">
        <v>0</v>
      </c>
      <c r="AQ232" s="126">
        <v>0</v>
      </c>
      <c r="AR232" s="126">
        <v>0</v>
      </c>
      <c r="AS232" s="157">
        <v>0</v>
      </c>
      <c r="AT232" s="107">
        <v>0</v>
      </c>
      <c r="AU232" s="126">
        <v>0</v>
      </c>
      <c r="AV232" s="126">
        <v>0</v>
      </c>
      <c r="AW232" s="126">
        <v>0</v>
      </c>
      <c r="AX232" s="126">
        <v>0</v>
      </c>
      <c r="AY232" s="157">
        <v>0</v>
      </c>
      <c r="AZ232" s="107">
        <v>0</v>
      </c>
      <c r="BA232" s="126">
        <v>0</v>
      </c>
      <c r="BB232" s="126">
        <v>0</v>
      </c>
      <c r="BC232" s="126">
        <v>0</v>
      </c>
      <c r="BD232" s="126">
        <v>0</v>
      </c>
      <c r="BE232" s="157">
        <v>0</v>
      </c>
      <c r="BF232" s="107">
        <v>0</v>
      </c>
      <c r="BG232" s="126">
        <v>0</v>
      </c>
      <c r="BH232" s="126">
        <v>0</v>
      </c>
      <c r="BI232" s="126">
        <v>0</v>
      </c>
      <c r="BJ232" s="126">
        <v>0</v>
      </c>
      <c r="BK232" s="157">
        <v>0</v>
      </c>
      <c r="BL232" s="107">
        <v>0</v>
      </c>
      <c r="BM232" s="126">
        <v>0</v>
      </c>
      <c r="BN232" s="126">
        <v>0</v>
      </c>
      <c r="BO232" s="126">
        <v>0</v>
      </c>
      <c r="BP232" s="126">
        <v>0</v>
      </c>
      <c r="BQ232" s="157">
        <v>0</v>
      </c>
      <c r="BR232" s="107">
        <v>0</v>
      </c>
      <c r="BS232" s="126">
        <v>0</v>
      </c>
      <c r="BT232" s="126">
        <v>0</v>
      </c>
      <c r="BU232" s="126">
        <v>0</v>
      </c>
      <c r="BV232" s="126">
        <v>0</v>
      </c>
      <c r="BW232" s="157">
        <v>0</v>
      </c>
      <c r="BX232" s="107">
        <v>0</v>
      </c>
      <c r="BY232" s="126">
        <v>0</v>
      </c>
      <c r="BZ232" s="126">
        <v>0</v>
      </c>
      <c r="CA232" s="126">
        <v>0</v>
      </c>
      <c r="CB232" s="126">
        <v>0</v>
      </c>
      <c r="CC232" s="157">
        <v>0</v>
      </c>
      <c r="CD232" s="107">
        <v>0</v>
      </c>
      <c r="CE232" s="126">
        <v>0</v>
      </c>
      <c r="CF232" s="126">
        <v>0</v>
      </c>
      <c r="CG232" s="126">
        <v>0</v>
      </c>
      <c r="CH232" s="126">
        <v>0</v>
      </c>
      <c r="CI232" s="157">
        <v>0</v>
      </c>
      <c r="CJ232" s="107">
        <v>0</v>
      </c>
      <c r="CK232" s="126">
        <v>0</v>
      </c>
      <c r="CL232" s="126">
        <v>0</v>
      </c>
      <c r="CM232" s="126">
        <v>0</v>
      </c>
      <c r="CN232" s="126">
        <v>0</v>
      </c>
      <c r="CO232" s="157">
        <v>0</v>
      </c>
      <c r="CP232" s="107">
        <v>0</v>
      </c>
      <c r="CQ232" s="126">
        <v>0</v>
      </c>
      <c r="CR232" s="126">
        <v>0</v>
      </c>
      <c r="CS232" s="126">
        <v>0</v>
      </c>
      <c r="CT232" s="126">
        <v>0</v>
      </c>
      <c r="CU232" s="157">
        <v>0</v>
      </c>
      <c r="CV232" s="107">
        <v>0</v>
      </c>
      <c r="CW232" s="126">
        <v>0</v>
      </c>
      <c r="CX232" s="126">
        <v>0</v>
      </c>
      <c r="CY232" s="126">
        <v>0</v>
      </c>
      <c r="CZ232" s="126">
        <v>0</v>
      </c>
      <c r="DA232" s="157">
        <v>0</v>
      </c>
      <c r="DB232" s="107">
        <v>0</v>
      </c>
      <c r="DC232" s="126">
        <v>0</v>
      </c>
      <c r="DD232" s="126">
        <v>0</v>
      </c>
      <c r="DE232" s="126">
        <v>0</v>
      </c>
      <c r="DF232" s="126">
        <v>0</v>
      </c>
      <c r="DG232" s="157">
        <v>0</v>
      </c>
      <c r="DH232" s="107">
        <v>0</v>
      </c>
      <c r="DI232" s="126">
        <v>0</v>
      </c>
      <c r="DJ232" s="126">
        <v>0</v>
      </c>
      <c r="DK232" s="126">
        <v>0</v>
      </c>
      <c r="DL232" s="126">
        <v>0</v>
      </c>
      <c r="DM232" s="157">
        <v>0</v>
      </c>
      <c r="DN232" s="107">
        <v>0</v>
      </c>
      <c r="DO232" s="126">
        <v>0</v>
      </c>
      <c r="DP232" s="126">
        <v>0</v>
      </c>
      <c r="DQ232" s="126">
        <v>0</v>
      </c>
      <c r="DR232" s="126">
        <v>0</v>
      </c>
      <c r="DS232" s="157">
        <v>0</v>
      </c>
      <c r="DT232" s="107">
        <v>0</v>
      </c>
      <c r="DU232" s="126">
        <v>0</v>
      </c>
      <c r="DV232" s="126">
        <v>0</v>
      </c>
      <c r="DW232" s="126">
        <v>0</v>
      </c>
      <c r="DX232" s="126">
        <v>0</v>
      </c>
      <c r="DY232" s="157">
        <v>0</v>
      </c>
      <c r="DZ232" s="107">
        <v>0</v>
      </c>
      <c r="EA232" s="126">
        <v>0</v>
      </c>
      <c r="EB232" s="126">
        <v>0</v>
      </c>
      <c r="EC232" s="126">
        <v>0</v>
      </c>
      <c r="ED232" s="126">
        <v>0</v>
      </c>
      <c r="EE232" s="127">
        <v>0</v>
      </c>
      <c r="EF232" s="107">
        <v>0</v>
      </c>
      <c r="EG232" s="126">
        <v>0</v>
      </c>
      <c r="EH232" s="126">
        <v>0</v>
      </c>
      <c r="EI232" s="126">
        <v>0</v>
      </c>
      <c r="EJ232" s="126">
        <v>0</v>
      </c>
      <c r="EK232" s="127">
        <v>0</v>
      </c>
      <c r="EL232" s="107">
        <v>0</v>
      </c>
      <c r="EM232" s="126">
        <v>0</v>
      </c>
      <c r="EN232" s="126">
        <v>0</v>
      </c>
      <c r="EO232" s="126">
        <v>0</v>
      </c>
      <c r="EP232" s="126">
        <v>0</v>
      </c>
      <c r="EQ232" s="286">
        <v>0</v>
      </c>
    </row>
    <row r="233" spans="1:385" s="170" customFormat="1" ht="12" customHeight="1">
      <c r="A233" s="297"/>
      <c r="B233" s="163" t="s">
        <v>73</v>
      </c>
      <c r="C233" s="157">
        <v>0</v>
      </c>
      <c r="D233" s="107">
        <v>0</v>
      </c>
      <c r="E233" s="126">
        <v>0</v>
      </c>
      <c r="F233" s="126">
        <v>0</v>
      </c>
      <c r="G233" s="126">
        <v>0</v>
      </c>
      <c r="H233" s="126">
        <v>0</v>
      </c>
      <c r="I233" s="157">
        <v>0</v>
      </c>
      <c r="J233" s="107">
        <v>0</v>
      </c>
      <c r="K233" s="126">
        <v>0</v>
      </c>
      <c r="L233" s="126">
        <v>0</v>
      </c>
      <c r="M233" s="126">
        <v>0</v>
      </c>
      <c r="N233" s="126">
        <v>0</v>
      </c>
      <c r="O233" s="157">
        <v>0</v>
      </c>
      <c r="P233" s="107">
        <v>0</v>
      </c>
      <c r="Q233" s="126">
        <v>0</v>
      </c>
      <c r="R233" s="126">
        <v>0</v>
      </c>
      <c r="S233" s="126">
        <v>0</v>
      </c>
      <c r="T233" s="126">
        <v>0</v>
      </c>
      <c r="U233" s="157">
        <v>0</v>
      </c>
      <c r="V233" s="107">
        <v>0</v>
      </c>
      <c r="W233" s="126">
        <v>0</v>
      </c>
      <c r="X233" s="126">
        <v>0</v>
      </c>
      <c r="Y233" s="126">
        <v>0</v>
      </c>
      <c r="Z233" s="126">
        <v>0</v>
      </c>
      <c r="AA233" s="157">
        <v>0</v>
      </c>
      <c r="AB233" s="107">
        <v>0</v>
      </c>
      <c r="AC233" s="126">
        <v>0</v>
      </c>
      <c r="AD233" s="126">
        <v>0</v>
      </c>
      <c r="AE233" s="126">
        <v>0</v>
      </c>
      <c r="AF233" s="126">
        <v>0</v>
      </c>
      <c r="AG233" s="157">
        <v>0</v>
      </c>
      <c r="AH233" s="107">
        <v>0</v>
      </c>
      <c r="AI233" s="126">
        <v>0</v>
      </c>
      <c r="AJ233" s="126">
        <v>0</v>
      </c>
      <c r="AK233" s="126">
        <v>0</v>
      </c>
      <c r="AL233" s="126">
        <v>0</v>
      </c>
      <c r="AM233" s="157">
        <v>0</v>
      </c>
      <c r="AN233" s="107">
        <v>0</v>
      </c>
      <c r="AO233" s="126">
        <v>0</v>
      </c>
      <c r="AP233" s="126">
        <v>0</v>
      </c>
      <c r="AQ233" s="126">
        <v>0</v>
      </c>
      <c r="AR233" s="126">
        <v>0</v>
      </c>
      <c r="AS233" s="157">
        <v>0</v>
      </c>
      <c r="AT233" s="107">
        <v>0</v>
      </c>
      <c r="AU233" s="126">
        <v>0</v>
      </c>
      <c r="AV233" s="126">
        <v>0</v>
      </c>
      <c r="AW233" s="126">
        <v>0</v>
      </c>
      <c r="AX233" s="126">
        <v>0</v>
      </c>
      <c r="AY233" s="157">
        <v>0</v>
      </c>
      <c r="AZ233" s="107">
        <v>0</v>
      </c>
      <c r="BA233" s="126">
        <v>0</v>
      </c>
      <c r="BB233" s="126">
        <v>0</v>
      </c>
      <c r="BC233" s="126">
        <v>0</v>
      </c>
      <c r="BD233" s="126">
        <v>0</v>
      </c>
      <c r="BE233" s="157">
        <v>0</v>
      </c>
      <c r="BF233" s="107">
        <v>0</v>
      </c>
      <c r="BG233" s="126">
        <v>0</v>
      </c>
      <c r="BH233" s="126">
        <v>0</v>
      </c>
      <c r="BI233" s="126">
        <v>0</v>
      </c>
      <c r="BJ233" s="126">
        <v>0</v>
      </c>
      <c r="BK233" s="157">
        <v>0</v>
      </c>
      <c r="BL233" s="107">
        <v>0</v>
      </c>
      <c r="BM233" s="126">
        <v>0</v>
      </c>
      <c r="BN233" s="126">
        <v>0</v>
      </c>
      <c r="BO233" s="126">
        <v>0</v>
      </c>
      <c r="BP233" s="126">
        <v>0</v>
      </c>
      <c r="BQ233" s="157">
        <v>0</v>
      </c>
      <c r="BR233" s="107">
        <v>0</v>
      </c>
      <c r="BS233" s="126">
        <v>0</v>
      </c>
      <c r="BT233" s="126">
        <v>0</v>
      </c>
      <c r="BU233" s="126">
        <v>0</v>
      </c>
      <c r="BV233" s="126">
        <v>0</v>
      </c>
      <c r="BW233" s="157">
        <v>0</v>
      </c>
      <c r="BX233" s="107">
        <v>0</v>
      </c>
      <c r="BY233" s="126">
        <v>0</v>
      </c>
      <c r="BZ233" s="126">
        <v>0</v>
      </c>
      <c r="CA233" s="126">
        <v>0</v>
      </c>
      <c r="CB233" s="126">
        <v>0</v>
      </c>
      <c r="CC233" s="157">
        <v>0</v>
      </c>
      <c r="CD233" s="107">
        <v>0</v>
      </c>
      <c r="CE233" s="126">
        <v>0</v>
      </c>
      <c r="CF233" s="126">
        <v>0</v>
      </c>
      <c r="CG233" s="126">
        <v>0</v>
      </c>
      <c r="CH233" s="126">
        <v>0</v>
      </c>
      <c r="CI233" s="157">
        <v>0</v>
      </c>
      <c r="CJ233" s="107">
        <v>0</v>
      </c>
      <c r="CK233" s="126">
        <v>0</v>
      </c>
      <c r="CL233" s="126">
        <v>0</v>
      </c>
      <c r="CM233" s="126">
        <v>0</v>
      </c>
      <c r="CN233" s="126">
        <v>0</v>
      </c>
      <c r="CO233" s="157">
        <v>0</v>
      </c>
      <c r="CP233" s="107">
        <v>0</v>
      </c>
      <c r="CQ233" s="126">
        <v>0</v>
      </c>
      <c r="CR233" s="126">
        <v>0</v>
      </c>
      <c r="CS233" s="126">
        <v>0</v>
      </c>
      <c r="CT233" s="126">
        <v>0</v>
      </c>
      <c r="CU233" s="157">
        <v>0</v>
      </c>
      <c r="CV233" s="107">
        <v>0</v>
      </c>
      <c r="CW233" s="126">
        <v>0</v>
      </c>
      <c r="CX233" s="126">
        <v>0</v>
      </c>
      <c r="CY233" s="126">
        <v>0</v>
      </c>
      <c r="CZ233" s="126">
        <v>0</v>
      </c>
      <c r="DA233" s="157">
        <v>0</v>
      </c>
      <c r="DB233" s="107">
        <v>0</v>
      </c>
      <c r="DC233" s="126">
        <v>0</v>
      </c>
      <c r="DD233" s="126">
        <v>0</v>
      </c>
      <c r="DE233" s="126">
        <v>0</v>
      </c>
      <c r="DF233" s="126">
        <v>0</v>
      </c>
      <c r="DG233" s="157">
        <v>0</v>
      </c>
      <c r="DH233" s="107">
        <v>0</v>
      </c>
      <c r="DI233" s="126">
        <v>0</v>
      </c>
      <c r="DJ233" s="126">
        <v>0</v>
      </c>
      <c r="DK233" s="126">
        <v>0</v>
      </c>
      <c r="DL233" s="126">
        <v>0</v>
      </c>
      <c r="DM233" s="157">
        <v>0</v>
      </c>
      <c r="DN233" s="107">
        <v>0</v>
      </c>
      <c r="DO233" s="126">
        <v>0</v>
      </c>
      <c r="DP233" s="126">
        <v>0</v>
      </c>
      <c r="DQ233" s="126">
        <v>0</v>
      </c>
      <c r="DR233" s="126">
        <v>0</v>
      </c>
      <c r="DS233" s="157">
        <v>0</v>
      </c>
      <c r="DT233" s="107">
        <v>0</v>
      </c>
      <c r="DU233" s="126">
        <v>0</v>
      </c>
      <c r="DV233" s="126">
        <v>0</v>
      </c>
      <c r="DW233" s="126">
        <v>0</v>
      </c>
      <c r="DX233" s="126">
        <v>0</v>
      </c>
      <c r="DY233" s="157">
        <v>0</v>
      </c>
      <c r="DZ233" s="107">
        <v>0</v>
      </c>
      <c r="EA233" s="126">
        <v>0</v>
      </c>
      <c r="EB233" s="126">
        <v>0</v>
      </c>
      <c r="EC233" s="126">
        <v>0</v>
      </c>
      <c r="ED233" s="126">
        <v>0</v>
      </c>
      <c r="EE233" s="127">
        <v>0</v>
      </c>
      <c r="EF233" s="107">
        <v>0</v>
      </c>
      <c r="EG233" s="126">
        <v>0</v>
      </c>
      <c r="EH233" s="126">
        <v>0</v>
      </c>
      <c r="EI233" s="126">
        <v>0</v>
      </c>
      <c r="EJ233" s="126">
        <v>0</v>
      </c>
      <c r="EK233" s="127">
        <v>0</v>
      </c>
      <c r="EL233" s="107">
        <v>0</v>
      </c>
      <c r="EM233" s="126">
        <v>0</v>
      </c>
      <c r="EN233" s="126">
        <v>0</v>
      </c>
      <c r="EO233" s="126">
        <v>0</v>
      </c>
      <c r="EP233" s="126">
        <v>0</v>
      </c>
      <c r="EQ233" s="286">
        <v>0</v>
      </c>
    </row>
    <row r="234" spans="1:385" s="95" customFormat="1" ht="12" customHeight="1">
      <c r="A234" s="298"/>
      <c r="B234" s="163" t="s">
        <v>74</v>
      </c>
      <c r="C234" s="157">
        <v>0</v>
      </c>
      <c r="D234" s="107">
        <v>0</v>
      </c>
      <c r="E234" s="126">
        <v>0</v>
      </c>
      <c r="F234" s="126">
        <v>0</v>
      </c>
      <c r="G234" s="126">
        <v>0</v>
      </c>
      <c r="H234" s="126">
        <v>0</v>
      </c>
      <c r="I234" s="157">
        <v>0</v>
      </c>
      <c r="J234" s="107">
        <v>0</v>
      </c>
      <c r="K234" s="126">
        <v>0</v>
      </c>
      <c r="L234" s="126">
        <v>0</v>
      </c>
      <c r="M234" s="126">
        <v>0</v>
      </c>
      <c r="N234" s="126">
        <v>0</v>
      </c>
      <c r="O234" s="157">
        <v>0</v>
      </c>
      <c r="P234" s="107">
        <v>0</v>
      </c>
      <c r="Q234" s="126">
        <v>0</v>
      </c>
      <c r="R234" s="126">
        <v>0</v>
      </c>
      <c r="S234" s="126">
        <v>0</v>
      </c>
      <c r="T234" s="126">
        <v>0</v>
      </c>
      <c r="U234" s="157">
        <v>0</v>
      </c>
      <c r="V234" s="107">
        <v>0</v>
      </c>
      <c r="W234" s="126">
        <v>0</v>
      </c>
      <c r="X234" s="126">
        <v>0</v>
      </c>
      <c r="Y234" s="126">
        <v>0</v>
      </c>
      <c r="Z234" s="126">
        <v>0</v>
      </c>
      <c r="AA234" s="157">
        <v>0</v>
      </c>
      <c r="AB234" s="107">
        <v>0</v>
      </c>
      <c r="AC234" s="126">
        <v>0</v>
      </c>
      <c r="AD234" s="126">
        <v>0</v>
      </c>
      <c r="AE234" s="126">
        <v>0</v>
      </c>
      <c r="AF234" s="126">
        <v>0</v>
      </c>
      <c r="AG234" s="157">
        <v>0</v>
      </c>
      <c r="AH234" s="107">
        <v>0</v>
      </c>
      <c r="AI234" s="126">
        <v>0</v>
      </c>
      <c r="AJ234" s="126">
        <v>0</v>
      </c>
      <c r="AK234" s="126">
        <v>0</v>
      </c>
      <c r="AL234" s="126">
        <v>0</v>
      </c>
      <c r="AM234" s="157">
        <v>0</v>
      </c>
      <c r="AN234" s="107">
        <v>0</v>
      </c>
      <c r="AO234" s="126">
        <v>0</v>
      </c>
      <c r="AP234" s="126">
        <v>0</v>
      </c>
      <c r="AQ234" s="126">
        <v>0</v>
      </c>
      <c r="AR234" s="126">
        <v>0</v>
      </c>
      <c r="AS234" s="157">
        <v>0</v>
      </c>
      <c r="AT234" s="107">
        <v>0</v>
      </c>
      <c r="AU234" s="126">
        <v>0</v>
      </c>
      <c r="AV234" s="126">
        <v>0</v>
      </c>
      <c r="AW234" s="126">
        <v>0</v>
      </c>
      <c r="AX234" s="126">
        <v>0</v>
      </c>
      <c r="AY234" s="157">
        <v>0</v>
      </c>
      <c r="AZ234" s="107">
        <v>0</v>
      </c>
      <c r="BA234" s="126">
        <v>0</v>
      </c>
      <c r="BB234" s="126">
        <v>0</v>
      </c>
      <c r="BC234" s="126">
        <v>0</v>
      </c>
      <c r="BD234" s="126">
        <v>0</v>
      </c>
      <c r="BE234" s="157">
        <v>0</v>
      </c>
      <c r="BF234" s="107">
        <v>0</v>
      </c>
      <c r="BG234" s="126">
        <v>0</v>
      </c>
      <c r="BH234" s="126">
        <v>0</v>
      </c>
      <c r="BI234" s="126">
        <v>0</v>
      </c>
      <c r="BJ234" s="126">
        <v>0</v>
      </c>
      <c r="BK234" s="157">
        <v>0</v>
      </c>
      <c r="BL234" s="107">
        <v>0</v>
      </c>
      <c r="BM234" s="126">
        <v>0</v>
      </c>
      <c r="BN234" s="126">
        <v>0</v>
      </c>
      <c r="BO234" s="126">
        <v>0</v>
      </c>
      <c r="BP234" s="126">
        <v>0</v>
      </c>
      <c r="BQ234" s="157">
        <v>0</v>
      </c>
      <c r="BR234" s="107">
        <v>0</v>
      </c>
      <c r="BS234" s="126">
        <v>0</v>
      </c>
      <c r="BT234" s="126">
        <v>0</v>
      </c>
      <c r="BU234" s="126">
        <v>0</v>
      </c>
      <c r="BV234" s="126">
        <v>0</v>
      </c>
      <c r="BW234" s="157">
        <v>0</v>
      </c>
      <c r="BX234" s="107">
        <v>0</v>
      </c>
      <c r="BY234" s="126">
        <v>0</v>
      </c>
      <c r="BZ234" s="126">
        <v>0</v>
      </c>
      <c r="CA234" s="126">
        <v>0</v>
      </c>
      <c r="CB234" s="126">
        <v>0</v>
      </c>
      <c r="CC234" s="157">
        <v>0</v>
      </c>
      <c r="CD234" s="107">
        <v>0</v>
      </c>
      <c r="CE234" s="126">
        <v>0</v>
      </c>
      <c r="CF234" s="126">
        <v>0</v>
      </c>
      <c r="CG234" s="126">
        <v>0</v>
      </c>
      <c r="CH234" s="126">
        <v>0</v>
      </c>
      <c r="CI234" s="157">
        <v>0</v>
      </c>
      <c r="CJ234" s="107">
        <v>0</v>
      </c>
      <c r="CK234" s="126">
        <v>0</v>
      </c>
      <c r="CL234" s="126">
        <v>0</v>
      </c>
      <c r="CM234" s="126">
        <v>0</v>
      </c>
      <c r="CN234" s="126">
        <v>0</v>
      </c>
      <c r="CO234" s="157">
        <v>0</v>
      </c>
      <c r="CP234" s="107">
        <v>0</v>
      </c>
      <c r="CQ234" s="126">
        <v>0</v>
      </c>
      <c r="CR234" s="126">
        <v>0</v>
      </c>
      <c r="CS234" s="126">
        <v>0</v>
      </c>
      <c r="CT234" s="126">
        <v>0</v>
      </c>
      <c r="CU234" s="157">
        <v>0</v>
      </c>
      <c r="CV234" s="107">
        <v>0</v>
      </c>
      <c r="CW234" s="126">
        <v>0</v>
      </c>
      <c r="CX234" s="126">
        <v>0</v>
      </c>
      <c r="CY234" s="126">
        <v>0</v>
      </c>
      <c r="CZ234" s="126">
        <v>0</v>
      </c>
      <c r="DA234" s="157">
        <v>0</v>
      </c>
      <c r="DB234" s="107">
        <v>0</v>
      </c>
      <c r="DC234" s="126">
        <v>0</v>
      </c>
      <c r="DD234" s="126">
        <v>0</v>
      </c>
      <c r="DE234" s="126">
        <v>0</v>
      </c>
      <c r="DF234" s="126">
        <v>0</v>
      </c>
      <c r="DG234" s="157">
        <v>0</v>
      </c>
      <c r="DH234" s="107">
        <v>0</v>
      </c>
      <c r="DI234" s="126">
        <v>0</v>
      </c>
      <c r="DJ234" s="126">
        <v>0</v>
      </c>
      <c r="DK234" s="126">
        <v>0</v>
      </c>
      <c r="DL234" s="126">
        <v>0</v>
      </c>
      <c r="DM234" s="157">
        <v>0</v>
      </c>
      <c r="DN234" s="107">
        <v>0</v>
      </c>
      <c r="DO234" s="126">
        <v>0</v>
      </c>
      <c r="DP234" s="126">
        <v>0</v>
      </c>
      <c r="DQ234" s="126">
        <v>0</v>
      </c>
      <c r="DR234" s="126">
        <v>0</v>
      </c>
      <c r="DS234" s="157">
        <v>0</v>
      </c>
      <c r="DT234" s="107">
        <v>0</v>
      </c>
      <c r="DU234" s="126">
        <v>0</v>
      </c>
      <c r="DV234" s="126">
        <v>0</v>
      </c>
      <c r="DW234" s="126">
        <v>0</v>
      </c>
      <c r="DX234" s="126">
        <v>0</v>
      </c>
      <c r="DY234" s="157">
        <v>0</v>
      </c>
      <c r="DZ234" s="107">
        <v>0</v>
      </c>
      <c r="EA234" s="126">
        <v>0</v>
      </c>
      <c r="EB234" s="126">
        <v>0</v>
      </c>
      <c r="EC234" s="126">
        <v>0</v>
      </c>
      <c r="ED234" s="126">
        <v>0</v>
      </c>
      <c r="EE234" s="127">
        <v>0</v>
      </c>
      <c r="EF234" s="107">
        <v>0</v>
      </c>
      <c r="EG234" s="126">
        <v>0</v>
      </c>
      <c r="EH234" s="126">
        <v>0</v>
      </c>
      <c r="EI234" s="126">
        <v>0</v>
      </c>
      <c r="EJ234" s="126">
        <v>0</v>
      </c>
      <c r="EK234" s="127">
        <v>0</v>
      </c>
      <c r="EL234" s="107">
        <v>0</v>
      </c>
      <c r="EM234" s="126">
        <v>0</v>
      </c>
      <c r="EN234" s="126">
        <v>0</v>
      </c>
      <c r="EO234" s="126">
        <v>0</v>
      </c>
      <c r="EP234" s="126">
        <v>0</v>
      </c>
      <c r="EQ234" s="286">
        <v>0</v>
      </c>
      <c r="IY234" s="153"/>
      <c r="IZ234" s="153"/>
      <c r="JA234" s="153"/>
      <c r="JB234" s="153"/>
      <c r="JC234" s="153"/>
      <c r="JD234" s="153"/>
      <c r="JE234" s="153"/>
      <c r="JF234" s="153"/>
      <c r="JG234" s="153"/>
      <c r="JH234" s="153"/>
      <c r="JI234" s="153"/>
      <c r="JJ234" s="153"/>
      <c r="JK234" s="153"/>
      <c r="JL234" s="153"/>
      <c r="JM234" s="153"/>
      <c r="JN234" s="153"/>
      <c r="JO234" s="153"/>
      <c r="JP234" s="153"/>
      <c r="JQ234" s="153"/>
      <c r="JR234" s="153"/>
      <c r="JS234" s="153"/>
      <c r="JT234" s="153"/>
      <c r="JU234" s="153"/>
      <c r="JV234" s="153"/>
      <c r="JW234" s="153"/>
      <c r="JX234" s="153"/>
      <c r="JY234" s="153"/>
      <c r="JZ234" s="153"/>
      <c r="KA234" s="153"/>
      <c r="KB234" s="153"/>
      <c r="KC234" s="153"/>
      <c r="KD234" s="153"/>
      <c r="KE234" s="153"/>
      <c r="KF234" s="153"/>
      <c r="KG234" s="153"/>
      <c r="KH234" s="153"/>
      <c r="KI234" s="153"/>
      <c r="KJ234" s="153"/>
      <c r="KK234" s="153"/>
      <c r="KL234" s="153"/>
      <c r="KM234" s="153"/>
      <c r="KN234" s="153"/>
      <c r="KO234" s="153"/>
      <c r="KP234" s="153"/>
      <c r="KQ234" s="153"/>
      <c r="KR234" s="153"/>
      <c r="KS234" s="153"/>
      <c r="KT234" s="153"/>
      <c r="KU234" s="153"/>
      <c r="KV234" s="153"/>
      <c r="KW234" s="153"/>
      <c r="KX234" s="153"/>
      <c r="KY234" s="153"/>
      <c r="KZ234" s="153"/>
      <c r="LA234" s="153"/>
      <c r="LB234" s="153"/>
      <c r="LC234" s="153"/>
      <c r="LD234" s="153"/>
      <c r="LE234" s="153"/>
      <c r="LF234" s="153"/>
      <c r="LG234" s="153"/>
      <c r="LH234" s="153"/>
      <c r="LI234" s="153"/>
      <c r="LJ234" s="153"/>
      <c r="LK234" s="153"/>
      <c r="LL234" s="153"/>
      <c r="LM234" s="153"/>
      <c r="LN234" s="153"/>
      <c r="LO234" s="153"/>
      <c r="LP234" s="153"/>
      <c r="LQ234" s="153"/>
      <c r="LR234" s="153"/>
      <c r="LS234" s="153"/>
      <c r="LT234" s="153"/>
      <c r="LU234" s="153"/>
      <c r="LV234" s="153"/>
      <c r="LW234" s="153"/>
      <c r="LX234" s="153"/>
      <c r="LY234" s="153"/>
      <c r="LZ234" s="153"/>
      <c r="MA234" s="153"/>
      <c r="MB234" s="153"/>
      <c r="MC234" s="153"/>
      <c r="MD234" s="153"/>
      <c r="ME234" s="153"/>
      <c r="MF234" s="153"/>
      <c r="MG234" s="153"/>
      <c r="MH234" s="153"/>
      <c r="MI234" s="153"/>
      <c r="MJ234" s="153"/>
      <c r="MK234" s="153"/>
      <c r="ML234" s="153"/>
      <c r="MM234" s="153"/>
      <c r="MN234" s="153"/>
      <c r="MO234" s="153"/>
      <c r="MP234" s="153"/>
      <c r="MQ234" s="153"/>
      <c r="MR234" s="153"/>
      <c r="MS234" s="153"/>
      <c r="MT234" s="153"/>
      <c r="MU234" s="153"/>
      <c r="MV234" s="153"/>
      <c r="MW234" s="153"/>
      <c r="MX234" s="153"/>
      <c r="MY234" s="153"/>
      <c r="MZ234" s="153"/>
      <c r="NA234" s="153"/>
      <c r="NB234" s="153"/>
      <c r="NC234" s="153"/>
      <c r="ND234" s="153"/>
      <c r="NE234" s="153"/>
      <c r="NF234" s="153"/>
      <c r="NG234" s="153"/>
      <c r="NH234" s="153"/>
      <c r="NI234" s="153"/>
      <c r="NJ234" s="153"/>
      <c r="NK234" s="153"/>
      <c r="NL234" s="153"/>
      <c r="NM234" s="153"/>
      <c r="NN234" s="153"/>
      <c r="NO234" s="153"/>
      <c r="NP234" s="153"/>
      <c r="NQ234" s="153"/>
      <c r="NR234" s="153"/>
      <c r="NS234" s="153"/>
      <c r="NT234" s="153"/>
      <c r="NU234" s="153"/>
    </row>
    <row r="235" spans="1:385" s="292" customFormat="1" ht="12" customHeight="1">
      <c r="A235" s="301"/>
      <c r="B235" s="295" t="s">
        <v>96</v>
      </c>
      <c r="C235" s="248">
        <v>487378.17443138111</v>
      </c>
      <c r="D235" s="249">
        <v>60125.269002821238</v>
      </c>
      <c r="E235" s="250">
        <v>-3482.088576395352</v>
      </c>
      <c r="F235" s="250">
        <v>49392.836761368861</v>
      </c>
      <c r="G235" s="250">
        <v>0</v>
      </c>
      <c r="H235" s="250">
        <v>14214.520817847733</v>
      </c>
      <c r="I235" s="248">
        <v>547503.44343420235</v>
      </c>
      <c r="J235" s="249">
        <v>-21263.299898424237</v>
      </c>
      <c r="K235" s="250">
        <v>7221.7067744796959</v>
      </c>
      <c r="L235" s="250">
        <v>-28371.482253092498</v>
      </c>
      <c r="M235" s="250">
        <v>0</v>
      </c>
      <c r="N235" s="250">
        <v>-113.5244198114342</v>
      </c>
      <c r="O235" s="248">
        <v>526240.14353577816</v>
      </c>
      <c r="P235" s="249">
        <v>26827.115599889188</v>
      </c>
      <c r="Q235" s="250">
        <v>32300.348099841467</v>
      </c>
      <c r="R235" s="250">
        <v>-15786.86243151107</v>
      </c>
      <c r="S235" s="250">
        <v>0</v>
      </c>
      <c r="T235" s="250">
        <v>10313.629931558791</v>
      </c>
      <c r="U235" s="248">
        <v>553067.25913566735</v>
      </c>
      <c r="V235" s="249">
        <v>10735.846987401084</v>
      </c>
      <c r="W235" s="250">
        <v>20102.097570017286</v>
      </c>
      <c r="X235" s="250">
        <v>991.09032718442268</v>
      </c>
      <c r="Y235" s="250">
        <v>0</v>
      </c>
      <c r="Z235" s="250">
        <v>-10357.340909800621</v>
      </c>
      <c r="AA235" s="248">
        <v>563803.10612306837</v>
      </c>
      <c r="AB235" s="249">
        <v>573702.68271152594</v>
      </c>
      <c r="AC235" s="250">
        <v>579041.41060304549</v>
      </c>
      <c r="AD235" s="250">
        <v>-18113.300333741889</v>
      </c>
      <c r="AE235" s="250">
        <v>0</v>
      </c>
      <c r="AF235" s="250">
        <v>12774.572442222339</v>
      </c>
      <c r="AG235" s="248">
        <v>1137505.7888345942</v>
      </c>
      <c r="AH235" s="249">
        <v>9150.193375125491</v>
      </c>
      <c r="AI235" s="250">
        <v>16542.829028887296</v>
      </c>
      <c r="AJ235" s="250">
        <v>-11747.590776189098</v>
      </c>
      <c r="AK235" s="250">
        <v>0</v>
      </c>
      <c r="AL235" s="250">
        <v>4354.9551224272891</v>
      </c>
      <c r="AM235" s="248">
        <v>1146655.9822097197</v>
      </c>
      <c r="AN235" s="249">
        <v>304498.8924710516</v>
      </c>
      <c r="AO235" s="250">
        <v>275756.21560041857</v>
      </c>
      <c r="AP235" s="250">
        <v>23025.475716876652</v>
      </c>
      <c r="AQ235" s="250">
        <v>2786.356156812134</v>
      </c>
      <c r="AR235" s="250">
        <v>2930.8449969441954</v>
      </c>
      <c r="AS235" s="248">
        <v>1451154.8746807715</v>
      </c>
      <c r="AT235" s="249">
        <v>1444175.9216876044</v>
      </c>
      <c r="AU235" s="250">
        <v>1474065.10477271</v>
      </c>
      <c r="AV235" s="250">
        <v>-52929.735335570011</v>
      </c>
      <c r="AW235" s="250">
        <v>15740.878530933529</v>
      </c>
      <c r="AX235" s="250">
        <v>7299.6737195308706</v>
      </c>
      <c r="AY235" s="248">
        <v>2895330.7963683764</v>
      </c>
      <c r="AZ235" s="249">
        <v>-52046.272543313404</v>
      </c>
      <c r="BA235" s="250">
        <v>8520.2299742853684</v>
      </c>
      <c r="BB235" s="250">
        <v>-61949.775497818104</v>
      </c>
      <c r="BC235" s="250">
        <v>2825.787130898796</v>
      </c>
      <c r="BD235" s="250">
        <v>-1442.5141506794605</v>
      </c>
      <c r="BE235" s="248">
        <v>2843284.5238250624</v>
      </c>
      <c r="BF235" s="249">
        <v>-128925.54203419271</v>
      </c>
      <c r="BG235" s="250">
        <v>-13421.687781848608</v>
      </c>
      <c r="BH235" s="250">
        <v>-120847.03265864147</v>
      </c>
      <c r="BI235" s="250">
        <v>5311.2674385676883</v>
      </c>
      <c r="BJ235" s="250">
        <v>31.910967729681033</v>
      </c>
      <c r="BK235" s="248">
        <v>2714358.9817908695</v>
      </c>
      <c r="BL235" s="249">
        <v>-83300.413206691708</v>
      </c>
      <c r="BM235" s="250">
        <v>-10558.073090060598</v>
      </c>
      <c r="BN235" s="250">
        <v>-60153.126552193658</v>
      </c>
      <c r="BO235" s="250">
        <v>-824.97911440126904</v>
      </c>
      <c r="BP235" s="250">
        <v>-11764.234450036185</v>
      </c>
      <c r="BQ235" s="248">
        <v>2631058.5685841776</v>
      </c>
      <c r="BR235" s="249">
        <v>-136906.71126687151</v>
      </c>
      <c r="BS235" s="250">
        <v>-126943.66415626433</v>
      </c>
      <c r="BT235" s="250">
        <v>-13631.409048618023</v>
      </c>
      <c r="BU235" s="250">
        <v>-1817.9072155398021</v>
      </c>
      <c r="BV235" s="250">
        <v>5486.2691535506265</v>
      </c>
      <c r="BW235" s="248">
        <v>2494151.8573173066</v>
      </c>
      <c r="BX235" s="249">
        <v>362243.31191344024</v>
      </c>
      <c r="BY235" s="250">
        <v>388794.80608410086</v>
      </c>
      <c r="BZ235" s="250">
        <v>-29334.905707174308</v>
      </c>
      <c r="CA235" s="250">
        <v>682.33244662326433</v>
      </c>
      <c r="CB235" s="250">
        <v>2101.0790898904797</v>
      </c>
      <c r="CC235" s="248">
        <v>2856395.1692307466</v>
      </c>
      <c r="CD235" s="249">
        <v>110217.01367219919</v>
      </c>
      <c r="CE235" s="250">
        <v>18555.878777830847</v>
      </c>
      <c r="CF235" s="250">
        <v>89155.15099199464</v>
      </c>
      <c r="CG235" s="250">
        <v>4721.2840610829899</v>
      </c>
      <c r="CH235" s="250">
        <v>-2215.3001587092813</v>
      </c>
      <c r="CI235" s="248">
        <v>2966612.1829029452</v>
      </c>
      <c r="CJ235" s="249">
        <v>22219.423216389187</v>
      </c>
      <c r="CK235" s="250">
        <v>-4866.9546019373938</v>
      </c>
      <c r="CL235" s="250">
        <v>41196.316670132059</v>
      </c>
      <c r="CM235" s="250">
        <v>3096.5123935619004</v>
      </c>
      <c r="CN235" s="250">
        <v>-17206.451245367389</v>
      </c>
      <c r="CO235" s="248">
        <v>2988831.6061193347</v>
      </c>
      <c r="CP235" s="249">
        <v>-111997.1678800974</v>
      </c>
      <c r="CQ235" s="250">
        <v>-91161.044910955359</v>
      </c>
      <c r="CR235" s="250">
        <v>-38056.640583754161</v>
      </c>
      <c r="CS235" s="250">
        <v>45321.131132456438</v>
      </c>
      <c r="CT235" s="250">
        <v>-28100.613517844296</v>
      </c>
      <c r="CU235" s="248">
        <v>2876834.4382392373</v>
      </c>
      <c r="CV235" s="249">
        <v>-69404.407359481542</v>
      </c>
      <c r="CW235" s="250">
        <v>-7038.3435575463782</v>
      </c>
      <c r="CX235" s="250">
        <v>-50031.564213755999</v>
      </c>
      <c r="CY235" s="250">
        <v>-4527.9031420594274</v>
      </c>
      <c r="CZ235" s="250">
        <v>-7806.5964461197336</v>
      </c>
      <c r="DA235" s="248">
        <v>2807430.030879756</v>
      </c>
      <c r="DB235" s="249">
        <v>765249.82655674114</v>
      </c>
      <c r="DC235" s="250">
        <v>647193.5253116549</v>
      </c>
      <c r="DD235" s="250">
        <v>116586.39907510112</v>
      </c>
      <c r="DE235" s="250">
        <v>9579.2605339155398</v>
      </c>
      <c r="DF235" s="250">
        <v>-8109.3583639302424</v>
      </c>
      <c r="DG235" s="248">
        <v>3572679.8574364972</v>
      </c>
      <c r="DH235" s="249">
        <v>-442894.91079247871</v>
      </c>
      <c r="DI235" s="250">
        <v>-310867.8833807428</v>
      </c>
      <c r="DJ235" s="250">
        <v>-134611.61959490291</v>
      </c>
      <c r="DK235" s="250">
        <v>4393.2183051532484</v>
      </c>
      <c r="DL235" s="250">
        <v>-1808.6261219863163</v>
      </c>
      <c r="DM235" s="248">
        <v>3129784.9466440184</v>
      </c>
      <c r="DN235" s="249">
        <v>-62408.78151045047</v>
      </c>
      <c r="DO235" s="250">
        <v>-51978.280655066403</v>
      </c>
      <c r="DP235" s="250">
        <v>-28938.143643128078</v>
      </c>
      <c r="DQ235" s="250">
        <v>11931.592001584635</v>
      </c>
      <c r="DR235" s="250">
        <v>6576.0507861593887</v>
      </c>
      <c r="DS235" s="248">
        <v>3067376.165133568</v>
      </c>
      <c r="DT235" s="249">
        <v>-19850.954930953794</v>
      </c>
      <c r="DU235" s="250">
        <v>7972.3704007719671</v>
      </c>
      <c r="DV235" s="250">
        <v>-33954.410166131165</v>
      </c>
      <c r="DW235" s="250">
        <v>1921.3565032588363</v>
      </c>
      <c r="DX235" s="250">
        <v>4209.728331146569</v>
      </c>
      <c r="DY235" s="248">
        <v>3047525.2102026143</v>
      </c>
      <c r="DZ235" s="249">
        <v>643984.48214459186</v>
      </c>
      <c r="EA235" s="250">
        <v>504372.93023255834</v>
      </c>
      <c r="EB235" s="250">
        <v>142300.10119960911</v>
      </c>
      <c r="EC235" s="250">
        <v>-3129.9671753369571</v>
      </c>
      <c r="ED235" s="250">
        <v>441.41788776131034</v>
      </c>
      <c r="EE235" s="251">
        <v>3691509.6923472062</v>
      </c>
      <c r="EF235" s="249">
        <v>25834.865462392641</v>
      </c>
      <c r="EG235" s="250">
        <v>11677.55453203817</v>
      </c>
      <c r="EH235" s="250">
        <v>17270.202180313416</v>
      </c>
      <c r="EI235" s="250">
        <v>-6361.6315540933647</v>
      </c>
      <c r="EJ235" s="250">
        <v>3248.7403041344242</v>
      </c>
      <c r="EK235" s="251">
        <v>3717344.5578095987</v>
      </c>
      <c r="EL235" s="249">
        <v>-86180.182217831592</v>
      </c>
      <c r="EM235" s="250">
        <v>-24010.665146565429</v>
      </c>
      <c r="EN235" s="250">
        <v>-35736.785904332639</v>
      </c>
      <c r="EO235" s="250">
        <v>-8721.3863428157674</v>
      </c>
      <c r="EP235" s="250">
        <v>-17711.344824117758</v>
      </c>
      <c r="EQ235" s="284">
        <v>3631164.375591767</v>
      </c>
    </row>
    <row r="236" spans="1:385" s="95" customFormat="1" ht="12" customHeight="1">
      <c r="A236" s="298"/>
      <c r="B236" s="158" t="s">
        <v>95</v>
      </c>
      <c r="C236" s="157">
        <v>123850.38994137943</v>
      </c>
      <c r="D236" s="107">
        <v>55380.432558709894</v>
      </c>
      <c r="E236" s="126">
        <v>-8388.5187505066988</v>
      </c>
      <c r="F236" s="126">
        <v>49554.430491368861</v>
      </c>
      <c r="G236" s="126">
        <v>0</v>
      </c>
      <c r="H236" s="126">
        <v>14214.520817847733</v>
      </c>
      <c r="I236" s="157">
        <v>179230.8225000893</v>
      </c>
      <c r="J236" s="107">
        <v>-27014.041263234045</v>
      </c>
      <c r="K236" s="126">
        <v>1649.7773196698899</v>
      </c>
      <c r="L236" s="126">
        <v>-28550.294163092502</v>
      </c>
      <c r="M236" s="126">
        <v>0</v>
      </c>
      <c r="N236" s="126">
        <v>-113.5244198114342</v>
      </c>
      <c r="O236" s="157">
        <v>152216.78123685525</v>
      </c>
      <c r="P236" s="107">
        <v>8749.7130910880514</v>
      </c>
      <c r="Q236" s="126">
        <v>14480.417411040329</v>
      </c>
      <c r="R236" s="126">
        <v>-16044.334251511069</v>
      </c>
      <c r="S236" s="126">
        <v>0</v>
      </c>
      <c r="T236" s="126">
        <v>10313.629931558791</v>
      </c>
      <c r="U236" s="157">
        <v>160966.49432794331</v>
      </c>
      <c r="V236" s="107">
        <v>-10325.660111402758</v>
      </c>
      <c r="W236" s="126">
        <v>-1073.1076002205377</v>
      </c>
      <c r="X236" s="126">
        <v>1071.9875671844227</v>
      </c>
      <c r="Y236" s="126">
        <v>0</v>
      </c>
      <c r="Z236" s="126">
        <v>-10324.540078366643</v>
      </c>
      <c r="AA236" s="157">
        <v>150640.83421654056</v>
      </c>
      <c r="AB236" s="107">
        <v>-4565.4594601274148</v>
      </c>
      <c r="AC236" s="126">
        <v>1016.6376257799391</v>
      </c>
      <c r="AD236" s="126">
        <v>-18330.133683741886</v>
      </c>
      <c r="AE236" s="126">
        <v>0</v>
      </c>
      <c r="AF236" s="126">
        <v>12748.036597834533</v>
      </c>
      <c r="AG236" s="157">
        <v>146075.37475641316</v>
      </c>
      <c r="AH236" s="107">
        <v>-9571.7547350221575</v>
      </c>
      <c r="AI236" s="126">
        <v>114.57136414363322</v>
      </c>
      <c r="AJ236" s="126">
        <v>-14053.659546189094</v>
      </c>
      <c r="AK236" s="126">
        <v>0</v>
      </c>
      <c r="AL236" s="126">
        <v>4367.3334470233021</v>
      </c>
      <c r="AM236" s="157">
        <v>136503.62002139099</v>
      </c>
      <c r="AN236" s="107">
        <v>-4718.9635461011931</v>
      </c>
      <c r="AO236" s="126">
        <v>64.715740077941064</v>
      </c>
      <c r="AP236" s="126">
        <v>-7714.52428312333</v>
      </c>
      <c r="AQ236" s="126">
        <v>0</v>
      </c>
      <c r="AR236" s="126">
        <v>2930.8449969441954</v>
      </c>
      <c r="AS236" s="157">
        <v>131784.65647528978</v>
      </c>
      <c r="AT236" s="107">
        <v>8066.1898977698438</v>
      </c>
      <c r="AU236" s="126">
        <v>-15087.196505059104</v>
      </c>
      <c r="AV236" s="126">
        <v>124.31306442994635</v>
      </c>
      <c r="AW236" s="126">
        <v>15705.104079999999</v>
      </c>
      <c r="AX236" s="126">
        <v>7323.9692583990045</v>
      </c>
      <c r="AY236" s="157">
        <v>139850.84637305964</v>
      </c>
      <c r="AZ236" s="107">
        <v>-10464.129279332148</v>
      </c>
      <c r="BA236" s="126">
        <v>1758.833142141772</v>
      </c>
      <c r="BB236" s="126">
        <v>-12083.569717818091</v>
      </c>
      <c r="BC236" s="126">
        <v>0</v>
      </c>
      <c r="BD236" s="126">
        <v>-139.39270365582888</v>
      </c>
      <c r="BE236" s="157">
        <v>129386.71709372749</v>
      </c>
      <c r="BF236" s="107">
        <v>-6885.3890878357561</v>
      </c>
      <c r="BG236" s="126">
        <v>766.204593076023</v>
      </c>
      <c r="BH236" s="126">
        <v>-7683.5046486414603</v>
      </c>
      <c r="BI236" s="126">
        <v>0</v>
      </c>
      <c r="BJ236" s="126">
        <v>31.910967729681033</v>
      </c>
      <c r="BK236" s="157">
        <v>122501.32800589174</v>
      </c>
      <c r="BL236" s="107">
        <v>-12404.462449684981</v>
      </c>
      <c r="BM236" s="126">
        <v>-640.22767745513306</v>
      </c>
      <c r="BN236" s="126">
        <v>-3.2219366241388272E-4</v>
      </c>
      <c r="BO236" s="126">
        <v>0</v>
      </c>
      <c r="BP236" s="126">
        <v>-11764.234450036185</v>
      </c>
      <c r="BQ236" s="157">
        <v>110096.86555620676</v>
      </c>
      <c r="BR236" s="107">
        <v>3653.2262676388136</v>
      </c>
      <c r="BS236" s="126">
        <v>-1833.0432815403358</v>
      </c>
      <c r="BT236" s="126">
        <v>3.9562852278616795E-4</v>
      </c>
      <c r="BU236" s="126">
        <v>0</v>
      </c>
      <c r="BV236" s="126">
        <v>5486.2691535506265</v>
      </c>
      <c r="BW236" s="157">
        <v>113750.09182384558</v>
      </c>
      <c r="BX236" s="107">
        <v>-3829.9434126941896</v>
      </c>
      <c r="BY236" s="126">
        <v>-1951.5140327968518</v>
      </c>
      <c r="BZ236" s="126">
        <v>3.9562852278616795E-4</v>
      </c>
      <c r="CA236" s="126">
        <v>0</v>
      </c>
      <c r="CB236" s="126">
        <v>-1878.429775525861</v>
      </c>
      <c r="CC236" s="157">
        <v>109920.14841115139</v>
      </c>
      <c r="CD236" s="107">
        <v>-6962.7097604071132</v>
      </c>
      <c r="CE236" s="126">
        <v>3323.0693558929288</v>
      </c>
      <c r="CF236" s="126">
        <v>-3553.7002519465032</v>
      </c>
      <c r="CG236" s="126">
        <v>0</v>
      </c>
      <c r="CH236" s="126">
        <v>-6732.0788643535407</v>
      </c>
      <c r="CI236" s="157">
        <v>102957.43865074427</v>
      </c>
      <c r="CJ236" s="107">
        <v>-1298.7285923273978</v>
      </c>
      <c r="CK236" s="126">
        <v>-2509.4568667883996</v>
      </c>
      <c r="CL236" s="126">
        <v>-3553.7002519465032</v>
      </c>
      <c r="CM236" s="126">
        <v>1089.5423935619001</v>
      </c>
      <c r="CN236" s="126">
        <v>3674.8861328456046</v>
      </c>
      <c r="CO236" s="157">
        <v>101658.71005841688</v>
      </c>
      <c r="CP236" s="107">
        <v>-7826.739959628354</v>
      </c>
      <c r="CQ236" s="126">
        <v>-2071.8600522919078</v>
      </c>
      <c r="CR236" s="126">
        <v>-3553.7002519465032</v>
      </c>
      <c r="CS236" s="126">
        <v>0</v>
      </c>
      <c r="CT236" s="126">
        <v>-2201.179655389943</v>
      </c>
      <c r="CU236" s="157">
        <v>93831.97009878853</v>
      </c>
      <c r="CV236" s="107">
        <v>-6754.9704156063844</v>
      </c>
      <c r="CW236" s="126">
        <v>1907.5829304536192</v>
      </c>
      <c r="CX236" s="126">
        <v>2.0068991188074282E-3</v>
      </c>
      <c r="CY236" s="126">
        <v>0</v>
      </c>
      <c r="CZ236" s="126">
        <v>-8662.5553529591216</v>
      </c>
      <c r="DA236" s="157">
        <v>87076.999683182134</v>
      </c>
      <c r="DB236" s="107">
        <v>6577.9310233020415</v>
      </c>
      <c r="DC236" s="126">
        <v>2212.5523956547954</v>
      </c>
      <c r="DD236" s="126">
        <v>4972.890249226537</v>
      </c>
      <c r="DE236" s="126">
        <v>0</v>
      </c>
      <c r="DF236" s="126">
        <v>-607.51162157929139</v>
      </c>
      <c r="DG236" s="157">
        <v>93654.930706484185</v>
      </c>
      <c r="DH236" s="107">
        <v>-12001.981189514321</v>
      </c>
      <c r="DI236" s="126">
        <v>-6555.9834551851945</v>
      </c>
      <c r="DJ236" s="126">
        <v>-5335.6228893547986</v>
      </c>
      <c r="DK236" s="126">
        <v>0</v>
      </c>
      <c r="DL236" s="126">
        <v>-110.37484497432797</v>
      </c>
      <c r="DM236" s="157">
        <v>81652.949516969864</v>
      </c>
      <c r="DN236" s="107">
        <v>-1289.4117275024528</v>
      </c>
      <c r="DO236" s="126">
        <v>2485.7147951385191</v>
      </c>
      <c r="DP236" s="126">
        <v>-3650.0910470386857</v>
      </c>
      <c r="DQ236" s="126">
        <v>0</v>
      </c>
      <c r="DR236" s="126">
        <v>-125.03547560228662</v>
      </c>
      <c r="DS236" s="157">
        <v>80363.537789467402</v>
      </c>
      <c r="DT236" s="107">
        <v>-7623.7477928409826</v>
      </c>
      <c r="DU236" s="126">
        <v>291.03771904245775</v>
      </c>
      <c r="DV236" s="126">
        <v>-7880.0090624452596</v>
      </c>
      <c r="DW236" s="126">
        <v>0</v>
      </c>
      <c r="DX236" s="126">
        <v>-34.776449438180862</v>
      </c>
      <c r="DY236" s="157">
        <v>72739.789996626423</v>
      </c>
      <c r="DZ236" s="107">
        <v>5085.6638766880815</v>
      </c>
      <c r="EA236" s="126">
        <v>4022.1053736760123</v>
      </c>
      <c r="EB236" s="126">
        <v>189.45652204227005</v>
      </c>
      <c r="EC236" s="126">
        <v>0</v>
      </c>
      <c r="ED236" s="126">
        <v>874.10198096979911</v>
      </c>
      <c r="EE236" s="127">
        <v>77825.453873314502</v>
      </c>
      <c r="EF236" s="107">
        <v>-7480.1702450152379</v>
      </c>
      <c r="EG236" s="126">
        <v>-342.74683304679786</v>
      </c>
      <c r="EH236" s="126">
        <v>-6377.4517182848758</v>
      </c>
      <c r="EI236" s="126">
        <v>0</v>
      </c>
      <c r="EJ236" s="126">
        <v>-759.9716936835639</v>
      </c>
      <c r="EK236" s="127">
        <v>70345.283628299265</v>
      </c>
      <c r="EL236" s="107">
        <v>451.78474879551914</v>
      </c>
      <c r="EM236" s="126">
        <v>-314.16207437748517</v>
      </c>
      <c r="EN236" s="126">
        <v>648.16332541424447</v>
      </c>
      <c r="EO236" s="126">
        <v>0</v>
      </c>
      <c r="EP236" s="126">
        <v>117.78349775875984</v>
      </c>
      <c r="EQ236" s="286">
        <v>70797.06837709478</v>
      </c>
      <c r="IY236" s="153"/>
      <c r="IZ236" s="153"/>
      <c r="JA236" s="153"/>
      <c r="JB236" s="153"/>
      <c r="JC236" s="153"/>
      <c r="JD236" s="153"/>
      <c r="JE236" s="153"/>
      <c r="JF236" s="153"/>
      <c r="JG236" s="153"/>
      <c r="JH236" s="153"/>
      <c r="JI236" s="153"/>
      <c r="JJ236" s="153"/>
      <c r="JK236" s="153"/>
      <c r="JL236" s="153"/>
      <c r="JM236" s="153"/>
      <c r="JN236" s="153"/>
      <c r="JO236" s="153"/>
      <c r="JP236" s="153"/>
      <c r="JQ236" s="153"/>
      <c r="JR236" s="153"/>
      <c r="JS236" s="153"/>
      <c r="JT236" s="153"/>
      <c r="JU236" s="153"/>
      <c r="JV236" s="153"/>
      <c r="JW236" s="153"/>
      <c r="JX236" s="153"/>
      <c r="JY236" s="153"/>
      <c r="JZ236" s="153"/>
      <c r="KA236" s="153"/>
      <c r="KB236" s="153"/>
      <c r="KC236" s="153"/>
      <c r="KD236" s="153"/>
      <c r="KE236" s="153"/>
      <c r="KF236" s="153"/>
      <c r="KG236" s="153"/>
      <c r="KH236" s="153"/>
      <c r="KI236" s="153"/>
      <c r="KJ236" s="153"/>
      <c r="KK236" s="153"/>
      <c r="KL236" s="153"/>
      <c r="KM236" s="153"/>
      <c r="KN236" s="153"/>
      <c r="KO236" s="153"/>
      <c r="KP236" s="153"/>
      <c r="KQ236" s="153"/>
      <c r="KR236" s="153"/>
      <c r="KS236" s="153"/>
      <c r="KT236" s="153"/>
      <c r="KU236" s="153"/>
      <c r="KV236" s="153"/>
      <c r="KW236" s="153"/>
      <c r="KX236" s="153"/>
      <c r="KY236" s="153"/>
      <c r="KZ236" s="153"/>
      <c r="LA236" s="153"/>
      <c r="LB236" s="153"/>
      <c r="LC236" s="153"/>
      <c r="LD236" s="153"/>
      <c r="LE236" s="153"/>
      <c r="LF236" s="153"/>
      <c r="LG236" s="153"/>
      <c r="LH236" s="153"/>
      <c r="LI236" s="153"/>
      <c r="LJ236" s="153"/>
      <c r="LK236" s="153"/>
      <c r="LL236" s="153"/>
      <c r="LM236" s="153"/>
      <c r="LN236" s="153"/>
      <c r="LO236" s="153"/>
      <c r="LP236" s="153"/>
      <c r="LQ236" s="153"/>
      <c r="LR236" s="153"/>
      <c r="LS236" s="153"/>
      <c r="LT236" s="153"/>
      <c r="LU236" s="153"/>
      <c r="LV236" s="153"/>
      <c r="LW236" s="153"/>
      <c r="LX236" s="153"/>
      <c r="LY236" s="153"/>
      <c r="LZ236" s="153"/>
      <c r="MA236" s="153"/>
      <c r="MB236" s="153"/>
      <c r="MC236" s="153"/>
      <c r="MD236" s="153"/>
      <c r="ME236" s="153"/>
      <c r="MF236" s="153"/>
      <c r="MG236" s="153"/>
      <c r="MH236" s="153"/>
      <c r="MI236" s="153"/>
      <c r="MJ236" s="153"/>
      <c r="MK236" s="153"/>
      <c r="ML236" s="153"/>
      <c r="MM236" s="153"/>
      <c r="MN236" s="153"/>
      <c r="MO236" s="153"/>
      <c r="MP236" s="153"/>
      <c r="MQ236" s="153"/>
      <c r="MR236" s="153"/>
      <c r="MS236" s="153"/>
      <c r="MT236" s="153"/>
      <c r="MU236" s="153"/>
      <c r="MV236" s="153"/>
      <c r="MW236" s="153"/>
      <c r="MX236" s="153"/>
      <c r="MY236" s="153"/>
      <c r="MZ236" s="153"/>
      <c r="NA236" s="153"/>
      <c r="NB236" s="153"/>
      <c r="NC236" s="153"/>
      <c r="ND236" s="153"/>
      <c r="NE236" s="153"/>
      <c r="NF236" s="153"/>
      <c r="NG236" s="153"/>
      <c r="NH236" s="153"/>
      <c r="NI236" s="153"/>
      <c r="NJ236" s="153"/>
      <c r="NK236" s="153"/>
      <c r="NL236" s="153"/>
      <c r="NM236" s="153"/>
      <c r="NN236" s="153"/>
      <c r="NO236" s="153"/>
      <c r="NP236" s="153"/>
      <c r="NQ236" s="153"/>
      <c r="NR236" s="153"/>
      <c r="NS236" s="153"/>
      <c r="NT236" s="153"/>
      <c r="NU236" s="153"/>
    </row>
    <row r="237" spans="1:385" s="95" customFormat="1" ht="12" customHeight="1">
      <c r="A237" s="298"/>
      <c r="B237" s="169" t="s">
        <v>79</v>
      </c>
      <c r="C237" s="157">
        <v>0</v>
      </c>
      <c r="D237" s="107">
        <v>0</v>
      </c>
      <c r="E237" s="126">
        <v>0</v>
      </c>
      <c r="F237" s="126">
        <v>0</v>
      </c>
      <c r="G237" s="126">
        <v>0</v>
      </c>
      <c r="H237" s="126">
        <v>0</v>
      </c>
      <c r="I237" s="157">
        <v>0</v>
      </c>
      <c r="J237" s="107">
        <v>0</v>
      </c>
      <c r="K237" s="126">
        <v>0</v>
      </c>
      <c r="L237" s="126">
        <v>0</v>
      </c>
      <c r="M237" s="126">
        <v>0</v>
      </c>
      <c r="N237" s="126">
        <v>0</v>
      </c>
      <c r="O237" s="157">
        <v>0</v>
      </c>
      <c r="P237" s="107">
        <v>0</v>
      </c>
      <c r="Q237" s="126">
        <v>0</v>
      </c>
      <c r="R237" s="126">
        <v>0</v>
      </c>
      <c r="S237" s="126">
        <v>0</v>
      </c>
      <c r="T237" s="126">
        <v>0</v>
      </c>
      <c r="U237" s="157">
        <v>0</v>
      </c>
      <c r="V237" s="107">
        <v>0</v>
      </c>
      <c r="W237" s="126">
        <v>0</v>
      </c>
      <c r="X237" s="126">
        <v>0</v>
      </c>
      <c r="Y237" s="126">
        <v>0</v>
      </c>
      <c r="Z237" s="126">
        <v>0</v>
      </c>
      <c r="AA237" s="157">
        <v>0</v>
      </c>
      <c r="AB237" s="107">
        <v>0</v>
      </c>
      <c r="AC237" s="126">
        <v>0</v>
      </c>
      <c r="AD237" s="126">
        <v>0</v>
      </c>
      <c r="AE237" s="126">
        <v>0</v>
      </c>
      <c r="AF237" s="126">
        <v>0</v>
      </c>
      <c r="AG237" s="157">
        <v>0</v>
      </c>
      <c r="AH237" s="107">
        <v>0</v>
      </c>
      <c r="AI237" s="126">
        <v>0</v>
      </c>
      <c r="AJ237" s="126">
        <v>0</v>
      </c>
      <c r="AK237" s="126">
        <v>0</v>
      </c>
      <c r="AL237" s="126">
        <v>0</v>
      </c>
      <c r="AM237" s="157">
        <v>0</v>
      </c>
      <c r="AN237" s="107">
        <v>0</v>
      </c>
      <c r="AO237" s="126">
        <v>0</v>
      </c>
      <c r="AP237" s="126">
        <v>0</v>
      </c>
      <c r="AQ237" s="126">
        <v>0</v>
      </c>
      <c r="AR237" s="126">
        <v>0</v>
      </c>
      <c r="AS237" s="157">
        <v>0</v>
      </c>
      <c r="AT237" s="107">
        <v>0</v>
      </c>
      <c r="AU237" s="126">
        <v>0</v>
      </c>
      <c r="AV237" s="126">
        <v>0</v>
      </c>
      <c r="AW237" s="126">
        <v>0</v>
      </c>
      <c r="AX237" s="126">
        <v>0</v>
      </c>
      <c r="AY237" s="157">
        <v>0</v>
      </c>
      <c r="AZ237" s="107">
        <v>0</v>
      </c>
      <c r="BA237" s="126">
        <v>0</v>
      </c>
      <c r="BB237" s="126">
        <v>0</v>
      </c>
      <c r="BC237" s="126">
        <v>0</v>
      </c>
      <c r="BD237" s="126">
        <v>0</v>
      </c>
      <c r="BE237" s="157">
        <v>0</v>
      </c>
      <c r="BF237" s="107">
        <v>0</v>
      </c>
      <c r="BG237" s="126">
        <v>0</v>
      </c>
      <c r="BH237" s="126">
        <v>0</v>
      </c>
      <c r="BI237" s="126">
        <v>0</v>
      </c>
      <c r="BJ237" s="126">
        <v>0</v>
      </c>
      <c r="BK237" s="157">
        <v>0</v>
      </c>
      <c r="BL237" s="107">
        <v>0</v>
      </c>
      <c r="BM237" s="126">
        <v>0</v>
      </c>
      <c r="BN237" s="126">
        <v>0</v>
      </c>
      <c r="BO237" s="126">
        <v>0</v>
      </c>
      <c r="BP237" s="126">
        <v>0</v>
      </c>
      <c r="BQ237" s="157">
        <v>0</v>
      </c>
      <c r="BR237" s="107">
        <v>0</v>
      </c>
      <c r="BS237" s="126">
        <v>0</v>
      </c>
      <c r="BT237" s="126">
        <v>0</v>
      </c>
      <c r="BU237" s="126">
        <v>0</v>
      </c>
      <c r="BV237" s="126">
        <v>0</v>
      </c>
      <c r="BW237" s="157">
        <v>0</v>
      </c>
      <c r="BX237" s="107">
        <v>0</v>
      </c>
      <c r="BY237" s="126">
        <v>0</v>
      </c>
      <c r="BZ237" s="126">
        <v>0</v>
      </c>
      <c r="CA237" s="126">
        <v>0</v>
      </c>
      <c r="CB237" s="126">
        <v>0</v>
      </c>
      <c r="CC237" s="157">
        <v>0</v>
      </c>
      <c r="CD237" s="107">
        <v>0</v>
      </c>
      <c r="CE237" s="126">
        <v>0</v>
      </c>
      <c r="CF237" s="126">
        <v>0</v>
      </c>
      <c r="CG237" s="126">
        <v>0</v>
      </c>
      <c r="CH237" s="126">
        <v>0</v>
      </c>
      <c r="CI237" s="157">
        <v>0</v>
      </c>
      <c r="CJ237" s="107">
        <v>0</v>
      </c>
      <c r="CK237" s="126">
        <v>0</v>
      </c>
      <c r="CL237" s="126">
        <v>0</v>
      </c>
      <c r="CM237" s="126">
        <v>0</v>
      </c>
      <c r="CN237" s="126">
        <v>0</v>
      </c>
      <c r="CO237" s="157">
        <v>0</v>
      </c>
      <c r="CP237" s="107">
        <v>0</v>
      </c>
      <c r="CQ237" s="126">
        <v>0</v>
      </c>
      <c r="CR237" s="126">
        <v>0</v>
      </c>
      <c r="CS237" s="126">
        <v>0</v>
      </c>
      <c r="CT237" s="126">
        <v>0</v>
      </c>
      <c r="CU237" s="157">
        <v>0</v>
      </c>
      <c r="CV237" s="107">
        <v>0</v>
      </c>
      <c r="CW237" s="126">
        <v>0</v>
      </c>
      <c r="CX237" s="126">
        <v>0</v>
      </c>
      <c r="CY237" s="126">
        <v>0</v>
      </c>
      <c r="CZ237" s="126">
        <v>0</v>
      </c>
      <c r="DA237" s="157">
        <v>0</v>
      </c>
      <c r="DB237" s="107">
        <v>0</v>
      </c>
      <c r="DC237" s="126">
        <v>0</v>
      </c>
      <c r="DD237" s="126">
        <v>0</v>
      </c>
      <c r="DE237" s="126">
        <v>0</v>
      </c>
      <c r="DF237" s="126">
        <v>0</v>
      </c>
      <c r="DG237" s="157">
        <v>0</v>
      </c>
      <c r="DH237" s="107">
        <v>0</v>
      </c>
      <c r="DI237" s="126">
        <v>0</v>
      </c>
      <c r="DJ237" s="126">
        <v>0</v>
      </c>
      <c r="DK237" s="126">
        <v>0</v>
      </c>
      <c r="DL237" s="126">
        <v>0</v>
      </c>
      <c r="DM237" s="157">
        <v>0</v>
      </c>
      <c r="DN237" s="107">
        <v>0</v>
      </c>
      <c r="DO237" s="126">
        <v>0</v>
      </c>
      <c r="DP237" s="126">
        <v>0</v>
      </c>
      <c r="DQ237" s="126">
        <v>0</v>
      </c>
      <c r="DR237" s="126">
        <v>0</v>
      </c>
      <c r="DS237" s="157">
        <v>0</v>
      </c>
      <c r="DT237" s="107">
        <v>0</v>
      </c>
      <c r="DU237" s="126">
        <v>0</v>
      </c>
      <c r="DV237" s="126">
        <v>0</v>
      </c>
      <c r="DW237" s="126">
        <v>0</v>
      </c>
      <c r="DX237" s="126">
        <v>0</v>
      </c>
      <c r="DY237" s="157">
        <v>0</v>
      </c>
      <c r="DZ237" s="107">
        <v>0</v>
      </c>
      <c r="EA237" s="126">
        <v>0</v>
      </c>
      <c r="EB237" s="126">
        <v>0</v>
      </c>
      <c r="EC237" s="126">
        <v>0</v>
      </c>
      <c r="ED237" s="126">
        <v>0</v>
      </c>
      <c r="EE237" s="127">
        <v>0</v>
      </c>
      <c r="EF237" s="107">
        <v>0</v>
      </c>
      <c r="EG237" s="126">
        <v>0</v>
      </c>
      <c r="EH237" s="126">
        <v>0</v>
      </c>
      <c r="EI237" s="126">
        <v>0</v>
      </c>
      <c r="EJ237" s="126">
        <v>0</v>
      </c>
      <c r="EK237" s="127">
        <v>0</v>
      </c>
      <c r="EL237" s="107">
        <v>0</v>
      </c>
      <c r="EM237" s="126">
        <v>0</v>
      </c>
      <c r="EN237" s="126">
        <v>0</v>
      </c>
      <c r="EO237" s="126">
        <v>0</v>
      </c>
      <c r="EP237" s="126">
        <v>0</v>
      </c>
      <c r="EQ237" s="286">
        <v>0</v>
      </c>
      <c r="IY237" s="153"/>
      <c r="IZ237" s="153"/>
      <c r="JA237" s="153"/>
      <c r="JB237" s="153"/>
      <c r="JC237" s="153"/>
      <c r="JD237" s="153"/>
      <c r="JE237" s="153"/>
      <c r="JF237" s="153"/>
      <c r="JG237" s="153"/>
      <c r="JH237" s="153"/>
      <c r="JI237" s="153"/>
      <c r="JJ237" s="153"/>
      <c r="JK237" s="153"/>
      <c r="JL237" s="153"/>
      <c r="JM237" s="153"/>
      <c r="JN237" s="153"/>
      <c r="JO237" s="153"/>
      <c r="JP237" s="153"/>
      <c r="JQ237" s="153"/>
      <c r="JR237" s="153"/>
      <c r="JS237" s="153"/>
      <c r="JT237" s="153"/>
      <c r="JU237" s="153"/>
      <c r="JV237" s="153"/>
      <c r="JW237" s="153"/>
      <c r="JX237" s="153"/>
      <c r="JY237" s="153"/>
      <c r="JZ237" s="153"/>
      <c r="KA237" s="153"/>
      <c r="KB237" s="153"/>
      <c r="KC237" s="153"/>
      <c r="KD237" s="153"/>
      <c r="KE237" s="153"/>
      <c r="KF237" s="153"/>
      <c r="KG237" s="153"/>
      <c r="KH237" s="153"/>
      <c r="KI237" s="153"/>
      <c r="KJ237" s="153"/>
      <c r="KK237" s="153"/>
      <c r="KL237" s="153"/>
      <c r="KM237" s="153"/>
      <c r="KN237" s="153"/>
      <c r="KO237" s="153"/>
      <c r="KP237" s="153"/>
      <c r="KQ237" s="153"/>
      <c r="KR237" s="153"/>
      <c r="KS237" s="153"/>
      <c r="KT237" s="153"/>
      <c r="KU237" s="153"/>
      <c r="KV237" s="153"/>
      <c r="KW237" s="153"/>
      <c r="KX237" s="153"/>
      <c r="KY237" s="153"/>
      <c r="KZ237" s="153"/>
      <c r="LA237" s="153"/>
      <c r="LB237" s="153"/>
      <c r="LC237" s="153"/>
      <c r="LD237" s="153"/>
      <c r="LE237" s="153"/>
      <c r="LF237" s="153"/>
      <c r="LG237" s="153"/>
      <c r="LH237" s="153"/>
      <c r="LI237" s="153"/>
      <c r="LJ237" s="153"/>
      <c r="LK237" s="153"/>
      <c r="LL237" s="153"/>
      <c r="LM237" s="153"/>
      <c r="LN237" s="153"/>
      <c r="LO237" s="153"/>
      <c r="LP237" s="153"/>
      <c r="LQ237" s="153"/>
      <c r="LR237" s="153"/>
      <c r="LS237" s="153"/>
      <c r="LT237" s="153"/>
      <c r="LU237" s="153"/>
      <c r="LV237" s="153"/>
      <c r="LW237" s="153"/>
      <c r="LX237" s="153"/>
      <c r="LY237" s="153"/>
      <c r="LZ237" s="153"/>
      <c r="MA237" s="153"/>
      <c r="MB237" s="153"/>
      <c r="MC237" s="153"/>
      <c r="MD237" s="153"/>
      <c r="ME237" s="153"/>
      <c r="MF237" s="153"/>
      <c r="MG237" s="153"/>
      <c r="MH237" s="153"/>
      <c r="MI237" s="153"/>
      <c r="MJ237" s="153"/>
      <c r="MK237" s="153"/>
      <c r="ML237" s="153"/>
      <c r="MM237" s="153"/>
      <c r="MN237" s="153"/>
      <c r="MO237" s="153"/>
      <c r="MP237" s="153"/>
      <c r="MQ237" s="153"/>
      <c r="MR237" s="153"/>
      <c r="MS237" s="153"/>
      <c r="MT237" s="153"/>
      <c r="MU237" s="153"/>
      <c r="MV237" s="153"/>
      <c r="MW237" s="153"/>
      <c r="MX237" s="153"/>
      <c r="MY237" s="153"/>
      <c r="MZ237" s="153"/>
      <c r="NA237" s="153"/>
      <c r="NB237" s="153"/>
      <c r="NC237" s="153"/>
      <c r="ND237" s="153"/>
      <c r="NE237" s="153"/>
      <c r="NF237" s="153"/>
      <c r="NG237" s="153"/>
      <c r="NH237" s="153"/>
      <c r="NI237" s="153"/>
      <c r="NJ237" s="153"/>
      <c r="NK237" s="153"/>
      <c r="NL237" s="153"/>
      <c r="NM237" s="153"/>
      <c r="NN237" s="153"/>
      <c r="NO237" s="153"/>
      <c r="NP237" s="153"/>
      <c r="NQ237" s="153"/>
      <c r="NR237" s="153"/>
      <c r="NS237" s="153"/>
      <c r="NT237" s="153"/>
      <c r="NU237" s="153"/>
    </row>
    <row r="238" spans="1:385" s="95" customFormat="1" ht="12" customHeight="1">
      <c r="A238" s="298"/>
      <c r="B238" s="169" t="s">
        <v>80</v>
      </c>
      <c r="C238" s="157">
        <v>0</v>
      </c>
      <c r="D238" s="107">
        <v>0</v>
      </c>
      <c r="E238" s="126">
        <v>0</v>
      </c>
      <c r="F238" s="126">
        <v>0</v>
      </c>
      <c r="G238" s="126">
        <v>0</v>
      </c>
      <c r="H238" s="126">
        <v>0</v>
      </c>
      <c r="I238" s="157">
        <v>0</v>
      </c>
      <c r="J238" s="107">
        <v>0</v>
      </c>
      <c r="K238" s="126">
        <v>0</v>
      </c>
      <c r="L238" s="126">
        <v>0</v>
      </c>
      <c r="M238" s="126">
        <v>0</v>
      </c>
      <c r="N238" s="126">
        <v>0</v>
      </c>
      <c r="O238" s="157">
        <v>0</v>
      </c>
      <c r="P238" s="107">
        <v>0</v>
      </c>
      <c r="Q238" s="126">
        <v>0</v>
      </c>
      <c r="R238" s="126">
        <v>0</v>
      </c>
      <c r="S238" s="126">
        <v>0</v>
      </c>
      <c r="T238" s="126">
        <v>0</v>
      </c>
      <c r="U238" s="157">
        <v>0</v>
      </c>
      <c r="V238" s="107">
        <v>0</v>
      </c>
      <c r="W238" s="126">
        <v>0</v>
      </c>
      <c r="X238" s="126">
        <v>0</v>
      </c>
      <c r="Y238" s="126">
        <v>0</v>
      </c>
      <c r="Z238" s="126">
        <v>0</v>
      </c>
      <c r="AA238" s="157">
        <v>0</v>
      </c>
      <c r="AB238" s="107">
        <v>0</v>
      </c>
      <c r="AC238" s="126">
        <v>0</v>
      </c>
      <c r="AD238" s="126">
        <v>0</v>
      </c>
      <c r="AE238" s="126">
        <v>0</v>
      </c>
      <c r="AF238" s="126">
        <v>0</v>
      </c>
      <c r="AG238" s="157">
        <v>0</v>
      </c>
      <c r="AH238" s="107">
        <v>0</v>
      </c>
      <c r="AI238" s="126">
        <v>0</v>
      </c>
      <c r="AJ238" s="126">
        <v>0</v>
      </c>
      <c r="AK238" s="126">
        <v>0</v>
      </c>
      <c r="AL238" s="126">
        <v>0</v>
      </c>
      <c r="AM238" s="157">
        <v>0</v>
      </c>
      <c r="AN238" s="107">
        <v>0</v>
      </c>
      <c r="AO238" s="126">
        <v>0</v>
      </c>
      <c r="AP238" s="126">
        <v>0</v>
      </c>
      <c r="AQ238" s="126">
        <v>0</v>
      </c>
      <c r="AR238" s="126">
        <v>0</v>
      </c>
      <c r="AS238" s="157">
        <v>0</v>
      </c>
      <c r="AT238" s="107">
        <v>0</v>
      </c>
      <c r="AU238" s="126">
        <v>0</v>
      </c>
      <c r="AV238" s="126">
        <v>0</v>
      </c>
      <c r="AW238" s="126">
        <v>0</v>
      </c>
      <c r="AX238" s="126">
        <v>0</v>
      </c>
      <c r="AY238" s="157">
        <v>0</v>
      </c>
      <c r="AZ238" s="107">
        <v>0</v>
      </c>
      <c r="BA238" s="126">
        <v>0</v>
      </c>
      <c r="BB238" s="126">
        <v>0</v>
      </c>
      <c r="BC238" s="126">
        <v>0</v>
      </c>
      <c r="BD238" s="126">
        <v>0</v>
      </c>
      <c r="BE238" s="157">
        <v>0</v>
      </c>
      <c r="BF238" s="107">
        <v>0</v>
      </c>
      <c r="BG238" s="126">
        <v>0</v>
      </c>
      <c r="BH238" s="126">
        <v>0</v>
      </c>
      <c r="BI238" s="126">
        <v>0</v>
      </c>
      <c r="BJ238" s="126">
        <v>0</v>
      </c>
      <c r="BK238" s="157">
        <v>0</v>
      </c>
      <c r="BL238" s="107">
        <v>0</v>
      </c>
      <c r="BM238" s="126">
        <v>0</v>
      </c>
      <c r="BN238" s="126">
        <v>0</v>
      </c>
      <c r="BO238" s="126">
        <v>0</v>
      </c>
      <c r="BP238" s="126">
        <v>0</v>
      </c>
      <c r="BQ238" s="157">
        <v>0</v>
      </c>
      <c r="BR238" s="107">
        <v>0</v>
      </c>
      <c r="BS238" s="126">
        <v>0</v>
      </c>
      <c r="BT238" s="126">
        <v>0</v>
      </c>
      <c r="BU238" s="126">
        <v>0</v>
      </c>
      <c r="BV238" s="126">
        <v>0</v>
      </c>
      <c r="BW238" s="157">
        <v>0</v>
      </c>
      <c r="BX238" s="107">
        <v>0</v>
      </c>
      <c r="BY238" s="126">
        <v>0</v>
      </c>
      <c r="BZ238" s="126">
        <v>0</v>
      </c>
      <c r="CA238" s="126">
        <v>0</v>
      </c>
      <c r="CB238" s="126">
        <v>0</v>
      </c>
      <c r="CC238" s="157">
        <v>0</v>
      </c>
      <c r="CD238" s="107">
        <v>0</v>
      </c>
      <c r="CE238" s="126">
        <v>0</v>
      </c>
      <c r="CF238" s="126">
        <v>0</v>
      </c>
      <c r="CG238" s="126">
        <v>0</v>
      </c>
      <c r="CH238" s="126">
        <v>0</v>
      </c>
      <c r="CI238" s="157">
        <v>0</v>
      </c>
      <c r="CJ238" s="107">
        <v>0</v>
      </c>
      <c r="CK238" s="126">
        <v>0</v>
      </c>
      <c r="CL238" s="126">
        <v>0</v>
      </c>
      <c r="CM238" s="126">
        <v>0</v>
      </c>
      <c r="CN238" s="126">
        <v>0</v>
      </c>
      <c r="CO238" s="157">
        <v>0</v>
      </c>
      <c r="CP238" s="107">
        <v>0</v>
      </c>
      <c r="CQ238" s="126">
        <v>0</v>
      </c>
      <c r="CR238" s="126">
        <v>0</v>
      </c>
      <c r="CS238" s="126">
        <v>0</v>
      </c>
      <c r="CT238" s="126">
        <v>0</v>
      </c>
      <c r="CU238" s="157">
        <v>0</v>
      </c>
      <c r="CV238" s="107">
        <v>0</v>
      </c>
      <c r="CW238" s="126">
        <v>0</v>
      </c>
      <c r="CX238" s="126">
        <v>0</v>
      </c>
      <c r="CY238" s="126">
        <v>0</v>
      </c>
      <c r="CZ238" s="126">
        <v>0</v>
      </c>
      <c r="DA238" s="157">
        <v>0</v>
      </c>
      <c r="DB238" s="107">
        <v>0</v>
      </c>
      <c r="DC238" s="126">
        <v>0</v>
      </c>
      <c r="DD238" s="126">
        <v>0</v>
      </c>
      <c r="DE238" s="126">
        <v>0</v>
      </c>
      <c r="DF238" s="126">
        <v>0</v>
      </c>
      <c r="DG238" s="157">
        <v>0</v>
      </c>
      <c r="DH238" s="107">
        <v>0</v>
      </c>
      <c r="DI238" s="126">
        <v>0</v>
      </c>
      <c r="DJ238" s="126">
        <v>0</v>
      </c>
      <c r="DK238" s="126">
        <v>0</v>
      </c>
      <c r="DL238" s="126">
        <v>0</v>
      </c>
      <c r="DM238" s="157">
        <v>0</v>
      </c>
      <c r="DN238" s="107">
        <v>0</v>
      </c>
      <c r="DO238" s="126">
        <v>0</v>
      </c>
      <c r="DP238" s="126">
        <v>0</v>
      </c>
      <c r="DQ238" s="126">
        <v>0</v>
      </c>
      <c r="DR238" s="126">
        <v>0</v>
      </c>
      <c r="DS238" s="157">
        <v>0</v>
      </c>
      <c r="DT238" s="107">
        <v>0</v>
      </c>
      <c r="DU238" s="126">
        <v>0</v>
      </c>
      <c r="DV238" s="126">
        <v>0</v>
      </c>
      <c r="DW238" s="126">
        <v>0</v>
      </c>
      <c r="DX238" s="126">
        <v>0</v>
      </c>
      <c r="DY238" s="157">
        <v>0</v>
      </c>
      <c r="DZ238" s="107">
        <v>0</v>
      </c>
      <c r="EA238" s="126">
        <v>0</v>
      </c>
      <c r="EB238" s="126">
        <v>0</v>
      </c>
      <c r="EC238" s="126">
        <v>0</v>
      </c>
      <c r="ED238" s="126">
        <v>0</v>
      </c>
      <c r="EE238" s="127">
        <v>0</v>
      </c>
      <c r="EF238" s="107">
        <v>0</v>
      </c>
      <c r="EG238" s="126">
        <v>0</v>
      </c>
      <c r="EH238" s="126">
        <v>0</v>
      </c>
      <c r="EI238" s="126">
        <v>0</v>
      </c>
      <c r="EJ238" s="126">
        <v>0</v>
      </c>
      <c r="EK238" s="127">
        <v>0</v>
      </c>
      <c r="EL238" s="107">
        <v>0</v>
      </c>
      <c r="EM238" s="126">
        <v>0</v>
      </c>
      <c r="EN238" s="126">
        <v>0</v>
      </c>
      <c r="EO238" s="126">
        <v>0</v>
      </c>
      <c r="EP238" s="126">
        <v>0</v>
      </c>
      <c r="EQ238" s="286">
        <v>0</v>
      </c>
      <c r="IY238" s="153"/>
      <c r="IZ238" s="153"/>
      <c r="JA238" s="153"/>
      <c r="JB238" s="153"/>
      <c r="JC238" s="153"/>
      <c r="JD238" s="153"/>
      <c r="JE238" s="153"/>
      <c r="JF238" s="153"/>
      <c r="JG238" s="153"/>
      <c r="JH238" s="153"/>
      <c r="JI238" s="153"/>
      <c r="JJ238" s="153"/>
      <c r="JK238" s="153"/>
      <c r="JL238" s="153"/>
      <c r="JM238" s="153"/>
      <c r="JN238" s="153"/>
      <c r="JO238" s="153"/>
      <c r="JP238" s="153"/>
      <c r="JQ238" s="153"/>
      <c r="JR238" s="153"/>
      <c r="JS238" s="153"/>
      <c r="JT238" s="153"/>
      <c r="JU238" s="153"/>
      <c r="JV238" s="153"/>
      <c r="JW238" s="153"/>
      <c r="JX238" s="153"/>
      <c r="JY238" s="153"/>
      <c r="JZ238" s="153"/>
      <c r="KA238" s="153"/>
      <c r="KB238" s="153"/>
      <c r="KC238" s="153"/>
      <c r="KD238" s="153"/>
      <c r="KE238" s="153"/>
      <c r="KF238" s="153"/>
      <c r="KG238" s="153"/>
      <c r="KH238" s="153"/>
      <c r="KI238" s="153"/>
      <c r="KJ238" s="153"/>
      <c r="KK238" s="153"/>
      <c r="KL238" s="153"/>
      <c r="KM238" s="153"/>
      <c r="KN238" s="153"/>
      <c r="KO238" s="153"/>
      <c r="KP238" s="153"/>
      <c r="KQ238" s="153"/>
      <c r="KR238" s="153"/>
      <c r="KS238" s="153"/>
      <c r="KT238" s="153"/>
      <c r="KU238" s="153"/>
      <c r="KV238" s="153"/>
      <c r="KW238" s="153"/>
      <c r="KX238" s="153"/>
      <c r="KY238" s="153"/>
      <c r="KZ238" s="153"/>
      <c r="LA238" s="153"/>
      <c r="LB238" s="153"/>
      <c r="LC238" s="153"/>
      <c r="LD238" s="153"/>
      <c r="LE238" s="153"/>
      <c r="LF238" s="153"/>
      <c r="LG238" s="153"/>
      <c r="LH238" s="153"/>
      <c r="LI238" s="153"/>
      <c r="LJ238" s="153"/>
      <c r="LK238" s="153"/>
      <c r="LL238" s="153"/>
      <c r="LM238" s="153"/>
      <c r="LN238" s="153"/>
      <c r="LO238" s="153"/>
      <c r="LP238" s="153"/>
      <c r="LQ238" s="153"/>
      <c r="LR238" s="153"/>
      <c r="LS238" s="153"/>
      <c r="LT238" s="153"/>
      <c r="LU238" s="153"/>
      <c r="LV238" s="153"/>
      <c r="LW238" s="153"/>
      <c r="LX238" s="153"/>
      <c r="LY238" s="153"/>
      <c r="LZ238" s="153"/>
      <c r="MA238" s="153"/>
      <c r="MB238" s="153"/>
      <c r="MC238" s="153"/>
      <c r="MD238" s="153"/>
      <c r="ME238" s="153"/>
      <c r="MF238" s="153"/>
      <c r="MG238" s="153"/>
      <c r="MH238" s="153"/>
      <c r="MI238" s="153"/>
      <c r="MJ238" s="153"/>
      <c r="MK238" s="153"/>
      <c r="ML238" s="153"/>
      <c r="MM238" s="153"/>
      <c r="MN238" s="153"/>
      <c r="MO238" s="153"/>
      <c r="MP238" s="153"/>
      <c r="MQ238" s="153"/>
      <c r="MR238" s="153"/>
      <c r="MS238" s="153"/>
      <c r="MT238" s="153"/>
      <c r="MU238" s="153"/>
      <c r="MV238" s="153"/>
      <c r="MW238" s="153"/>
      <c r="MX238" s="153"/>
      <c r="MY238" s="153"/>
      <c r="MZ238" s="153"/>
      <c r="NA238" s="153"/>
      <c r="NB238" s="153"/>
      <c r="NC238" s="153"/>
      <c r="ND238" s="153"/>
      <c r="NE238" s="153"/>
      <c r="NF238" s="153"/>
      <c r="NG238" s="153"/>
      <c r="NH238" s="153"/>
      <c r="NI238" s="153"/>
      <c r="NJ238" s="153"/>
      <c r="NK238" s="153"/>
      <c r="NL238" s="153"/>
      <c r="NM238" s="153"/>
      <c r="NN238" s="153"/>
      <c r="NO238" s="153"/>
      <c r="NP238" s="153"/>
      <c r="NQ238" s="153"/>
      <c r="NR238" s="153"/>
      <c r="NS238" s="153"/>
      <c r="NT238" s="153"/>
      <c r="NU238" s="153"/>
    </row>
    <row r="239" spans="1:385" s="95" customFormat="1" ht="12" customHeight="1">
      <c r="A239" s="298"/>
      <c r="B239" s="169" t="s">
        <v>81</v>
      </c>
      <c r="C239" s="157">
        <v>11000</v>
      </c>
      <c r="D239" s="107">
        <v>0</v>
      </c>
      <c r="E239" s="126">
        <v>0</v>
      </c>
      <c r="F239" s="126">
        <v>0</v>
      </c>
      <c r="G239" s="126">
        <v>0</v>
      </c>
      <c r="H239" s="126">
        <v>0</v>
      </c>
      <c r="I239" s="157">
        <v>11000</v>
      </c>
      <c r="J239" s="107">
        <v>0</v>
      </c>
      <c r="K239" s="126">
        <v>0</v>
      </c>
      <c r="L239" s="126">
        <v>0</v>
      </c>
      <c r="M239" s="126">
        <v>0</v>
      </c>
      <c r="N239" s="126">
        <v>0</v>
      </c>
      <c r="O239" s="157">
        <v>11000</v>
      </c>
      <c r="P239" s="107">
        <v>0</v>
      </c>
      <c r="Q239" s="126">
        <v>0</v>
      </c>
      <c r="R239" s="126">
        <v>0</v>
      </c>
      <c r="S239" s="126">
        <v>0</v>
      </c>
      <c r="T239" s="126">
        <v>0</v>
      </c>
      <c r="U239" s="157">
        <v>11000</v>
      </c>
      <c r="V239" s="107">
        <v>0</v>
      </c>
      <c r="W239" s="126">
        <v>0</v>
      </c>
      <c r="X239" s="126">
        <v>0</v>
      </c>
      <c r="Y239" s="126">
        <v>0</v>
      </c>
      <c r="Z239" s="126">
        <v>0</v>
      </c>
      <c r="AA239" s="157">
        <v>11000</v>
      </c>
      <c r="AB239" s="107">
        <v>0</v>
      </c>
      <c r="AC239" s="126">
        <v>0</v>
      </c>
      <c r="AD239" s="126">
        <v>0</v>
      </c>
      <c r="AE239" s="126">
        <v>0</v>
      </c>
      <c r="AF239" s="126">
        <v>0</v>
      </c>
      <c r="AG239" s="157">
        <v>11000</v>
      </c>
      <c r="AH239" s="107">
        <v>0</v>
      </c>
      <c r="AI239" s="126">
        <v>0</v>
      </c>
      <c r="AJ239" s="126">
        <v>0</v>
      </c>
      <c r="AK239" s="126">
        <v>0</v>
      </c>
      <c r="AL239" s="126">
        <v>0</v>
      </c>
      <c r="AM239" s="157">
        <v>11000</v>
      </c>
      <c r="AN239" s="107">
        <v>0</v>
      </c>
      <c r="AO239" s="126">
        <v>0</v>
      </c>
      <c r="AP239" s="126">
        <v>0</v>
      </c>
      <c r="AQ239" s="126">
        <v>0</v>
      </c>
      <c r="AR239" s="126">
        <v>0</v>
      </c>
      <c r="AS239" s="157">
        <v>11000</v>
      </c>
      <c r="AT239" s="107">
        <v>0</v>
      </c>
      <c r="AU239" s="126">
        <v>-15705.104079999999</v>
      </c>
      <c r="AV239" s="126">
        <v>0</v>
      </c>
      <c r="AW239" s="126">
        <v>15705.104079999999</v>
      </c>
      <c r="AX239" s="126">
        <v>0</v>
      </c>
      <c r="AY239" s="157">
        <v>11000</v>
      </c>
      <c r="AZ239" s="107">
        <v>0</v>
      </c>
      <c r="BA239" s="126">
        <v>0</v>
      </c>
      <c r="BB239" s="126">
        <v>0</v>
      </c>
      <c r="BC239" s="126">
        <v>0</v>
      </c>
      <c r="BD239" s="126">
        <v>0</v>
      </c>
      <c r="BE239" s="157">
        <v>11000</v>
      </c>
      <c r="BF239" s="107">
        <v>0</v>
      </c>
      <c r="BG239" s="126">
        <v>0</v>
      </c>
      <c r="BH239" s="126">
        <v>0</v>
      </c>
      <c r="BI239" s="126">
        <v>0</v>
      </c>
      <c r="BJ239" s="126">
        <v>0</v>
      </c>
      <c r="BK239" s="157">
        <v>11000</v>
      </c>
      <c r="BL239" s="107">
        <v>0</v>
      </c>
      <c r="BM239" s="126">
        <v>0</v>
      </c>
      <c r="BN239" s="126">
        <v>0</v>
      </c>
      <c r="BO239" s="126">
        <v>0</v>
      </c>
      <c r="BP239" s="126">
        <v>0</v>
      </c>
      <c r="BQ239" s="157">
        <v>11000</v>
      </c>
      <c r="BR239" s="107">
        <v>0</v>
      </c>
      <c r="BS239" s="126">
        <v>0</v>
      </c>
      <c r="BT239" s="126">
        <v>0</v>
      </c>
      <c r="BU239" s="126">
        <v>0</v>
      </c>
      <c r="BV239" s="126">
        <v>0</v>
      </c>
      <c r="BW239" s="157">
        <v>11000</v>
      </c>
      <c r="BX239" s="107">
        <v>0</v>
      </c>
      <c r="BY239" s="126">
        <v>0</v>
      </c>
      <c r="BZ239" s="126">
        <v>0</v>
      </c>
      <c r="CA239" s="126">
        <v>0</v>
      </c>
      <c r="CB239" s="126">
        <v>0</v>
      </c>
      <c r="CC239" s="157">
        <v>11000</v>
      </c>
      <c r="CD239" s="107">
        <v>0</v>
      </c>
      <c r="CE239" s="126">
        <v>0</v>
      </c>
      <c r="CF239" s="126">
        <v>0</v>
      </c>
      <c r="CG239" s="126">
        <v>0</v>
      </c>
      <c r="CH239" s="126">
        <v>0</v>
      </c>
      <c r="CI239" s="157">
        <v>11000</v>
      </c>
      <c r="CJ239" s="107">
        <v>0</v>
      </c>
      <c r="CK239" s="126">
        <v>0</v>
      </c>
      <c r="CL239" s="126">
        <v>0</v>
      </c>
      <c r="CM239" s="126">
        <v>0</v>
      </c>
      <c r="CN239" s="126">
        <v>0</v>
      </c>
      <c r="CO239" s="157">
        <v>11000</v>
      </c>
      <c r="CP239" s="107">
        <v>0</v>
      </c>
      <c r="CQ239" s="126">
        <v>0</v>
      </c>
      <c r="CR239" s="126">
        <v>0</v>
      </c>
      <c r="CS239" s="126">
        <v>0</v>
      </c>
      <c r="CT239" s="126">
        <v>0</v>
      </c>
      <c r="CU239" s="157">
        <v>11000</v>
      </c>
      <c r="CV239" s="107">
        <v>0</v>
      </c>
      <c r="CW239" s="126">
        <v>0</v>
      </c>
      <c r="CX239" s="126">
        <v>0</v>
      </c>
      <c r="CY239" s="126">
        <v>0</v>
      </c>
      <c r="CZ239" s="126">
        <v>0</v>
      </c>
      <c r="DA239" s="157">
        <v>11000</v>
      </c>
      <c r="DB239" s="107">
        <v>0</v>
      </c>
      <c r="DC239" s="126">
        <v>0</v>
      </c>
      <c r="DD239" s="126">
        <v>0</v>
      </c>
      <c r="DE239" s="126">
        <v>0</v>
      </c>
      <c r="DF239" s="126">
        <v>0</v>
      </c>
      <c r="DG239" s="157">
        <v>11000</v>
      </c>
      <c r="DH239" s="107">
        <v>0</v>
      </c>
      <c r="DI239" s="126">
        <v>0</v>
      </c>
      <c r="DJ239" s="126">
        <v>0</v>
      </c>
      <c r="DK239" s="126">
        <v>0</v>
      </c>
      <c r="DL239" s="126">
        <v>0</v>
      </c>
      <c r="DM239" s="157">
        <v>11000</v>
      </c>
      <c r="DN239" s="107">
        <v>0</v>
      </c>
      <c r="DO239" s="126">
        <v>0</v>
      </c>
      <c r="DP239" s="126">
        <v>0</v>
      </c>
      <c r="DQ239" s="126">
        <v>0</v>
      </c>
      <c r="DR239" s="126">
        <v>0</v>
      </c>
      <c r="DS239" s="157">
        <v>11000</v>
      </c>
      <c r="DT239" s="107">
        <v>0</v>
      </c>
      <c r="DU239" s="126">
        <v>0</v>
      </c>
      <c r="DV239" s="126">
        <v>0</v>
      </c>
      <c r="DW239" s="126">
        <v>0</v>
      </c>
      <c r="DX239" s="126">
        <v>0</v>
      </c>
      <c r="DY239" s="157">
        <v>11000</v>
      </c>
      <c r="DZ239" s="107">
        <v>0</v>
      </c>
      <c r="EA239" s="126">
        <v>0</v>
      </c>
      <c r="EB239" s="126">
        <v>0</v>
      </c>
      <c r="EC239" s="126">
        <v>0</v>
      </c>
      <c r="ED239" s="126">
        <v>0</v>
      </c>
      <c r="EE239" s="127">
        <v>11000</v>
      </c>
      <c r="EF239" s="107">
        <v>0</v>
      </c>
      <c r="EG239" s="126">
        <v>0</v>
      </c>
      <c r="EH239" s="126">
        <v>0</v>
      </c>
      <c r="EI239" s="126">
        <v>0</v>
      </c>
      <c r="EJ239" s="126">
        <v>0</v>
      </c>
      <c r="EK239" s="127">
        <v>11000</v>
      </c>
      <c r="EL239" s="107">
        <v>0</v>
      </c>
      <c r="EM239" s="126">
        <v>0</v>
      </c>
      <c r="EN239" s="126">
        <v>0</v>
      </c>
      <c r="EO239" s="126">
        <v>0</v>
      </c>
      <c r="EP239" s="126">
        <v>0</v>
      </c>
      <c r="EQ239" s="286">
        <v>11000</v>
      </c>
      <c r="IY239" s="153"/>
      <c r="IZ239" s="153"/>
      <c r="JA239" s="153"/>
      <c r="JB239" s="153"/>
      <c r="JC239" s="153"/>
      <c r="JD239" s="153"/>
      <c r="JE239" s="153"/>
      <c r="JF239" s="153"/>
      <c r="JG239" s="153"/>
      <c r="JH239" s="153"/>
      <c r="JI239" s="153"/>
      <c r="JJ239" s="153"/>
      <c r="JK239" s="153"/>
      <c r="JL239" s="153"/>
      <c r="JM239" s="153"/>
      <c r="JN239" s="153"/>
      <c r="JO239" s="153"/>
      <c r="JP239" s="153"/>
      <c r="JQ239" s="153"/>
      <c r="JR239" s="153"/>
      <c r="JS239" s="153"/>
      <c r="JT239" s="153"/>
      <c r="JU239" s="153"/>
      <c r="JV239" s="153"/>
      <c r="JW239" s="153"/>
      <c r="JX239" s="153"/>
      <c r="JY239" s="153"/>
      <c r="JZ239" s="153"/>
      <c r="KA239" s="153"/>
      <c r="KB239" s="153"/>
      <c r="KC239" s="153"/>
      <c r="KD239" s="153"/>
      <c r="KE239" s="153"/>
      <c r="KF239" s="153"/>
      <c r="KG239" s="153"/>
      <c r="KH239" s="153"/>
      <c r="KI239" s="153"/>
      <c r="KJ239" s="153"/>
      <c r="KK239" s="153"/>
      <c r="KL239" s="153"/>
      <c r="KM239" s="153"/>
      <c r="KN239" s="153"/>
      <c r="KO239" s="153"/>
      <c r="KP239" s="153"/>
      <c r="KQ239" s="153"/>
      <c r="KR239" s="153"/>
      <c r="KS239" s="153"/>
      <c r="KT239" s="153"/>
      <c r="KU239" s="153"/>
      <c r="KV239" s="153"/>
      <c r="KW239" s="153"/>
      <c r="KX239" s="153"/>
      <c r="KY239" s="153"/>
      <c r="KZ239" s="153"/>
      <c r="LA239" s="153"/>
      <c r="LB239" s="153"/>
      <c r="LC239" s="153"/>
      <c r="LD239" s="153"/>
      <c r="LE239" s="153"/>
      <c r="LF239" s="153"/>
      <c r="LG239" s="153"/>
      <c r="LH239" s="153"/>
      <c r="LI239" s="153"/>
      <c r="LJ239" s="153"/>
      <c r="LK239" s="153"/>
      <c r="LL239" s="153"/>
      <c r="LM239" s="153"/>
      <c r="LN239" s="153"/>
      <c r="LO239" s="153"/>
      <c r="LP239" s="153"/>
      <c r="LQ239" s="153"/>
      <c r="LR239" s="153"/>
      <c r="LS239" s="153"/>
      <c r="LT239" s="153"/>
      <c r="LU239" s="153"/>
      <c r="LV239" s="153"/>
      <c r="LW239" s="153"/>
      <c r="LX239" s="153"/>
      <c r="LY239" s="153"/>
      <c r="LZ239" s="153"/>
      <c r="MA239" s="153"/>
      <c r="MB239" s="153"/>
      <c r="MC239" s="153"/>
      <c r="MD239" s="153"/>
      <c r="ME239" s="153"/>
      <c r="MF239" s="153"/>
      <c r="MG239" s="153"/>
      <c r="MH239" s="153"/>
      <c r="MI239" s="153"/>
      <c r="MJ239" s="153"/>
      <c r="MK239" s="153"/>
      <c r="ML239" s="153"/>
      <c r="MM239" s="153"/>
      <c r="MN239" s="153"/>
      <c r="MO239" s="153"/>
      <c r="MP239" s="153"/>
      <c r="MQ239" s="153"/>
      <c r="MR239" s="153"/>
      <c r="MS239" s="153"/>
      <c r="MT239" s="153"/>
      <c r="MU239" s="153"/>
      <c r="MV239" s="153"/>
      <c r="MW239" s="153"/>
      <c r="MX239" s="153"/>
      <c r="MY239" s="153"/>
      <c r="MZ239" s="153"/>
      <c r="NA239" s="153"/>
      <c r="NB239" s="153"/>
      <c r="NC239" s="153"/>
      <c r="ND239" s="153"/>
      <c r="NE239" s="153"/>
      <c r="NF239" s="153"/>
      <c r="NG239" s="153"/>
      <c r="NH239" s="153"/>
      <c r="NI239" s="153"/>
      <c r="NJ239" s="153"/>
      <c r="NK239" s="153"/>
      <c r="NL239" s="153"/>
      <c r="NM239" s="153"/>
      <c r="NN239" s="153"/>
      <c r="NO239" s="153"/>
      <c r="NP239" s="153"/>
      <c r="NQ239" s="153"/>
      <c r="NR239" s="153"/>
      <c r="NS239" s="153"/>
      <c r="NT239" s="153"/>
      <c r="NU239" s="153"/>
    </row>
    <row r="240" spans="1:385" s="95" customFormat="1" ht="12" customHeight="1">
      <c r="A240" s="298"/>
      <c r="B240" s="169" t="s">
        <v>82</v>
      </c>
      <c r="C240" s="157">
        <v>0</v>
      </c>
      <c r="D240" s="107">
        <v>0</v>
      </c>
      <c r="E240" s="126">
        <v>0</v>
      </c>
      <c r="F240" s="126">
        <v>0</v>
      </c>
      <c r="G240" s="126">
        <v>0</v>
      </c>
      <c r="H240" s="126">
        <v>0</v>
      </c>
      <c r="I240" s="157">
        <v>0</v>
      </c>
      <c r="J240" s="107">
        <v>0</v>
      </c>
      <c r="K240" s="126">
        <v>0</v>
      </c>
      <c r="L240" s="126">
        <v>0</v>
      </c>
      <c r="M240" s="126">
        <v>0</v>
      </c>
      <c r="N240" s="126">
        <v>0</v>
      </c>
      <c r="O240" s="157">
        <v>0</v>
      </c>
      <c r="P240" s="107">
        <v>0</v>
      </c>
      <c r="Q240" s="126">
        <v>0</v>
      </c>
      <c r="R240" s="126">
        <v>0</v>
      </c>
      <c r="S240" s="126">
        <v>0</v>
      </c>
      <c r="T240" s="126">
        <v>0</v>
      </c>
      <c r="U240" s="157">
        <v>0</v>
      </c>
      <c r="V240" s="107">
        <v>0</v>
      </c>
      <c r="W240" s="126">
        <v>0</v>
      </c>
      <c r="X240" s="126">
        <v>0</v>
      </c>
      <c r="Y240" s="126">
        <v>0</v>
      </c>
      <c r="Z240" s="126">
        <v>0</v>
      </c>
      <c r="AA240" s="157">
        <v>0</v>
      </c>
      <c r="AB240" s="107">
        <v>0</v>
      </c>
      <c r="AC240" s="126">
        <v>0</v>
      </c>
      <c r="AD240" s="126">
        <v>0</v>
      </c>
      <c r="AE240" s="126">
        <v>0</v>
      </c>
      <c r="AF240" s="126">
        <v>0</v>
      </c>
      <c r="AG240" s="157">
        <v>0</v>
      </c>
      <c r="AH240" s="107">
        <v>0</v>
      </c>
      <c r="AI240" s="126">
        <v>0</v>
      </c>
      <c r="AJ240" s="126">
        <v>0</v>
      </c>
      <c r="AK240" s="126">
        <v>0</v>
      </c>
      <c r="AL240" s="126">
        <v>0</v>
      </c>
      <c r="AM240" s="157">
        <v>0</v>
      </c>
      <c r="AN240" s="107">
        <v>0</v>
      </c>
      <c r="AO240" s="126">
        <v>0</v>
      </c>
      <c r="AP240" s="126">
        <v>0</v>
      </c>
      <c r="AQ240" s="126">
        <v>0</v>
      </c>
      <c r="AR240" s="126">
        <v>0</v>
      </c>
      <c r="AS240" s="157">
        <v>0</v>
      </c>
      <c r="AT240" s="107">
        <v>0</v>
      </c>
      <c r="AU240" s="126">
        <v>0</v>
      </c>
      <c r="AV240" s="126">
        <v>0</v>
      </c>
      <c r="AW240" s="126">
        <v>0</v>
      </c>
      <c r="AX240" s="126">
        <v>0</v>
      </c>
      <c r="AY240" s="157">
        <v>0</v>
      </c>
      <c r="AZ240" s="107">
        <v>0</v>
      </c>
      <c r="BA240" s="126">
        <v>0</v>
      </c>
      <c r="BB240" s="126">
        <v>0</v>
      </c>
      <c r="BC240" s="126">
        <v>0</v>
      </c>
      <c r="BD240" s="126">
        <v>0</v>
      </c>
      <c r="BE240" s="157">
        <v>0</v>
      </c>
      <c r="BF240" s="107">
        <v>0</v>
      </c>
      <c r="BG240" s="126">
        <v>0</v>
      </c>
      <c r="BH240" s="126">
        <v>0</v>
      </c>
      <c r="BI240" s="126">
        <v>0</v>
      </c>
      <c r="BJ240" s="126">
        <v>0</v>
      </c>
      <c r="BK240" s="157">
        <v>0</v>
      </c>
      <c r="BL240" s="107">
        <v>0</v>
      </c>
      <c r="BM240" s="126">
        <v>0</v>
      </c>
      <c r="BN240" s="126">
        <v>0</v>
      </c>
      <c r="BO240" s="126">
        <v>0</v>
      </c>
      <c r="BP240" s="126">
        <v>0</v>
      </c>
      <c r="BQ240" s="157">
        <v>0</v>
      </c>
      <c r="BR240" s="107">
        <v>0</v>
      </c>
      <c r="BS240" s="126">
        <v>0</v>
      </c>
      <c r="BT240" s="126">
        <v>0</v>
      </c>
      <c r="BU240" s="126">
        <v>0</v>
      </c>
      <c r="BV240" s="126">
        <v>0</v>
      </c>
      <c r="BW240" s="157">
        <v>0</v>
      </c>
      <c r="BX240" s="107">
        <v>0</v>
      </c>
      <c r="BY240" s="126">
        <v>0</v>
      </c>
      <c r="BZ240" s="126">
        <v>0</v>
      </c>
      <c r="CA240" s="126">
        <v>0</v>
      </c>
      <c r="CB240" s="126">
        <v>0</v>
      </c>
      <c r="CC240" s="157">
        <v>0</v>
      </c>
      <c r="CD240" s="107">
        <v>0</v>
      </c>
      <c r="CE240" s="126">
        <v>0</v>
      </c>
      <c r="CF240" s="126">
        <v>0</v>
      </c>
      <c r="CG240" s="126">
        <v>0</v>
      </c>
      <c r="CH240" s="126">
        <v>0</v>
      </c>
      <c r="CI240" s="157">
        <v>0</v>
      </c>
      <c r="CJ240" s="107">
        <v>0</v>
      </c>
      <c r="CK240" s="126">
        <v>0</v>
      </c>
      <c r="CL240" s="126">
        <v>0</v>
      </c>
      <c r="CM240" s="126">
        <v>0</v>
      </c>
      <c r="CN240" s="126">
        <v>0</v>
      </c>
      <c r="CO240" s="157">
        <v>0</v>
      </c>
      <c r="CP240" s="107">
        <v>0</v>
      </c>
      <c r="CQ240" s="126">
        <v>0</v>
      </c>
      <c r="CR240" s="126">
        <v>0</v>
      </c>
      <c r="CS240" s="126">
        <v>0</v>
      </c>
      <c r="CT240" s="126">
        <v>0</v>
      </c>
      <c r="CU240" s="157">
        <v>0</v>
      </c>
      <c r="CV240" s="107">
        <v>0</v>
      </c>
      <c r="CW240" s="126">
        <v>0</v>
      </c>
      <c r="CX240" s="126">
        <v>0</v>
      </c>
      <c r="CY240" s="126">
        <v>0</v>
      </c>
      <c r="CZ240" s="126">
        <v>0</v>
      </c>
      <c r="DA240" s="157">
        <v>0</v>
      </c>
      <c r="DB240" s="107">
        <v>0</v>
      </c>
      <c r="DC240" s="126">
        <v>0</v>
      </c>
      <c r="DD240" s="126">
        <v>0</v>
      </c>
      <c r="DE240" s="126">
        <v>0</v>
      </c>
      <c r="DF240" s="126">
        <v>0</v>
      </c>
      <c r="DG240" s="157">
        <v>0</v>
      </c>
      <c r="DH240" s="107">
        <v>0</v>
      </c>
      <c r="DI240" s="126">
        <v>0</v>
      </c>
      <c r="DJ240" s="126">
        <v>0</v>
      </c>
      <c r="DK240" s="126">
        <v>0</v>
      </c>
      <c r="DL240" s="126">
        <v>0</v>
      </c>
      <c r="DM240" s="157">
        <v>0</v>
      </c>
      <c r="DN240" s="107">
        <v>0</v>
      </c>
      <c r="DO240" s="126">
        <v>0</v>
      </c>
      <c r="DP240" s="126">
        <v>0</v>
      </c>
      <c r="DQ240" s="126">
        <v>0</v>
      </c>
      <c r="DR240" s="126">
        <v>0</v>
      </c>
      <c r="DS240" s="157">
        <v>0</v>
      </c>
      <c r="DT240" s="107">
        <v>0</v>
      </c>
      <c r="DU240" s="126">
        <v>0</v>
      </c>
      <c r="DV240" s="126">
        <v>0</v>
      </c>
      <c r="DW240" s="126">
        <v>0</v>
      </c>
      <c r="DX240" s="126">
        <v>0</v>
      </c>
      <c r="DY240" s="157">
        <v>0</v>
      </c>
      <c r="DZ240" s="107">
        <v>0</v>
      </c>
      <c r="EA240" s="126">
        <v>0</v>
      </c>
      <c r="EB240" s="126">
        <v>0</v>
      </c>
      <c r="EC240" s="126">
        <v>0</v>
      </c>
      <c r="ED240" s="126">
        <v>0</v>
      </c>
      <c r="EE240" s="127">
        <v>0</v>
      </c>
      <c r="EF240" s="107">
        <v>0</v>
      </c>
      <c r="EG240" s="126">
        <v>0</v>
      </c>
      <c r="EH240" s="126">
        <v>0</v>
      </c>
      <c r="EI240" s="126">
        <v>0</v>
      </c>
      <c r="EJ240" s="126">
        <v>0</v>
      </c>
      <c r="EK240" s="127">
        <v>0</v>
      </c>
      <c r="EL240" s="107">
        <v>0</v>
      </c>
      <c r="EM240" s="126">
        <v>0</v>
      </c>
      <c r="EN240" s="126">
        <v>0</v>
      </c>
      <c r="EO240" s="126">
        <v>0</v>
      </c>
      <c r="EP240" s="126">
        <v>0</v>
      </c>
      <c r="EQ240" s="286">
        <v>0</v>
      </c>
      <c r="IY240" s="153"/>
      <c r="IZ240" s="153"/>
      <c r="JA240" s="153"/>
      <c r="JB240" s="153"/>
      <c r="JC240" s="153"/>
      <c r="JD240" s="153"/>
      <c r="JE240" s="153"/>
      <c r="JF240" s="153"/>
      <c r="JG240" s="153"/>
      <c r="JH240" s="153"/>
      <c r="JI240" s="153"/>
      <c r="JJ240" s="153"/>
      <c r="JK240" s="153"/>
      <c r="JL240" s="153"/>
      <c r="JM240" s="153"/>
      <c r="JN240" s="153"/>
      <c r="JO240" s="153"/>
      <c r="JP240" s="153"/>
      <c r="JQ240" s="153"/>
      <c r="JR240" s="153"/>
      <c r="JS240" s="153"/>
      <c r="JT240" s="153"/>
      <c r="JU240" s="153"/>
      <c r="JV240" s="153"/>
      <c r="JW240" s="153"/>
      <c r="JX240" s="153"/>
      <c r="JY240" s="153"/>
      <c r="JZ240" s="153"/>
      <c r="KA240" s="153"/>
      <c r="KB240" s="153"/>
      <c r="KC240" s="153"/>
      <c r="KD240" s="153"/>
      <c r="KE240" s="153"/>
      <c r="KF240" s="153"/>
      <c r="KG240" s="153"/>
      <c r="KH240" s="153"/>
      <c r="KI240" s="153"/>
      <c r="KJ240" s="153"/>
      <c r="KK240" s="153"/>
      <c r="KL240" s="153"/>
      <c r="KM240" s="153"/>
      <c r="KN240" s="153"/>
      <c r="KO240" s="153"/>
      <c r="KP240" s="153"/>
      <c r="KQ240" s="153"/>
      <c r="KR240" s="153"/>
      <c r="KS240" s="153"/>
      <c r="KT240" s="153"/>
      <c r="KU240" s="153"/>
      <c r="KV240" s="153"/>
      <c r="KW240" s="153"/>
      <c r="KX240" s="153"/>
      <c r="KY240" s="153"/>
      <c r="KZ240" s="153"/>
      <c r="LA240" s="153"/>
      <c r="LB240" s="153"/>
      <c r="LC240" s="153"/>
      <c r="LD240" s="153"/>
      <c r="LE240" s="153"/>
      <c r="LF240" s="153"/>
      <c r="LG240" s="153"/>
      <c r="LH240" s="153"/>
      <c r="LI240" s="153"/>
      <c r="LJ240" s="153"/>
      <c r="LK240" s="153"/>
      <c r="LL240" s="153"/>
      <c r="LM240" s="153"/>
      <c r="LN240" s="153"/>
      <c r="LO240" s="153"/>
      <c r="LP240" s="153"/>
      <c r="LQ240" s="153"/>
      <c r="LR240" s="153"/>
      <c r="LS240" s="153"/>
      <c r="LT240" s="153"/>
      <c r="LU240" s="153"/>
      <c r="LV240" s="153"/>
      <c r="LW240" s="153"/>
      <c r="LX240" s="153"/>
      <c r="LY240" s="153"/>
      <c r="LZ240" s="153"/>
      <c r="MA240" s="153"/>
      <c r="MB240" s="153"/>
      <c r="MC240" s="153"/>
      <c r="MD240" s="153"/>
      <c r="ME240" s="153"/>
      <c r="MF240" s="153"/>
      <c r="MG240" s="153"/>
      <c r="MH240" s="153"/>
      <c r="MI240" s="153"/>
      <c r="MJ240" s="153"/>
      <c r="MK240" s="153"/>
      <c r="ML240" s="153"/>
      <c r="MM240" s="153"/>
      <c r="MN240" s="153"/>
      <c r="MO240" s="153"/>
      <c r="MP240" s="153"/>
      <c r="MQ240" s="153"/>
      <c r="MR240" s="153"/>
      <c r="MS240" s="153"/>
      <c r="MT240" s="153"/>
      <c r="MU240" s="153"/>
      <c r="MV240" s="153"/>
      <c r="MW240" s="153"/>
      <c r="MX240" s="153"/>
      <c r="MY240" s="153"/>
      <c r="MZ240" s="153"/>
      <c r="NA240" s="153"/>
      <c r="NB240" s="153"/>
      <c r="NC240" s="153"/>
      <c r="ND240" s="153"/>
      <c r="NE240" s="153"/>
      <c r="NF240" s="153"/>
      <c r="NG240" s="153"/>
      <c r="NH240" s="153"/>
      <c r="NI240" s="153"/>
      <c r="NJ240" s="153"/>
      <c r="NK240" s="153"/>
      <c r="NL240" s="153"/>
      <c r="NM240" s="153"/>
      <c r="NN240" s="153"/>
      <c r="NO240" s="153"/>
      <c r="NP240" s="153"/>
      <c r="NQ240" s="153"/>
      <c r="NR240" s="153"/>
      <c r="NS240" s="153"/>
      <c r="NT240" s="153"/>
      <c r="NU240" s="153"/>
    </row>
    <row r="241" spans="1:385" s="95" customFormat="1" ht="12" customHeight="1">
      <c r="A241" s="298"/>
      <c r="B241" s="169" t="s">
        <v>83</v>
      </c>
      <c r="C241" s="157">
        <v>112850.38994137943</v>
      </c>
      <c r="D241" s="107">
        <v>55380.432558709894</v>
      </c>
      <c r="E241" s="126">
        <v>-8388.5187505066988</v>
      </c>
      <c r="F241" s="126">
        <v>49554.430491368861</v>
      </c>
      <c r="G241" s="126">
        <v>0</v>
      </c>
      <c r="H241" s="126">
        <v>14214.520817847733</v>
      </c>
      <c r="I241" s="157">
        <v>168230.8225000893</v>
      </c>
      <c r="J241" s="107">
        <v>-27014.041263234045</v>
      </c>
      <c r="K241" s="126">
        <v>1649.7773196698899</v>
      </c>
      <c r="L241" s="126">
        <v>-28550.294163092502</v>
      </c>
      <c r="M241" s="126">
        <v>0</v>
      </c>
      <c r="N241" s="126">
        <v>-113.5244198114342</v>
      </c>
      <c r="O241" s="157">
        <v>141216.78123685525</v>
      </c>
      <c r="P241" s="107">
        <v>8749.7130910880514</v>
      </c>
      <c r="Q241" s="126">
        <v>14480.417411040329</v>
      </c>
      <c r="R241" s="126">
        <v>-16044.334251511069</v>
      </c>
      <c r="S241" s="126">
        <v>0</v>
      </c>
      <c r="T241" s="126">
        <v>10313.629931558791</v>
      </c>
      <c r="U241" s="157">
        <v>149966.49432794331</v>
      </c>
      <c r="V241" s="107">
        <v>-10325.660111402758</v>
      </c>
      <c r="W241" s="126">
        <v>-1073.1076002205377</v>
      </c>
      <c r="X241" s="126">
        <v>1071.9875671844227</v>
      </c>
      <c r="Y241" s="126">
        <v>0</v>
      </c>
      <c r="Z241" s="126">
        <v>-10324.540078366643</v>
      </c>
      <c r="AA241" s="157">
        <v>139640.83421654056</v>
      </c>
      <c r="AB241" s="107">
        <v>-4565.4594601274148</v>
      </c>
      <c r="AC241" s="126">
        <v>1016.6376257799391</v>
      </c>
      <c r="AD241" s="126">
        <v>-18330.133683741886</v>
      </c>
      <c r="AE241" s="126">
        <v>0</v>
      </c>
      <c r="AF241" s="126">
        <v>12748.036597834533</v>
      </c>
      <c r="AG241" s="157">
        <v>135075.37475641316</v>
      </c>
      <c r="AH241" s="107">
        <v>-9571.7547350221575</v>
      </c>
      <c r="AI241" s="126">
        <v>114.57136414363322</v>
      </c>
      <c r="AJ241" s="126">
        <v>-14053.659546189094</v>
      </c>
      <c r="AK241" s="126">
        <v>0</v>
      </c>
      <c r="AL241" s="126">
        <v>4367.3334470233021</v>
      </c>
      <c r="AM241" s="157">
        <v>125503.62002139099</v>
      </c>
      <c r="AN241" s="107">
        <v>-4718.9635461011931</v>
      </c>
      <c r="AO241" s="126">
        <v>64.715740077941064</v>
      </c>
      <c r="AP241" s="126">
        <v>-7714.52428312333</v>
      </c>
      <c r="AQ241" s="126">
        <v>0</v>
      </c>
      <c r="AR241" s="126">
        <v>2930.8449969441954</v>
      </c>
      <c r="AS241" s="157">
        <v>120784.6564752898</v>
      </c>
      <c r="AT241" s="107">
        <v>8066.1898977698438</v>
      </c>
      <c r="AU241" s="126">
        <v>617.90757494089326</v>
      </c>
      <c r="AV241" s="126">
        <v>124.31306442994635</v>
      </c>
      <c r="AW241" s="126">
        <v>0</v>
      </c>
      <c r="AX241" s="126">
        <v>7323.9692583990045</v>
      </c>
      <c r="AY241" s="157">
        <v>128850.84637305964</v>
      </c>
      <c r="AZ241" s="107">
        <v>-10464.129279332148</v>
      </c>
      <c r="BA241" s="126">
        <v>1758.833142141772</v>
      </c>
      <c r="BB241" s="126">
        <v>-12083.569717818091</v>
      </c>
      <c r="BC241" s="126">
        <v>0</v>
      </c>
      <c r="BD241" s="126">
        <v>-139.39270365582888</v>
      </c>
      <c r="BE241" s="157">
        <v>118386.71709372749</v>
      </c>
      <c r="BF241" s="107">
        <v>-6885.3890878357561</v>
      </c>
      <c r="BG241" s="126">
        <v>766.204593076023</v>
      </c>
      <c r="BH241" s="126">
        <v>-7683.5046486414603</v>
      </c>
      <c r="BI241" s="126">
        <v>0</v>
      </c>
      <c r="BJ241" s="126">
        <v>31.910967729681033</v>
      </c>
      <c r="BK241" s="157">
        <v>111501.32800589174</v>
      </c>
      <c r="BL241" s="107">
        <v>-12404.462449684981</v>
      </c>
      <c r="BM241" s="126">
        <v>-640.22767745513306</v>
      </c>
      <c r="BN241" s="126">
        <v>-3.2219366241388272E-4</v>
      </c>
      <c r="BO241" s="126">
        <v>0</v>
      </c>
      <c r="BP241" s="126">
        <v>-11764.234450036185</v>
      </c>
      <c r="BQ241" s="157">
        <v>99096.865556206758</v>
      </c>
      <c r="BR241" s="107">
        <v>3653.2262676388136</v>
      </c>
      <c r="BS241" s="126">
        <v>-1833.0432815403358</v>
      </c>
      <c r="BT241" s="126">
        <v>3.9562852278616795E-4</v>
      </c>
      <c r="BU241" s="126">
        <v>0</v>
      </c>
      <c r="BV241" s="126">
        <v>5486.2691535506265</v>
      </c>
      <c r="BW241" s="157">
        <v>102750.09182384558</v>
      </c>
      <c r="BX241" s="107">
        <v>-3829.9434126941896</v>
      </c>
      <c r="BY241" s="126">
        <v>-1951.5140327968518</v>
      </c>
      <c r="BZ241" s="126">
        <v>3.9562852278616795E-4</v>
      </c>
      <c r="CA241" s="126">
        <v>0</v>
      </c>
      <c r="CB241" s="126">
        <v>-1878.429775525861</v>
      </c>
      <c r="CC241" s="157">
        <v>98920.148411151386</v>
      </c>
      <c r="CD241" s="107">
        <v>-6962.7097604071132</v>
      </c>
      <c r="CE241" s="126">
        <v>3323.0693558929288</v>
      </c>
      <c r="CF241" s="126">
        <v>-3553.7002519465032</v>
      </c>
      <c r="CG241" s="126">
        <v>0</v>
      </c>
      <c r="CH241" s="126">
        <v>-6732.0788643535407</v>
      </c>
      <c r="CI241" s="157">
        <v>91957.438650744269</v>
      </c>
      <c r="CJ241" s="107">
        <v>-1298.7285923273978</v>
      </c>
      <c r="CK241" s="126">
        <v>-2509.4568667883996</v>
      </c>
      <c r="CL241" s="126">
        <v>-3553.7002519465032</v>
      </c>
      <c r="CM241" s="126">
        <v>1089.5423935619001</v>
      </c>
      <c r="CN241" s="126">
        <v>3674.8861328456046</v>
      </c>
      <c r="CO241" s="157">
        <v>90658.71005841688</v>
      </c>
      <c r="CP241" s="107">
        <v>-7826.739959628354</v>
      </c>
      <c r="CQ241" s="126">
        <v>-2071.8600522919078</v>
      </c>
      <c r="CR241" s="126">
        <v>-3553.7002519465032</v>
      </c>
      <c r="CS241" s="126">
        <v>0</v>
      </c>
      <c r="CT241" s="126">
        <v>-2201.179655389943</v>
      </c>
      <c r="CU241" s="157">
        <v>82831.97009878853</v>
      </c>
      <c r="CV241" s="107">
        <v>-6754.9704156063844</v>
      </c>
      <c r="CW241" s="126">
        <v>1907.5829304536192</v>
      </c>
      <c r="CX241" s="126">
        <v>2.0068991188074282E-3</v>
      </c>
      <c r="CY241" s="126">
        <v>0</v>
      </c>
      <c r="CZ241" s="126">
        <v>-8662.5553529591216</v>
      </c>
      <c r="DA241" s="157">
        <v>76076.999683182134</v>
      </c>
      <c r="DB241" s="107">
        <v>6577.9310233020415</v>
      </c>
      <c r="DC241" s="126">
        <v>2212.5523956547954</v>
      </c>
      <c r="DD241" s="126">
        <v>4972.890249226537</v>
      </c>
      <c r="DE241" s="126">
        <v>0</v>
      </c>
      <c r="DF241" s="126">
        <v>-607.51162157929139</v>
      </c>
      <c r="DG241" s="157">
        <v>82654.930706484185</v>
      </c>
      <c r="DH241" s="107">
        <v>-12001.981189514321</v>
      </c>
      <c r="DI241" s="126">
        <v>-6555.9834551851945</v>
      </c>
      <c r="DJ241" s="126">
        <v>-5335.6228893547986</v>
      </c>
      <c r="DK241" s="126">
        <v>0</v>
      </c>
      <c r="DL241" s="126">
        <v>-110.37484497432797</v>
      </c>
      <c r="DM241" s="157">
        <v>70652.949516969864</v>
      </c>
      <c r="DN241" s="107">
        <v>-1289.4117275024528</v>
      </c>
      <c r="DO241" s="126">
        <v>2485.7147951385191</v>
      </c>
      <c r="DP241" s="126">
        <v>-3650.0910470386857</v>
      </c>
      <c r="DQ241" s="126">
        <v>0</v>
      </c>
      <c r="DR241" s="126">
        <v>-125.03547560228662</v>
      </c>
      <c r="DS241" s="157">
        <v>69363.537789467402</v>
      </c>
      <c r="DT241" s="107">
        <v>-7623.7477928409826</v>
      </c>
      <c r="DU241" s="126">
        <v>291.03771904245775</v>
      </c>
      <c r="DV241" s="126">
        <v>-7880.0090624452596</v>
      </c>
      <c r="DW241" s="126">
        <v>0</v>
      </c>
      <c r="DX241" s="126">
        <v>-34.776449438180862</v>
      </c>
      <c r="DY241" s="157">
        <v>61739.789996626423</v>
      </c>
      <c r="DZ241" s="107">
        <v>5085.6638766880815</v>
      </c>
      <c r="EA241" s="126">
        <v>4022.1053736760123</v>
      </c>
      <c r="EB241" s="126">
        <v>189.45652204227005</v>
      </c>
      <c r="EC241" s="126">
        <v>0</v>
      </c>
      <c r="ED241" s="126">
        <v>874.10198096979911</v>
      </c>
      <c r="EE241" s="127">
        <v>66825.453873314502</v>
      </c>
      <c r="EF241" s="107">
        <v>-7480.1702450152379</v>
      </c>
      <c r="EG241" s="126">
        <v>-342.74683304679786</v>
      </c>
      <c r="EH241" s="126">
        <v>-6377.4517182848758</v>
      </c>
      <c r="EI241" s="126">
        <v>0</v>
      </c>
      <c r="EJ241" s="126">
        <v>-759.9716936835639</v>
      </c>
      <c r="EK241" s="127">
        <v>59345.283628299265</v>
      </c>
      <c r="EL241" s="107">
        <v>451.78474879551914</v>
      </c>
      <c r="EM241" s="126">
        <v>-314.16207437748517</v>
      </c>
      <c r="EN241" s="126">
        <v>648.16332541424447</v>
      </c>
      <c r="EO241" s="126">
        <v>0</v>
      </c>
      <c r="EP241" s="126">
        <v>117.78349775875984</v>
      </c>
      <c r="EQ241" s="286">
        <v>59797.068377094787</v>
      </c>
      <c r="IY241" s="153"/>
      <c r="IZ241" s="153"/>
      <c r="JA241" s="153"/>
      <c r="JB241" s="153"/>
      <c r="JC241" s="153"/>
      <c r="JD241" s="153"/>
      <c r="JE241" s="153"/>
      <c r="JF241" s="153"/>
      <c r="JG241" s="153"/>
      <c r="JH241" s="153"/>
      <c r="JI241" s="153"/>
      <c r="JJ241" s="153"/>
      <c r="JK241" s="153"/>
      <c r="JL241" s="153"/>
      <c r="JM241" s="153"/>
      <c r="JN241" s="153"/>
      <c r="JO241" s="153"/>
      <c r="JP241" s="153"/>
      <c r="JQ241" s="153"/>
      <c r="JR241" s="153"/>
      <c r="JS241" s="153"/>
      <c r="JT241" s="153"/>
      <c r="JU241" s="153"/>
      <c r="JV241" s="153"/>
      <c r="JW241" s="153"/>
      <c r="JX241" s="153"/>
      <c r="JY241" s="153"/>
      <c r="JZ241" s="153"/>
      <c r="KA241" s="153"/>
      <c r="KB241" s="153"/>
      <c r="KC241" s="153"/>
      <c r="KD241" s="153"/>
      <c r="KE241" s="153"/>
      <c r="KF241" s="153"/>
      <c r="KG241" s="153"/>
      <c r="KH241" s="153"/>
      <c r="KI241" s="153"/>
      <c r="KJ241" s="153"/>
      <c r="KK241" s="153"/>
      <c r="KL241" s="153"/>
      <c r="KM241" s="153"/>
      <c r="KN241" s="153"/>
      <c r="KO241" s="153"/>
      <c r="KP241" s="153"/>
      <c r="KQ241" s="153"/>
      <c r="KR241" s="153"/>
      <c r="KS241" s="153"/>
      <c r="KT241" s="153"/>
      <c r="KU241" s="153"/>
      <c r="KV241" s="153"/>
      <c r="KW241" s="153"/>
      <c r="KX241" s="153"/>
      <c r="KY241" s="153"/>
      <c r="KZ241" s="153"/>
      <c r="LA241" s="153"/>
      <c r="LB241" s="153"/>
      <c r="LC241" s="153"/>
      <c r="LD241" s="153"/>
      <c r="LE241" s="153"/>
      <c r="LF241" s="153"/>
      <c r="LG241" s="153"/>
      <c r="LH241" s="153"/>
      <c r="LI241" s="153"/>
      <c r="LJ241" s="153"/>
      <c r="LK241" s="153"/>
      <c r="LL241" s="153"/>
      <c r="LM241" s="153"/>
      <c r="LN241" s="153"/>
      <c r="LO241" s="153"/>
      <c r="LP241" s="153"/>
      <c r="LQ241" s="153"/>
      <c r="LR241" s="153"/>
      <c r="LS241" s="153"/>
      <c r="LT241" s="153"/>
      <c r="LU241" s="153"/>
      <c r="LV241" s="153"/>
      <c r="LW241" s="153"/>
      <c r="LX241" s="153"/>
      <c r="LY241" s="153"/>
      <c r="LZ241" s="153"/>
      <c r="MA241" s="153"/>
      <c r="MB241" s="153"/>
      <c r="MC241" s="153"/>
      <c r="MD241" s="153"/>
      <c r="ME241" s="153"/>
      <c r="MF241" s="153"/>
      <c r="MG241" s="153"/>
      <c r="MH241" s="153"/>
      <c r="MI241" s="153"/>
      <c r="MJ241" s="153"/>
      <c r="MK241" s="153"/>
      <c r="ML241" s="153"/>
      <c r="MM241" s="153"/>
      <c r="MN241" s="153"/>
      <c r="MO241" s="153"/>
      <c r="MP241" s="153"/>
      <c r="MQ241" s="153"/>
      <c r="MR241" s="153"/>
      <c r="MS241" s="153"/>
      <c r="MT241" s="153"/>
      <c r="MU241" s="153"/>
      <c r="MV241" s="153"/>
      <c r="MW241" s="153"/>
      <c r="MX241" s="153"/>
      <c r="MY241" s="153"/>
      <c r="MZ241" s="153"/>
      <c r="NA241" s="153"/>
      <c r="NB241" s="153"/>
      <c r="NC241" s="153"/>
      <c r="ND241" s="153"/>
      <c r="NE241" s="153"/>
      <c r="NF241" s="153"/>
      <c r="NG241" s="153"/>
      <c r="NH241" s="153"/>
      <c r="NI241" s="153"/>
      <c r="NJ241" s="153"/>
      <c r="NK241" s="153"/>
      <c r="NL241" s="153"/>
      <c r="NM241" s="153"/>
      <c r="NN241" s="153"/>
      <c r="NO241" s="153"/>
      <c r="NP241" s="153"/>
      <c r="NQ241" s="153"/>
      <c r="NR241" s="153"/>
      <c r="NS241" s="153"/>
      <c r="NT241" s="153"/>
      <c r="NU241" s="153"/>
    </row>
    <row r="242" spans="1:385" s="95" customFormat="1" ht="12" customHeight="1">
      <c r="A242" s="298"/>
      <c r="B242" s="169" t="s">
        <v>84</v>
      </c>
      <c r="C242" s="157">
        <v>0</v>
      </c>
      <c r="D242" s="107">
        <v>0</v>
      </c>
      <c r="E242" s="126">
        <v>0</v>
      </c>
      <c r="F242" s="126">
        <v>0</v>
      </c>
      <c r="G242" s="126">
        <v>0</v>
      </c>
      <c r="H242" s="126">
        <v>0</v>
      </c>
      <c r="I242" s="157">
        <v>0</v>
      </c>
      <c r="J242" s="107">
        <v>0</v>
      </c>
      <c r="K242" s="126">
        <v>0</v>
      </c>
      <c r="L242" s="126">
        <v>0</v>
      </c>
      <c r="M242" s="126">
        <v>0</v>
      </c>
      <c r="N242" s="126">
        <v>0</v>
      </c>
      <c r="O242" s="157">
        <v>0</v>
      </c>
      <c r="P242" s="107">
        <v>0</v>
      </c>
      <c r="Q242" s="126">
        <v>0</v>
      </c>
      <c r="R242" s="126">
        <v>0</v>
      </c>
      <c r="S242" s="126">
        <v>0</v>
      </c>
      <c r="T242" s="126">
        <v>0</v>
      </c>
      <c r="U242" s="157">
        <v>0</v>
      </c>
      <c r="V242" s="107">
        <v>0</v>
      </c>
      <c r="W242" s="126">
        <v>0</v>
      </c>
      <c r="X242" s="126">
        <v>0</v>
      </c>
      <c r="Y242" s="126">
        <v>0</v>
      </c>
      <c r="Z242" s="126">
        <v>0</v>
      </c>
      <c r="AA242" s="157">
        <v>0</v>
      </c>
      <c r="AB242" s="107">
        <v>0</v>
      </c>
      <c r="AC242" s="126">
        <v>0</v>
      </c>
      <c r="AD242" s="126">
        <v>0</v>
      </c>
      <c r="AE242" s="126">
        <v>0</v>
      </c>
      <c r="AF242" s="126">
        <v>0</v>
      </c>
      <c r="AG242" s="157">
        <v>0</v>
      </c>
      <c r="AH242" s="107">
        <v>0</v>
      </c>
      <c r="AI242" s="126">
        <v>0</v>
      </c>
      <c r="AJ242" s="126">
        <v>0</v>
      </c>
      <c r="AK242" s="126">
        <v>0</v>
      </c>
      <c r="AL242" s="126">
        <v>0</v>
      </c>
      <c r="AM242" s="157">
        <v>0</v>
      </c>
      <c r="AN242" s="107">
        <v>0</v>
      </c>
      <c r="AO242" s="126">
        <v>0</v>
      </c>
      <c r="AP242" s="126">
        <v>0</v>
      </c>
      <c r="AQ242" s="126">
        <v>0</v>
      </c>
      <c r="AR242" s="126">
        <v>0</v>
      </c>
      <c r="AS242" s="157">
        <v>0</v>
      </c>
      <c r="AT242" s="107">
        <v>0</v>
      </c>
      <c r="AU242" s="126">
        <v>0</v>
      </c>
      <c r="AV242" s="126">
        <v>0</v>
      </c>
      <c r="AW242" s="126">
        <v>0</v>
      </c>
      <c r="AX242" s="126">
        <v>0</v>
      </c>
      <c r="AY242" s="157">
        <v>0</v>
      </c>
      <c r="AZ242" s="107">
        <v>0</v>
      </c>
      <c r="BA242" s="126">
        <v>0</v>
      </c>
      <c r="BB242" s="126">
        <v>0</v>
      </c>
      <c r="BC242" s="126">
        <v>0</v>
      </c>
      <c r="BD242" s="126">
        <v>0</v>
      </c>
      <c r="BE242" s="157">
        <v>0</v>
      </c>
      <c r="BF242" s="107">
        <v>0</v>
      </c>
      <c r="BG242" s="126">
        <v>0</v>
      </c>
      <c r="BH242" s="126">
        <v>0</v>
      </c>
      <c r="BI242" s="126">
        <v>0</v>
      </c>
      <c r="BJ242" s="126">
        <v>0</v>
      </c>
      <c r="BK242" s="157">
        <v>0</v>
      </c>
      <c r="BL242" s="107">
        <v>0</v>
      </c>
      <c r="BM242" s="126">
        <v>0</v>
      </c>
      <c r="BN242" s="126">
        <v>0</v>
      </c>
      <c r="BO242" s="126">
        <v>0</v>
      </c>
      <c r="BP242" s="126">
        <v>0</v>
      </c>
      <c r="BQ242" s="157">
        <v>0</v>
      </c>
      <c r="BR242" s="107">
        <v>0</v>
      </c>
      <c r="BS242" s="126">
        <v>0</v>
      </c>
      <c r="BT242" s="126">
        <v>0</v>
      </c>
      <c r="BU242" s="126">
        <v>0</v>
      </c>
      <c r="BV242" s="126">
        <v>0</v>
      </c>
      <c r="BW242" s="157">
        <v>0</v>
      </c>
      <c r="BX242" s="107">
        <v>0</v>
      </c>
      <c r="BY242" s="126">
        <v>0</v>
      </c>
      <c r="BZ242" s="126">
        <v>0</v>
      </c>
      <c r="CA242" s="126">
        <v>0</v>
      </c>
      <c r="CB242" s="126">
        <v>0</v>
      </c>
      <c r="CC242" s="157">
        <v>0</v>
      </c>
      <c r="CD242" s="107">
        <v>0</v>
      </c>
      <c r="CE242" s="126">
        <v>0</v>
      </c>
      <c r="CF242" s="126">
        <v>0</v>
      </c>
      <c r="CG242" s="126">
        <v>0</v>
      </c>
      <c r="CH242" s="126">
        <v>0</v>
      </c>
      <c r="CI242" s="157">
        <v>0</v>
      </c>
      <c r="CJ242" s="107">
        <v>0</v>
      </c>
      <c r="CK242" s="126">
        <v>0</v>
      </c>
      <c r="CL242" s="126">
        <v>0</v>
      </c>
      <c r="CM242" s="126">
        <v>0</v>
      </c>
      <c r="CN242" s="126">
        <v>0</v>
      </c>
      <c r="CO242" s="157">
        <v>0</v>
      </c>
      <c r="CP242" s="107">
        <v>0</v>
      </c>
      <c r="CQ242" s="126">
        <v>0</v>
      </c>
      <c r="CR242" s="126">
        <v>0</v>
      </c>
      <c r="CS242" s="126">
        <v>0</v>
      </c>
      <c r="CT242" s="126">
        <v>0</v>
      </c>
      <c r="CU242" s="157">
        <v>0</v>
      </c>
      <c r="CV242" s="107">
        <v>0</v>
      </c>
      <c r="CW242" s="126">
        <v>0</v>
      </c>
      <c r="CX242" s="126">
        <v>0</v>
      </c>
      <c r="CY242" s="126">
        <v>0</v>
      </c>
      <c r="CZ242" s="126">
        <v>0</v>
      </c>
      <c r="DA242" s="157">
        <v>0</v>
      </c>
      <c r="DB242" s="107">
        <v>0</v>
      </c>
      <c r="DC242" s="126">
        <v>0</v>
      </c>
      <c r="DD242" s="126">
        <v>0</v>
      </c>
      <c r="DE242" s="126">
        <v>0</v>
      </c>
      <c r="DF242" s="126">
        <v>0</v>
      </c>
      <c r="DG242" s="157">
        <v>0</v>
      </c>
      <c r="DH242" s="107">
        <v>0</v>
      </c>
      <c r="DI242" s="126">
        <v>0</v>
      </c>
      <c r="DJ242" s="126">
        <v>0</v>
      </c>
      <c r="DK242" s="126">
        <v>0</v>
      </c>
      <c r="DL242" s="126">
        <v>0</v>
      </c>
      <c r="DM242" s="157">
        <v>0</v>
      </c>
      <c r="DN242" s="107">
        <v>0</v>
      </c>
      <c r="DO242" s="126">
        <v>0</v>
      </c>
      <c r="DP242" s="126">
        <v>0</v>
      </c>
      <c r="DQ242" s="126">
        <v>0</v>
      </c>
      <c r="DR242" s="126">
        <v>0</v>
      </c>
      <c r="DS242" s="157">
        <v>0</v>
      </c>
      <c r="DT242" s="107">
        <v>0</v>
      </c>
      <c r="DU242" s="126">
        <v>0</v>
      </c>
      <c r="DV242" s="126">
        <v>0</v>
      </c>
      <c r="DW242" s="126">
        <v>0</v>
      </c>
      <c r="DX242" s="126">
        <v>0</v>
      </c>
      <c r="DY242" s="157">
        <v>0</v>
      </c>
      <c r="DZ242" s="107">
        <v>0</v>
      </c>
      <c r="EA242" s="126">
        <v>0</v>
      </c>
      <c r="EB242" s="126">
        <v>0</v>
      </c>
      <c r="EC242" s="126">
        <v>0</v>
      </c>
      <c r="ED242" s="126">
        <v>0</v>
      </c>
      <c r="EE242" s="127">
        <v>0</v>
      </c>
      <c r="EF242" s="107">
        <v>0</v>
      </c>
      <c r="EG242" s="126">
        <v>0</v>
      </c>
      <c r="EH242" s="126">
        <v>0</v>
      </c>
      <c r="EI242" s="126">
        <v>0</v>
      </c>
      <c r="EJ242" s="126">
        <v>0</v>
      </c>
      <c r="EK242" s="127">
        <v>0</v>
      </c>
      <c r="EL242" s="107">
        <v>0</v>
      </c>
      <c r="EM242" s="126">
        <v>0</v>
      </c>
      <c r="EN242" s="126">
        <v>0</v>
      </c>
      <c r="EO242" s="126">
        <v>0</v>
      </c>
      <c r="EP242" s="126">
        <v>0</v>
      </c>
      <c r="EQ242" s="286">
        <v>0</v>
      </c>
      <c r="IY242" s="153"/>
      <c r="IZ242" s="153"/>
      <c r="JA242" s="153"/>
      <c r="JB242" s="153"/>
      <c r="JC242" s="153"/>
      <c r="JD242" s="153"/>
      <c r="JE242" s="153"/>
      <c r="JF242" s="153"/>
      <c r="JG242" s="153"/>
      <c r="JH242" s="153"/>
      <c r="JI242" s="153"/>
      <c r="JJ242" s="153"/>
      <c r="JK242" s="153"/>
      <c r="JL242" s="153"/>
      <c r="JM242" s="153"/>
      <c r="JN242" s="153"/>
      <c r="JO242" s="153"/>
      <c r="JP242" s="153"/>
      <c r="JQ242" s="153"/>
      <c r="JR242" s="153"/>
      <c r="JS242" s="153"/>
      <c r="JT242" s="153"/>
      <c r="JU242" s="153"/>
      <c r="JV242" s="153"/>
      <c r="JW242" s="153"/>
      <c r="JX242" s="153"/>
      <c r="JY242" s="153"/>
      <c r="JZ242" s="153"/>
      <c r="KA242" s="153"/>
      <c r="KB242" s="153"/>
      <c r="KC242" s="153"/>
      <c r="KD242" s="153"/>
      <c r="KE242" s="153"/>
      <c r="KF242" s="153"/>
      <c r="KG242" s="153"/>
      <c r="KH242" s="153"/>
      <c r="KI242" s="153"/>
      <c r="KJ242" s="153"/>
      <c r="KK242" s="153"/>
      <c r="KL242" s="153"/>
      <c r="KM242" s="153"/>
      <c r="KN242" s="153"/>
      <c r="KO242" s="153"/>
      <c r="KP242" s="153"/>
      <c r="KQ242" s="153"/>
      <c r="KR242" s="153"/>
      <c r="KS242" s="153"/>
      <c r="KT242" s="153"/>
      <c r="KU242" s="153"/>
      <c r="KV242" s="153"/>
      <c r="KW242" s="153"/>
      <c r="KX242" s="153"/>
      <c r="KY242" s="153"/>
      <c r="KZ242" s="153"/>
      <c r="LA242" s="153"/>
      <c r="LB242" s="153"/>
      <c r="LC242" s="153"/>
      <c r="LD242" s="153"/>
      <c r="LE242" s="153"/>
      <c r="LF242" s="153"/>
      <c r="LG242" s="153"/>
      <c r="LH242" s="153"/>
      <c r="LI242" s="153"/>
      <c r="LJ242" s="153"/>
      <c r="LK242" s="153"/>
      <c r="LL242" s="153"/>
      <c r="LM242" s="153"/>
      <c r="LN242" s="153"/>
      <c r="LO242" s="153"/>
      <c r="LP242" s="153"/>
      <c r="LQ242" s="153"/>
      <c r="LR242" s="153"/>
      <c r="LS242" s="153"/>
      <c r="LT242" s="153"/>
      <c r="LU242" s="153"/>
      <c r="LV242" s="153"/>
      <c r="LW242" s="153"/>
      <c r="LX242" s="153"/>
      <c r="LY242" s="153"/>
      <c r="LZ242" s="153"/>
      <c r="MA242" s="153"/>
      <c r="MB242" s="153"/>
      <c r="MC242" s="153"/>
      <c r="MD242" s="153"/>
      <c r="ME242" s="153"/>
      <c r="MF242" s="153"/>
      <c r="MG242" s="153"/>
      <c r="MH242" s="153"/>
      <c r="MI242" s="153"/>
      <c r="MJ242" s="153"/>
      <c r="MK242" s="153"/>
      <c r="ML242" s="153"/>
      <c r="MM242" s="153"/>
      <c r="MN242" s="153"/>
      <c r="MO242" s="153"/>
      <c r="MP242" s="153"/>
      <c r="MQ242" s="153"/>
      <c r="MR242" s="153"/>
      <c r="MS242" s="153"/>
      <c r="MT242" s="153"/>
      <c r="MU242" s="153"/>
      <c r="MV242" s="153"/>
      <c r="MW242" s="153"/>
      <c r="MX242" s="153"/>
      <c r="MY242" s="153"/>
      <c r="MZ242" s="153"/>
      <c r="NA242" s="153"/>
      <c r="NB242" s="153"/>
      <c r="NC242" s="153"/>
      <c r="ND242" s="153"/>
      <c r="NE242" s="153"/>
      <c r="NF242" s="153"/>
      <c r="NG242" s="153"/>
      <c r="NH242" s="153"/>
      <c r="NI242" s="153"/>
      <c r="NJ242" s="153"/>
      <c r="NK242" s="153"/>
      <c r="NL242" s="153"/>
      <c r="NM242" s="153"/>
      <c r="NN242" s="153"/>
      <c r="NO242" s="153"/>
      <c r="NP242" s="153"/>
      <c r="NQ242" s="153"/>
      <c r="NR242" s="153"/>
      <c r="NS242" s="153"/>
      <c r="NT242" s="153"/>
      <c r="NU242" s="153"/>
    </row>
    <row r="243" spans="1:385" s="95" customFormat="1" ht="12" customHeight="1">
      <c r="A243" s="298"/>
      <c r="B243" s="178" t="s">
        <v>85</v>
      </c>
      <c r="C243" s="157">
        <v>0</v>
      </c>
      <c r="D243" s="107">
        <v>0</v>
      </c>
      <c r="E243" s="126">
        <v>0</v>
      </c>
      <c r="F243" s="126">
        <v>0</v>
      </c>
      <c r="G243" s="126">
        <v>0</v>
      </c>
      <c r="H243" s="126">
        <v>0</v>
      </c>
      <c r="I243" s="157">
        <v>0</v>
      </c>
      <c r="J243" s="107">
        <v>0</v>
      </c>
      <c r="K243" s="126">
        <v>0</v>
      </c>
      <c r="L243" s="126">
        <v>0</v>
      </c>
      <c r="M243" s="126">
        <v>0</v>
      </c>
      <c r="N243" s="126">
        <v>0</v>
      </c>
      <c r="O243" s="157">
        <v>0</v>
      </c>
      <c r="P243" s="107">
        <v>0</v>
      </c>
      <c r="Q243" s="126">
        <v>0</v>
      </c>
      <c r="R243" s="126">
        <v>0</v>
      </c>
      <c r="S243" s="126">
        <v>0</v>
      </c>
      <c r="T243" s="126">
        <v>0</v>
      </c>
      <c r="U243" s="157">
        <v>0</v>
      </c>
      <c r="V243" s="107">
        <v>0</v>
      </c>
      <c r="W243" s="126">
        <v>0</v>
      </c>
      <c r="X243" s="126">
        <v>0</v>
      </c>
      <c r="Y243" s="126">
        <v>0</v>
      </c>
      <c r="Z243" s="126">
        <v>0</v>
      </c>
      <c r="AA243" s="157">
        <v>0</v>
      </c>
      <c r="AB243" s="107">
        <v>0</v>
      </c>
      <c r="AC243" s="126">
        <v>0</v>
      </c>
      <c r="AD243" s="126">
        <v>0</v>
      </c>
      <c r="AE243" s="126">
        <v>0</v>
      </c>
      <c r="AF243" s="126">
        <v>0</v>
      </c>
      <c r="AG243" s="157">
        <v>0</v>
      </c>
      <c r="AH243" s="107">
        <v>0</v>
      </c>
      <c r="AI243" s="126">
        <v>0</v>
      </c>
      <c r="AJ243" s="126">
        <v>0</v>
      </c>
      <c r="AK243" s="126">
        <v>0</v>
      </c>
      <c r="AL243" s="126">
        <v>0</v>
      </c>
      <c r="AM243" s="157">
        <v>0</v>
      </c>
      <c r="AN243" s="107">
        <v>0</v>
      </c>
      <c r="AO243" s="126">
        <v>0</v>
      </c>
      <c r="AP243" s="126">
        <v>0</v>
      </c>
      <c r="AQ243" s="126">
        <v>0</v>
      </c>
      <c r="AR243" s="126">
        <v>0</v>
      </c>
      <c r="AS243" s="157">
        <v>0</v>
      </c>
      <c r="AT243" s="107">
        <v>0</v>
      </c>
      <c r="AU243" s="126">
        <v>0</v>
      </c>
      <c r="AV243" s="126">
        <v>0</v>
      </c>
      <c r="AW243" s="126">
        <v>0</v>
      </c>
      <c r="AX243" s="126">
        <v>0</v>
      </c>
      <c r="AY243" s="157">
        <v>0</v>
      </c>
      <c r="AZ243" s="107">
        <v>0</v>
      </c>
      <c r="BA243" s="126">
        <v>0</v>
      </c>
      <c r="BB243" s="126">
        <v>0</v>
      </c>
      <c r="BC243" s="126">
        <v>0</v>
      </c>
      <c r="BD243" s="126">
        <v>0</v>
      </c>
      <c r="BE243" s="157">
        <v>0</v>
      </c>
      <c r="BF243" s="107">
        <v>0</v>
      </c>
      <c r="BG243" s="126">
        <v>0</v>
      </c>
      <c r="BH243" s="126">
        <v>0</v>
      </c>
      <c r="BI243" s="126">
        <v>0</v>
      </c>
      <c r="BJ243" s="126">
        <v>0</v>
      </c>
      <c r="BK243" s="157">
        <v>0</v>
      </c>
      <c r="BL243" s="107">
        <v>0</v>
      </c>
      <c r="BM243" s="126">
        <v>0</v>
      </c>
      <c r="BN243" s="126">
        <v>0</v>
      </c>
      <c r="BO243" s="126">
        <v>0</v>
      </c>
      <c r="BP243" s="126">
        <v>0</v>
      </c>
      <c r="BQ243" s="157">
        <v>0</v>
      </c>
      <c r="BR243" s="107">
        <v>0</v>
      </c>
      <c r="BS243" s="126">
        <v>0</v>
      </c>
      <c r="BT243" s="126">
        <v>0</v>
      </c>
      <c r="BU243" s="126">
        <v>0</v>
      </c>
      <c r="BV243" s="126">
        <v>0</v>
      </c>
      <c r="BW243" s="157">
        <v>0</v>
      </c>
      <c r="BX243" s="107">
        <v>0</v>
      </c>
      <c r="BY243" s="126">
        <v>0</v>
      </c>
      <c r="BZ243" s="126">
        <v>0</v>
      </c>
      <c r="CA243" s="126">
        <v>0</v>
      </c>
      <c r="CB243" s="126">
        <v>0</v>
      </c>
      <c r="CC243" s="157">
        <v>0</v>
      </c>
      <c r="CD243" s="107">
        <v>0</v>
      </c>
      <c r="CE243" s="126">
        <v>0</v>
      </c>
      <c r="CF243" s="126">
        <v>0</v>
      </c>
      <c r="CG243" s="126">
        <v>0</v>
      </c>
      <c r="CH243" s="126">
        <v>0</v>
      </c>
      <c r="CI243" s="157">
        <v>0</v>
      </c>
      <c r="CJ243" s="107">
        <v>0</v>
      </c>
      <c r="CK243" s="126">
        <v>0</v>
      </c>
      <c r="CL243" s="126">
        <v>0</v>
      </c>
      <c r="CM243" s="126">
        <v>0</v>
      </c>
      <c r="CN243" s="126">
        <v>0</v>
      </c>
      <c r="CO243" s="157">
        <v>0</v>
      </c>
      <c r="CP243" s="107">
        <v>0</v>
      </c>
      <c r="CQ243" s="126">
        <v>0</v>
      </c>
      <c r="CR243" s="126">
        <v>0</v>
      </c>
      <c r="CS243" s="126">
        <v>0</v>
      </c>
      <c r="CT243" s="126">
        <v>0</v>
      </c>
      <c r="CU243" s="157">
        <v>0</v>
      </c>
      <c r="CV243" s="107">
        <v>0</v>
      </c>
      <c r="CW243" s="126">
        <v>0</v>
      </c>
      <c r="CX243" s="126">
        <v>0</v>
      </c>
      <c r="CY243" s="126">
        <v>0</v>
      </c>
      <c r="CZ243" s="126">
        <v>0</v>
      </c>
      <c r="DA243" s="157">
        <v>0</v>
      </c>
      <c r="DB243" s="107">
        <v>0</v>
      </c>
      <c r="DC243" s="126">
        <v>0</v>
      </c>
      <c r="DD243" s="126">
        <v>0</v>
      </c>
      <c r="DE243" s="126">
        <v>0</v>
      </c>
      <c r="DF243" s="126">
        <v>0</v>
      </c>
      <c r="DG243" s="157">
        <v>0</v>
      </c>
      <c r="DH243" s="107">
        <v>0</v>
      </c>
      <c r="DI243" s="126">
        <v>0</v>
      </c>
      <c r="DJ243" s="126">
        <v>0</v>
      </c>
      <c r="DK243" s="126">
        <v>0</v>
      </c>
      <c r="DL243" s="126">
        <v>0</v>
      </c>
      <c r="DM243" s="157">
        <v>0</v>
      </c>
      <c r="DN243" s="107">
        <v>0</v>
      </c>
      <c r="DO243" s="126">
        <v>0</v>
      </c>
      <c r="DP243" s="126">
        <v>0</v>
      </c>
      <c r="DQ243" s="126">
        <v>0</v>
      </c>
      <c r="DR243" s="126">
        <v>0</v>
      </c>
      <c r="DS243" s="157">
        <v>0</v>
      </c>
      <c r="DT243" s="107">
        <v>0</v>
      </c>
      <c r="DU243" s="126">
        <v>0</v>
      </c>
      <c r="DV243" s="126">
        <v>0</v>
      </c>
      <c r="DW243" s="126">
        <v>0</v>
      </c>
      <c r="DX243" s="126">
        <v>0</v>
      </c>
      <c r="DY243" s="157">
        <v>0</v>
      </c>
      <c r="DZ243" s="107">
        <v>0</v>
      </c>
      <c r="EA243" s="126">
        <v>0</v>
      </c>
      <c r="EB243" s="126">
        <v>0</v>
      </c>
      <c r="EC243" s="126">
        <v>0</v>
      </c>
      <c r="ED243" s="126">
        <v>0</v>
      </c>
      <c r="EE243" s="127">
        <v>0</v>
      </c>
      <c r="EF243" s="107">
        <v>0</v>
      </c>
      <c r="EG243" s="126">
        <v>0</v>
      </c>
      <c r="EH243" s="126">
        <v>0</v>
      </c>
      <c r="EI243" s="126">
        <v>0</v>
      </c>
      <c r="EJ243" s="126">
        <v>0</v>
      </c>
      <c r="EK243" s="127">
        <v>0</v>
      </c>
      <c r="EL243" s="107">
        <v>0</v>
      </c>
      <c r="EM243" s="126">
        <v>0</v>
      </c>
      <c r="EN243" s="126">
        <v>0</v>
      </c>
      <c r="EO243" s="126">
        <v>0</v>
      </c>
      <c r="EP243" s="126">
        <v>0</v>
      </c>
      <c r="EQ243" s="286">
        <v>0</v>
      </c>
      <c r="IY243" s="153"/>
      <c r="IZ243" s="153"/>
      <c r="JA243" s="153"/>
      <c r="JB243" s="153"/>
      <c r="JC243" s="153"/>
      <c r="JD243" s="153"/>
      <c r="JE243" s="153"/>
      <c r="JF243" s="153"/>
      <c r="JG243" s="153"/>
      <c r="JH243" s="153"/>
      <c r="JI243" s="153"/>
      <c r="JJ243" s="153"/>
      <c r="JK243" s="153"/>
      <c r="JL243" s="153"/>
      <c r="JM243" s="153"/>
      <c r="JN243" s="153"/>
      <c r="JO243" s="153"/>
      <c r="JP243" s="153"/>
      <c r="JQ243" s="153"/>
      <c r="JR243" s="153"/>
      <c r="JS243" s="153"/>
      <c r="JT243" s="153"/>
      <c r="JU243" s="153"/>
      <c r="JV243" s="153"/>
      <c r="JW243" s="153"/>
      <c r="JX243" s="153"/>
      <c r="JY243" s="153"/>
      <c r="JZ243" s="153"/>
      <c r="KA243" s="153"/>
      <c r="KB243" s="153"/>
      <c r="KC243" s="153"/>
      <c r="KD243" s="153"/>
      <c r="KE243" s="153"/>
      <c r="KF243" s="153"/>
      <c r="KG243" s="153"/>
      <c r="KH243" s="153"/>
      <c r="KI243" s="153"/>
      <c r="KJ243" s="153"/>
      <c r="KK243" s="153"/>
      <c r="KL243" s="153"/>
      <c r="KM243" s="153"/>
      <c r="KN243" s="153"/>
      <c r="KO243" s="153"/>
      <c r="KP243" s="153"/>
      <c r="KQ243" s="153"/>
      <c r="KR243" s="153"/>
      <c r="KS243" s="153"/>
      <c r="KT243" s="153"/>
      <c r="KU243" s="153"/>
      <c r="KV243" s="153"/>
      <c r="KW243" s="153"/>
      <c r="KX243" s="153"/>
      <c r="KY243" s="153"/>
      <c r="KZ243" s="153"/>
      <c r="LA243" s="153"/>
      <c r="LB243" s="153"/>
      <c r="LC243" s="153"/>
      <c r="LD243" s="153"/>
      <c r="LE243" s="153"/>
      <c r="LF243" s="153"/>
      <c r="LG243" s="153"/>
      <c r="LH243" s="153"/>
      <c r="LI243" s="153"/>
      <c r="LJ243" s="153"/>
      <c r="LK243" s="153"/>
      <c r="LL243" s="153"/>
      <c r="LM243" s="153"/>
      <c r="LN243" s="153"/>
      <c r="LO243" s="153"/>
      <c r="LP243" s="153"/>
      <c r="LQ243" s="153"/>
      <c r="LR243" s="153"/>
      <c r="LS243" s="153"/>
      <c r="LT243" s="153"/>
      <c r="LU243" s="153"/>
      <c r="LV243" s="153"/>
      <c r="LW243" s="153"/>
      <c r="LX243" s="153"/>
      <c r="LY243" s="153"/>
      <c r="LZ243" s="153"/>
      <c r="MA243" s="153"/>
      <c r="MB243" s="153"/>
      <c r="MC243" s="153"/>
      <c r="MD243" s="153"/>
      <c r="ME243" s="153"/>
      <c r="MF243" s="153"/>
      <c r="MG243" s="153"/>
      <c r="MH243" s="153"/>
      <c r="MI243" s="153"/>
      <c r="MJ243" s="153"/>
      <c r="MK243" s="153"/>
      <c r="ML243" s="153"/>
      <c r="MM243" s="153"/>
      <c r="MN243" s="153"/>
      <c r="MO243" s="153"/>
      <c r="MP243" s="153"/>
      <c r="MQ243" s="153"/>
      <c r="MR243" s="153"/>
      <c r="MS243" s="153"/>
      <c r="MT243" s="153"/>
      <c r="MU243" s="153"/>
      <c r="MV243" s="153"/>
      <c r="MW243" s="153"/>
      <c r="MX243" s="153"/>
      <c r="MY243" s="153"/>
      <c r="MZ243" s="153"/>
      <c r="NA243" s="153"/>
      <c r="NB243" s="153"/>
      <c r="NC243" s="153"/>
      <c r="ND243" s="153"/>
      <c r="NE243" s="153"/>
      <c r="NF243" s="153"/>
      <c r="NG243" s="153"/>
      <c r="NH243" s="153"/>
      <c r="NI243" s="153"/>
      <c r="NJ243" s="153"/>
      <c r="NK243" s="153"/>
      <c r="NL243" s="153"/>
      <c r="NM243" s="153"/>
      <c r="NN243" s="153"/>
      <c r="NO243" s="153"/>
      <c r="NP243" s="153"/>
      <c r="NQ243" s="153"/>
      <c r="NR243" s="153"/>
      <c r="NS243" s="153"/>
      <c r="NT243" s="153"/>
      <c r="NU243" s="153"/>
    </row>
    <row r="244" spans="1:385" s="95" customFormat="1" ht="12" customHeight="1">
      <c r="A244" s="298"/>
      <c r="B244" s="178" t="s">
        <v>86</v>
      </c>
      <c r="C244" s="157">
        <v>0</v>
      </c>
      <c r="D244" s="107">
        <v>0</v>
      </c>
      <c r="E244" s="126">
        <v>0</v>
      </c>
      <c r="F244" s="126">
        <v>0</v>
      </c>
      <c r="G244" s="126">
        <v>0</v>
      </c>
      <c r="H244" s="126">
        <v>0</v>
      </c>
      <c r="I244" s="157">
        <v>0</v>
      </c>
      <c r="J244" s="107">
        <v>0</v>
      </c>
      <c r="K244" s="126">
        <v>0</v>
      </c>
      <c r="L244" s="126">
        <v>0</v>
      </c>
      <c r="M244" s="126">
        <v>0</v>
      </c>
      <c r="N244" s="126">
        <v>0</v>
      </c>
      <c r="O244" s="157">
        <v>0</v>
      </c>
      <c r="P244" s="107">
        <v>0</v>
      </c>
      <c r="Q244" s="126">
        <v>0</v>
      </c>
      <c r="R244" s="126">
        <v>0</v>
      </c>
      <c r="S244" s="126">
        <v>0</v>
      </c>
      <c r="T244" s="126">
        <v>0</v>
      </c>
      <c r="U244" s="157">
        <v>0</v>
      </c>
      <c r="V244" s="107">
        <v>0</v>
      </c>
      <c r="W244" s="126">
        <v>0</v>
      </c>
      <c r="X244" s="126">
        <v>0</v>
      </c>
      <c r="Y244" s="126">
        <v>0</v>
      </c>
      <c r="Z244" s="126">
        <v>0</v>
      </c>
      <c r="AA244" s="157">
        <v>0</v>
      </c>
      <c r="AB244" s="107">
        <v>0</v>
      </c>
      <c r="AC244" s="126">
        <v>0</v>
      </c>
      <c r="AD244" s="126">
        <v>0</v>
      </c>
      <c r="AE244" s="126">
        <v>0</v>
      </c>
      <c r="AF244" s="126">
        <v>0</v>
      </c>
      <c r="AG244" s="157">
        <v>0</v>
      </c>
      <c r="AH244" s="107">
        <v>0</v>
      </c>
      <c r="AI244" s="126">
        <v>0</v>
      </c>
      <c r="AJ244" s="126">
        <v>0</v>
      </c>
      <c r="AK244" s="126">
        <v>0</v>
      </c>
      <c r="AL244" s="126">
        <v>0</v>
      </c>
      <c r="AM244" s="157">
        <v>0</v>
      </c>
      <c r="AN244" s="107">
        <v>0</v>
      </c>
      <c r="AO244" s="126">
        <v>0</v>
      </c>
      <c r="AP244" s="126">
        <v>0</v>
      </c>
      <c r="AQ244" s="126">
        <v>0</v>
      </c>
      <c r="AR244" s="126">
        <v>0</v>
      </c>
      <c r="AS244" s="157">
        <v>0</v>
      </c>
      <c r="AT244" s="107">
        <v>0</v>
      </c>
      <c r="AU244" s="126">
        <v>0</v>
      </c>
      <c r="AV244" s="126">
        <v>0</v>
      </c>
      <c r="AW244" s="126">
        <v>0</v>
      </c>
      <c r="AX244" s="126">
        <v>0</v>
      </c>
      <c r="AY244" s="157">
        <v>0</v>
      </c>
      <c r="AZ244" s="107">
        <v>0</v>
      </c>
      <c r="BA244" s="126">
        <v>0</v>
      </c>
      <c r="BB244" s="126">
        <v>0</v>
      </c>
      <c r="BC244" s="126">
        <v>0</v>
      </c>
      <c r="BD244" s="126">
        <v>0</v>
      </c>
      <c r="BE244" s="157">
        <v>0</v>
      </c>
      <c r="BF244" s="107">
        <v>0</v>
      </c>
      <c r="BG244" s="126">
        <v>0</v>
      </c>
      <c r="BH244" s="126">
        <v>0</v>
      </c>
      <c r="BI244" s="126">
        <v>0</v>
      </c>
      <c r="BJ244" s="126">
        <v>0</v>
      </c>
      <c r="BK244" s="157">
        <v>0</v>
      </c>
      <c r="BL244" s="107">
        <v>0</v>
      </c>
      <c r="BM244" s="126">
        <v>0</v>
      </c>
      <c r="BN244" s="126">
        <v>0</v>
      </c>
      <c r="BO244" s="126">
        <v>0</v>
      </c>
      <c r="BP244" s="126">
        <v>0</v>
      </c>
      <c r="BQ244" s="157">
        <v>0</v>
      </c>
      <c r="BR244" s="107">
        <v>0</v>
      </c>
      <c r="BS244" s="126">
        <v>0</v>
      </c>
      <c r="BT244" s="126">
        <v>0</v>
      </c>
      <c r="BU244" s="126">
        <v>0</v>
      </c>
      <c r="BV244" s="126">
        <v>0</v>
      </c>
      <c r="BW244" s="157">
        <v>0</v>
      </c>
      <c r="BX244" s="107">
        <v>0</v>
      </c>
      <c r="BY244" s="126">
        <v>0</v>
      </c>
      <c r="BZ244" s="126">
        <v>0</v>
      </c>
      <c r="CA244" s="126">
        <v>0</v>
      </c>
      <c r="CB244" s="126">
        <v>0</v>
      </c>
      <c r="CC244" s="157">
        <v>0</v>
      </c>
      <c r="CD244" s="107">
        <v>0</v>
      </c>
      <c r="CE244" s="126">
        <v>0</v>
      </c>
      <c r="CF244" s="126">
        <v>0</v>
      </c>
      <c r="CG244" s="126">
        <v>0</v>
      </c>
      <c r="CH244" s="126">
        <v>0</v>
      </c>
      <c r="CI244" s="157">
        <v>0</v>
      </c>
      <c r="CJ244" s="107">
        <v>0</v>
      </c>
      <c r="CK244" s="126">
        <v>0</v>
      </c>
      <c r="CL244" s="126">
        <v>0</v>
      </c>
      <c r="CM244" s="126">
        <v>0</v>
      </c>
      <c r="CN244" s="126">
        <v>0</v>
      </c>
      <c r="CO244" s="157">
        <v>0</v>
      </c>
      <c r="CP244" s="107">
        <v>0</v>
      </c>
      <c r="CQ244" s="126">
        <v>0</v>
      </c>
      <c r="CR244" s="126">
        <v>0</v>
      </c>
      <c r="CS244" s="126">
        <v>0</v>
      </c>
      <c r="CT244" s="126">
        <v>0</v>
      </c>
      <c r="CU244" s="157">
        <v>0</v>
      </c>
      <c r="CV244" s="107">
        <v>0</v>
      </c>
      <c r="CW244" s="126">
        <v>0</v>
      </c>
      <c r="CX244" s="126">
        <v>0</v>
      </c>
      <c r="CY244" s="126">
        <v>0</v>
      </c>
      <c r="CZ244" s="126">
        <v>0</v>
      </c>
      <c r="DA244" s="157">
        <v>0</v>
      </c>
      <c r="DB244" s="107">
        <v>0</v>
      </c>
      <c r="DC244" s="126">
        <v>0</v>
      </c>
      <c r="DD244" s="126">
        <v>0</v>
      </c>
      <c r="DE244" s="126">
        <v>0</v>
      </c>
      <c r="DF244" s="126">
        <v>0</v>
      </c>
      <c r="DG244" s="157">
        <v>0</v>
      </c>
      <c r="DH244" s="107">
        <v>0</v>
      </c>
      <c r="DI244" s="126">
        <v>0</v>
      </c>
      <c r="DJ244" s="126">
        <v>0</v>
      </c>
      <c r="DK244" s="126">
        <v>0</v>
      </c>
      <c r="DL244" s="126">
        <v>0</v>
      </c>
      <c r="DM244" s="157">
        <v>0</v>
      </c>
      <c r="DN244" s="107">
        <v>0</v>
      </c>
      <c r="DO244" s="126">
        <v>0</v>
      </c>
      <c r="DP244" s="126">
        <v>0</v>
      </c>
      <c r="DQ244" s="126">
        <v>0</v>
      </c>
      <c r="DR244" s="126">
        <v>0</v>
      </c>
      <c r="DS244" s="157">
        <v>0</v>
      </c>
      <c r="DT244" s="107">
        <v>0</v>
      </c>
      <c r="DU244" s="126">
        <v>0</v>
      </c>
      <c r="DV244" s="126">
        <v>0</v>
      </c>
      <c r="DW244" s="126">
        <v>0</v>
      </c>
      <c r="DX244" s="126">
        <v>0</v>
      </c>
      <c r="DY244" s="157">
        <v>0</v>
      </c>
      <c r="DZ244" s="107">
        <v>0</v>
      </c>
      <c r="EA244" s="126">
        <v>0</v>
      </c>
      <c r="EB244" s="126">
        <v>0</v>
      </c>
      <c r="EC244" s="126">
        <v>0</v>
      </c>
      <c r="ED244" s="126">
        <v>0</v>
      </c>
      <c r="EE244" s="127">
        <v>0</v>
      </c>
      <c r="EF244" s="107">
        <v>0</v>
      </c>
      <c r="EG244" s="126">
        <v>0</v>
      </c>
      <c r="EH244" s="126">
        <v>0</v>
      </c>
      <c r="EI244" s="126">
        <v>0</v>
      </c>
      <c r="EJ244" s="126">
        <v>0</v>
      </c>
      <c r="EK244" s="127">
        <v>0</v>
      </c>
      <c r="EL244" s="107">
        <v>0</v>
      </c>
      <c r="EM244" s="126">
        <v>0</v>
      </c>
      <c r="EN244" s="126">
        <v>0</v>
      </c>
      <c r="EO244" s="126">
        <v>0</v>
      </c>
      <c r="EP244" s="126">
        <v>0</v>
      </c>
      <c r="EQ244" s="286">
        <v>0</v>
      </c>
      <c r="IY244" s="153"/>
      <c r="IZ244" s="153"/>
      <c r="JA244" s="153"/>
      <c r="JB244" s="153"/>
      <c r="JC244" s="153"/>
      <c r="JD244" s="153"/>
      <c r="JE244" s="153"/>
      <c r="JF244" s="153"/>
      <c r="JG244" s="153"/>
      <c r="JH244" s="153"/>
      <c r="JI244" s="153"/>
      <c r="JJ244" s="153"/>
      <c r="JK244" s="153"/>
      <c r="JL244" s="153"/>
      <c r="JM244" s="153"/>
      <c r="JN244" s="153"/>
      <c r="JO244" s="153"/>
      <c r="JP244" s="153"/>
      <c r="JQ244" s="153"/>
      <c r="JR244" s="153"/>
      <c r="JS244" s="153"/>
      <c r="JT244" s="153"/>
      <c r="JU244" s="153"/>
      <c r="JV244" s="153"/>
      <c r="JW244" s="153"/>
      <c r="JX244" s="153"/>
      <c r="JY244" s="153"/>
      <c r="JZ244" s="153"/>
      <c r="KA244" s="153"/>
      <c r="KB244" s="153"/>
      <c r="KC244" s="153"/>
      <c r="KD244" s="153"/>
      <c r="KE244" s="153"/>
      <c r="KF244" s="153"/>
      <c r="KG244" s="153"/>
      <c r="KH244" s="153"/>
      <c r="KI244" s="153"/>
      <c r="KJ244" s="153"/>
      <c r="KK244" s="153"/>
      <c r="KL244" s="153"/>
      <c r="KM244" s="153"/>
      <c r="KN244" s="153"/>
      <c r="KO244" s="153"/>
      <c r="KP244" s="153"/>
      <c r="KQ244" s="153"/>
      <c r="KR244" s="153"/>
      <c r="KS244" s="153"/>
      <c r="KT244" s="153"/>
      <c r="KU244" s="153"/>
      <c r="KV244" s="153"/>
      <c r="KW244" s="153"/>
      <c r="KX244" s="153"/>
      <c r="KY244" s="153"/>
      <c r="KZ244" s="153"/>
      <c r="LA244" s="153"/>
      <c r="LB244" s="153"/>
      <c r="LC244" s="153"/>
      <c r="LD244" s="153"/>
      <c r="LE244" s="153"/>
      <c r="LF244" s="153"/>
      <c r="LG244" s="153"/>
      <c r="LH244" s="153"/>
      <c r="LI244" s="153"/>
      <c r="LJ244" s="153"/>
      <c r="LK244" s="153"/>
      <c r="LL244" s="153"/>
      <c r="LM244" s="153"/>
      <c r="LN244" s="153"/>
      <c r="LO244" s="153"/>
      <c r="LP244" s="153"/>
      <c r="LQ244" s="153"/>
      <c r="LR244" s="153"/>
      <c r="LS244" s="153"/>
      <c r="LT244" s="153"/>
      <c r="LU244" s="153"/>
      <c r="LV244" s="153"/>
      <c r="LW244" s="153"/>
      <c r="LX244" s="153"/>
      <c r="LY244" s="153"/>
      <c r="LZ244" s="153"/>
      <c r="MA244" s="153"/>
      <c r="MB244" s="153"/>
      <c r="MC244" s="153"/>
      <c r="MD244" s="153"/>
      <c r="ME244" s="153"/>
      <c r="MF244" s="153"/>
      <c r="MG244" s="153"/>
      <c r="MH244" s="153"/>
      <c r="MI244" s="153"/>
      <c r="MJ244" s="153"/>
      <c r="MK244" s="153"/>
      <c r="ML244" s="153"/>
      <c r="MM244" s="153"/>
      <c r="MN244" s="153"/>
      <c r="MO244" s="153"/>
      <c r="MP244" s="153"/>
      <c r="MQ244" s="153"/>
      <c r="MR244" s="153"/>
      <c r="MS244" s="153"/>
      <c r="MT244" s="153"/>
      <c r="MU244" s="153"/>
      <c r="MV244" s="153"/>
      <c r="MW244" s="153"/>
      <c r="MX244" s="153"/>
      <c r="MY244" s="153"/>
      <c r="MZ244" s="153"/>
      <c r="NA244" s="153"/>
      <c r="NB244" s="153"/>
      <c r="NC244" s="153"/>
      <c r="ND244" s="153"/>
      <c r="NE244" s="153"/>
      <c r="NF244" s="153"/>
      <c r="NG244" s="153"/>
      <c r="NH244" s="153"/>
      <c r="NI244" s="153"/>
      <c r="NJ244" s="153"/>
      <c r="NK244" s="153"/>
      <c r="NL244" s="153"/>
      <c r="NM244" s="153"/>
      <c r="NN244" s="153"/>
      <c r="NO244" s="153"/>
      <c r="NP244" s="153"/>
      <c r="NQ244" s="153"/>
      <c r="NR244" s="153"/>
      <c r="NS244" s="153"/>
      <c r="NT244" s="153"/>
      <c r="NU244" s="153"/>
    </row>
    <row r="245" spans="1:385" s="95" customFormat="1" ht="12" customHeight="1">
      <c r="A245" s="298"/>
      <c r="B245" s="179" t="s">
        <v>87</v>
      </c>
      <c r="C245" s="157">
        <v>0</v>
      </c>
      <c r="D245" s="107">
        <v>0</v>
      </c>
      <c r="E245" s="126">
        <v>0</v>
      </c>
      <c r="F245" s="126">
        <v>0</v>
      </c>
      <c r="G245" s="126">
        <v>0</v>
      </c>
      <c r="H245" s="126">
        <v>0</v>
      </c>
      <c r="I245" s="157">
        <v>0</v>
      </c>
      <c r="J245" s="107">
        <v>0</v>
      </c>
      <c r="K245" s="126">
        <v>0</v>
      </c>
      <c r="L245" s="126">
        <v>0</v>
      </c>
      <c r="M245" s="126">
        <v>0</v>
      </c>
      <c r="N245" s="126">
        <v>0</v>
      </c>
      <c r="O245" s="157">
        <v>0</v>
      </c>
      <c r="P245" s="107">
        <v>0</v>
      </c>
      <c r="Q245" s="126">
        <v>0</v>
      </c>
      <c r="R245" s="126">
        <v>0</v>
      </c>
      <c r="S245" s="126">
        <v>0</v>
      </c>
      <c r="T245" s="126">
        <v>0</v>
      </c>
      <c r="U245" s="157">
        <v>0</v>
      </c>
      <c r="V245" s="107">
        <v>0</v>
      </c>
      <c r="W245" s="126">
        <v>0</v>
      </c>
      <c r="X245" s="126">
        <v>0</v>
      </c>
      <c r="Y245" s="126">
        <v>0</v>
      </c>
      <c r="Z245" s="126">
        <v>0</v>
      </c>
      <c r="AA245" s="157">
        <v>0</v>
      </c>
      <c r="AB245" s="107">
        <v>0</v>
      </c>
      <c r="AC245" s="126">
        <v>0</v>
      </c>
      <c r="AD245" s="126">
        <v>0</v>
      </c>
      <c r="AE245" s="126">
        <v>0</v>
      </c>
      <c r="AF245" s="126">
        <v>0</v>
      </c>
      <c r="AG245" s="157">
        <v>0</v>
      </c>
      <c r="AH245" s="107">
        <v>0</v>
      </c>
      <c r="AI245" s="126">
        <v>0</v>
      </c>
      <c r="AJ245" s="126">
        <v>0</v>
      </c>
      <c r="AK245" s="126">
        <v>0</v>
      </c>
      <c r="AL245" s="126">
        <v>0</v>
      </c>
      <c r="AM245" s="157">
        <v>0</v>
      </c>
      <c r="AN245" s="107">
        <v>0</v>
      </c>
      <c r="AO245" s="126">
        <v>0</v>
      </c>
      <c r="AP245" s="126">
        <v>0</v>
      </c>
      <c r="AQ245" s="126">
        <v>0</v>
      </c>
      <c r="AR245" s="126">
        <v>0</v>
      </c>
      <c r="AS245" s="157">
        <v>0</v>
      </c>
      <c r="AT245" s="107">
        <v>0</v>
      </c>
      <c r="AU245" s="126">
        <v>0</v>
      </c>
      <c r="AV245" s="126">
        <v>0</v>
      </c>
      <c r="AW245" s="126">
        <v>0</v>
      </c>
      <c r="AX245" s="126">
        <v>0</v>
      </c>
      <c r="AY245" s="157">
        <v>0</v>
      </c>
      <c r="AZ245" s="107">
        <v>0</v>
      </c>
      <c r="BA245" s="126">
        <v>0</v>
      </c>
      <c r="BB245" s="126">
        <v>0</v>
      </c>
      <c r="BC245" s="126">
        <v>0</v>
      </c>
      <c r="BD245" s="126">
        <v>0</v>
      </c>
      <c r="BE245" s="157">
        <v>0</v>
      </c>
      <c r="BF245" s="107">
        <v>0</v>
      </c>
      <c r="BG245" s="126">
        <v>0</v>
      </c>
      <c r="BH245" s="126">
        <v>0</v>
      </c>
      <c r="BI245" s="126">
        <v>0</v>
      </c>
      <c r="BJ245" s="126">
        <v>0</v>
      </c>
      <c r="BK245" s="157">
        <v>0</v>
      </c>
      <c r="BL245" s="107">
        <v>0</v>
      </c>
      <c r="BM245" s="126">
        <v>0</v>
      </c>
      <c r="BN245" s="126">
        <v>0</v>
      </c>
      <c r="BO245" s="126">
        <v>0</v>
      </c>
      <c r="BP245" s="126">
        <v>0</v>
      </c>
      <c r="BQ245" s="157">
        <v>0</v>
      </c>
      <c r="BR245" s="107">
        <v>0</v>
      </c>
      <c r="BS245" s="126">
        <v>0</v>
      </c>
      <c r="BT245" s="126">
        <v>0</v>
      </c>
      <c r="BU245" s="126">
        <v>0</v>
      </c>
      <c r="BV245" s="126">
        <v>0</v>
      </c>
      <c r="BW245" s="157">
        <v>0</v>
      </c>
      <c r="BX245" s="107">
        <v>0</v>
      </c>
      <c r="BY245" s="126">
        <v>0</v>
      </c>
      <c r="BZ245" s="126">
        <v>0</v>
      </c>
      <c r="CA245" s="126">
        <v>0</v>
      </c>
      <c r="CB245" s="126">
        <v>0</v>
      </c>
      <c r="CC245" s="157">
        <v>0</v>
      </c>
      <c r="CD245" s="107">
        <v>0</v>
      </c>
      <c r="CE245" s="126">
        <v>0</v>
      </c>
      <c r="CF245" s="126">
        <v>0</v>
      </c>
      <c r="CG245" s="126">
        <v>0</v>
      </c>
      <c r="CH245" s="126">
        <v>0</v>
      </c>
      <c r="CI245" s="157">
        <v>0</v>
      </c>
      <c r="CJ245" s="107">
        <v>0</v>
      </c>
      <c r="CK245" s="126">
        <v>0</v>
      </c>
      <c r="CL245" s="126">
        <v>0</v>
      </c>
      <c r="CM245" s="126">
        <v>0</v>
      </c>
      <c r="CN245" s="126">
        <v>0</v>
      </c>
      <c r="CO245" s="157">
        <v>0</v>
      </c>
      <c r="CP245" s="107">
        <v>0</v>
      </c>
      <c r="CQ245" s="126">
        <v>0</v>
      </c>
      <c r="CR245" s="126">
        <v>0</v>
      </c>
      <c r="CS245" s="126">
        <v>0</v>
      </c>
      <c r="CT245" s="126">
        <v>0</v>
      </c>
      <c r="CU245" s="157">
        <v>0</v>
      </c>
      <c r="CV245" s="107">
        <v>0</v>
      </c>
      <c r="CW245" s="126">
        <v>0</v>
      </c>
      <c r="CX245" s="126">
        <v>0</v>
      </c>
      <c r="CY245" s="126">
        <v>0</v>
      </c>
      <c r="CZ245" s="126">
        <v>0</v>
      </c>
      <c r="DA245" s="157">
        <v>0</v>
      </c>
      <c r="DB245" s="107">
        <v>0</v>
      </c>
      <c r="DC245" s="126">
        <v>0</v>
      </c>
      <c r="DD245" s="126">
        <v>0</v>
      </c>
      <c r="DE245" s="126">
        <v>0</v>
      </c>
      <c r="DF245" s="126">
        <v>0</v>
      </c>
      <c r="DG245" s="157">
        <v>0</v>
      </c>
      <c r="DH245" s="107">
        <v>0</v>
      </c>
      <c r="DI245" s="126">
        <v>0</v>
      </c>
      <c r="DJ245" s="126">
        <v>0</v>
      </c>
      <c r="DK245" s="126">
        <v>0</v>
      </c>
      <c r="DL245" s="126">
        <v>0</v>
      </c>
      <c r="DM245" s="157">
        <v>0</v>
      </c>
      <c r="DN245" s="107">
        <v>0</v>
      </c>
      <c r="DO245" s="126">
        <v>0</v>
      </c>
      <c r="DP245" s="126">
        <v>0</v>
      </c>
      <c r="DQ245" s="126">
        <v>0</v>
      </c>
      <c r="DR245" s="126">
        <v>0</v>
      </c>
      <c r="DS245" s="157">
        <v>0</v>
      </c>
      <c r="DT245" s="107">
        <v>0</v>
      </c>
      <c r="DU245" s="126">
        <v>0</v>
      </c>
      <c r="DV245" s="126">
        <v>0</v>
      </c>
      <c r="DW245" s="126">
        <v>0</v>
      </c>
      <c r="DX245" s="126">
        <v>0</v>
      </c>
      <c r="DY245" s="157">
        <v>0</v>
      </c>
      <c r="DZ245" s="107">
        <v>0</v>
      </c>
      <c r="EA245" s="126">
        <v>0</v>
      </c>
      <c r="EB245" s="126">
        <v>0</v>
      </c>
      <c r="EC245" s="126">
        <v>0</v>
      </c>
      <c r="ED245" s="126">
        <v>0</v>
      </c>
      <c r="EE245" s="127">
        <v>0</v>
      </c>
      <c r="EF245" s="107">
        <v>0</v>
      </c>
      <c r="EG245" s="126">
        <v>0</v>
      </c>
      <c r="EH245" s="126">
        <v>0</v>
      </c>
      <c r="EI245" s="126">
        <v>0</v>
      </c>
      <c r="EJ245" s="126">
        <v>0</v>
      </c>
      <c r="EK245" s="127">
        <v>0</v>
      </c>
      <c r="EL245" s="107">
        <v>0</v>
      </c>
      <c r="EM245" s="126">
        <v>0</v>
      </c>
      <c r="EN245" s="126">
        <v>0</v>
      </c>
      <c r="EO245" s="126">
        <v>0</v>
      </c>
      <c r="EP245" s="126">
        <v>0</v>
      </c>
      <c r="EQ245" s="286">
        <v>0</v>
      </c>
      <c r="IY245" s="153"/>
      <c r="IZ245" s="153"/>
      <c r="JA245" s="153"/>
      <c r="JB245" s="153"/>
      <c r="JC245" s="153"/>
      <c r="JD245" s="153"/>
      <c r="JE245" s="153"/>
      <c r="JF245" s="153"/>
      <c r="JG245" s="153"/>
      <c r="JH245" s="153"/>
      <c r="JI245" s="153"/>
      <c r="JJ245" s="153"/>
      <c r="JK245" s="153"/>
      <c r="JL245" s="153"/>
      <c r="JM245" s="153"/>
      <c r="JN245" s="153"/>
      <c r="JO245" s="153"/>
      <c r="JP245" s="153"/>
      <c r="JQ245" s="153"/>
      <c r="JR245" s="153"/>
      <c r="JS245" s="153"/>
      <c r="JT245" s="153"/>
      <c r="JU245" s="153"/>
      <c r="JV245" s="153"/>
      <c r="JW245" s="153"/>
      <c r="JX245" s="153"/>
      <c r="JY245" s="153"/>
      <c r="JZ245" s="153"/>
      <c r="KA245" s="153"/>
      <c r="KB245" s="153"/>
      <c r="KC245" s="153"/>
      <c r="KD245" s="153"/>
      <c r="KE245" s="153"/>
      <c r="KF245" s="153"/>
      <c r="KG245" s="153"/>
      <c r="KH245" s="153"/>
      <c r="KI245" s="153"/>
      <c r="KJ245" s="153"/>
      <c r="KK245" s="153"/>
      <c r="KL245" s="153"/>
      <c r="KM245" s="153"/>
      <c r="KN245" s="153"/>
      <c r="KO245" s="153"/>
      <c r="KP245" s="153"/>
      <c r="KQ245" s="153"/>
      <c r="KR245" s="153"/>
      <c r="KS245" s="153"/>
      <c r="KT245" s="153"/>
      <c r="KU245" s="153"/>
      <c r="KV245" s="153"/>
      <c r="KW245" s="153"/>
      <c r="KX245" s="153"/>
      <c r="KY245" s="153"/>
      <c r="KZ245" s="153"/>
      <c r="LA245" s="153"/>
      <c r="LB245" s="153"/>
      <c r="LC245" s="153"/>
      <c r="LD245" s="153"/>
      <c r="LE245" s="153"/>
      <c r="LF245" s="153"/>
      <c r="LG245" s="153"/>
      <c r="LH245" s="153"/>
      <c r="LI245" s="153"/>
      <c r="LJ245" s="153"/>
      <c r="LK245" s="153"/>
      <c r="LL245" s="153"/>
      <c r="LM245" s="153"/>
      <c r="LN245" s="153"/>
      <c r="LO245" s="153"/>
      <c r="LP245" s="153"/>
      <c r="LQ245" s="153"/>
      <c r="LR245" s="153"/>
      <c r="LS245" s="153"/>
      <c r="LT245" s="153"/>
      <c r="LU245" s="153"/>
      <c r="LV245" s="153"/>
      <c r="LW245" s="153"/>
      <c r="LX245" s="153"/>
      <c r="LY245" s="153"/>
      <c r="LZ245" s="153"/>
      <c r="MA245" s="153"/>
      <c r="MB245" s="153"/>
      <c r="MC245" s="153"/>
      <c r="MD245" s="153"/>
      <c r="ME245" s="153"/>
      <c r="MF245" s="153"/>
      <c r="MG245" s="153"/>
      <c r="MH245" s="153"/>
      <c r="MI245" s="153"/>
      <c r="MJ245" s="153"/>
      <c r="MK245" s="153"/>
      <c r="ML245" s="153"/>
      <c r="MM245" s="153"/>
      <c r="MN245" s="153"/>
      <c r="MO245" s="153"/>
      <c r="MP245" s="153"/>
      <c r="MQ245" s="153"/>
      <c r="MR245" s="153"/>
      <c r="MS245" s="153"/>
      <c r="MT245" s="153"/>
      <c r="MU245" s="153"/>
      <c r="MV245" s="153"/>
      <c r="MW245" s="153"/>
      <c r="MX245" s="153"/>
      <c r="MY245" s="153"/>
      <c r="MZ245" s="153"/>
      <c r="NA245" s="153"/>
      <c r="NB245" s="153"/>
      <c r="NC245" s="153"/>
      <c r="ND245" s="153"/>
      <c r="NE245" s="153"/>
      <c r="NF245" s="153"/>
      <c r="NG245" s="153"/>
      <c r="NH245" s="153"/>
      <c r="NI245" s="153"/>
      <c r="NJ245" s="153"/>
      <c r="NK245" s="153"/>
      <c r="NL245" s="153"/>
      <c r="NM245" s="153"/>
      <c r="NN245" s="153"/>
      <c r="NO245" s="153"/>
      <c r="NP245" s="153"/>
      <c r="NQ245" s="153"/>
      <c r="NR245" s="153"/>
      <c r="NS245" s="153"/>
      <c r="NT245" s="153"/>
      <c r="NU245" s="153"/>
    </row>
    <row r="246" spans="1:385" s="95" customFormat="1" ht="12" customHeight="1">
      <c r="A246" s="298"/>
      <c r="B246" s="179" t="s">
        <v>88</v>
      </c>
      <c r="C246" s="157">
        <v>0</v>
      </c>
      <c r="D246" s="107">
        <v>0</v>
      </c>
      <c r="E246" s="126">
        <v>0</v>
      </c>
      <c r="F246" s="126">
        <v>0</v>
      </c>
      <c r="G246" s="126">
        <v>0</v>
      </c>
      <c r="H246" s="126">
        <v>0</v>
      </c>
      <c r="I246" s="157">
        <v>0</v>
      </c>
      <c r="J246" s="107">
        <v>0</v>
      </c>
      <c r="K246" s="126">
        <v>0</v>
      </c>
      <c r="L246" s="126">
        <v>0</v>
      </c>
      <c r="M246" s="126">
        <v>0</v>
      </c>
      <c r="N246" s="126">
        <v>0</v>
      </c>
      <c r="O246" s="157">
        <v>0</v>
      </c>
      <c r="P246" s="107">
        <v>0</v>
      </c>
      <c r="Q246" s="126">
        <v>0</v>
      </c>
      <c r="R246" s="126">
        <v>0</v>
      </c>
      <c r="S246" s="126">
        <v>0</v>
      </c>
      <c r="T246" s="126">
        <v>0</v>
      </c>
      <c r="U246" s="157">
        <v>0</v>
      </c>
      <c r="V246" s="107">
        <v>0</v>
      </c>
      <c r="W246" s="126">
        <v>0</v>
      </c>
      <c r="X246" s="126">
        <v>0</v>
      </c>
      <c r="Y246" s="126">
        <v>0</v>
      </c>
      <c r="Z246" s="126">
        <v>0</v>
      </c>
      <c r="AA246" s="157">
        <v>0</v>
      </c>
      <c r="AB246" s="107">
        <v>0</v>
      </c>
      <c r="AC246" s="126">
        <v>0</v>
      </c>
      <c r="AD246" s="126">
        <v>0</v>
      </c>
      <c r="AE246" s="126">
        <v>0</v>
      </c>
      <c r="AF246" s="126">
        <v>0</v>
      </c>
      <c r="AG246" s="157">
        <v>0</v>
      </c>
      <c r="AH246" s="107">
        <v>0</v>
      </c>
      <c r="AI246" s="126">
        <v>0</v>
      </c>
      <c r="AJ246" s="126">
        <v>0</v>
      </c>
      <c r="AK246" s="126">
        <v>0</v>
      </c>
      <c r="AL246" s="126">
        <v>0</v>
      </c>
      <c r="AM246" s="157">
        <v>0</v>
      </c>
      <c r="AN246" s="107">
        <v>0</v>
      </c>
      <c r="AO246" s="126">
        <v>0</v>
      </c>
      <c r="AP246" s="126">
        <v>0</v>
      </c>
      <c r="AQ246" s="126">
        <v>0</v>
      </c>
      <c r="AR246" s="126">
        <v>0</v>
      </c>
      <c r="AS246" s="157">
        <v>0</v>
      </c>
      <c r="AT246" s="107">
        <v>0</v>
      </c>
      <c r="AU246" s="126">
        <v>0</v>
      </c>
      <c r="AV246" s="126">
        <v>0</v>
      </c>
      <c r="AW246" s="126">
        <v>0</v>
      </c>
      <c r="AX246" s="126">
        <v>0</v>
      </c>
      <c r="AY246" s="157">
        <v>0</v>
      </c>
      <c r="AZ246" s="107">
        <v>0</v>
      </c>
      <c r="BA246" s="126">
        <v>0</v>
      </c>
      <c r="BB246" s="126">
        <v>0</v>
      </c>
      <c r="BC246" s="126">
        <v>0</v>
      </c>
      <c r="BD246" s="126">
        <v>0</v>
      </c>
      <c r="BE246" s="157">
        <v>0</v>
      </c>
      <c r="BF246" s="107">
        <v>0</v>
      </c>
      <c r="BG246" s="126">
        <v>0</v>
      </c>
      <c r="BH246" s="126">
        <v>0</v>
      </c>
      <c r="BI246" s="126">
        <v>0</v>
      </c>
      <c r="BJ246" s="126">
        <v>0</v>
      </c>
      <c r="BK246" s="157">
        <v>0</v>
      </c>
      <c r="BL246" s="107">
        <v>0</v>
      </c>
      <c r="BM246" s="126">
        <v>0</v>
      </c>
      <c r="BN246" s="126">
        <v>0</v>
      </c>
      <c r="BO246" s="126">
        <v>0</v>
      </c>
      <c r="BP246" s="126">
        <v>0</v>
      </c>
      <c r="BQ246" s="157">
        <v>0</v>
      </c>
      <c r="BR246" s="107">
        <v>0</v>
      </c>
      <c r="BS246" s="126">
        <v>0</v>
      </c>
      <c r="BT246" s="126">
        <v>0</v>
      </c>
      <c r="BU246" s="126">
        <v>0</v>
      </c>
      <c r="BV246" s="126">
        <v>0</v>
      </c>
      <c r="BW246" s="157">
        <v>0</v>
      </c>
      <c r="BX246" s="107">
        <v>0</v>
      </c>
      <c r="BY246" s="126">
        <v>0</v>
      </c>
      <c r="BZ246" s="126">
        <v>0</v>
      </c>
      <c r="CA246" s="126">
        <v>0</v>
      </c>
      <c r="CB246" s="126">
        <v>0</v>
      </c>
      <c r="CC246" s="157">
        <v>0</v>
      </c>
      <c r="CD246" s="107">
        <v>0</v>
      </c>
      <c r="CE246" s="126">
        <v>0</v>
      </c>
      <c r="CF246" s="126">
        <v>0</v>
      </c>
      <c r="CG246" s="126">
        <v>0</v>
      </c>
      <c r="CH246" s="126">
        <v>0</v>
      </c>
      <c r="CI246" s="157">
        <v>0</v>
      </c>
      <c r="CJ246" s="107">
        <v>0</v>
      </c>
      <c r="CK246" s="126">
        <v>0</v>
      </c>
      <c r="CL246" s="126">
        <v>0</v>
      </c>
      <c r="CM246" s="126">
        <v>0</v>
      </c>
      <c r="CN246" s="126">
        <v>0</v>
      </c>
      <c r="CO246" s="157">
        <v>0</v>
      </c>
      <c r="CP246" s="107">
        <v>0</v>
      </c>
      <c r="CQ246" s="126">
        <v>0</v>
      </c>
      <c r="CR246" s="126">
        <v>0</v>
      </c>
      <c r="CS246" s="126">
        <v>0</v>
      </c>
      <c r="CT246" s="126">
        <v>0</v>
      </c>
      <c r="CU246" s="157">
        <v>0</v>
      </c>
      <c r="CV246" s="107">
        <v>0</v>
      </c>
      <c r="CW246" s="126">
        <v>0</v>
      </c>
      <c r="CX246" s="126">
        <v>0</v>
      </c>
      <c r="CY246" s="126">
        <v>0</v>
      </c>
      <c r="CZ246" s="126">
        <v>0</v>
      </c>
      <c r="DA246" s="157">
        <v>0</v>
      </c>
      <c r="DB246" s="107">
        <v>0</v>
      </c>
      <c r="DC246" s="126">
        <v>0</v>
      </c>
      <c r="DD246" s="126">
        <v>0</v>
      </c>
      <c r="DE246" s="126">
        <v>0</v>
      </c>
      <c r="DF246" s="126">
        <v>0</v>
      </c>
      <c r="DG246" s="157">
        <v>0</v>
      </c>
      <c r="DH246" s="107">
        <v>0</v>
      </c>
      <c r="DI246" s="126">
        <v>0</v>
      </c>
      <c r="DJ246" s="126">
        <v>0</v>
      </c>
      <c r="DK246" s="126">
        <v>0</v>
      </c>
      <c r="DL246" s="126">
        <v>0</v>
      </c>
      <c r="DM246" s="157">
        <v>0</v>
      </c>
      <c r="DN246" s="107">
        <v>0</v>
      </c>
      <c r="DO246" s="126">
        <v>0</v>
      </c>
      <c r="DP246" s="126">
        <v>0</v>
      </c>
      <c r="DQ246" s="126">
        <v>0</v>
      </c>
      <c r="DR246" s="126">
        <v>0</v>
      </c>
      <c r="DS246" s="157">
        <v>0</v>
      </c>
      <c r="DT246" s="107">
        <v>0</v>
      </c>
      <c r="DU246" s="126">
        <v>0</v>
      </c>
      <c r="DV246" s="126">
        <v>0</v>
      </c>
      <c r="DW246" s="126">
        <v>0</v>
      </c>
      <c r="DX246" s="126">
        <v>0</v>
      </c>
      <c r="DY246" s="157">
        <v>0</v>
      </c>
      <c r="DZ246" s="107">
        <v>0</v>
      </c>
      <c r="EA246" s="126">
        <v>0</v>
      </c>
      <c r="EB246" s="126">
        <v>0</v>
      </c>
      <c r="EC246" s="126">
        <v>0</v>
      </c>
      <c r="ED246" s="126">
        <v>0</v>
      </c>
      <c r="EE246" s="127">
        <v>0</v>
      </c>
      <c r="EF246" s="107">
        <v>0</v>
      </c>
      <c r="EG246" s="126">
        <v>0</v>
      </c>
      <c r="EH246" s="126">
        <v>0</v>
      </c>
      <c r="EI246" s="126">
        <v>0</v>
      </c>
      <c r="EJ246" s="126">
        <v>0</v>
      </c>
      <c r="EK246" s="127">
        <v>0</v>
      </c>
      <c r="EL246" s="107">
        <v>0</v>
      </c>
      <c r="EM246" s="126">
        <v>0</v>
      </c>
      <c r="EN246" s="126">
        <v>0</v>
      </c>
      <c r="EO246" s="126">
        <v>0</v>
      </c>
      <c r="EP246" s="126">
        <v>0</v>
      </c>
      <c r="EQ246" s="286">
        <v>0</v>
      </c>
      <c r="IY246" s="153"/>
      <c r="IZ246" s="153"/>
      <c r="JA246" s="153"/>
      <c r="JB246" s="153"/>
      <c r="JC246" s="153"/>
      <c r="JD246" s="153"/>
      <c r="JE246" s="153"/>
      <c r="JF246" s="153"/>
      <c r="JG246" s="153"/>
      <c r="JH246" s="153"/>
      <c r="JI246" s="153"/>
      <c r="JJ246" s="153"/>
      <c r="JK246" s="153"/>
      <c r="JL246" s="153"/>
      <c r="JM246" s="153"/>
      <c r="JN246" s="153"/>
      <c r="JO246" s="153"/>
      <c r="JP246" s="153"/>
      <c r="JQ246" s="153"/>
      <c r="JR246" s="153"/>
      <c r="JS246" s="153"/>
      <c r="JT246" s="153"/>
      <c r="JU246" s="153"/>
      <c r="JV246" s="153"/>
      <c r="JW246" s="153"/>
      <c r="JX246" s="153"/>
      <c r="JY246" s="153"/>
      <c r="JZ246" s="153"/>
      <c r="KA246" s="153"/>
      <c r="KB246" s="153"/>
      <c r="KC246" s="153"/>
      <c r="KD246" s="153"/>
      <c r="KE246" s="153"/>
      <c r="KF246" s="153"/>
      <c r="KG246" s="153"/>
      <c r="KH246" s="153"/>
      <c r="KI246" s="153"/>
      <c r="KJ246" s="153"/>
      <c r="KK246" s="153"/>
      <c r="KL246" s="153"/>
      <c r="KM246" s="153"/>
      <c r="KN246" s="153"/>
      <c r="KO246" s="153"/>
      <c r="KP246" s="153"/>
      <c r="KQ246" s="153"/>
      <c r="KR246" s="153"/>
      <c r="KS246" s="153"/>
      <c r="KT246" s="153"/>
      <c r="KU246" s="153"/>
      <c r="KV246" s="153"/>
      <c r="KW246" s="153"/>
      <c r="KX246" s="153"/>
      <c r="KY246" s="153"/>
      <c r="KZ246" s="153"/>
      <c r="LA246" s="153"/>
      <c r="LB246" s="153"/>
      <c r="LC246" s="153"/>
      <c r="LD246" s="153"/>
      <c r="LE246" s="153"/>
      <c r="LF246" s="153"/>
      <c r="LG246" s="153"/>
      <c r="LH246" s="153"/>
      <c r="LI246" s="153"/>
      <c r="LJ246" s="153"/>
      <c r="LK246" s="153"/>
      <c r="LL246" s="153"/>
      <c r="LM246" s="153"/>
      <c r="LN246" s="153"/>
      <c r="LO246" s="153"/>
      <c r="LP246" s="153"/>
      <c r="LQ246" s="153"/>
      <c r="LR246" s="153"/>
      <c r="LS246" s="153"/>
      <c r="LT246" s="153"/>
      <c r="LU246" s="153"/>
      <c r="LV246" s="153"/>
      <c r="LW246" s="153"/>
      <c r="LX246" s="153"/>
      <c r="LY246" s="153"/>
      <c r="LZ246" s="153"/>
      <c r="MA246" s="153"/>
      <c r="MB246" s="153"/>
      <c r="MC246" s="153"/>
      <c r="MD246" s="153"/>
      <c r="ME246" s="153"/>
      <c r="MF246" s="153"/>
      <c r="MG246" s="153"/>
      <c r="MH246" s="153"/>
      <c r="MI246" s="153"/>
      <c r="MJ246" s="153"/>
      <c r="MK246" s="153"/>
      <c r="ML246" s="153"/>
      <c r="MM246" s="153"/>
      <c r="MN246" s="153"/>
      <c r="MO246" s="153"/>
      <c r="MP246" s="153"/>
      <c r="MQ246" s="153"/>
      <c r="MR246" s="153"/>
      <c r="MS246" s="153"/>
      <c r="MT246" s="153"/>
      <c r="MU246" s="153"/>
      <c r="MV246" s="153"/>
      <c r="MW246" s="153"/>
      <c r="MX246" s="153"/>
      <c r="MY246" s="153"/>
      <c r="MZ246" s="153"/>
      <c r="NA246" s="153"/>
      <c r="NB246" s="153"/>
      <c r="NC246" s="153"/>
      <c r="ND246" s="153"/>
      <c r="NE246" s="153"/>
      <c r="NF246" s="153"/>
      <c r="NG246" s="153"/>
      <c r="NH246" s="153"/>
      <c r="NI246" s="153"/>
      <c r="NJ246" s="153"/>
      <c r="NK246" s="153"/>
      <c r="NL246" s="153"/>
      <c r="NM246" s="153"/>
      <c r="NN246" s="153"/>
      <c r="NO246" s="153"/>
      <c r="NP246" s="153"/>
      <c r="NQ246" s="153"/>
      <c r="NR246" s="153"/>
      <c r="NS246" s="153"/>
      <c r="NT246" s="153"/>
      <c r="NU246" s="153"/>
    </row>
    <row r="247" spans="1:385" s="95" customFormat="1" ht="12" customHeight="1">
      <c r="A247" s="298"/>
      <c r="B247" s="179" t="s">
        <v>89</v>
      </c>
      <c r="C247" s="157">
        <v>0</v>
      </c>
      <c r="D247" s="107">
        <v>0</v>
      </c>
      <c r="E247" s="126">
        <v>0</v>
      </c>
      <c r="F247" s="126">
        <v>0</v>
      </c>
      <c r="G247" s="126">
        <v>0</v>
      </c>
      <c r="H247" s="126">
        <v>0</v>
      </c>
      <c r="I247" s="157">
        <v>0</v>
      </c>
      <c r="J247" s="107">
        <v>0</v>
      </c>
      <c r="K247" s="126">
        <v>0</v>
      </c>
      <c r="L247" s="126">
        <v>0</v>
      </c>
      <c r="M247" s="126">
        <v>0</v>
      </c>
      <c r="N247" s="126">
        <v>0</v>
      </c>
      <c r="O247" s="157">
        <v>0</v>
      </c>
      <c r="P247" s="107">
        <v>0</v>
      </c>
      <c r="Q247" s="126">
        <v>0</v>
      </c>
      <c r="R247" s="126">
        <v>0</v>
      </c>
      <c r="S247" s="126">
        <v>0</v>
      </c>
      <c r="T247" s="126">
        <v>0</v>
      </c>
      <c r="U247" s="157">
        <v>0</v>
      </c>
      <c r="V247" s="107">
        <v>0</v>
      </c>
      <c r="W247" s="126">
        <v>0</v>
      </c>
      <c r="X247" s="126">
        <v>0</v>
      </c>
      <c r="Y247" s="126">
        <v>0</v>
      </c>
      <c r="Z247" s="126">
        <v>0</v>
      </c>
      <c r="AA247" s="157">
        <v>0</v>
      </c>
      <c r="AB247" s="107">
        <v>0</v>
      </c>
      <c r="AC247" s="126">
        <v>0</v>
      </c>
      <c r="AD247" s="126">
        <v>0</v>
      </c>
      <c r="AE247" s="126">
        <v>0</v>
      </c>
      <c r="AF247" s="126">
        <v>0</v>
      </c>
      <c r="AG247" s="157">
        <v>0</v>
      </c>
      <c r="AH247" s="107">
        <v>0</v>
      </c>
      <c r="AI247" s="126">
        <v>0</v>
      </c>
      <c r="AJ247" s="126">
        <v>0</v>
      </c>
      <c r="AK247" s="126">
        <v>0</v>
      </c>
      <c r="AL247" s="126">
        <v>0</v>
      </c>
      <c r="AM247" s="157">
        <v>0</v>
      </c>
      <c r="AN247" s="107">
        <v>0</v>
      </c>
      <c r="AO247" s="126">
        <v>0</v>
      </c>
      <c r="AP247" s="126">
        <v>0</v>
      </c>
      <c r="AQ247" s="126">
        <v>0</v>
      </c>
      <c r="AR247" s="126">
        <v>0</v>
      </c>
      <c r="AS247" s="157">
        <v>0</v>
      </c>
      <c r="AT247" s="107">
        <v>0</v>
      </c>
      <c r="AU247" s="126">
        <v>0</v>
      </c>
      <c r="AV247" s="126">
        <v>0</v>
      </c>
      <c r="AW247" s="126">
        <v>0</v>
      </c>
      <c r="AX247" s="126">
        <v>0</v>
      </c>
      <c r="AY247" s="157">
        <v>0</v>
      </c>
      <c r="AZ247" s="107">
        <v>0</v>
      </c>
      <c r="BA247" s="126">
        <v>0</v>
      </c>
      <c r="BB247" s="126">
        <v>0</v>
      </c>
      <c r="BC247" s="126">
        <v>0</v>
      </c>
      <c r="BD247" s="126">
        <v>0</v>
      </c>
      <c r="BE247" s="157">
        <v>0</v>
      </c>
      <c r="BF247" s="107">
        <v>0</v>
      </c>
      <c r="BG247" s="126">
        <v>0</v>
      </c>
      <c r="BH247" s="126">
        <v>0</v>
      </c>
      <c r="BI247" s="126">
        <v>0</v>
      </c>
      <c r="BJ247" s="126">
        <v>0</v>
      </c>
      <c r="BK247" s="157">
        <v>0</v>
      </c>
      <c r="BL247" s="107">
        <v>0</v>
      </c>
      <c r="BM247" s="126">
        <v>0</v>
      </c>
      <c r="BN247" s="126">
        <v>0</v>
      </c>
      <c r="BO247" s="126">
        <v>0</v>
      </c>
      <c r="BP247" s="126">
        <v>0</v>
      </c>
      <c r="BQ247" s="157">
        <v>0</v>
      </c>
      <c r="BR247" s="107">
        <v>0</v>
      </c>
      <c r="BS247" s="126">
        <v>0</v>
      </c>
      <c r="BT247" s="126">
        <v>0</v>
      </c>
      <c r="BU247" s="126">
        <v>0</v>
      </c>
      <c r="BV247" s="126">
        <v>0</v>
      </c>
      <c r="BW247" s="157">
        <v>0</v>
      </c>
      <c r="BX247" s="107">
        <v>0</v>
      </c>
      <c r="BY247" s="126">
        <v>0</v>
      </c>
      <c r="BZ247" s="126">
        <v>0</v>
      </c>
      <c r="CA247" s="126">
        <v>0</v>
      </c>
      <c r="CB247" s="126">
        <v>0</v>
      </c>
      <c r="CC247" s="157">
        <v>0</v>
      </c>
      <c r="CD247" s="107">
        <v>0</v>
      </c>
      <c r="CE247" s="126">
        <v>0</v>
      </c>
      <c r="CF247" s="126">
        <v>0</v>
      </c>
      <c r="CG247" s="126">
        <v>0</v>
      </c>
      <c r="CH247" s="126">
        <v>0</v>
      </c>
      <c r="CI247" s="157">
        <v>0</v>
      </c>
      <c r="CJ247" s="107">
        <v>0</v>
      </c>
      <c r="CK247" s="126">
        <v>0</v>
      </c>
      <c r="CL247" s="126">
        <v>0</v>
      </c>
      <c r="CM247" s="126">
        <v>0</v>
      </c>
      <c r="CN247" s="126">
        <v>0</v>
      </c>
      <c r="CO247" s="157">
        <v>0</v>
      </c>
      <c r="CP247" s="107">
        <v>0</v>
      </c>
      <c r="CQ247" s="126">
        <v>0</v>
      </c>
      <c r="CR247" s="126">
        <v>0</v>
      </c>
      <c r="CS247" s="126">
        <v>0</v>
      </c>
      <c r="CT247" s="126">
        <v>0</v>
      </c>
      <c r="CU247" s="157">
        <v>0</v>
      </c>
      <c r="CV247" s="107">
        <v>0</v>
      </c>
      <c r="CW247" s="126">
        <v>0</v>
      </c>
      <c r="CX247" s="126">
        <v>0</v>
      </c>
      <c r="CY247" s="126">
        <v>0</v>
      </c>
      <c r="CZ247" s="126">
        <v>0</v>
      </c>
      <c r="DA247" s="157">
        <v>0</v>
      </c>
      <c r="DB247" s="107">
        <v>0</v>
      </c>
      <c r="DC247" s="126">
        <v>0</v>
      </c>
      <c r="DD247" s="126">
        <v>0</v>
      </c>
      <c r="DE247" s="126">
        <v>0</v>
      </c>
      <c r="DF247" s="126">
        <v>0</v>
      </c>
      <c r="DG247" s="157">
        <v>0</v>
      </c>
      <c r="DH247" s="107">
        <v>0</v>
      </c>
      <c r="DI247" s="126">
        <v>0</v>
      </c>
      <c r="DJ247" s="126">
        <v>0</v>
      </c>
      <c r="DK247" s="126">
        <v>0</v>
      </c>
      <c r="DL247" s="126">
        <v>0</v>
      </c>
      <c r="DM247" s="157">
        <v>0</v>
      </c>
      <c r="DN247" s="107">
        <v>0</v>
      </c>
      <c r="DO247" s="126">
        <v>0</v>
      </c>
      <c r="DP247" s="126">
        <v>0</v>
      </c>
      <c r="DQ247" s="126">
        <v>0</v>
      </c>
      <c r="DR247" s="126">
        <v>0</v>
      </c>
      <c r="DS247" s="157">
        <v>0</v>
      </c>
      <c r="DT247" s="107">
        <v>0</v>
      </c>
      <c r="DU247" s="126">
        <v>0</v>
      </c>
      <c r="DV247" s="126">
        <v>0</v>
      </c>
      <c r="DW247" s="126">
        <v>0</v>
      </c>
      <c r="DX247" s="126">
        <v>0</v>
      </c>
      <c r="DY247" s="157">
        <v>0</v>
      </c>
      <c r="DZ247" s="107">
        <v>0</v>
      </c>
      <c r="EA247" s="126">
        <v>0</v>
      </c>
      <c r="EB247" s="126">
        <v>0</v>
      </c>
      <c r="EC247" s="126">
        <v>0</v>
      </c>
      <c r="ED247" s="126">
        <v>0</v>
      </c>
      <c r="EE247" s="127">
        <v>0</v>
      </c>
      <c r="EF247" s="107">
        <v>0</v>
      </c>
      <c r="EG247" s="126">
        <v>0</v>
      </c>
      <c r="EH247" s="126">
        <v>0</v>
      </c>
      <c r="EI247" s="126">
        <v>0</v>
      </c>
      <c r="EJ247" s="126">
        <v>0</v>
      </c>
      <c r="EK247" s="127">
        <v>0</v>
      </c>
      <c r="EL247" s="107">
        <v>0</v>
      </c>
      <c r="EM247" s="126">
        <v>0</v>
      </c>
      <c r="EN247" s="126">
        <v>0</v>
      </c>
      <c r="EO247" s="126">
        <v>0</v>
      </c>
      <c r="EP247" s="126">
        <v>0</v>
      </c>
      <c r="EQ247" s="286">
        <v>0</v>
      </c>
      <c r="IY247" s="153"/>
      <c r="IZ247" s="153"/>
      <c r="JA247" s="153"/>
      <c r="JB247" s="153"/>
      <c r="JC247" s="153"/>
      <c r="JD247" s="153"/>
      <c r="JE247" s="153"/>
      <c r="JF247" s="153"/>
      <c r="JG247" s="153"/>
      <c r="JH247" s="153"/>
      <c r="JI247" s="153"/>
      <c r="JJ247" s="153"/>
      <c r="JK247" s="153"/>
      <c r="JL247" s="153"/>
      <c r="JM247" s="153"/>
      <c r="JN247" s="153"/>
      <c r="JO247" s="153"/>
      <c r="JP247" s="153"/>
      <c r="JQ247" s="153"/>
      <c r="JR247" s="153"/>
      <c r="JS247" s="153"/>
      <c r="JT247" s="153"/>
      <c r="JU247" s="153"/>
      <c r="JV247" s="153"/>
      <c r="JW247" s="153"/>
      <c r="JX247" s="153"/>
      <c r="JY247" s="153"/>
      <c r="JZ247" s="153"/>
      <c r="KA247" s="153"/>
      <c r="KB247" s="153"/>
      <c r="KC247" s="153"/>
      <c r="KD247" s="153"/>
      <c r="KE247" s="153"/>
      <c r="KF247" s="153"/>
      <c r="KG247" s="153"/>
      <c r="KH247" s="153"/>
      <c r="KI247" s="153"/>
      <c r="KJ247" s="153"/>
      <c r="KK247" s="153"/>
      <c r="KL247" s="153"/>
      <c r="KM247" s="153"/>
      <c r="KN247" s="153"/>
      <c r="KO247" s="153"/>
      <c r="KP247" s="153"/>
      <c r="KQ247" s="153"/>
      <c r="KR247" s="153"/>
      <c r="KS247" s="153"/>
      <c r="KT247" s="153"/>
      <c r="KU247" s="153"/>
      <c r="KV247" s="153"/>
      <c r="KW247" s="153"/>
      <c r="KX247" s="153"/>
      <c r="KY247" s="153"/>
      <c r="KZ247" s="153"/>
      <c r="LA247" s="153"/>
      <c r="LB247" s="153"/>
      <c r="LC247" s="153"/>
      <c r="LD247" s="153"/>
      <c r="LE247" s="153"/>
      <c r="LF247" s="153"/>
      <c r="LG247" s="153"/>
      <c r="LH247" s="153"/>
      <c r="LI247" s="153"/>
      <c r="LJ247" s="153"/>
      <c r="LK247" s="153"/>
      <c r="LL247" s="153"/>
      <c r="LM247" s="153"/>
      <c r="LN247" s="153"/>
      <c r="LO247" s="153"/>
      <c r="LP247" s="153"/>
      <c r="LQ247" s="153"/>
      <c r="LR247" s="153"/>
      <c r="LS247" s="153"/>
      <c r="LT247" s="153"/>
      <c r="LU247" s="153"/>
      <c r="LV247" s="153"/>
      <c r="LW247" s="153"/>
      <c r="LX247" s="153"/>
      <c r="LY247" s="153"/>
      <c r="LZ247" s="153"/>
      <c r="MA247" s="153"/>
      <c r="MB247" s="153"/>
      <c r="MC247" s="153"/>
      <c r="MD247" s="153"/>
      <c r="ME247" s="153"/>
      <c r="MF247" s="153"/>
      <c r="MG247" s="153"/>
      <c r="MH247" s="153"/>
      <c r="MI247" s="153"/>
      <c r="MJ247" s="153"/>
      <c r="MK247" s="153"/>
      <c r="ML247" s="153"/>
      <c r="MM247" s="153"/>
      <c r="MN247" s="153"/>
      <c r="MO247" s="153"/>
      <c r="MP247" s="153"/>
      <c r="MQ247" s="153"/>
      <c r="MR247" s="153"/>
      <c r="MS247" s="153"/>
      <c r="MT247" s="153"/>
      <c r="MU247" s="153"/>
      <c r="MV247" s="153"/>
      <c r="MW247" s="153"/>
      <c r="MX247" s="153"/>
      <c r="MY247" s="153"/>
      <c r="MZ247" s="153"/>
      <c r="NA247" s="153"/>
      <c r="NB247" s="153"/>
      <c r="NC247" s="153"/>
      <c r="ND247" s="153"/>
      <c r="NE247" s="153"/>
      <c r="NF247" s="153"/>
      <c r="NG247" s="153"/>
      <c r="NH247" s="153"/>
      <c r="NI247" s="153"/>
      <c r="NJ247" s="153"/>
      <c r="NK247" s="153"/>
      <c r="NL247" s="153"/>
      <c r="NM247" s="153"/>
      <c r="NN247" s="153"/>
      <c r="NO247" s="153"/>
      <c r="NP247" s="153"/>
      <c r="NQ247" s="153"/>
      <c r="NR247" s="153"/>
      <c r="NS247" s="153"/>
      <c r="NT247" s="153"/>
      <c r="NU247" s="153"/>
    </row>
    <row r="248" spans="1:385" s="95" customFormat="1" ht="12" customHeight="1">
      <c r="A248" s="298"/>
      <c r="B248" s="179" t="s">
        <v>90</v>
      </c>
      <c r="C248" s="157">
        <v>0</v>
      </c>
      <c r="D248" s="107">
        <v>0</v>
      </c>
      <c r="E248" s="126">
        <v>0</v>
      </c>
      <c r="F248" s="126">
        <v>0</v>
      </c>
      <c r="G248" s="126">
        <v>0</v>
      </c>
      <c r="H248" s="126">
        <v>0</v>
      </c>
      <c r="I248" s="157">
        <v>0</v>
      </c>
      <c r="J248" s="107">
        <v>0</v>
      </c>
      <c r="K248" s="126">
        <v>0</v>
      </c>
      <c r="L248" s="126">
        <v>0</v>
      </c>
      <c r="M248" s="126">
        <v>0</v>
      </c>
      <c r="N248" s="126">
        <v>0</v>
      </c>
      <c r="O248" s="157">
        <v>0</v>
      </c>
      <c r="P248" s="107">
        <v>0</v>
      </c>
      <c r="Q248" s="126">
        <v>0</v>
      </c>
      <c r="R248" s="126">
        <v>0</v>
      </c>
      <c r="S248" s="126">
        <v>0</v>
      </c>
      <c r="T248" s="126">
        <v>0</v>
      </c>
      <c r="U248" s="157">
        <v>0</v>
      </c>
      <c r="V248" s="107">
        <v>0</v>
      </c>
      <c r="W248" s="126">
        <v>0</v>
      </c>
      <c r="X248" s="126">
        <v>0</v>
      </c>
      <c r="Y248" s="126">
        <v>0</v>
      </c>
      <c r="Z248" s="126">
        <v>0</v>
      </c>
      <c r="AA248" s="157">
        <v>0</v>
      </c>
      <c r="AB248" s="107">
        <v>0</v>
      </c>
      <c r="AC248" s="126">
        <v>0</v>
      </c>
      <c r="AD248" s="126">
        <v>0</v>
      </c>
      <c r="AE248" s="126">
        <v>0</v>
      </c>
      <c r="AF248" s="126">
        <v>0</v>
      </c>
      <c r="AG248" s="157">
        <v>0</v>
      </c>
      <c r="AH248" s="107">
        <v>0</v>
      </c>
      <c r="AI248" s="126">
        <v>0</v>
      </c>
      <c r="AJ248" s="126">
        <v>0</v>
      </c>
      <c r="AK248" s="126">
        <v>0</v>
      </c>
      <c r="AL248" s="126">
        <v>0</v>
      </c>
      <c r="AM248" s="157">
        <v>0</v>
      </c>
      <c r="AN248" s="107">
        <v>0</v>
      </c>
      <c r="AO248" s="126">
        <v>0</v>
      </c>
      <c r="AP248" s="126">
        <v>0</v>
      </c>
      <c r="AQ248" s="126">
        <v>0</v>
      </c>
      <c r="AR248" s="126">
        <v>0</v>
      </c>
      <c r="AS248" s="157">
        <v>0</v>
      </c>
      <c r="AT248" s="107">
        <v>0</v>
      </c>
      <c r="AU248" s="126">
        <v>0</v>
      </c>
      <c r="AV248" s="126">
        <v>0</v>
      </c>
      <c r="AW248" s="126">
        <v>0</v>
      </c>
      <c r="AX248" s="126">
        <v>0</v>
      </c>
      <c r="AY248" s="157">
        <v>0</v>
      </c>
      <c r="AZ248" s="107">
        <v>0</v>
      </c>
      <c r="BA248" s="126">
        <v>0</v>
      </c>
      <c r="BB248" s="126">
        <v>0</v>
      </c>
      <c r="BC248" s="126">
        <v>0</v>
      </c>
      <c r="BD248" s="126">
        <v>0</v>
      </c>
      <c r="BE248" s="157">
        <v>0</v>
      </c>
      <c r="BF248" s="107">
        <v>0</v>
      </c>
      <c r="BG248" s="126">
        <v>0</v>
      </c>
      <c r="BH248" s="126">
        <v>0</v>
      </c>
      <c r="BI248" s="126">
        <v>0</v>
      </c>
      <c r="BJ248" s="126">
        <v>0</v>
      </c>
      <c r="BK248" s="157">
        <v>0</v>
      </c>
      <c r="BL248" s="107">
        <v>0</v>
      </c>
      <c r="BM248" s="126">
        <v>0</v>
      </c>
      <c r="BN248" s="126">
        <v>0</v>
      </c>
      <c r="BO248" s="126">
        <v>0</v>
      </c>
      <c r="BP248" s="126">
        <v>0</v>
      </c>
      <c r="BQ248" s="157">
        <v>0</v>
      </c>
      <c r="BR248" s="107">
        <v>0</v>
      </c>
      <c r="BS248" s="126">
        <v>0</v>
      </c>
      <c r="BT248" s="126">
        <v>0</v>
      </c>
      <c r="BU248" s="126">
        <v>0</v>
      </c>
      <c r="BV248" s="126">
        <v>0</v>
      </c>
      <c r="BW248" s="157">
        <v>0</v>
      </c>
      <c r="BX248" s="107">
        <v>0</v>
      </c>
      <c r="BY248" s="126">
        <v>0</v>
      </c>
      <c r="BZ248" s="126">
        <v>0</v>
      </c>
      <c r="CA248" s="126">
        <v>0</v>
      </c>
      <c r="CB248" s="126">
        <v>0</v>
      </c>
      <c r="CC248" s="157">
        <v>0</v>
      </c>
      <c r="CD248" s="107">
        <v>0</v>
      </c>
      <c r="CE248" s="126">
        <v>0</v>
      </c>
      <c r="CF248" s="126">
        <v>0</v>
      </c>
      <c r="CG248" s="126">
        <v>0</v>
      </c>
      <c r="CH248" s="126">
        <v>0</v>
      </c>
      <c r="CI248" s="157">
        <v>0</v>
      </c>
      <c r="CJ248" s="107">
        <v>0</v>
      </c>
      <c r="CK248" s="126">
        <v>0</v>
      </c>
      <c r="CL248" s="126">
        <v>0</v>
      </c>
      <c r="CM248" s="126">
        <v>0</v>
      </c>
      <c r="CN248" s="126">
        <v>0</v>
      </c>
      <c r="CO248" s="157">
        <v>0</v>
      </c>
      <c r="CP248" s="107">
        <v>0</v>
      </c>
      <c r="CQ248" s="126">
        <v>0</v>
      </c>
      <c r="CR248" s="126">
        <v>0</v>
      </c>
      <c r="CS248" s="126">
        <v>0</v>
      </c>
      <c r="CT248" s="126">
        <v>0</v>
      </c>
      <c r="CU248" s="157">
        <v>0</v>
      </c>
      <c r="CV248" s="107">
        <v>0</v>
      </c>
      <c r="CW248" s="126">
        <v>0</v>
      </c>
      <c r="CX248" s="126">
        <v>0</v>
      </c>
      <c r="CY248" s="126">
        <v>0</v>
      </c>
      <c r="CZ248" s="126">
        <v>0</v>
      </c>
      <c r="DA248" s="157">
        <v>0</v>
      </c>
      <c r="DB248" s="107">
        <v>0</v>
      </c>
      <c r="DC248" s="126">
        <v>0</v>
      </c>
      <c r="DD248" s="126">
        <v>0</v>
      </c>
      <c r="DE248" s="126">
        <v>0</v>
      </c>
      <c r="DF248" s="126">
        <v>0</v>
      </c>
      <c r="DG248" s="157">
        <v>0</v>
      </c>
      <c r="DH248" s="107">
        <v>0</v>
      </c>
      <c r="DI248" s="126">
        <v>0</v>
      </c>
      <c r="DJ248" s="126">
        <v>0</v>
      </c>
      <c r="DK248" s="126">
        <v>0</v>
      </c>
      <c r="DL248" s="126">
        <v>0</v>
      </c>
      <c r="DM248" s="157">
        <v>0</v>
      </c>
      <c r="DN248" s="107">
        <v>0</v>
      </c>
      <c r="DO248" s="126">
        <v>0</v>
      </c>
      <c r="DP248" s="126">
        <v>0</v>
      </c>
      <c r="DQ248" s="126">
        <v>0</v>
      </c>
      <c r="DR248" s="126">
        <v>0</v>
      </c>
      <c r="DS248" s="157">
        <v>0</v>
      </c>
      <c r="DT248" s="107">
        <v>0</v>
      </c>
      <c r="DU248" s="126">
        <v>0</v>
      </c>
      <c r="DV248" s="126">
        <v>0</v>
      </c>
      <c r="DW248" s="126">
        <v>0</v>
      </c>
      <c r="DX248" s="126">
        <v>0</v>
      </c>
      <c r="DY248" s="157">
        <v>0</v>
      </c>
      <c r="DZ248" s="107">
        <v>0</v>
      </c>
      <c r="EA248" s="126">
        <v>0</v>
      </c>
      <c r="EB248" s="126">
        <v>0</v>
      </c>
      <c r="EC248" s="126">
        <v>0</v>
      </c>
      <c r="ED248" s="126">
        <v>0</v>
      </c>
      <c r="EE248" s="127">
        <v>0</v>
      </c>
      <c r="EF248" s="107">
        <v>0</v>
      </c>
      <c r="EG248" s="126">
        <v>0</v>
      </c>
      <c r="EH248" s="126">
        <v>0</v>
      </c>
      <c r="EI248" s="126">
        <v>0</v>
      </c>
      <c r="EJ248" s="126">
        <v>0</v>
      </c>
      <c r="EK248" s="127">
        <v>0</v>
      </c>
      <c r="EL248" s="107">
        <v>0</v>
      </c>
      <c r="EM248" s="126">
        <v>0</v>
      </c>
      <c r="EN248" s="126">
        <v>0</v>
      </c>
      <c r="EO248" s="126">
        <v>0</v>
      </c>
      <c r="EP248" s="126">
        <v>0</v>
      </c>
      <c r="EQ248" s="286">
        <v>0</v>
      </c>
      <c r="IY248" s="153"/>
      <c r="IZ248" s="153"/>
      <c r="JA248" s="153"/>
      <c r="JB248" s="153"/>
      <c r="JC248" s="153"/>
      <c r="JD248" s="153"/>
      <c r="JE248" s="153"/>
      <c r="JF248" s="153"/>
      <c r="JG248" s="153"/>
      <c r="JH248" s="153"/>
      <c r="JI248" s="153"/>
      <c r="JJ248" s="153"/>
      <c r="JK248" s="153"/>
      <c r="JL248" s="153"/>
      <c r="JM248" s="153"/>
      <c r="JN248" s="153"/>
      <c r="JO248" s="153"/>
      <c r="JP248" s="153"/>
      <c r="JQ248" s="153"/>
      <c r="JR248" s="153"/>
      <c r="JS248" s="153"/>
      <c r="JT248" s="153"/>
      <c r="JU248" s="153"/>
      <c r="JV248" s="153"/>
      <c r="JW248" s="153"/>
      <c r="JX248" s="153"/>
      <c r="JY248" s="153"/>
      <c r="JZ248" s="153"/>
      <c r="KA248" s="153"/>
      <c r="KB248" s="153"/>
      <c r="KC248" s="153"/>
      <c r="KD248" s="153"/>
      <c r="KE248" s="153"/>
      <c r="KF248" s="153"/>
      <c r="KG248" s="153"/>
      <c r="KH248" s="153"/>
      <c r="KI248" s="153"/>
      <c r="KJ248" s="153"/>
      <c r="KK248" s="153"/>
      <c r="KL248" s="153"/>
      <c r="KM248" s="153"/>
      <c r="KN248" s="153"/>
      <c r="KO248" s="153"/>
      <c r="KP248" s="153"/>
      <c r="KQ248" s="153"/>
      <c r="KR248" s="153"/>
      <c r="KS248" s="153"/>
      <c r="KT248" s="153"/>
      <c r="KU248" s="153"/>
      <c r="KV248" s="153"/>
      <c r="KW248" s="153"/>
      <c r="KX248" s="153"/>
      <c r="KY248" s="153"/>
      <c r="KZ248" s="153"/>
      <c r="LA248" s="153"/>
      <c r="LB248" s="153"/>
      <c r="LC248" s="153"/>
      <c r="LD248" s="153"/>
      <c r="LE248" s="153"/>
      <c r="LF248" s="153"/>
      <c r="LG248" s="153"/>
      <c r="LH248" s="153"/>
      <c r="LI248" s="153"/>
      <c r="LJ248" s="153"/>
      <c r="LK248" s="153"/>
      <c r="LL248" s="153"/>
      <c r="LM248" s="153"/>
      <c r="LN248" s="153"/>
      <c r="LO248" s="153"/>
      <c r="LP248" s="153"/>
      <c r="LQ248" s="153"/>
      <c r="LR248" s="153"/>
      <c r="LS248" s="153"/>
      <c r="LT248" s="153"/>
      <c r="LU248" s="153"/>
      <c r="LV248" s="153"/>
      <c r="LW248" s="153"/>
      <c r="LX248" s="153"/>
      <c r="LY248" s="153"/>
      <c r="LZ248" s="153"/>
      <c r="MA248" s="153"/>
      <c r="MB248" s="153"/>
      <c r="MC248" s="153"/>
      <c r="MD248" s="153"/>
      <c r="ME248" s="153"/>
      <c r="MF248" s="153"/>
      <c r="MG248" s="153"/>
      <c r="MH248" s="153"/>
      <c r="MI248" s="153"/>
      <c r="MJ248" s="153"/>
      <c r="MK248" s="153"/>
      <c r="ML248" s="153"/>
      <c r="MM248" s="153"/>
      <c r="MN248" s="153"/>
      <c r="MO248" s="153"/>
      <c r="MP248" s="153"/>
      <c r="MQ248" s="153"/>
      <c r="MR248" s="153"/>
      <c r="MS248" s="153"/>
      <c r="MT248" s="153"/>
      <c r="MU248" s="153"/>
      <c r="MV248" s="153"/>
      <c r="MW248" s="153"/>
      <c r="MX248" s="153"/>
      <c r="MY248" s="153"/>
      <c r="MZ248" s="153"/>
      <c r="NA248" s="153"/>
      <c r="NB248" s="153"/>
      <c r="NC248" s="153"/>
      <c r="ND248" s="153"/>
      <c r="NE248" s="153"/>
      <c r="NF248" s="153"/>
      <c r="NG248" s="153"/>
      <c r="NH248" s="153"/>
      <c r="NI248" s="153"/>
      <c r="NJ248" s="153"/>
      <c r="NK248" s="153"/>
      <c r="NL248" s="153"/>
      <c r="NM248" s="153"/>
      <c r="NN248" s="153"/>
      <c r="NO248" s="153"/>
      <c r="NP248" s="153"/>
      <c r="NQ248" s="153"/>
      <c r="NR248" s="153"/>
      <c r="NS248" s="153"/>
      <c r="NT248" s="153"/>
      <c r="NU248" s="153"/>
    </row>
    <row r="249" spans="1:385" s="95" customFormat="1" ht="12" customHeight="1">
      <c r="A249" s="298"/>
      <c r="B249" s="158" t="s">
        <v>97</v>
      </c>
      <c r="C249" s="157">
        <v>363527.78449000168</v>
      </c>
      <c r="D249" s="107">
        <v>4744.8364441113463</v>
      </c>
      <c r="E249" s="126">
        <v>4906.4301741113468</v>
      </c>
      <c r="F249" s="126">
        <v>-161.59373000000051</v>
      </c>
      <c r="G249" s="126">
        <v>0</v>
      </c>
      <c r="H249" s="126">
        <v>0</v>
      </c>
      <c r="I249" s="157">
        <v>368272.6209341131</v>
      </c>
      <c r="J249" s="107">
        <v>5750.74136480981</v>
      </c>
      <c r="K249" s="126">
        <v>5571.929454809806</v>
      </c>
      <c r="L249" s="126">
        <v>178.81191000000308</v>
      </c>
      <c r="M249" s="126">
        <v>0</v>
      </c>
      <c r="N249" s="126">
        <v>0</v>
      </c>
      <c r="O249" s="157">
        <v>374023.36229892285</v>
      </c>
      <c r="P249" s="107">
        <v>18077.402508801137</v>
      </c>
      <c r="Q249" s="126">
        <v>17819.930688801138</v>
      </c>
      <c r="R249" s="126">
        <v>257.4718199999985</v>
      </c>
      <c r="S249" s="126">
        <v>0</v>
      </c>
      <c r="T249" s="126">
        <v>0</v>
      </c>
      <c r="U249" s="157">
        <v>392100.76480772404</v>
      </c>
      <c r="V249" s="107">
        <v>21061.507098803842</v>
      </c>
      <c r="W249" s="126">
        <v>21175.205170237823</v>
      </c>
      <c r="X249" s="126">
        <v>-80.897240000000039</v>
      </c>
      <c r="Y249" s="126">
        <v>0</v>
      </c>
      <c r="Z249" s="126">
        <v>-32.800831433978601</v>
      </c>
      <c r="AA249" s="157">
        <v>413162.27190652787</v>
      </c>
      <c r="AB249" s="107">
        <v>578268.14217165334</v>
      </c>
      <c r="AC249" s="126">
        <v>578024.77297726553</v>
      </c>
      <c r="AD249" s="126">
        <v>216.8333499999969</v>
      </c>
      <c r="AE249" s="126">
        <v>0</v>
      </c>
      <c r="AF249" s="126">
        <v>26.535844387807458</v>
      </c>
      <c r="AG249" s="157">
        <v>991430.41407818114</v>
      </c>
      <c r="AH249" s="107">
        <v>18721.948110147649</v>
      </c>
      <c r="AI249" s="126">
        <v>16428.257664743662</v>
      </c>
      <c r="AJ249" s="126">
        <v>2306.0687699999967</v>
      </c>
      <c r="AK249" s="126">
        <v>0</v>
      </c>
      <c r="AL249" s="126">
        <v>-12.378324596013471</v>
      </c>
      <c r="AM249" s="157">
        <v>1010152.3621883288</v>
      </c>
      <c r="AN249" s="107">
        <v>309217.85601715278</v>
      </c>
      <c r="AO249" s="126">
        <v>275691.49986034061</v>
      </c>
      <c r="AP249" s="126">
        <v>30739.999999999982</v>
      </c>
      <c r="AQ249" s="126">
        <v>2786.356156812134</v>
      </c>
      <c r="AR249" s="126">
        <v>0</v>
      </c>
      <c r="AS249" s="157">
        <v>1319370.2182054818</v>
      </c>
      <c r="AT249" s="107">
        <v>1436109.7317898346</v>
      </c>
      <c r="AU249" s="126">
        <v>1489152.301277769</v>
      </c>
      <c r="AV249" s="126">
        <v>-53054.048399999956</v>
      </c>
      <c r="AW249" s="126">
        <v>35.774450933530503</v>
      </c>
      <c r="AX249" s="126">
        <v>-24.295538868134258</v>
      </c>
      <c r="AY249" s="157">
        <v>2755479.9499953166</v>
      </c>
      <c r="AZ249" s="107">
        <v>-41582.143263981256</v>
      </c>
      <c r="BA249" s="126">
        <v>6761.3968321435968</v>
      </c>
      <c r="BB249" s="126">
        <v>-49866.205780000011</v>
      </c>
      <c r="BC249" s="126">
        <v>2825.787130898796</v>
      </c>
      <c r="BD249" s="126">
        <v>-1303.1214470236316</v>
      </c>
      <c r="BE249" s="157">
        <v>2713897.8067313349</v>
      </c>
      <c r="BF249" s="107">
        <v>-122040.15294635695</v>
      </c>
      <c r="BG249" s="126">
        <v>-14187.892374924631</v>
      </c>
      <c r="BH249" s="126">
        <v>-113163.52801000001</v>
      </c>
      <c r="BI249" s="126">
        <v>5311.2674385676883</v>
      </c>
      <c r="BJ249" s="126">
        <v>0</v>
      </c>
      <c r="BK249" s="157">
        <v>2591857.6537849777</v>
      </c>
      <c r="BL249" s="107">
        <v>-70895.950757006722</v>
      </c>
      <c r="BM249" s="126">
        <v>-9917.8454126054639</v>
      </c>
      <c r="BN249" s="126">
        <v>-60153.126229999994</v>
      </c>
      <c r="BO249" s="126">
        <v>-824.97911440126904</v>
      </c>
      <c r="BP249" s="126">
        <v>0</v>
      </c>
      <c r="BQ249" s="157">
        <v>2520961.7030279711</v>
      </c>
      <c r="BR249" s="107">
        <v>-140559.93753451033</v>
      </c>
      <c r="BS249" s="126">
        <v>-125110.620874724</v>
      </c>
      <c r="BT249" s="126">
        <v>-13631.409444246547</v>
      </c>
      <c r="BU249" s="126">
        <v>-1817.9072155398021</v>
      </c>
      <c r="BV249" s="126">
        <v>0</v>
      </c>
      <c r="BW249" s="157">
        <v>2380401.7654934609</v>
      </c>
      <c r="BX249" s="107">
        <v>366073.25532613444</v>
      </c>
      <c r="BY249" s="126">
        <v>390746.3201168977</v>
      </c>
      <c r="BZ249" s="126">
        <v>-29334.90610280283</v>
      </c>
      <c r="CA249" s="126">
        <v>682.33244662326433</v>
      </c>
      <c r="CB249" s="126">
        <v>3979.508865416341</v>
      </c>
      <c r="CC249" s="157">
        <v>2746475.0208195951</v>
      </c>
      <c r="CD249" s="107">
        <v>117179.7234326063</v>
      </c>
      <c r="CE249" s="126">
        <v>15232.809421937916</v>
      </c>
      <c r="CF249" s="126">
        <v>92708.851243941142</v>
      </c>
      <c r="CG249" s="126">
        <v>4721.2840610829899</v>
      </c>
      <c r="CH249" s="126">
        <v>4516.7787056442594</v>
      </c>
      <c r="CI249" s="157">
        <v>2863654.7442522012</v>
      </c>
      <c r="CJ249" s="107">
        <v>23518.151808716586</v>
      </c>
      <c r="CK249" s="126">
        <v>-2357.4977351489943</v>
      </c>
      <c r="CL249" s="126">
        <v>44750.016922078561</v>
      </c>
      <c r="CM249" s="126">
        <v>2006.97</v>
      </c>
      <c r="CN249" s="126">
        <v>-20881.337378212993</v>
      </c>
      <c r="CO249" s="157">
        <v>2887172.896060918</v>
      </c>
      <c r="CP249" s="107">
        <v>-104170.42792046905</v>
      </c>
      <c r="CQ249" s="126">
        <v>-89089.184858663459</v>
      </c>
      <c r="CR249" s="126">
        <v>-34502.940331807658</v>
      </c>
      <c r="CS249" s="126">
        <v>45321.131132456438</v>
      </c>
      <c r="CT249" s="126">
        <v>-25899.433862454352</v>
      </c>
      <c r="CU249" s="157">
        <v>2783002.4681404489</v>
      </c>
      <c r="CV249" s="107">
        <v>-62649.43694387516</v>
      </c>
      <c r="CW249" s="126">
        <v>-8945.9264879999973</v>
      </c>
      <c r="CX249" s="126">
        <v>-50031.566220655121</v>
      </c>
      <c r="CY249" s="126">
        <v>-4527.9031420594274</v>
      </c>
      <c r="CZ249" s="126">
        <v>855.95890683938796</v>
      </c>
      <c r="DA249" s="157">
        <v>2720353.0311965737</v>
      </c>
      <c r="DB249" s="107">
        <v>758671.89553343912</v>
      </c>
      <c r="DC249" s="126">
        <v>644980.97291600006</v>
      </c>
      <c r="DD249" s="126">
        <v>111613.50882587458</v>
      </c>
      <c r="DE249" s="126">
        <v>9579.2605339155398</v>
      </c>
      <c r="DF249" s="126">
        <v>-7501.846742350951</v>
      </c>
      <c r="DG249" s="157">
        <v>3479024.926730013</v>
      </c>
      <c r="DH249" s="107">
        <v>-430892.92960296437</v>
      </c>
      <c r="DI249" s="126">
        <v>-304311.89992555761</v>
      </c>
      <c r="DJ249" s="126">
        <v>-129275.99670554811</v>
      </c>
      <c r="DK249" s="126">
        <v>4393.2183051532484</v>
      </c>
      <c r="DL249" s="126">
        <v>-1698.2512770119883</v>
      </c>
      <c r="DM249" s="157">
        <v>3048131.9971270487</v>
      </c>
      <c r="DN249" s="107">
        <v>-61119.369782948015</v>
      </c>
      <c r="DO249" s="126">
        <v>-54463.995450204922</v>
      </c>
      <c r="DP249" s="126">
        <v>-25288.052596089394</v>
      </c>
      <c r="DQ249" s="126">
        <v>11931.592001584635</v>
      </c>
      <c r="DR249" s="126">
        <v>6701.0862617616758</v>
      </c>
      <c r="DS249" s="157">
        <v>2987012.6273441007</v>
      </c>
      <c r="DT249" s="107">
        <v>-12227.207138112812</v>
      </c>
      <c r="DU249" s="126">
        <v>7681.3326817295092</v>
      </c>
      <c r="DV249" s="126">
        <v>-26074.401103685905</v>
      </c>
      <c r="DW249" s="126">
        <v>1921.3565032588363</v>
      </c>
      <c r="DX249" s="126">
        <v>4244.5047805847498</v>
      </c>
      <c r="DY249" s="157">
        <v>2974785.420205988</v>
      </c>
      <c r="DZ249" s="107">
        <v>638898.81826790376</v>
      </c>
      <c r="EA249" s="126">
        <v>500350.82485888235</v>
      </c>
      <c r="EB249" s="126">
        <v>142110.64467756683</v>
      </c>
      <c r="EC249" s="126">
        <v>-3129.9671753369571</v>
      </c>
      <c r="ED249" s="126">
        <v>-432.68409320848878</v>
      </c>
      <c r="EE249" s="127">
        <v>3613684.2384738917</v>
      </c>
      <c r="EF249" s="107">
        <v>33315.035707407878</v>
      </c>
      <c r="EG249" s="126">
        <v>12020.301365084968</v>
      </c>
      <c r="EH249" s="126">
        <v>23647.653898598292</v>
      </c>
      <c r="EI249" s="126">
        <v>-6361.6315540933647</v>
      </c>
      <c r="EJ249" s="126">
        <v>4008.711997817988</v>
      </c>
      <c r="EK249" s="127">
        <v>3646999.2741812994</v>
      </c>
      <c r="EL249" s="107">
        <v>-86631.966966627107</v>
      </c>
      <c r="EM249" s="126">
        <v>-23696.503072187945</v>
      </c>
      <c r="EN249" s="126">
        <v>-36384.949229746882</v>
      </c>
      <c r="EO249" s="126">
        <v>-8721.3863428157674</v>
      </c>
      <c r="EP249" s="126">
        <v>-17829.128321876517</v>
      </c>
      <c r="EQ249" s="286">
        <v>3560367.3072146722</v>
      </c>
      <c r="IY249" s="153"/>
      <c r="IZ249" s="153"/>
      <c r="JA249" s="153"/>
      <c r="JB249" s="153"/>
      <c r="JC249" s="153"/>
      <c r="JD249" s="153"/>
      <c r="JE249" s="153"/>
      <c r="JF249" s="153"/>
      <c r="JG249" s="153"/>
      <c r="JH249" s="153"/>
      <c r="JI249" s="153"/>
      <c r="JJ249" s="153"/>
      <c r="JK249" s="153"/>
      <c r="JL249" s="153"/>
      <c r="JM249" s="153"/>
      <c r="JN249" s="153"/>
      <c r="JO249" s="153"/>
      <c r="JP249" s="153"/>
      <c r="JQ249" s="153"/>
      <c r="JR249" s="153"/>
      <c r="JS249" s="153"/>
      <c r="JT249" s="153"/>
      <c r="JU249" s="153"/>
      <c r="JV249" s="153"/>
      <c r="JW249" s="153"/>
      <c r="JX249" s="153"/>
      <c r="JY249" s="153"/>
      <c r="JZ249" s="153"/>
      <c r="KA249" s="153"/>
      <c r="KB249" s="153"/>
      <c r="KC249" s="153"/>
      <c r="KD249" s="153"/>
      <c r="KE249" s="153"/>
      <c r="KF249" s="153"/>
      <c r="KG249" s="153"/>
      <c r="KH249" s="153"/>
      <c r="KI249" s="153"/>
      <c r="KJ249" s="153"/>
      <c r="KK249" s="153"/>
      <c r="KL249" s="153"/>
      <c r="KM249" s="153"/>
      <c r="KN249" s="153"/>
      <c r="KO249" s="153"/>
      <c r="KP249" s="153"/>
      <c r="KQ249" s="153"/>
      <c r="KR249" s="153"/>
      <c r="KS249" s="153"/>
      <c r="KT249" s="153"/>
      <c r="KU249" s="153"/>
      <c r="KV249" s="153"/>
      <c r="KW249" s="153"/>
      <c r="KX249" s="153"/>
      <c r="KY249" s="153"/>
      <c r="KZ249" s="153"/>
      <c r="LA249" s="153"/>
      <c r="LB249" s="153"/>
      <c r="LC249" s="153"/>
      <c r="LD249" s="153"/>
      <c r="LE249" s="153"/>
      <c r="LF249" s="153"/>
      <c r="LG249" s="153"/>
      <c r="LH249" s="153"/>
      <c r="LI249" s="153"/>
      <c r="LJ249" s="153"/>
      <c r="LK249" s="153"/>
      <c r="LL249" s="153"/>
      <c r="LM249" s="153"/>
      <c r="LN249" s="153"/>
      <c r="LO249" s="153"/>
      <c r="LP249" s="153"/>
      <c r="LQ249" s="153"/>
      <c r="LR249" s="153"/>
      <c r="LS249" s="153"/>
      <c r="LT249" s="153"/>
      <c r="LU249" s="153"/>
      <c r="LV249" s="153"/>
      <c r="LW249" s="153"/>
      <c r="LX249" s="153"/>
      <c r="LY249" s="153"/>
      <c r="LZ249" s="153"/>
      <c r="MA249" s="153"/>
      <c r="MB249" s="153"/>
      <c r="MC249" s="153"/>
      <c r="MD249" s="153"/>
      <c r="ME249" s="153"/>
      <c r="MF249" s="153"/>
      <c r="MG249" s="153"/>
      <c r="MH249" s="153"/>
      <c r="MI249" s="153"/>
      <c r="MJ249" s="153"/>
      <c r="MK249" s="153"/>
      <c r="ML249" s="153"/>
      <c r="MM249" s="153"/>
      <c r="MN249" s="153"/>
      <c r="MO249" s="153"/>
      <c r="MP249" s="153"/>
      <c r="MQ249" s="153"/>
      <c r="MR249" s="153"/>
      <c r="MS249" s="153"/>
      <c r="MT249" s="153"/>
      <c r="MU249" s="153"/>
      <c r="MV249" s="153"/>
      <c r="MW249" s="153"/>
      <c r="MX249" s="153"/>
      <c r="MY249" s="153"/>
      <c r="MZ249" s="153"/>
      <c r="NA249" s="153"/>
      <c r="NB249" s="153"/>
      <c r="NC249" s="153"/>
      <c r="ND249" s="153"/>
      <c r="NE249" s="153"/>
      <c r="NF249" s="153"/>
      <c r="NG249" s="153"/>
      <c r="NH249" s="153"/>
      <c r="NI249" s="153"/>
      <c r="NJ249" s="153"/>
      <c r="NK249" s="153"/>
      <c r="NL249" s="153"/>
      <c r="NM249" s="153"/>
      <c r="NN249" s="153"/>
      <c r="NO249" s="153"/>
      <c r="NP249" s="153"/>
      <c r="NQ249" s="153"/>
      <c r="NR249" s="153"/>
      <c r="NS249" s="153"/>
      <c r="NT249" s="153"/>
      <c r="NU249" s="153"/>
    </row>
    <row r="250" spans="1:385" s="95" customFormat="1" ht="12" customHeight="1">
      <c r="A250" s="298"/>
      <c r="B250" s="179" t="s">
        <v>79</v>
      </c>
      <c r="C250" s="157">
        <v>0</v>
      </c>
      <c r="D250" s="107">
        <v>0</v>
      </c>
      <c r="E250" s="126">
        <v>0</v>
      </c>
      <c r="F250" s="126">
        <v>0</v>
      </c>
      <c r="G250" s="126">
        <v>0</v>
      </c>
      <c r="H250" s="126">
        <v>0</v>
      </c>
      <c r="I250" s="157">
        <v>0</v>
      </c>
      <c r="J250" s="107">
        <v>0</v>
      </c>
      <c r="K250" s="126">
        <v>0</v>
      </c>
      <c r="L250" s="126">
        <v>0</v>
      </c>
      <c r="M250" s="126">
        <v>0</v>
      </c>
      <c r="N250" s="126">
        <v>0</v>
      </c>
      <c r="O250" s="157">
        <v>0</v>
      </c>
      <c r="P250" s="107">
        <v>0</v>
      </c>
      <c r="Q250" s="126">
        <v>0</v>
      </c>
      <c r="R250" s="126">
        <v>0</v>
      </c>
      <c r="S250" s="126">
        <v>0</v>
      </c>
      <c r="T250" s="126">
        <v>0</v>
      </c>
      <c r="U250" s="157">
        <v>0</v>
      </c>
      <c r="V250" s="107">
        <v>0</v>
      </c>
      <c r="W250" s="126">
        <v>0</v>
      </c>
      <c r="X250" s="126">
        <v>0</v>
      </c>
      <c r="Y250" s="126">
        <v>0</v>
      </c>
      <c r="Z250" s="126">
        <v>0</v>
      </c>
      <c r="AA250" s="157">
        <v>0</v>
      </c>
      <c r="AB250" s="107">
        <v>0</v>
      </c>
      <c r="AC250" s="126">
        <v>0</v>
      </c>
      <c r="AD250" s="126">
        <v>0</v>
      </c>
      <c r="AE250" s="126">
        <v>0</v>
      </c>
      <c r="AF250" s="126">
        <v>0</v>
      </c>
      <c r="AG250" s="157">
        <v>0</v>
      </c>
      <c r="AH250" s="107">
        <v>0</v>
      </c>
      <c r="AI250" s="126">
        <v>0</v>
      </c>
      <c r="AJ250" s="126">
        <v>0</v>
      </c>
      <c r="AK250" s="126">
        <v>0</v>
      </c>
      <c r="AL250" s="126">
        <v>0</v>
      </c>
      <c r="AM250" s="157">
        <v>0</v>
      </c>
      <c r="AN250" s="107">
        <v>0</v>
      </c>
      <c r="AO250" s="126">
        <v>0</v>
      </c>
      <c r="AP250" s="126">
        <v>0</v>
      </c>
      <c r="AQ250" s="126">
        <v>0</v>
      </c>
      <c r="AR250" s="126">
        <v>0</v>
      </c>
      <c r="AS250" s="157">
        <v>0</v>
      </c>
      <c r="AT250" s="107">
        <v>0</v>
      </c>
      <c r="AU250" s="126">
        <v>0</v>
      </c>
      <c r="AV250" s="126">
        <v>0</v>
      </c>
      <c r="AW250" s="126">
        <v>0</v>
      </c>
      <c r="AX250" s="126">
        <v>0</v>
      </c>
      <c r="AY250" s="157">
        <v>0</v>
      </c>
      <c r="AZ250" s="107">
        <v>0</v>
      </c>
      <c r="BA250" s="126">
        <v>0</v>
      </c>
      <c r="BB250" s="126">
        <v>0</v>
      </c>
      <c r="BC250" s="126">
        <v>0</v>
      </c>
      <c r="BD250" s="126">
        <v>0</v>
      </c>
      <c r="BE250" s="157">
        <v>0</v>
      </c>
      <c r="BF250" s="107">
        <v>0</v>
      </c>
      <c r="BG250" s="126">
        <v>0</v>
      </c>
      <c r="BH250" s="126">
        <v>0</v>
      </c>
      <c r="BI250" s="126">
        <v>0</v>
      </c>
      <c r="BJ250" s="126">
        <v>0</v>
      </c>
      <c r="BK250" s="157">
        <v>0</v>
      </c>
      <c r="BL250" s="107">
        <v>0</v>
      </c>
      <c r="BM250" s="126">
        <v>0</v>
      </c>
      <c r="BN250" s="126">
        <v>0</v>
      </c>
      <c r="BO250" s="126">
        <v>0</v>
      </c>
      <c r="BP250" s="126">
        <v>0</v>
      </c>
      <c r="BQ250" s="157">
        <v>0</v>
      </c>
      <c r="BR250" s="107">
        <v>0</v>
      </c>
      <c r="BS250" s="126">
        <v>0</v>
      </c>
      <c r="BT250" s="126">
        <v>0</v>
      </c>
      <c r="BU250" s="126">
        <v>0</v>
      </c>
      <c r="BV250" s="126">
        <v>0</v>
      </c>
      <c r="BW250" s="157">
        <v>0</v>
      </c>
      <c r="BX250" s="107">
        <v>0</v>
      </c>
      <c r="BY250" s="126">
        <v>0</v>
      </c>
      <c r="BZ250" s="126">
        <v>0</v>
      </c>
      <c r="CA250" s="126">
        <v>0</v>
      </c>
      <c r="CB250" s="126">
        <v>0</v>
      </c>
      <c r="CC250" s="157">
        <v>0</v>
      </c>
      <c r="CD250" s="107">
        <v>0</v>
      </c>
      <c r="CE250" s="126">
        <v>0</v>
      </c>
      <c r="CF250" s="126">
        <v>0</v>
      </c>
      <c r="CG250" s="126">
        <v>0</v>
      </c>
      <c r="CH250" s="126">
        <v>0</v>
      </c>
      <c r="CI250" s="157">
        <v>0</v>
      </c>
      <c r="CJ250" s="107">
        <v>0</v>
      </c>
      <c r="CK250" s="126">
        <v>0</v>
      </c>
      <c r="CL250" s="126">
        <v>0</v>
      </c>
      <c r="CM250" s="126">
        <v>0</v>
      </c>
      <c r="CN250" s="126">
        <v>0</v>
      </c>
      <c r="CO250" s="157">
        <v>0</v>
      </c>
      <c r="CP250" s="107">
        <v>0</v>
      </c>
      <c r="CQ250" s="126">
        <v>0</v>
      </c>
      <c r="CR250" s="126">
        <v>0</v>
      </c>
      <c r="CS250" s="126">
        <v>0</v>
      </c>
      <c r="CT250" s="126">
        <v>0</v>
      </c>
      <c r="CU250" s="157">
        <v>0</v>
      </c>
      <c r="CV250" s="107">
        <v>0</v>
      </c>
      <c r="CW250" s="126">
        <v>0</v>
      </c>
      <c r="CX250" s="126">
        <v>0</v>
      </c>
      <c r="CY250" s="126">
        <v>0</v>
      </c>
      <c r="CZ250" s="126">
        <v>0</v>
      </c>
      <c r="DA250" s="157">
        <v>0</v>
      </c>
      <c r="DB250" s="107">
        <v>0</v>
      </c>
      <c r="DC250" s="126">
        <v>0</v>
      </c>
      <c r="DD250" s="126">
        <v>0</v>
      </c>
      <c r="DE250" s="126">
        <v>0</v>
      </c>
      <c r="DF250" s="126">
        <v>0</v>
      </c>
      <c r="DG250" s="157">
        <v>0</v>
      </c>
      <c r="DH250" s="107">
        <v>0</v>
      </c>
      <c r="DI250" s="126">
        <v>0</v>
      </c>
      <c r="DJ250" s="126">
        <v>0</v>
      </c>
      <c r="DK250" s="126">
        <v>0</v>
      </c>
      <c r="DL250" s="126">
        <v>0</v>
      </c>
      <c r="DM250" s="157">
        <v>0</v>
      </c>
      <c r="DN250" s="107">
        <v>0</v>
      </c>
      <c r="DO250" s="126">
        <v>0</v>
      </c>
      <c r="DP250" s="126">
        <v>0</v>
      </c>
      <c r="DQ250" s="126">
        <v>0</v>
      </c>
      <c r="DR250" s="126">
        <v>0</v>
      </c>
      <c r="DS250" s="157">
        <v>0</v>
      </c>
      <c r="DT250" s="107">
        <v>0</v>
      </c>
      <c r="DU250" s="126">
        <v>0</v>
      </c>
      <c r="DV250" s="126">
        <v>0</v>
      </c>
      <c r="DW250" s="126">
        <v>0</v>
      </c>
      <c r="DX250" s="126">
        <v>0</v>
      </c>
      <c r="DY250" s="157">
        <v>0</v>
      </c>
      <c r="DZ250" s="107">
        <v>0</v>
      </c>
      <c r="EA250" s="126">
        <v>0</v>
      </c>
      <c r="EB250" s="126">
        <v>0</v>
      </c>
      <c r="EC250" s="126">
        <v>0</v>
      </c>
      <c r="ED250" s="126">
        <v>0</v>
      </c>
      <c r="EE250" s="127">
        <v>0</v>
      </c>
      <c r="EF250" s="107">
        <v>0</v>
      </c>
      <c r="EG250" s="126">
        <v>0</v>
      </c>
      <c r="EH250" s="126">
        <v>0</v>
      </c>
      <c r="EI250" s="126">
        <v>0</v>
      </c>
      <c r="EJ250" s="126">
        <v>0</v>
      </c>
      <c r="EK250" s="127">
        <v>0</v>
      </c>
      <c r="EL250" s="107">
        <v>0</v>
      </c>
      <c r="EM250" s="126">
        <v>0</v>
      </c>
      <c r="EN250" s="126">
        <v>0</v>
      </c>
      <c r="EO250" s="126">
        <v>0</v>
      </c>
      <c r="EP250" s="126">
        <v>0</v>
      </c>
      <c r="EQ250" s="286">
        <v>0</v>
      </c>
      <c r="IY250" s="153"/>
      <c r="IZ250" s="153"/>
      <c r="JA250" s="153"/>
      <c r="JB250" s="153"/>
      <c r="JC250" s="153"/>
      <c r="JD250" s="153"/>
      <c r="JE250" s="153"/>
      <c r="JF250" s="153"/>
      <c r="JG250" s="153"/>
      <c r="JH250" s="153"/>
      <c r="JI250" s="153"/>
      <c r="JJ250" s="153"/>
      <c r="JK250" s="153"/>
      <c r="JL250" s="153"/>
      <c r="JM250" s="153"/>
      <c r="JN250" s="153"/>
      <c r="JO250" s="153"/>
      <c r="JP250" s="153"/>
      <c r="JQ250" s="153"/>
      <c r="JR250" s="153"/>
      <c r="JS250" s="153"/>
      <c r="JT250" s="153"/>
      <c r="JU250" s="153"/>
      <c r="JV250" s="153"/>
      <c r="JW250" s="153"/>
      <c r="JX250" s="153"/>
      <c r="JY250" s="153"/>
      <c r="JZ250" s="153"/>
      <c r="KA250" s="153"/>
      <c r="KB250" s="153"/>
      <c r="KC250" s="153"/>
      <c r="KD250" s="153"/>
      <c r="KE250" s="153"/>
      <c r="KF250" s="153"/>
      <c r="KG250" s="153"/>
      <c r="KH250" s="153"/>
      <c r="KI250" s="153"/>
      <c r="KJ250" s="153"/>
      <c r="KK250" s="153"/>
      <c r="KL250" s="153"/>
      <c r="KM250" s="153"/>
      <c r="KN250" s="153"/>
      <c r="KO250" s="153"/>
      <c r="KP250" s="153"/>
      <c r="KQ250" s="153"/>
      <c r="KR250" s="153"/>
      <c r="KS250" s="153"/>
      <c r="KT250" s="153"/>
      <c r="KU250" s="153"/>
      <c r="KV250" s="153"/>
      <c r="KW250" s="153"/>
      <c r="KX250" s="153"/>
      <c r="KY250" s="153"/>
      <c r="KZ250" s="153"/>
      <c r="LA250" s="153"/>
      <c r="LB250" s="153"/>
      <c r="LC250" s="153"/>
      <c r="LD250" s="153"/>
      <c r="LE250" s="153"/>
      <c r="LF250" s="153"/>
      <c r="LG250" s="153"/>
      <c r="LH250" s="153"/>
      <c r="LI250" s="153"/>
      <c r="LJ250" s="153"/>
      <c r="LK250" s="153"/>
      <c r="LL250" s="153"/>
      <c r="LM250" s="153"/>
      <c r="LN250" s="153"/>
      <c r="LO250" s="153"/>
      <c r="LP250" s="153"/>
      <c r="LQ250" s="153"/>
      <c r="LR250" s="153"/>
      <c r="LS250" s="153"/>
      <c r="LT250" s="153"/>
      <c r="LU250" s="153"/>
      <c r="LV250" s="153"/>
      <c r="LW250" s="153"/>
      <c r="LX250" s="153"/>
      <c r="LY250" s="153"/>
      <c r="LZ250" s="153"/>
      <c r="MA250" s="153"/>
      <c r="MB250" s="153"/>
      <c r="MC250" s="153"/>
      <c r="MD250" s="153"/>
      <c r="ME250" s="153"/>
      <c r="MF250" s="153"/>
      <c r="MG250" s="153"/>
      <c r="MH250" s="153"/>
      <c r="MI250" s="153"/>
      <c r="MJ250" s="153"/>
      <c r="MK250" s="153"/>
      <c r="ML250" s="153"/>
      <c r="MM250" s="153"/>
      <c r="MN250" s="153"/>
      <c r="MO250" s="153"/>
      <c r="MP250" s="153"/>
      <c r="MQ250" s="153"/>
      <c r="MR250" s="153"/>
      <c r="MS250" s="153"/>
      <c r="MT250" s="153"/>
      <c r="MU250" s="153"/>
      <c r="MV250" s="153"/>
      <c r="MW250" s="153"/>
      <c r="MX250" s="153"/>
      <c r="MY250" s="153"/>
      <c r="MZ250" s="153"/>
      <c r="NA250" s="153"/>
      <c r="NB250" s="153"/>
      <c r="NC250" s="153"/>
      <c r="ND250" s="153"/>
      <c r="NE250" s="153"/>
      <c r="NF250" s="153"/>
      <c r="NG250" s="153"/>
      <c r="NH250" s="153"/>
      <c r="NI250" s="153"/>
      <c r="NJ250" s="153"/>
      <c r="NK250" s="153"/>
      <c r="NL250" s="153"/>
      <c r="NM250" s="153"/>
      <c r="NN250" s="153"/>
      <c r="NO250" s="153"/>
      <c r="NP250" s="153"/>
      <c r="NQ250" s="153"/>
      <c r="NR250" s="153"/>
      <c r="NS250" s="153"/>
      <c r="NT250" s="153"/>
      <c r="NU250" s="153"/>
    </row>
    <row r="251" spans="1:385" s="95" customFormat="1" ht="12" customHeight="1">
      <c r="A251" s="298"/>
      <c r="B251" s="179" t="s">
        <v>91</v>
      </c>
      <c r="C251" s="157">
        <v>0</v>
      </c>
      <c r="D251" s="107">
        <v>0</v>
      </c>
      <c r="E251" s="126">
        <v>0</v>
      </c>
      <c r="F251" s="126">
        <v>0</v>
      </c>
      <c r="G251" s="126">
        <v>0</v>
      </c>
      <c r="H251" s="126">
        <v>0</v>
      </c>
      <c r="I251" s="157">
        <v>0</v>
      </c>
      <c r="J251" s="107">
        <v>0</v>
      </c>
      <c r="K251" s="126">
        <v>0</v>
      </c>
      <c r="L251" s="126">
        <v>0</v>
      </c>
      <c r="M251" s="126">
        <v>0</v>
      </c>
      <c r="N251" s="126">
        <v>0</v>
      </c>
      <c r="O251" s="157">
        <v>0</v>
      </c>
      <c r="P251" s="107">
        <v>0</v>
      </c>
      <c r="Q251" s="126">
        <v>0</v>
      </c>
      <c r="R251" s="126">
        <v>0</v>
      </c>
      <c r="S251" s="126">
        <v>0</v>
      </c>
      <c r="T251" s="126">
        <v>0</v>
      </c>
      <c r="U251" s="157">
        <v>0</v>
      </c>
      <c r="V251" s="107">
        <v>0</v>
      </c>
      <c r="W251" s="126">
        <v>0</v>
      </c>
      <c r="X251" s="126">
        <v>0</v>
      </c>
      <c r="Y251" s="126">
        <v>0</v>
      </c>
      <c r="Z251" s="126">
        <v>0</v>
      </c>
      <c r="AA251" s="157">
        <v>0</v>
      </c>
      <c r="AB251" s="107">
        <v>0</v>
      </c>
      <c r="AC251" s="126">
        <v>0</v>
      </c>
      <c r="AD251" s="126">
        <v>0</v>
      </c>
      <c r="AE251" s="126">
        <v>0</v>
      </c>
      <c r="AF251" s="126">
        <v>0</v>
      </c>
      <c r="AG251" s="157">
        <v>0</v>
      </c>
      <c r="AH251" s="107">
        <v>0</v>
      </c>
      <c r="AI251" s="126">
        <v>0</v>
      </c>
      <c r="AJ251" s="126">
        <v>0</v>
      </c>
      <c r="AK251" s="126">
        <v>0</v>
      </c>
      <c r="AL251" s="126">
        <v>0</v>
      </c>
      <c r="AM251" s="157">
        <v>0</v>
      </c>
      <c r="AN251" s="107">
        <v>0</v>
      </c>
      <c r="AO251" s="126">
        <v>0</v>
      </c>
      <c r="AP251" s="126">
        <v>0</v>
      </c>
      <c r="AQ251" s="126">
        <v>0</v>
      </c>
      <c r="AR251" s="126">
        <v>0</v>
      </c>
      <c r="AS251" s="157">
        <v>0</v>
      </c>
      <c r="AT251" s="107">
        <v>0</v>
      </c>
      <c r="AU251" s="126">
        <v>0</v>
      </c>
      <c r="AV251" s="126">
        <v>0</v>
      </c>
      <c r="AW251" s="126">
        <v>0</v>
      </c>
      <c r="AX251" s="126">
        <v>0</v>
      </c>
      <c r="AY251" s="157">
        <v>0</v>
      </c>
      <c r="AZ251" s="107">
        <v>0</v>
      </c>
      <c r="BA251" s="126">
        <v>0</v>
      </c>
      <c r="BB251" s="126">
        <v>0</v>
      </c>
      <c r="BC251" s="126">
        <v>0</v>
      </c>
      <c r="BD251" s="126">
        <v>0</v>
      </c>
      <c r="BE251" s="157">
        <v>0</v>
      </c>
      <c r="BF251" s="107">
        <v>0</v>
      </c>
      <c r="BG251" s="126">
        <v>0</v>
      </c>
      <c r="BH251" s="126">
        <v>0</v>
      </c>
      <c r="BI251" s="126">
        <v>0</v>
      </c>
      <c r="BJ251" s="126">
        <v>0</v>
      </c>
      <c r="BK251" s="157">
        <v>0</v>
      </c>
      <c r="BL251" s="107">
        <v>0</v>
      </c>
      <c r="BM251" s="126">
        <v>0</v>
      </c>
      <c r="BN251" s="126">
        <v>0</v>
      </c>
      <c r="BO251" s="126">
        <v>0</v>
      </c>
      <c r="BP251" s="126">
        <v>0</v>
      </c>
      <c r="BQ251" s="157">
        <v>0</v>
      </c>
      <c r="BR251" s="107">
        <v>0</v>
      </c>
      <c r="BS251" s="126">
        <v>0</v>
      </c>
      <c r="BT251" s="126">
        <v>0</v>
      </c>
      <c r="BU251" s="126">
        <v>0</v>
      </c>
      <c r="BV251" s="126">
        <v>0</v>
      </c>
      <c r="BW251" s="157">
        <v>0</v>
      </c>
      <c r="BX251" s="107">
        <v>0</v>
      </c>
      <c r="BY251" s="126">
        <v>0</v>
      </c>
      <c r="BZ251" s="126">
        <v>0</v>
      </c>
      <c r="CA251" s="126">
        <v>0</v>
      </c>
      <c r="CB251" s="126">
        <v>0</v>
      </c>
      <c r="CC251" s="157">
        <v>0</v>
      </c>
      <c r="CD251" s="107">
        <v>0</v>
      </c>
      <c r="CE251" s="126">
        <v>0</v>
      </c>
      <c r="CF251" s="126">
        <v>0</v>
      </c>
      <c r="CG251" s="126">
        <v>0</v>
      </c>
      <c r="CH251" s="126">
        <v>0</v>
      </c>
      <c r="CI251" s="157">
        <v>0</v>
      </c>
      <c r="CJ251" s="107">
        <v>0</v>
      </c>
      <c r="CK251" s="126">
        <v>0</v>
      </c>
      <c r="CL251" s="126">
        <v>0</v>
      </c>
      <c r="CM251" s="126">
        <v>0</v>
      </c>
      <c r="CN251" s="126">
        <v>0</v>
      </c>
      <c r="CO251" s="157">
        <v>0</v>
      </c>
      <c r="CP251" s="107">
        <v>0</v>
      </c>
      <c r="CQ251" s="126">
        <v>0</v>
      </c>
      <c r="CR251" s="126">
        <v>0</v>
      </c>
      <c r="CS251" s="126">
        <v>0</v>
      </c>
      <c r="CT251" s="126">
        <v>0</v>
      </c>
      <c r="CU251" s="157">
        <v>0</v>
      </c>
      <c r="CV251" s="107">
        <v>0</v>
      </c>
      <c r="CW251" s="126">
        <v>0</v>
      </c>
      <c r="CX251" s="126">
        <v>0</v>
      </c>
      <c r="CY251" s="126">
        <v>0</v>
      </c>
      <c r="CZ251" s="126">
        <v>0</v>
      </c>
      <c r="DA251" s="157">
        <v>0</v>
      </c>
      <c r="DB251" s="107">
        <v>0</v>
      </c>
      <c r="DC251" s="126">
        <v>0</v>
      </c>
      <c r="DD251" s="126">
        <v>0</v>
      </c>
      <c r="DE251" s="126">
        <v>0</v>
      </c>
      <c r="DF251" s="126">
        <v>0</v>
      </c>
      <c r="DG251" s="157">
        <v>0</v>
      </c>
      <c r="DH251" s="107">
        <v>0</v>
      </c>
      <c r="DI251" s="126">
        <v>0</v>
      </c>
      <c r="DJ251" s="126">
        <v>0</v>
      </c>
      <c r="DK251" s="126">
        <v>0</v>
      </c>
      <c r="DL251" s="126">
        <v>0</v>
      </c>
      <c r="DM251" s="157">
        <v>0</v>
      </c>
      <c r="DN251" s="107">
        <v>0</v>
      </c>
      <c r="DO251" s="126">
        <v>0</v>
      </c>
      <c r="DP251" s="126">
        <v>0</v>
      </c>
      <c r="DQ251" s="126">
        <v>0</v>
      </c>
      <c r="DR251" s="126">
        <v>0</v>
      </c>
      <c r="DS251" s="157">
        <v>0</v>
      </c>
      <c r="DT251" s="107">
        <v>0</v>
      </c>
      <c r="DU251" s="126">
        <v>0</v>
      </c>
      <c r="DV251" s="126">
        <v>0</v>
      </c>
      <c r="DW251" s="126">
        <v>0</v>
      </c>
      <c r="DX251" s="126">
        <v>0</v>
      </c>
      <c r="DY251" s="157">
        <v>0</v>
      </c>
      <c r="DZ251" s="107">
        <v>0</v>
      </c>
      <c r="EA251" s="126">
        <v>0</v>
      </c>
      <c r="EB251" s="126">
        <v>0</v>
      </c>
      <c r="EC251" s="126">
        <v>0</v>
      </c>
      <c r="ED251" s="126">
        <v>0</v>
      </c>
      <c r="EE251" s="127">
        <v>0</v>
      </c>
      <c r="EF251" s="107">
        <v>0</v>
      </c>
      <c r="EG251" s="126">
        <v>0</v>
      </c>
      <c r="EH251" s="126">
        <v>0</v>
      </c>
      <c r="EI251" s="126">
        <v>0</v>
      </c>
      <c r="EJ251" s="126">
        <v>0</v>
      </c>
      <c r="EK251" s="127">
        <v>0</v>
      </c>
      <c r="EL251" s="107">
        <v>0</v>
      </c>
      <c r="EM251" s="126">
        <v>0</v>
      </c>
      <c r="EN251" s="126">
        <v>0</v>
      </c>
      <c r="EO251" s="126">
        <v>0</v>
      </c>
      <c r="EP251" s="126">
        <v>0</v>
      </c>
      <c r="EQ251" s="286">
        <v>0</v>
      </c>
      <c r="IY251" s="153"/>
      <c r="IZ251" s="153"/>
      <c r="JA251" s="153"/>
      <c r="JB251" s="153"/>
      <c r="JC251" s="153"/>
      <c r="JD251" s="153"/>
      <c r="JE251" s="153"/>
      <c r="JF251" s="153"/>
      <c r="JG251" s="153"/>
      <c r="JH251" s="153"/>
      <c r="JI251" s="153"/>
      <c r="JJ251" s="153"/>
      <c r="JK251" s="153"/>
      <c r="JL251" s="153"/>
      <c r="JM251" s="153"/>
      <c r="JN251" s="153"/>
      <c r="JO251" s="153"/>
      <c r="JP251" s="153"/>
      <c r="JQ251" s="153"/>
      <c r="JR251" s="153"/>
      <c r="JS251" s="153"/>
      <c r="JT251" s="153"/>
      <c r="JU251" s="153"/>
      <c r="JV251" s="153"/>
      <c r="JW251" s="153"/>
      <c r="JX251" s="153"/>
      <c r="JY251" s="153"/>
      <c r="JZ251" s="153"/>
      <c r="KA251" s="153"/>
      <c r="KB251" s="153"/>
      <c r="KC251" s="153"/>
      <c r="KD251" s="153"/>
      <c r="KE251" s="153"/>
      <c r="KF251" s="153"/>
      <c r="KG251" s="153"/>
      <c r="KH251" s="153"/>
      <c r="KI251" s="153"/>
      <c r="KJ251" s="153"/>
      <c r="KK251" s="153"/>
      <c r="KL251" s="153"/>
      <c r="KM251" s="153"/>
      <c r="KN251" s="153"/>
      <c r="KO251" s="153"/>
      <c r="KP251" s="153"/>
      <c r="KQ251" s="153"/>
      <c r="KR251" s="153"/>
      <c r="KS251" s="153"/>
      <c r="KT251" s="153"/>
      <c r="KU251" s="153"/>
      <c r="KV251" s="153"/>
      <c r="KW251" s="153"/>
      <c r="KX251" s="153"/>
      <c r="KY251" s="153"/>
      <c r="KZ251" s="153"/>
      <c r="LA251" s="153"/>
      <c r="LB251" s="153"/>
      <c r="LC251" s="153"/>
      <c r="LD251" s="153"/>
      <c r="LE251" s="153"/>
      <c r="LF251" s="153"/>
      <c r="LG251" s="153"/>
      <c r="LH251" s="153"/>
      <c r="LI251" s="153"/>
      <c r="LJ251" s="153"/>
      <c r="LK251" s="153"/>
      <c r="LL251" s="153"/>
      <c r="LM251" s="153"/>
      <c r="LN251" s="153"/>
      <c r="LO251" s="153"/>
      <c r="LP251" s="153"/>
      <c r="LQ251" s="153"/>
      <c r="LR251" s="153"/>
      <c r="LS251" s="153"/>
      <c r="LT251" s="153"/>
      <c r="LU251" s="153"/>
      <c r="LV251" s="153"/>
      <c r="LW251" s="153"/>
      <c r="LX251" s="153"/>
      <c r="LY251" s="153"/>
      <c r="LZ251" s="153"/>
      <c r="MA251" s="153"/>
      <c r="MB251" s="153"/>
      <c r="MC251" s="153"/>
      <c r="MD251" s="153"/>
      <c r="ME251" s="153"/>
      <c r="MF251" s="153"/>
      <c r="MG251" s="153"/>
      <c r="MH251" s="153"/>
      <c r="MI251" s="153"/>
      <c r="MJ251" s="153"/>
      <c r="MK251" s="153"/>
      <c r="ML251" s="153"/>
      <c r="MM251" s="153"/>
      <c r="MN251" s="153"/>
      <c r="MO251" s="153"/>
      <c r="MP251" s="153"/>
      <c r="MQ251" s="153"/>
      <c r="MR251" s="153"/>
      <c r="MS251" s="153"/>
      <c r="MT251" s="153"/>
      <c r="MU251" s="153"/>
      <c r="MV251" s="153"/>
      <c r="MW251" s="153"/>
      <c r="MX251" s="153"/>
      <c r="MY251" s="153"/>
      <c r="MZ251" s="153"/>
      <c r="NA251" s="153"/>
      <c r="NB251" s="153"/>
      <c r="NC251" s="153"/>
      <c r="ND251" s="153"/>
      <c r="NE251" s="153"/>
      <c r="NF251" s="153"/>
      <c r="NG251" s="153"/>
      <c r="NH251" s="153"/>
      <c r="NI251" s="153"/>
      <c r="NJ251" s="153"/>
      <c r="NK251" s="153"/>
      <c r="NL251" s="153"/>
      <c r="NM251" s="153"/>
      <c r="NN251" s="153"/>
      <c r="NO251" s="153"/>
      <c r="NP251" s="153"/>
      <c r="NQ251" s="153"/>
      <c r="NR251" s="153"/>
      <c r="NS251" s="153"/>
      <c r="NT251" s="153"/>
      <c r="NU251" s="153"/>
    </row>
    <row r="252" spans="1:385" s="95" customFormat="1" ht="12" customHeight="1">
      <c r="A252" s="298"/>
      <c r="B252" s="179" t="s">
        <v>92</v>
      </c>
      <c r="C252" s="157">
        <v>0</v>
      </c>
      <c r="D252" s="107">
        <v>0</v>
      </c>
      <c r="E252" s="126">
        <v>0</v>
      </c>
      <c r="F252" s="126">
        <v>0</v>
      </c>
      <c r="G252" s="126">
        <v>0</v>
      </c>
      <c r="H252" s="126">
        <v>0</v>
      </c>
      <c r="I252" s="157">
        <v>0</v>
      </c>
      <c r="J252" s="107">
        <v>0</v>
      </c>
      <c r="K252" s="126">
        <v>0</v>
      </c>
      <c r="L252" s="126">
        <v>0</v>
      </c>
      <c r="M252" s="126">
        <v>0</v>
      </c>
      <c r="N252" s="126">
        <v>0</v>
      </c>
      <c r="O252" s="157">
        <v>0</v>
      </c>
      <c r="P252" s="107">
        <v>0</v>
      </c>
      <c r="Q252" s="126">
        <v>0</v>
      </c>
      <c r="R252" s="126">
        <v>0</v>
      </c>
      <c r="S252" s="126">
        <v>0</v>
      </c>
      <c r="T252" s="126">
        <v>0</v>
      </c>
      <c r="U252" s="157">
        <v>0</v>
      </c>
      <c r="V252" s="107">
        <v>0</v>
      </c>
      <c r="W252" s="126">
        <v>0</v>
      </c>
      <c r="X252" s="126">
        <v>0</v>
      </c>
      <c r="Y252" s="126">
        <v>0</v>
      </c>
      <c r="Z252" s="126">
        <v>0</v>
      </c>
      <c r="AA252" s="157">
        <v>0</v>
      </c>
      <c r="AB252" s="107">
        <v>0</v>
      </c>
      <c r="AC252" s="126">
        <v>0</v>
      </c>
      <c r="AD252" s="126">
        <v>0</v>
      </c>
      <c r="AE252" s="126">
        <v>0</v>
      </c>
      <c r="AF252" s="126">
        <v>0</v>
      </c>
      <c r="AG252" s="157">
        <v>0</v>
      </c>
      <c r="AH252" s="107">
        <v>0</v>
      </c>
      <c r="AI252" s="126">
        <v>0</v>
      </c>
      <c r="AJ252" s="126">
        <v>0</v>
      </c>
      <c r="AK252" s="126">
        <v>0</v>
      </c>
      <c r="AL252" s="126">
        <v>0</v>
      </c>
      <c r="AM252" s="157">
        <v>0</v>
      </c>
      <c r="AN252" s="107">
        <v>0</v>
      </c>
      <c r="AO252" s="126">
        <v>0</v>
      </c>
      <c r="AP252" s="126">
        <v>0</v>
      </c>
      <c r="AQ252" s="126">
        <v>0</v>
      </c>
      <c r="AR252" s="126">
        <v>0</v>
      </c>
      <c r="AS252" s="157">
        <v>0</v>
      </c>
      <c r="AT252" s="107">
        <v>0</v>
      </c>
      <c r="AU252" s="126">
        <v>0</v>
      </c>
      <c r="AV252" s="126">
        <v>0</v>
      </c>
      <c r="AW252" s="126">
        <v>0</v>
      </c>
      <c r="AX252" s="126">
        <v>0</v>
      </c>
      <c r="AY252" s="157">
        <v>0</v>
      </c>
      <c r="AZ252" s="107">
        <v>0</v>
      </c>
      <c r="BA252" s="126">
        <v>0</v>
      </c>
      <c r="BB252" s="126">
        <v>0</v>
      </c>
      <c r="BC252" s="126">
        <v>0</v>
      </c>
      <c r="BD252" s="126">
        <v>0</v>
      </c>
      <c r="BE252" s="157">
        <v>0</v>
      </c>
      <c r="BF252" s="107">
        <v>0</v>
      </c>
      <c r="BG252" s="126">
        <v>0</v>
      </c>
      <c r="BH252" s="126">
        <v>0</v>
      </c>
      <c r="BI252" s="126">
        <v>0</v>
      </c>
      <c r="BJ252" s="126">
        <v>0</v>
      </c>
      <c r="BK252" s="157">
        <v>0</v>
      </c>
      <c r="BL252" s="107">
        <v>0</v>
      </c>
      <c r="BM252" s="126">
        <v>0</v>
      </c>
      <c r="BN252" s="126">
        <v>0</v>
      </c>
      <c r="BO252" s="126">
        <v>0</v>
      </c>
      <c r="BP252" s="126">
        <v>0</v>
      </c>
      <c r="BQ252" s="157">
        <v>0</v>
      </c>
      <c r="BR252" s="107">
        <v>0</v>
      </c>
      <c r="BS252" s="126">
        <v>0</v>
      </c>
      <c r="BT252" s="126">
        <v>0</v>
      </c>
      <c r="BU252" s="126">
        <v>0</v>
      </c>
      <c r="BV252" s="126">
        <v>0</v>
      </c>
      <c r="BW252" s="157">
        <v>0</v>
      </c>
      <c r="BX252" s="107">
        <v>0</v>
      </c>
      <c r="BY252" s="126">
        <v>0</v>
      </c>
      <c r="BZ252" s="126">
        <v>0</v>
      </c>
      <c r="CA252" s="126">
        <v>0</v>
      </c>
      <c r="CB252" s="126">
        <v>0</v>
      </c>
      <c r="CC252" s="157">
        <v>0</v>
      </c>
      <c r="CD252" s="107">
        <v>0</v>
      </c>
      <c r="CE252" s="126">
        <v>0</v>
      </c>
      <c r="CF252" s="126">
        <v>0</v>
      </c>
      <c r="CG252" s="126">
        <v>0</v>
      </c>
      <c r="CH252" s="126">
        <v>0</v>
      </c>
      <c r="CI252" s="157">
        <v>0</v>
      </c>
      <c r="CJ252" s="107">
        <v>0</v>
      </c>
      <c r="CK252" s="126">
        <v>0</v>
      </c>
      <c r="CL252" s="126">
        <v>0</v>
      </c>
      <c r="CM252" s="126">
        <v>0</v>
      </c>
      <c r="CN252" s="126">
        <v>0</v>
      </c>
      <c r="CO252" s="157">
        <v>0</v>
      </c>
      <c r="CP252" s="107">
        <v>0</v>
      </c>
      <c r="CQ252" s="126">
        <v>0</v>
      </c>
      <c r="CR252" s="126">
        <v>0</v>
      </c>
      <c r="CS252" s="126">
        <v>0</v>
      </c>
      <c r="CT252" s="126">
        <v>0</v>
      </c>
      <c r="CU252" s="157">
        <v>0</v>
      </c>
      <c r="CV252" s="107">
        <v>0</v>
      </c>
      <c r="CW252" s="126">
        <v>0</v>
      </c>
      <c r="CX252" s="126">
        <v>0</v>
      </c>
      <c r="CY252" s="126">
        <v>0</v>
      </c>
      <c r="CZ252" s="126">
        <v>0</v>
      </c>
      <c r="DA252" s="157">
        <v>0</v>
      </c>
      <c r="DB252" s="107">
        <v>0</v>
      </c>
      <c r="DC252" s="126">
        <v>0</v>
      </c>
      <c r="DD252" s="126">
        <v>0</v>
      </c>
      <c r="DE252" s="126">
        <v>0</v>
      </c>
      <c r="DF252" s="126">
        <v>0</v>
      </c>
      <c r="DG252" s="157">
        <v>0</v>
      </c>
      <c r="DH252" s="107">
        <v>0</v>
      </c>
      <c r="DI252" s="126">
        <v>0</v>
      </c>
      <c r="DJ252" s="126">
        <v>0</v>
      </c>
      <c r="DK252" s="126">
        <v>0</v>
      </c>
      <c r="DL252" s="126">
        <v>0</v>
      </c>
      <c r="DM252" s="157">
        <v>0</v>
      </c>
      <c r="DN252" s="107">
        <v>0</v>
      </c>
      <c r="DO252" s="126">
        <v>0</v>
      </c>
      <c r="DP252" s="126">
        <v>0</v>
      </c>
      <c r="DQ252" s="126">
        <v>0</v>
      </c>
      <c r="DR252" s="126">
        <v>0</v>
      </c>
      <c r="DS252" s="157">
        <v>0</v>
      </c>
      <c r="DT252" s="107">
        <v>0</v>
      </c>
      <c r="DU252" s="126">
        <v>0</v>
      </c>
      <c r="DV252" s="126">
        <v>0</v>
      </c>
      <c r="DW252" s="126">
        <v>0</v>
      </c>
      <c r="DX252" s="126">
        <v>0</v>
      </c>
      <c r="DY252" s="157">
        <v>0</v>
      </c>
      <c r="DZ252" s="107">
        <v>0</v>
      </c>
      <c r="EA252" s="126">
        <v>0</v>
      </c>
      <c r="EB252" s="126">
        <v>0</v>
      </c>
      <c r="EC252" s="126">
        <v>0</v>
      </c>
      <c r="ED252" s="126">
        <v>0</v>
      </c>
      <c r="EE252" s="127">
        <v>0</v>
      </c>
      <c r="EF252" s="107">
        <v>0</v>
      </c>
      <c r="EG252" s="126">
        <v>0</v>
      </c>
      <c r="EH252" s="126">
        <v>0</v>
      </c>
      <c r="EI252" s="126">
        <v>0</v>
      </c>
      <c r="EJ252" s="126">
        <v>0</v>
      </c>
      <c r="EK252" s="127">
        <v>0</v>
      </c>
      <c r="EL252" s="107">
        <v>0</v>
      </c>
      <c r="EM252" s="126">
        <v>0</v>
      </c>
      <c r="EN252" s="126">
        <v>0</v>
      </c>
      <c r="EO252" s="126">
        <v>0</v>
      </c>
      <c r="EP252" s="126">
        <v>0</v>
      </c>
      <c r="EQ252" s="286">
        <v>0</v>
      </c>
      <c r="IY252" s="153"/>
      <c r="IZ252" s="153"/>
      <c r="JA252" s="153"/>
      <c r="JB252" s="153"/>
      <c r="JC252" s="153"/>
      <c r="JD252" s="153"/>
      <c r="JE252" s="153"/>
      <c r="JF252" s="153"/>
      <c r="JG252" s="153"/>
      <c r="JH252" s="153"/>
      <c r="JI252" s="153"/>
      <c r="JJ252" s="153"/>
      <c r="JK252" s="153"/>
      <c r="JL252" s="153"/>
      <c r="JM252" s="153"/>
      <c r="JN252" s="153"/>
      <c r="JO252" s="153"/>
      <c r="JP252" s="153"/>
      <c r="JQ252" s="153"/>
      <c r="JR252" s="153"/>
      <c r="JS252" s="153"/>
      <c r="JT252" s="153"/>
      <c r="JU252" s="153"/>
      <c r="JV252" s="153"/>
      <c r="JW252" s="153"/>
      <c r="JX252" s="153"/>
      <c r="JY252" s="153"/>
      <c r="JZ252" s="153"/>
      <c r="KA252" s="153"/>
      <c r="KB252" s="153"/>
      <c r="KC252" s="153"/>
      <c r="KD252" s="153"/>
      <c r="KE252" s="153"/>
      <c r="KF252" s="153"/>
      <c r="KG252" s="153"/>
      <c r="KH252" s="153"/>
      <c r="KI252" s="153"/>
      <c r="KJ252" s="153"/>
      <c r="KK252" s="153"/>
      <c r="KL252" s="153"/>
      <c r="KM252" s="153"/>
      <c r="KN252" s="153"/>
      <c r="KO252" s="153"/>
      <c r="KP252" s="153"/>
      <c r="KQ252" s="153"/>
      <c r="KR252" s="153"/>
      <c r="KS252" s="153"/>
      <c r="KT252" s="153"/>
      <c r="KU252" s="153"/>
      <c r="KV252" s="153"/>
      <c r="KW252" s="153"/>
      <c r="KX252" s="153"/>
      <c r="KY252" s="153"/>
      <c r="KZ252" s="153"/>
      <c r="LA252" s="153"/>
      <c r="LB252" s="153"/>
      <c r="LC252" s="153"/>
      <c r="LD252" s="153"/>
      <c r="LE252" s="153"/>
      <c r="LF252" s="153"/>
      <c r="LG252" s="153"/>
      <c r="LH252" s="153"/>
      <c r="LI252" s="153"/>
      <c r="LJ252" s="153"/>
      <c r="LK252" s="153"/>
      <c r="LL252" s="153"/>
      <c r="LM252" s="153"/>
      <c r="LN252" s="153"/>
      <c r="LO252" s="153"/>
      <c r="LP252" s="153"/>
      <c r="LQ252" s="153"/>
      <c r="LR252" s="153"/>
      <c r="LS252" s="153"/>
      <c r="LT252" s="153"/>
      <c r="LU252" s="153"/>
      <c r="LV252" s="153"/>
      <c r="LW252" s="153"/>
      <c r="LX252" s="153"/>
      <c r="LY252" s="153"/>
      <c r="LZ252" s="153"/>
      <c r="MA252" s="153"/>
      <c r="MB252" s="153"/>
      <c r="MC252" s="153"/>
      <c r="MD252" s="153"/>
      <c r="ME252" s="153"/>
      <c r="MF252" s="153"/>
      <c r="MG252" s="153"/>
      <c r="MH252" s="153"/>
      <c r="MI252" s="153"/>
      <c r="MJ252" s="153"/>
      <c r="MK252" s="153"/>
      <c r="ML252" s="153"/>
      <c r="MM252" s="153"/>
      <c r="MN252" s="153"/>
      <c r="MO252" s="153"/>
      <c r="MP252" s="153"/>
      <c r="MQ252" s="153"/>
      <c r="MR252" s="153"/>
      <c r="MS252" s="153"/>
      <c r="MT252" s="153"/>
      <c r="MU252" s="153"/>
      <c r="MV252" s="153"/>
      <c r="MW252" s="153"/>
      <c r="MX252" s="153"/>
      <c r="MY252" s="153"/>
      <c r="MZ252" s="153"/>
      <c r="NA252" s="153"/>
      <c r="NB252" s="153"/>
      <c r="NC252" s="153"/>
      <c r="ND252" s="153"/>
      <c r="NE252" s="153"/>
      <c r="NF252" s="153"/>
      <c r="NG252" s="153"/>
      <c r="NH252" s="153"/>
      <c r="NI252" s="153"/>
      <c r="NJ252" s="153"/>
      <c r="NK252" s="153"/>
      <c r="NL252" s="153"/>
      <c r="NM252" s="153"/>
      <c r="NN252" s="153"/>
      <c r="NO252" s="153"/>
      <c r="NP252" s="153"/>
      <c r="NQ252" s="153"/>
      <c r="NR252" s="153"/>
      <c r="NS252" s="153"/>
      <c r="NT252" s="153"/>
      <c r="NU252" s="153"/>
    </row>
    <row r="253" spans="1:385" s="95" customFormat="1" ht="12" customHeight="1">
      <c r="A253" s="298"/>
      <c r="B253" s="179" t="s">
        <v>80</v>
      </c>
      <c r="C253" s="157">
        <v>0</v>
      </c>
      <c r="D253" s="107">
        <v>0</v>
      </c>
      <c r="E253" s="126">
        <v>0</v>
      </c>
      <c r="F253" s="126">
        <v>0</v>
      </c>
      <c r="G253" s="126">
        <v>0</v>
      </c>
      <c r="H253" s="126">
        <v>0</v>
      </c>
      <c r="I253" s="157">
        <v>0</v>
      </c>
      <c r="J253" s="107">
        <v>0</v>
      </c>
      <c r="K253" s="126">
        <v>0</v>
      </c>
      <c r="L253" s="126">
        <v>0</v>
      </c>
      <c r="M253" s="126">
        <v>0</v>
      </c>
      <c r="N253" s="126">
        <v>0</v>
      </c>
      <c r="O253" s="157">
        <v>0</v>
      </c>
      <c r="P253" s="107">
        <v>0</v>
      </c>
      <c r="Q253" s="126">
        <v>0</v>
      </c>
      <c r="R253" s="126">
        <v>0</v>
      </c>
      <c r="S253" s="126">
        <v>0</v>
      </c>
      <c r="T253" s="126">
        <v>0</v>
      </c>
      <c r="U253" s="157">
        <v>0</v>
      </c>
      <c r="V253" s="107">
        <v>0</v>
      </c>
      <c r="W253" s="126">
        <v>0</v>
      </c>
      <c r="X253" s="126">
        <v>0</v>
      </c>
      <c r="Y253" s="126">
        <v>0</v>
      </c>
      <c r="Z253" s="126">
        <v>0</v>
      </c>
      <c r="AA253" s="157">
        <v>0</v>
      </c>
      <c r="AB253" s="107">
        <v>0</v>
      </c>
      <c r="AC253" s="126">
        <v>0</v>
      </c>
      <c r="AD253" s="126">
        <v>0</v>
      </c>
      <c r="AE253" s="126">
        <v>0</v>
      </c>
      <c r="AF253" s="126">
        <v>0</v>
      </c>
      <c r="AG253" s="157">
        <v>0</v>
      </c>
      <c r="AH253" s="107">
        <v>0</v>
      </c>
      <c r="AI253" s="126">
        <v>0</v>
      </c>
      <c r="AJ253" s="126">
        <v>0</v>
      </c>
      <c r="AK253" s="126">
        <v>0</v>
      </c>
      <c r="AL253" s="126">
        <v>0</v>
      </c>
      <c r="AM253" s="157">
        <v>0</v>
      </c>
      <c r="AN253" s="107">
        <v>0</v>
      </c>
      <c r="AO253" s="126">
        <v>0</v>
      </c>
      <c r="AP253" s="126">
        <v>0</v>
      </c>
      <c r="AQ253" s="126">
        <v>0</v>
      </c>
      <c r="AR253" s="126">
        <v>0</v>
      </c>
      <c r="AS253" s="157">
        <v>0</v>
      </c>
      <c r="AT253" s="107">
        <v>0</v>
      </c>
      <c r="AU253" s="126">
        <v>0</v>
      </c>
      <c r="AV253" s="126">
        <v>0</v>
      </c>
      <c r="AW253" s="126">
        <v>0</v>
      </c>
      <c r="AX253" s="126">
        <v>0</v>
      </c>
      <c r="AY253" s="157">
        <v>0</v>
      </c>
      <c r="AZ253" s="107">
        <v>0</v>
      </c>
      <c r="BA253" s="126">
        <v>0</v>
      </c>
      <c r="BB253" s="126">
        <v>0</v>
      </c>
      <c r="BC253" s="126">
        <v>0</v>
      </c>
      <c r="BD253" s="126">
        <v>0</v>
      </c>
      <c r="BE253" s="157">
        <v>0</v>
      </c>
      <c r="BF253" s="107">
        <v>0</v>
      </c>
      <c r="BG253" s="126">
        <v>0</v>
      </c>
      <c r="BH253" s="126">
        <v>0</v>
      </c>
      <c r="BI253" s="126">
        <v>0</v>
      </c>
      <c r="BJ253" s="126">
        <v>0</v>
      </c>
      <c r="BK253" s="157">
        <v>0</v>
      </c>
      <c r="BL253" s="107">
        <v>0</v>
      </c>
      <c r="BM253" s="126">
        <v>0</v>
      </c>
      <c r="BN253" s="126">
        <v>0</v>
      </c>
      <c r="BO253" s="126">
        <v>0</v>
      </c>
      <c r="BP253" s="126">
        <v>0</v>
      </c>
      <c r="BQ253" s="157">
        <v>0</v>
      </c>
      <c r="BR253" s="107">
        <v>0</v>
      </c>
      <c r="BS253" s="126">
        <v>0</v>
      </c>
      <c r="BT253" s="126">
        <v>0</v>
      </c>
      <c r="BU253" s="126">
        <v>0</v>
      </c>
      <c r="BV253" s="126">
        <v>0</v>
      </c>
      <c r="BW253" s="157">
        <v>0</v>
      </c>
      <c r="BX253" s="107">
        <v>0</v>
      </c>
      <c r="BY253" s="126">
        <v>0</v>
      </c>
      <c r="BZ253" s="126">
        <v>0</v>
      </c>
      <c r="CA253" s="126">
        <v>0</v>
      </c>
      <c r="CB253" s="126">
        <v>0</v>
      </c>
      <c r="CC253" s="157">
        <v>0</v>
      </c>
      <c r="CD253" s="107">
        <v>0</v>
      </c>
      <c r="CE253" s="126">
        <v>0</v>
      </c>
      <c r="CF253" s="126">
        <v>0</v>
      </c>
      <c r="CG253" s="126">
        <v>0</v>
      </c>
      <c r="CH253" s="126">
        <v>0</v>
      </c>
      <c r="CI253" s="157">
        <v>0</v>
      </c>
      <c r="CJ253" s="107">
        <v>0</v>
      </c>
      <c r="CK253" s="126">
        <v>0</v>
      </c>
      <c r="CL253" s="126">
        <v>0</v>
      </c>
      <c r="CM253" s="126">
        <v>0</v>
      </c>
      <c r="CN253" s="126">
        <v>0</v>
      </c>
      <c r="CO253" s="157">
        <v>0</v>
      </c>
      <c r="CP253" s="107">
        <v>0</v>
      </c>
      <c r="CQ253" s="126">
        <v>0</v>
      </c>
      <c r="CR253" s="126">
        <v>0</v>
      </c>
      <c r="CS253" s="126">
        <v>0</v>
      </c>
      <c r="CT253" s="126">
        <v>0</v>
      </c>
      <c r="CU253" s="157">
        <v>0</v>
      </c>
      <c r="CV253" s="107">
        <v>0</v>
      </c>
      <c r="CW253" s="126">
        <v>0</v>
      </c>
      <c r="CX253" s="126">
        <v>0</v>
      </c>
      <c r="CY253" s="126">
        <v>0</v>
      </c>
      <c r="CZ253" s="126">
        <v>0</v>
      </c>
      <c r="DA253" s="157">
        <v>0</v>
      </c>
      <c r="DB253" s="107">
        <v>0</v>
      </c>
      <c r="DC253" s="126">
        <v>0</v>
      </c>
      <c r="DD253" s="126">
        <v>0</v>
      </c>
      <c r="DE253" s="126">
        <v>0</v>
      </c>
      <c r="DF253" s="126">
        <v>0</v>
      </c>
      <c r="DG253" s="157">
        <v>0</v>
      </c>
      <c r="DH253" s="107">
        <v>0</v>
      </c>
      <c r="DI253" s="126">
        <v>0</v>
      </c>
      <c r="DJ253" s="126">
        <v>0</v>
      </c>
      <c r="DK253" s="126">
        <v>0</v>
      </c>
      <c r="DL253" s="126">
        <v>0</v>
      </c>
      <c r="DM253" s="157">
        <v>0</v>
      </c>
      <c r="DN253" s="107">
        <v>0</v>
      </c>
      <c r="DO253" s="126">
        <v>0</v>
      </c>
      <c r="DP253" s="126">
        <v>0</v>
      </c>
      <c r="DQ253" s="126">
        <v>0</v>
      </c>
      <c r="DR253" s="126">
        <v>0</v>
      </c>
      <c r="DS253" s="157">
        <v>0</v>
      </c>
      <c r="DT253" s="107">
        <v>0</v>
      </c>
      <c r="DU253" s="126">
        <v>0</v>
      </c>
      <c r="DV253" s="126">
        <v>0</v>
      </c>
      <c r="DW253" s="126">
        <v>0</v>
      </c>
      <c r="DX253" s="126">
        <v>0</v>
      </c>
      <c r="DY253" s="157">
        <v>0</v>
      </c>
      <c r="DZ253" s="107">
        <v>0</v>
      </c>
      <c r="EA253" s="126">
        <v>0</v>
      </c>
      <c r="EB253" s="126">
        <v>0</v>
      </c>
      <c r="EC253" s="126">
        <v>0</v>
      </c>
      <c r="ED253" s="126">
        <v>0</v>
      </c>
      <c r="EE253" s="127">
        <v>0</v>
      </c>
      <c r="EF253" s="107">
        <v>0</v>
      </c>
      <c r="EG253" s="126">
        <v>0</v>
      </c>
      <c r="EH253" s="126">
        <v>0</v>
      </c>
      <c r="EI253" s="126">
        <v>0</v>
      </c>
      <c r="EJ253" s="126">
        <v>0</v>
      </c>
      <c r="EK253" s="127">
        <v>0</v>
      </c>
      <c r="EL253" s="107">
        <v>0</v>
      </c>
      <c r="EM253" s="126">
        <v>0</v>
      </c>
      <c r="EN253" s="126">
        <v>0</v>
      </c>
      <c r="EO253" s="126">
        <v>0</v>
      </c>
      <c r="EP253" s="126">
        <v>0</v>
      </c>
      <c r="EQ253" s="286">
        <v>0</v>
      </c>
      <c r="IY253" s="153"/>
      <c r="IZ253" s="153"/>
      <c r="JA253" s="153"/>
      <c r="JB253" s="153"/>
      <c r="JC253" s="153"/>
      <c r="JD253" s="153"/>
      <c r="JE253" s="153"/>
      <c r="JF253" s="153"/>
      <c r="JG253" s="153"/>
      <c r="JH253" s="153"/>
      <c r="JI253" s="153"/>
      <c r="JJ253" s="153"/>
      <c r="JK253" s="153"/>
      <c r="JL253" s="153"/>
      <c r="JM253" s="153"/>
      <c r="JN253" s="153"/>
      <c r="JO253" s="153"/>
      <c r="JP253" s="153"/>
      <c r="JQ253" s="153"/>
      <c r="JR253" s="153"/>
      <c r="JS253" s="153"/>
      <c r="JT253" s="153"/>
      <c r="JU253" s="153"/>
      <c r="JV253" s="153"/>
      <c r="JW253" s="153"/>
      <c r="JX253" s="153"/>
      <c r="JY253" s="153"/>
      <c r="JZ253" s="153"/>
      <c r="KA253" s="153"/>
      <c r="KB253" s="153"/>
      <c r="KC253" s="153"/>
      <c r="KD253" s="153"/>
      <c r="KE253" s="153"/>
      <c r="KF253" s="153"/>
      <c r="KG253" s="153"/>
      <c r="KH253" s="153"/>
      <c r="KI253" s="153"/>
      <c r="KJ253" s="153"/>
      <c r="KK253" s="153"/>
      <c r="KL253" s="153"/>
      <c r="KM253" s="153"/>
      <c r="KN253" s="153"/>
      <c r="KO253" s="153"/>
      <c r="KP253" s="153"/>
      <c r="KQ253" s="153"/>
      <c r="KR253" s="153"/>
      <c r="KS253" s="153"/>
      <c r="KT253" s="153"/>
      <c r="KU253" s="153"/>
      <c r="KV253" s="153"/>
      <c r="KW253" s="153"/>
      <c r="KX253" s="153"/>
      <c r="KY253" s="153"/>
      <c r="KZ253" s="153"/>
      <c r="LA253" s="153"/>
      <c r="LB253" s="153"/>
      <c r="LC253" s="153"/>
      <c r="LD253" s="153"/>
      <c r="LE253" s="153"/>
      <c r="LF253" s="153"/>
      <c r="LG253" s="153"/>
      <c r="LH253" s="153"/>
      <c r="LI253" s="153"/>
      <c r="LJ253" s="153"/>
      <c r="LK253" s="153"/>
      <c r="LL253" s="153"/>
      <c r="LM253" s="153"/>
      <c r="LN253" s="153"/>
      <c r="LO253" s="153"/>
      <c r="LP253" s="153"/>
      <c r="LQ253" s="153"/>
      <c r="LR253" s="153"/>
      <c r="LS253" s="153"/>
      <c r="LT253" s="153"/>
      <c r="LU253" s="153"/>
      <c r="LV253" s="153"/>
      <c r="LW253" s="153"/>
      <c r="LX253" s="153"/>
      <c r="LY253" s="153"/>
      <c r="LZ253" s="153"/>
      <c r="MA253" s="153"/>
      <c r="MB253" s="153"/>
      <c r="MC253" s="153"/>
      <c r="MD253" s="153"/>
      <c r="ME253" s="153"/>
      <c r="MF253" s="153"/>
      <c r="MG253" s="153"/>
      <c r="MH253" s="153"/>
      <c r="MI253" s="153"/>
      <c r="MJ253" s="153"/>
      <c r="MK253" s="153"/>
      <c r="ML253" s="153"/>
      <c r="MM253" s="153"/>
      <c r="MN253" s="153"/>
      <c r="MO253" s="153"/>
      <c r="MP253" s="153"/>
      <c r="MQ253" s="153"/>
      <c r="MR253" s="153"/>
      <c r="MS253" s="153"/>
      <c r="MT253" s="153"/>
      <c r="MU253" s="153"/>
      <c r="MV253" s="153"/>
      <c r="MW253" s="153"/>
      <c r="MX253" s="153"/>
      <c r="MY253" s="153"/>
      <c r="MZ253" s="153"/>
      <c r="NA253" s="153"/>
      <c r="NB253" s="153"/>
      <c r="NC253" s="153"/>
      <c r="ND253" s="153"/>
      <c r="NE253" s="153"/>
      <c r="NF253" s="153"/>
      <c r="NG253" s="153"/>
      <c r="NH253" s="153"/>
      <c r="NI253" s="153"/>
      <c r="NJ253" s="153"/>
      <c r="NK253" s="153"/>
      <c r="NL253" s="153"/>
      <c r="NM253" s="153"/>
      <c r="NN253" s="153"/>
      <c r="NO253" s="153"/>
      <c r="NP253" s="153"/>
      <c r="NQ253" s="153"/>
      <c r="NR253" s="153"/>
      <c r="NS253" s="153"/>
      <c r="NT253" s="153"/>
      <c r="NU253" s="153"/>
    </row>
    <row r="254" spans="1:385" s="95" customFormat="1" ht="12" customHeight="1">
      <c r="A254" s="298"/>
      <c r="B254" s="179" t="s">
        <v>91</v>
      </c>
      <c r="C254" s="157">
        <v>0</v>
      </c>
      <c r="D254" s="107">
        <v>0</v>
      </c>
      <c r="E254" s="126">
        <v>0</v>
      </c>
      <c r="F254" s="126">
        <v>0</v>
      </c>
      <c r="G254" s="126">
        <v>0</v>
      </c>
      <c r="H254" s="126">
        <v>0</v>
      </c>
      <c r="I254" s="157">
        <v>0</v>
      </c>
      <c r="J254" s="107">
        <v>0</v>
      </c>
      <c r="K254" s="126">
        <v>0</v>
      </c>
      <c r="L254" s="126">
        <v>0</v>
      </c>
      <c r="M254" s="126">
        <v>0</v>
      </c>
      <c r="N254" s="126">
        <v>0</v>
      </c>
      <c r="O254" s="157">
        <v>0</v>
      </c>
      <c r="P254" s="107">
        <v>0</v>
      </c>
      <c r="Q254" s="126">
        <v>0</v>
      </c>
      <c r="R254" s="126">
        <v>0</v>
      </c>
      <c r="S254" s="126">
        <v>0</v>
      </c>
      <c r="T254" s="126">
        <v>0</v>
      </c>
      <c r="U254" s="157">
        <v>0</v>
      </c>
      <c r="V254" s="107">
        <v>0</v>
      </c>
      <c r="W254" s="126">
        <v>0</v>
      </c>
      <c r="X254" s="126">
        <v>0</v>
      </c>
      <c r="Y254" s="126">
        <v>0</v>
      </c>
      <c r="Z254" s="126">
        <v>0</v>
      </c>
      <c r="AA254" s="157">
        <v>0</v>
      </c>
      <c r="AB254" s="107">
        <v>0</v>
      </c>
      <c r="AC254" s="126">
        <v>0</v>
      </c>
      <c r="AD254" s="126">
        <v>0</v>
      </c>
      <c r="AE254" s="126">
        <v>0</v>
      </c>
      <c r="AF254" s="126">
        <v>0</v>
      </c>
      <c r="AG254" s="157">
        <v>0</v>
      </c>
      <c r="AH254" s="107">
        <v>0</v>
      </c>
      <c r="AI254" s="126">
        <v>0</v>
      </c>
      <c r="AJ254" s="126">
        <v>0</v>
      </c>
      <c r="AK254" s="126">
        <v>0</v>
      </c>
      <c r="AL254" s="126">
        <v>0</v>
      </c>
      <c r="AM254" s="157">
        <v>0</v>
      </c>
      <c r="AN254" s="107">
        <v>0</v>
      </c>
      <c r="AO254" s="126">
        <v>0</v>
      </c>
      <c r="AP254" s="126">
        <v>0</v>
      </c>
      <c r="AQ254" s="126">
        <v>0</v>
      </c>
      <c r="AR254" s="126">
        <v>0</v>
      </c>
      <c r="AS254" s="157">
        <v>0</v>
      </c>
      <c r="AT254" s="107">
        <v>0</v>
      </c>
      <c r="AU254" s="126">
        <v>0</v>
      </c>
      <c r="AV254" s="126">
        <v>0</v>
      </c>
      <c r="AW254" s="126">
        <v>0</v>
      </c>
      <c r="AX254" s="126">
        <v>0</v>
      </c>
      <c r="AY254" s="157">
        <v>0</v>
      </c>
      <c r="AZ254" s="107">
        <v>0</v>
      </c>
      <c r="BA254" s="126">
        <v>0</v>
      </c>
      <c r="BB254" s="126">
        <v>0</v>
      </c>
      <c r="BC254" s="126">
        <v>0</v>
      </c>
      <c r="BD254" s="126">
        <v>0</v>
      </c>
      <c r="BE254" s="157">
        <v>0</v>
      </c>
      <c r="BF254" s="107">
        <v>0</v>
      </c>
      <c r="BG254" s="126">
        <v>0</v>
      </c>
      <c r="BH254" s="126">
        <v>0</v>
      </c>
      <c r="BI254" s="126">
        <v>0</v>
      </c>
      <c r="BJ254" s="126">
        <v>0</v>
      </c>
      <c r="BK254" s="157">
        <v>0</v>
      </c>
      <c r="BL254" s="107">
        <v>0</v>
      </c>
      <c r="BM254" s="126">
        <v>0</v>
      </c>
      <c r="BN254" s="126">
        <v>0</v>
      </c>
      <c r="BO254" s="126">
        <v>0</v>
      </c>
      <c r="BP254" s="126">
        <v>0</v>
      </c>
      <c r="BQ254" s="157">
        <v>0</v>
      </c>
      <c r="BR254" s="107">
        <v>0</v>
      </c>
      <c r="BS254" s="126">
        <v>0</v>
      </c>
      <c r="BT254" s="126">
        <v>0</v>
      </c>
      <c r="BU254" s="126">
        <v>0</v>
      </c>
      <c r="BV254" s="126">
        <v>0</v>
      </c>
      <c r="BW254" s="157">
        <v>0</v>
      </c>
      <c r="BX254" s="107">
        <v>0</v>
      </c>
      <c r="BY254" s="126">
        <v>0</v>
      </c>
      <c r="BZ254" s="126">
        <v>0</v>
      </c>
      <c r="CA254" s="126">
        <v>0</v>
      </c>
      <c r="CB254" s="126">
        <v>0</v>
      </c>
      <c r="CC254" s="157">
        <v>0</v>
      </c>
      <c r="CD254" s="107">
        <v>0</v>
      </c>
      <c r="CE254" s="126">
        <v>0</v>
      </c>
      <c r="CF254" s="126">
        <v>0</v>
      </c>
      <c r="CG254" s="126">
        <v>0</v>
      </c>
      <c r="CH254" s="126">
        <v>0</v>
      </c>
      <c r="CI254" s="157">
        <v>0</v>
      </c>
      <c r="CJ254" s="107">
        <v>0</v>
      </c>
      <c r="CK254" s="126">
        <v>0</v>
      </c>
      <c r="CL254" s="126">
        <v>0</v>
      </c>
      <c r="CM254" s="126">
        <v>0</v>
      </c>
      <c r="CN254" s="126">
        <v>0</v>
      </c>
      <c r="CO254" s="157">
        <v>0</v>
      </c>
      <c r="CP254" s="107">
        <v>0</v>
      </c>
      <c r="CQ254" s="126">
        <v>0</v>
      </c>
      <c r="CR254" s="126">
        <v>0</v>
      </c>
      <c r="CS254" s="126">
        <v>0</v>
      </c>
      <c r="CT254" s="126">
        <v>0</v>
      </c>
      <c r="CU254" s="157">
        <v>0</v>
      </c>
      <c r="CV254" s="107">
        <v>0</v>
      </c>
      <c r="CW254" s="126">
        <v>0</v>
      </c>
      <c r="CX254" s="126">
        <v>0</v>
      </c>
      <c r="CY254" s="126">
        <v>0</v>
      </c>
      <c r="CZ254" s="126">
        <v>0</v>
      </c>
      <c r="DA254" s="157">
        <v>0</v>
      </c>
      <c r="DB254" s="107">
        <v>0</v>
      </c>
      <c r="DC254" s="126">
        <v>0</v>
      </c>
      <c r="DD254" s="126">
        <v>0</v>
      </c>
      <c r="DE254" s="126">
        <v>0</v>
      </c>
      <c r="DF254" s="126">
        <v>0</v>
      </c>
      <c r="DG254" s="157">
        <v>0</v>
      </c>
      <c r="DH254" s="107">
        <v>0</v>
      </c>
      <c r="DI254" s="126">
        <v>0</v>
      </c>
      <c r="DJ254" s="126">
        <v>0</v>
      </c>
      <c r="DK254" s="126">
        <v>0</v>
      </c>
      <c r="DL254" s="126">
        <v>0</v>
      </c>
      <c r="DM254" s="157">
        <v>0</v>
      </c>
      <c r="DN254" s="107">
        <v>0</v>
      </c>
      <c r="DO254" s="126">
        <v>0</v>
      </c>
      <c r="DP254" s="126">
        <v>0</v>
      </c>
      <c r="DQ254" s="126">
        <v>0</v>
      </c>
      <c r="DR254" s="126">
        <v>0</v>
      </c>
      <c r="DS254" s="157">
        <v>0</v>
      </c>
      <c r="DT254" s="107">
        <v>0</v>
      </c>
      <c r="DU254" s="126">
        <v>0</v>
      </c>
      <c r="DV254" s="126">
        <v>0</v>
      </c>
      <c r="DW254" s="126">
        <v>0</v>
      </c>
      <c r="DX254" s="126">
        <v>0</v>
      </c>
      <c r="DY254" s="157">
        <v>0</v>
      </c>
      <c r="DZ254" s="107">
        <v>0</v>
      </c>
      <c r="EA254" s="126">
        <v>0</v>
      </c>
      <c r="EB254" s="126">
        <v>0</v>
      </c>
      <c r="EC254" s="126">
        <v>0</v>
      </c>
      <c r="ED254" s="126">
        <v>0</v>
      </c>
      <c r="EE254" s="127">
        <v>0</v>
      </c>
      <c r="EF254" s="107">
        <v>0</v>
      </c>
      <c r="EG254" s="126">
        <v>0</v>
      </c>
      <c r="EH254" s="126">
        <v>0</v>
      </c>
      <c r="EI254" s="126">
        <v>0</v>
      </c>
      <c r="EJ254" s="126">
        <v>0</v>
      </c>
      <c r="EK254" s="127">
        <v>0</v>
      </c>
      <c r="EL254" s="107">
        <v>0</v>
      </c>
      <c r="EM254" s="126">
        <v>0</v>
      </c>
      <c r="EN254" s="126">
        <v>0</v>
      </c>
      <c r="EO254" s="126">
        <v>0</v>
      </c>
      <c r="EP254" s="126">
        <v>0</v>
      </c>
      <c r="EQ254" s="286">
        <v>0</v>
      </c>
      <c r="IY254" s="153"/>
      <c r="IZ254" s="153"/>
      <c r="JA254" s="153"/>
      <c r="JB254" s="153"/>
      <c r="JC254" s="153"/>
      <c r="JD254" s="153"/>
      <c r="JE254" s="153"/>
      <c r="JF254" s="153"/>
      <c r="JG254" s="153"/>
      <c r="JH254" s="153"/>
      <c r="JI254" s="153"/>
      <c r="JJ254" s="153"/>
      <c r="JK254" s="153"/>
      <c r="JL254" s="153"/>
      <c r="JM254" s="153"/>
      <c r="JN254" s="153"/>
      <c r="JO254" s="153"/>
      <c r="JP254" s="153"/>
      <c r="JQ254" s="153"/>
      <c r="JR254" s="153"/>
      <c r="JS254" s="153"/>
      <c r="JT254" s="153"/>
      <c r="JU254" s="153"/>
      <c r="JV254" s="153"/>
      <c r="JW254" s="153"/>
      <c r="JX254" s="153"/>
      <c r="JY254" s="153"/>
      <c r="JZ254" s="153"/>
      <c r="KA254" s="153"/>
      <c r="KB254" s="153"/>
      <c r="KC254" s="153"/>
      <c r="KD254" s="153"/>
      <c r="KE254" s="153"/>
      <c r="KF254" s="153"/>
      <c r="KG254" s="153"/>
      <c r="KH254" s="153"/>
      <c r="KI254" s="153"/>
      <c r="KJ254" s="153"/>
      <c r="KK254" s="153"/>
      <c r="KL254" s="153"/>
      <c r="KM254" s="153"/>
      <c r="KN254" s="153"/>
      <c r="KO254" s="153"/>
      <c r="KP254" s="153"/>
      <c r="KQ254" s="153"/>
      <c r="KR254" s="153"/>
      <c r="KS254" s="153"/>
      <c r="KT254" s="153"/>
      <c r="KU254" s="153"/>
      <c r="KV254" s="153"/>
      <c r="KW254" s="153"/>
      <c r="KX254" s="153"/>
      <c r="KY254" s="153"/>
      <c r="KZ254" s="153"/>
      <c r="LA254" s="153"/>
      <c r="LB254" s="153"/>
      <c r="LC254" s="153"/>
      <c r="LD254" s="153"/>
      <c r="LE254" s="153"/>
      <c r="LF254" s="153"/>
      <c r="LG254" s="153"/>
      <c r="LH254" s="153"/>
      <c r="LI254" s="153"/>
      <c r="LJ254" s="153"/>
      <c r="LK254" s="153"/>
      <c r="LL254" s="153"/>
      <c r="LM254" s="153"/>
      <c r="LN254" s="153"/>
      <c r="LO254" s="153"/>
      <c r="LP254" s="153"/>
      <c r="LQ254" s="153"/>
      <c r="LR254" s="153"/>
      <c r="LS254" s="153"/>
      <c r="LT254" s="153"/>
      <c r="LU254" s="153"/>
      <c r="LV254" s="153"/>
      <c r="LW254" s="153"/>
      <c r="LX254" s="153"/>
      <c r="LY254" s="153"/>
      <c r="LZ254" s="153"/>
      <c r="MA254" s="153"/>
      <c r="MB254" s="153"/>
      <c r="MC254" s="153"/>
      <c r="MD254" s="153"/>
      <c r="ME254" s="153"/>
      <c r="MF254" s="153"/>
      <c r="MG254" s="153"/>
      <c r="MH254" s="153"/>
      <c r="MI254" s="153"/>
      <c r="MJ254" s="153"/>
      <c r="MK254" s="153"/>
      <c r="ML254" s="153"/>
      <c r="MM254" s="153"/>
      <c r="MN254" s="153"/>
      <c r="MO254" s="153"/>
      <c r="MP254" s="153"/>
      <c r="MQ254" s="153"/>
      <c r="MR254" s="153"/>
      <c r="MS254" s="153"/>
      <c r="MT254" s="153"/>
      <c r="MU254" s="153"/>
      <c r="MV254" s="153"/>
      <c r="MW254" s="153"/>
      <c r="MX254" s="153"/>
      <c r="MY254" s="153"/>
      <c r="MZ254" s="153"/>
      <c r="NA254" s="153"/>
      <c r="NB254" s="153"/>
      <c r="NC254" s="153"/>
      <c r="ND254" s="153"/>
      <c r="NE254" s="153"/>
      <c r="NF254" s="153"/>
      <c r="NG254" s="153"/>
      <c r="NH254" s="153"/>
      <c r="NI254" s="153"/>
      <c r="NJ254" s="153"/>
      <c r="NK254" s="153"/>
      <c r="NL254" s="153"/>
      <c r="NM254" s="153"/>
      <c r="NN254" s="153"/>
      <c r="NO254" s="153"/>
      <c r="NP254" s="153"/>
      <c r="NQ254" s="153"/>
      <c r="NR254" s="153"/>
      <c r="NS254" s="153"/>
      <c r="NT254" s="153"/>
      <c r="NU254" s="153"/>
    </row>
    <row r="255" spans="1:385" s="95" customFormat="1" ht="12" customHeight="1">
      <c r="A255" s="298"/>
      <c r="B255" s="179" t="s">
        <v>92</v>
      </c>
      <c r="C255" s="157">
        <v>0</v>
      </c>
      <c r="D255" s="107">
        <v>0</v>
      </c>
      <c r="E255" s="126">
        <v>0</v>
      </c>
      <c r="F255" s="126">
        <v>0</v>
      </c>
      <c r="G255" s="126">
        <v>0</v>
      </c>
      <c r="H255" s="126">
        <v>0</v>
      </c>
      <c r="I255" s="157">
        <v>0</v>
      </c>
      <c r="J255" s="107">
        <v>0</v>
      </c>
      <c r="K255" s="126">
        <v>0</v>
      </c>
      <c r="L255" s="126">
        <v>0</v>
      </c>
      <c r="M255" s="126">
        <v>0</v>
      </c>
      <c r="N255" s="126">
        <v>0</v>
      </c>
      <c r="O255" s="157">
        <v>0</v>
      </c>
      <c r="P255" s="107">
        <v>0</v>
      </c>
      <c r="Q255" s="126">
        <v>0</v>
      </c>
      <c r="R255" s="126">
        <v>0</v>
      </c>
      <c r="S255" s="126">
        <v>0</v>
      </c>
      <c r="T255" s="126">
        <v>0</v>
      </c>
      <c r="U255" s="157">
        <v>0</v>
      </c>
      <c r="V255" s="107">
        <v>0</v>
      </c>
      <c r="W255" s="126">
        <v>0</v>
      </c>
      <c r="X255" s="126">
        <v>0</v>
      </c>
      <c r="Y255" s="126">
        <v>0</v>
      </c>
      <c r="Z255" s="126">
        <v>0</v>
      </c>
      <c r="AA255" s="157">
        <v>0</v>
      </c>
      <c r="AB255" s="107">
        <v>0</v>
      </c>
      <c r="AC255" s="126">
        <v>0</v>
      </c>
      <c r="AD255" s="126">
        <v>0</v>
      </c>
      <c r="AE255" s="126">
        <v>0</v>
      </c>
      <c r="AF255" s="126">
        <v>0</v>
      </c>
      <c r="AG255" s="157">
        <v>0</v>
      </c>
      <c r="AH255" s="107">
        <v>0</v>
      </c>
      <c r="AI255" s="126">
        <v>0</v>
      </c>
      <c r="AJ255" s="126">
        <v>0</v>
      </c>
      <c r="AK255" s="126">
        <v>0</v>
      </c>
      <c r="AL255" s="126">
        <v>0</v>
      </c>
      <c r="AM255" s="157">
        <v>0</v>
      </c>
      <c r="AN255" s="107">
        <v>0</v>
      </c>
      <c r="AO255" s="126">
        <v>0</v>
      </c>
      <c r="AP255" s="126">
        <v>0</v>
      </c>
      <c r="AQ255" s="126">
        <v>0</v>
      </c>
      <c r="AR255" s="126">
        <v>0</v>
      </c>
      <c r="AS255" s="157">
        <v>0</v>
      </c>
      <c r="AT255" s="107">
        <v>0</v>
      </c>
      <c r="AU255" s="126">
        <v>0</v>
      </c>
      <c r="AV255" s="126">
        <v>0</v>
      </c>
      <c r="AW255" s="126">
        <v>0</v>
      </c>
      <c r="AX255" s="126">
        <v>0</v>
      </c>
      <c r="AY255" s="157">
        <v>0</v>
      </c>
      <c r="AZ255" s="107">
        <v>0</v>
      </c>
      <c r="BA255" s="126">
        <v>0</v>
      </c>
      <c r="BB255" s="126">
        <v>0</v>
      </c>
      <c r="BC255" s="126">
        <v>0</v>
      </c>
      <c r="BD255" s="126">
        <v>0</v>
      </c>
      <c r="BE255" s="157">
        <v>0</v>
      </c>
      <c r="BF255" s="107">
        <v>0</v>
      </c>
      <c r="BG255" s="126">
        <v>0</v>
      </c>
      <c r="BH255" s="126">
        <v>0</v>
      </c>
      <c r="BI255" s="126">
        <v>0</v>
      </c>
      <c r="BJ255" s="126">
        <v>0</v>
      </c>
      <c r="BK255" s="157">
        <v>0</v>
      </c>
      <c r="BL255" s="107">
        <v>0</v>
      </c>
      <c r="BM255" s="209">
        <v>0</v>
      </c>
      <c r="BN255" s="126">
        <v>0</v>
      </c>
      <c r="BO255" s="126">
        <v>0</v>
      </c>
      <c r="BP255" s="126">
        <v>0</v>
      </c>
      <c r="BQ255" s="157">
        <v>0</v>
      </c>
      <c r="BR255" s="107">
        <v>0</v>
      </c>
      <c r="BS255" s="126">
        <v>0</v>
      </c>
      <c r="BT255" s="126">
        <v>0</v>
      </c>
      <c r="BU255" s="126">
        <v>0</v>
      </c>
      <c r="BV255" s="126">
        <v>0</v>
      </c>
      <c r="BW255" s="157">
        <v>0</v>
      </c>
      <c r="BX255" s="107">
        <v>0</v>
      </c>
      <c r="BY255" s="126">
        <v>0</v>
      </c>
      <c r="BZ255" s="126">
        <v>0</v>
      </c>
      <c r="CA255" s="126">
        <v>0</v>
      </c>
      <c r="CB255" s="126">
        <v>0</v>
      </c>
      <c r="CC255" s="157">
        <v>0</v>
      </c>
      <c r="CD255" s="107">
        <v>0</v>
      </c>
      <c r="CE255" s="126">
        <v>0</v>
      </c>
      <c r="CF255" s="126">
        <v>0</v>
      </c>
      <c r="CG255" s="126">
        <v>0</v>
      </c>
      <c r="CH255" s="126">
        <v>0</v>
      </c>
      <c r="CI255" s="157">
        <v>0</v>
      </c>
      <c r="CJ255" s="107">
        <v>0</v>
      </c>
      <c r="CK255" s="126">
        <v>0</v>
      </c>
      <c r="CL255" s="126">
        <v>0</v>
      </c>
      <c r="CM255" s="126">
        <v>0</v>
      </c>
      <c r="CN255" s="126">
        <v>0</v>
      </c>
      <c r="CO255" s="157">
        <v>0</v>
      </c>
      <c r="CP255" s="107">
        <v>0</v>
      </c>
      <c r="CQ255" s="126">
        <v>0</v>
      </c>
      <c r="CR255" s="126">
        <v>0</v>
      </c>
      <c r="CS255" s="126">
        <v>0</v>
      </c>
      <c r="CT255" s="126">
        <v>0</v>
      </c>
      <c r="CU255" s="157">
        <v>0</v>
      </c>
      <c r="CV255" s="107">
        <v>0</v>
      </c>
      <c r="CW255" s="126">
        <v>0</v>
      </c>
      <c r="CX255" s="126">
        <v>0</v>
      </c>
      <c r="CY255" s="126">
        <v>0</v>
      </c>
      <c r="CZ255" s="126">
        <v>0</v>
      </c>
      <c r="DA255" s="157">
        <v>0</v>
      </c>
      <c r="DB255" s="107">
        <v>0</v>
      </c>
      <c r="DC255" s="126">
        <v>0</v>
      </c>
      <c r="DD255" s="126">
        <v>0</v>
      </c>
      <c r="DE255" s="126">
        <v>0</v>
      </c>
      <c r="DF255" s="126">
        <v>0</v>
      </c>
      <c r="DG255" s="157">
        <v>0</v>
      </c>
      <c r="DH255" s="107">
        <v>0</v>
      </c>
      <c r="DI255" s="126">
        <v>0</v>
      </c>
      <c r="DJ255" s="126">
        <v>0</v>
      </c>
      <c r="DK255" s="126">
        <v>0</v>
      </c>
      <c r="DL255" s="126">
        <v>0</v>
      </c>
      <c r="DM255" s="157">
        <v>0</v>
      </c>
      <c r="DN255" s="107">
        <v>0</v>
      </c>
      <c r="DO255" s="126">
        <v>0</v>
      </c>
      <c r="DP255" s="126">
        <v>0</v>
      </c>
      <c r="DQ255" s="126">
        <v>0</v>
      </c>
      <c r="DR255" s="126">
        <v>0</v>
      </c>
      <c r="DS255" s="157">
        <v>0</v>
      </c>
      <c r="DT255" s="107">
        <v>0</v>
      </c>
      <c r="DU255" s="126">
        <v>0</v>
      </c>
      <c r="DV255" s="126">
        <v>0</v>
      </c>
      <c r="DW255" s="126">
        <v>0</v>
      </c>
      <c r="DX255" s="126">
        <v>0</v>
      </c>
      <c r="DY255" s="157">
        <v>0</v>
      </c>
      <c r="DZ255" s="107">
        <v>0</v>
      </c>
      <c r="EA255" s="126">
        <v>0</v>
      </c>
      <c r="EB255" s="126">
        <v>0</v>
      </c>
      <c r="EC255" s="126">
        <v>0</v>
      </c>
      <c r="ED255" s="126">
        <v>0</v>
      </c>
      <c r="EE255" s="127">
        <v>0</v>
      </c>
      <c r="EF255" s="107">
        <v>0</v>
      </c>
      <c r="EG255" s="126">
        <v>0</v>
      </c>
      <c r="EH255" s="126">
        <v>0</v>
      </c>
      <c r="EI255" s="126">
        <v>0</v>
      </c>
      <c r="EJ255" s="126">
        <v>0</v>
      </c>
      <c r="EK255" s="127">
        <v>0</v>
      </c>
      <c r="EL255" s="107">
        <v>0</v>
      </c>
      <c r="EM255" s="126">
        <v>0</v>
      </c>
      <c r="EN255" s="126">
        <v>0</v>
      </c>
      <c r="EO255" s="126">
        <v>0</v>
      </c>
      <c r="EP255" s="126">
        <v>0</v>
      </c>
      <c r="EQ255" s="286">
        <v>0</v>
      </c>
      <c r="IY255" s="153"/>
      <c r="IZ255" s="153"/>
      <c r="JA255" s="153"/>
      <c r="JB255" s="153"/>
      <c r="JC255" s="153"/>
      <c r="JD255" s="153"/>
      <c r="JE255" s="153"/>
      <c r="JF255" s="153"/>
      <c r="JG255" s="153"/>
      <c r="JH255" s="153"/>
      <c r="JI255" s="153"/>
      <c r="JJ255" s="153"/>
      <c r="JK255" s="153"/>
      <c r="JL255" s="153"/>
      <c r="JM255" s="153"/>
      <c r="JN255" s="153"/>
      <c r="JO255" s="153"/>
      <c r="JP255" s="153"/>
      <c r="JQ255" s="153"/>
      <c r="JR255" s="153"/>
      <c r="JS255" s="153"/>
      <c r="JT255" s="153"/>
      <c r="JU255" s="153"/>
      <c r="JV255" s="153"/>
      <c r="JW255" s="153"/>
      <c r="JX255" s="153"/>
      <c r="JY255" s="153"/>
      <c r="JZ255" s="153"/>
      <c r="KA255" s="153"/>
      <c r="KB255" s="153"/>
      <c r="KC255" s="153"/>
      <c r="KD255" s="153"/>
      <c r="KE255" s="153"/>
      <c r="KF255" s="153"/>
      <c r="KG255" s="153"/>
      <c r="KH255" s="153"/>
      <c r="KI255" s="153"/>
      <c r="KJ255" s="153"/>
      <c r="KK255" s="153"/>
      <c r="KL255" s="153"/>
      <c r="KM255" s="153"/>
      <c r="KN255" s="153"/>
      <c r="KO255" s="153"/>
      <c r="KP255" s="153"/>
      <c r="KQ255" s="153"/>
      <c r="KR255" s="153"/>
      <c r="KS255" s="153"/>
      <c r="KT255" s="153"/>
      <c r="KU255" s="153"/>
      <c r="KV255" s="153"/>
      <c r="KW255" s="153"/>
      <c r="KX255" s="153"/>
      <c r="KY255" s="153"/>
      <c r="KZ255" s="153"/>
      <c r="LA255" s="153"/>
      <c r="LB255" s="153"/>
      <c r="LC255" s="153"/>
      <c r="LD255" s="153"/>
      <c r="LE255" s="153"/>
      <c r="LF255" s="153"/>
      <c r="LG255" s="153"/>
      <c r="LH255" s="153"/>
      <c r="LI255" s="153"/>
      <c r="LJ255" s="153"/>
      <c r="LK255" s="153"/>
      <c r="LL255" s="153"/>
      <c r="LM255" s="153"/>
      <c r="LN255" s="153"/>
      <c r="LO255" s="153"/>
      <c r="LP255" s="153"/>
      <c r="LQ255" s="153"/>
      <c r="LR255" s="153"/>
      <c r="LS255" s="153"/>
      <c r="LT255" s="153"/>
      <c r="LU255" s="153"/>
      <c r="LV255" s="153"/>
      <c r="LW255" s="153"/>
      <c r="LX255" s="153"/>
      <c r="LY255" s="153"/>
      <c r="LZ255" s="153"/>
      <c r="MA255" s="153"/>
      <c r="MB255" s="153"/>
      <c r="MC255" s="153"/>
      <c r="MD255" s="153"/>
      <c r="ME255" s="153"/>
      <c r="MF255" s="153"/>
      <c r="MG255" s="153"/>
      <c r="MH255" s="153"/>
      <c r="MI255" s="153"/>
      <c r="MJ255" s="153"/>
      <c r="MK255" s="153"/>
      <c r="ML255" s="153"/>
      <c r="MM255" s="153"/>
      <c r="MN255" s="153"/>
      <c r="MO255" s="153"/>
      <c r="MP255" s="153"/>
      <c r="MQ255" s="153"/>
      <c r="MR255" s="153"/>
      <c r="MS255" s="153"/>
      <c r="MT255" s="153"/>
      <c r="MU255" s="153"/>
      <c r="MV255" s="153"/>
      <c r="MW255" s="153"/>
      <c r="MX255" s="153"/>
      <c r="MY255" s="153"/>
      <c r="MZ255" s="153"/>
      <c r="NA255" s="153"/>
      <c r="NB255" s="153"/>
      <c r="NC255" s="153"/>
      <c r="ND255" s="153"/>
      <c r="NE255" s="153"/>
      <c r="NF255" s="153"/>
      <c r="NG255" s="153"/>
      <c r="NH255" s="153"/>
      <c r="NI255" s="153"/>
      <c r="NJ255" s="153"/>
      <c r="NK255" s="153"/>
      <c r="NL255" s="153"/>
      <c r="NM255" s="153"/>
      <c r="NN255" s="153"/>
      <c r="NO255" s="153"/>
      <c r="NP255" s="153"/>
      <c r="NQ255" s="153"/>
      <c r="NR255" s="153"/>
      <c r="NS255" s="153"/>
      <c r="NT255" s="153"/>
      <c r="NU255" s="153"/>
    </row>
    <row r="256" spans="1:385" s="101" customFormat="1" ht="12" customHeight="1">
      <c r="A256" s="297"/>
      <c r="B256" s="179" t="s">
        <v>81</v>
      </c>
      <c r="C256" s="157">
        <v>242394.04468381032</v>
      </c>
      <c r="D256" s="107">
        <v>4005.1104167140866</v>
      </c>
      <c r="E256" s="126">
        <v>4166.7041467140871</v>
      </c>
      <c r="F256" s="126">
        <v>-161.59373000000051</v>
      </c>
      <c r="G256" s="126">
        <v>0</v>
      </c>
      <c r="H256" s="126">
        <v>0</v>
      </c>
      <c r="I256" s="157">
        <v>246399.15510052445</v>
      </c>
      <c r="J256" s="107">
        <v>-1426.2130415627221</v>
      </c>
      <c r="K256" s="126">
        <v>-1605.0249515627256</v>
      </c>
      <c r="L256" s="126">
        <v>178.81191000000308</v>
      </c>
      <c r="M256" s="126">
        <v>0</v>
      </c>
      <c r="N256" s="126">
        <v>0</v>
      </c>
      <c r="O256" s="157">
        <v>244972.94205896169</v>
      </c>
      <c r="P256" s="107">
        <v>13387.615058501597</v>
      </c>
      <c r="Q256" s="126">
        <v>13130.143238501596</v>
      </c>
      <c r="R256" s="126">
        <v>257.4718199999985</v>
      </c>
      <c r="S256" s="126">
        <v>0</v>
      </c>
      <c r="T256" s="126">
        <v>0</v>
      </c>
      <c r="U256" s="157">
        <v>258360.55711746332</v>
      </c>
      <c r="V256" s="107">
        <v>-270.52537698630272</v>
      </c>
      <c r="W256" s="209">
        <v>-189.62813698630271</v>
      </c>
      <c r="X256" s="126">
        <v>-80.897240000000039</v>
      </c>
      <c r="Y256" s="126">
        <v>0</v>
      </c>
      <c r="Z256" s="126">
        <v>0</v>
      </c>
      <c r="AA256" s="157">
        <v>258090.03174047699</v>
      </c>
      <c r="AB256" s="107">
        <v>4325.6339805300522</v>
      </c>
      <c r="AC256" s="126">
        <v>4108.8006305300551</v>
      </c>
      <c r="AD256" s="126">
        <v>216.8333499999969</v>
      </c>
      <c r="AE256" s="126">
        <v>0</v>
      </c>
      <c r="AF256" s="126">
        <v>0</v>
      </c>
      <c r="AG256" s="157">
        <v>262415.66572100704</v>
      </c>
      <c r="AH256" s="107">
        <v>7509.4825425300533</v>
      </c>
      <c r="AI256" s="126">
        <v>7291.4137725300534</v>
      </c>
      <c r="AJ256" s="126">
        <v>218.06877000000003</v>
      </c>
      <c r="AK256" s="126">
        <v>0</v>
      </c>
      <c r="AL256" s="126">
        <v>0</v>
      </c>
      <c r="AM256" s="157">
        <v>269925.14826353709</v>
      </c>
      <c r="AN256" s="107">
        <v>296015.69754720747</v>
      </c>
      <c r="AO256" s="126">
        <v>301972.68164494535</v>
      </c>
      <c r="AP256" s="126">
        <v>0</v>
      </c>
      <c r="AQ256" s="126">
        <v>-5956.9840977378653</v>
      </c>
      <c r="AR256" s="126">
        <v>0</v>
      </c>
      <c r="AS256" s="157">
        <v>565940.84581074456</v>
      </c>
      <c r="AT256" s="107">
        <v>-18661.25662002273</v>
      </c>
      <c r="AU256" s="126">
        <v>-3431.7826709562796</v>
      </c>
      <c r="AV256" s="126">
        <v>-15265.248399999982</v>
      </c>
      <c r="AW256" s="126">
        <v>35.774450933530503</v>
      </c>
      <c r="AX256" s="126">
        <v>0</v>
      </c>
      <c r="AY256" s="157">
        <v>547279.58919072186</v>
      </c>
      <c r="AZ256" s="107">
        <v>6127.2064154193431</v>
      </c>
      <c r="BA256" s="126">
        <v>2725.3306245205458</v>
      </c>
      <c r="BB256" s="126">
        <v>576.08866000000035</v>
      </c>
      <c r="BC256" s="126">
        <v>2825.787130898796</v>
      </c>
      <c r="BD256" s="126">
        <v>0</v>
      </c>
      <c r="BE256" s="157">
        <v>553406.79560614121</v>
      </c>
      <c r="BF256" s="107">
        <v>-27516.492672384305</v>
      </c>
      <c r="BG256" s="126">
        <v>-15545.015662595895</v>
      </c>
      <c r="BH256" s="126">
        <v>-17072.128009999997</v>
      </c>
      <c r="BI256" s="126">
        <v>5100.6510002115874</v>
      </c>
      <c r="BJ256" s="126">
        <v>0</v>
      </c>
      <c r="BK256" s="157">
        <v>525890.30293375696</v>
      </c>
      <c r="BL256" s="107">
        <v>-14930.407266613603</v>
      </c>
      <c r="BM256" s="209">
        <v>-8503.7019222123345</v>
      </c>
      <c r="BN256" s="126">
        <v>-5601.7262300000002</v>
      </c>
      <c r="BO256" s="126">
        <v>-824.97911440126904</v>
      </c>
      <c r="BP256" s="126">
        <v>0</v>
      </c>
      <c r="BQ256" s="157">
        <v>510959.89566714328</v>
      </c>
      <c r="BR256" s="107">
        <v>-111304.78877525213</v>
      </c>
      <c r="BS256" s="126">
        <v>-126837.47211546576</v>
      </c>
      <c r="BT256" s="126">
        <v>17350.590555753424</v>
      </c>
      <c r="BU256" s="126">
        <v>-1817.9072155398021</v>
      </c>
      <c r="BV256" s="126">
        <v>0</v>
      </c>
      <c r="BW256" s="157">
        <v>399655.10689189116</v>
      </c>
      <c r="BX256" s="107">
        <v>105282.91203548797</v>
      </c>
      <c r="BY256" s="126">
        <v>112414.32936112565</v>
      </c>
      <c r="BZ256" s="126">
        <v>-2327.669844869376</v>
      </c>
      <c r="CA256" s="126">
        <v>-4803.7474807683157</v>
      </c>
      <c r="CB256" s="126">
        <v>0</v>
      </c>
      <c r="CC256" s="157">
        <v>504938.01892737905</v>
      </c>
      <c r="CD256" s="107">
        <v>13457.46730259029</v>
      </c>
      <c r="CE256" s="126">
        <v>8151.898150275294</v>
      </c>
      <c r="CF256" s="126">
        <v>583.92034249846802</v>
      </c>
      <c r="CG256" s="126">
        <v>4721.2840610829899</v>
      </c>
      <c r="CH256" s="126">
        <v>0.36474873353826115</v>
      </c>
      <c r="CI256" s="157">
        <v>518395.48622996936</v>
      </c>
      <c r="CJ256" s="107">
        <v>-6663.6450712002152</v>
      </c>
      <c r="CK256" s="126">
        <v>-10896.93308030624</v>
      </c>
      <c r="CL256" s="126">
        <v>1138.8486987542447</v>
      </c>
      <c r="CM256" s="126">
        <v>2006.97</v>
      </c>
      <c r="CN256" s="126">
        <v>1087.46931035178</v>
      </c>
      <c r="CO256" s="157">
        <v>511731.84115876915</v>
      </c>
      <c r="CP256" s="107">
        <v>10192.674254395184</v>
      </c>
      <c r="CQ256" s="126">
        <v>10756.869829846564</v>
      </c>
      <c r="CR256" s="126">
        <v>630.41707167132677</v>
      </c>
      <c r="CS256" s="126">
        <v>101.75151122213168</v>
      </c>
      <c r="CT256" s="126">
        <v>-1296.3641583448409</v>
      </c>
      <c r="CU256" s="157">
        <v>521924.51541316428</v>
      </c>
      <c r="CV256" s="107">
        <v>-12399.696685716823</v>
      </c>
      <c r="CW256" s="126">
        <v>-8937.6287429999975</v>
      </c>
      <c r="CX256" s="126">
        <v>624.60840814579706</v>
      </c>
      <c r="CY256" s="126">
        <v>-4085.0808376594273</v>
      </c>
      <c r="CZ256" s="126">
        <v>-1.5955132031913308</v>
      </c>
      <c r="DA256" s="157">
        <v>509524.81872744753</v>
      </c>
      <c r="DB256" s="107">
        <v>485115.85211543046</v>
      </c>
      <c r="DC256" s="209">
        <v>474450.50200700003</v>
      </c>
      <c r="DD256" s="126">
        <v>3000</v>
      </c>
      <c r="DE256" s="126">
        <v>7751.1344690688111</v>
      </c>
      <c r="DF256" s="126">
        <v>-85.784360638370572</v>
      </c>
      <c r="DG256" s="157">
        <v>994640.67084287805</v>
      </c>
      <c r="DH256" s="107">
        <v>-288876.24313122645</v>
      </c>
      <c r="DI256" s="126">
        <v>-303925.29358255758</v>
      </c>
      <c r="DJ256" s="126">
        <v>12047.844065060777</v>
      </c>
      <c r="DK256" s="126">
        <v>5902.0721663758886</v>
      </c>
      <c r="DL256" s="126">
        <v>-2900.8657801056056</v>
      </c>
      <c r="DM256" s="157">
        <v>705764.42771165154</v>
      </c>
      <c r="DN256" s="107">
        <v>-53297.902976431891</v>
      </c>
      <c r="DO256" s="126">
        <v>-41776.929170204923</v>
      </c>
      <c r="DP256" s="126">
        <v>-11895.873365504654</v>
      </c>
      <c r="DQ256" s="126">
        <v>2488.5527774594511</v>
      </c>
      <c r="DR256" s="126">
        <v>-2113.6532181817647</v>
      </c>
      <c r="DS256" s="157">
        <v>652466.52473521954</v>
      </c>
      <c r="DT256" s="107">
        <v>7299.2035604928351</v>
      </c>
      <c r="DU256" s="126">
        <v>4465.8124867209117</v>
      </c>
      <c r="DV256" s="126">
        <v>-532.41797037240485</v>
      </c>
      <c r="DW256" s="126">
        <v>3015.3773473697934</v>
      </c>
      <c r="DX256" s="126">
        <v>350.43169677453579</v>
      </c>
      <c r="DY256" s="157">
        <v>659765.72829571238</v>
      </c>
      <c r="DZ256" s="107">
        <v>-9520.2150387402216</v>
      </c>
      <c r="EA256" s="126">
        <v>-9626.4708727337129</v>
      </c>
      <c r="EB256" s="126">
        <v>1996.7790208749364</v>
      </c>
      <c r="EC256" s="126">
        <v>1001.7388908612606</v>
      </c>
      <c r="ED256" s="126">
        <v>-2892.2620777427064</v>
      </c>
      <c r="EE256" s="127">
        <v>650245.51325697219</v>
      </c>
      <c r="EF256" s="107">
        <v>-30686.230144811801</v>
      </c>
      <c r="EG256" s="126">
        <v>-4829.3466122303143</v>
      </c>
      <c r="EH256" s="126">
        <v>-25172.083100092514</v>
      </c>
      <c r="EI256" s="126">
        <v>0</v>
      </c>
      <c r="EJ256" s="126">
        <v>-684.80043248897255</v>
      </c>
      <c r="EK256" s="127">
        <v>619559.2831121604</v>
      </c>
      <c r="EL256" s="107">
        <v>-8511.6245747834837</v>
      </c>
      <c r="EM256" s="126">
        <v>-9562.5528215381346</v>
      </c>
      <c r="EN256" s="126">
        <v>1912.08310009251</v>
      </c>
      <c r="EO256" s="126">
        <v>1670.7223014494089</v>
      </c>
      <c r="EP256" s="126">
        <v>-2531.8771547872698</v>
      </c>
      <c r="EQ256" s="286">
        <v>611047.6585373769</v>
      </c>
      <c r="IY256" s="153"/>
      <c r="IZ256" s="153"/>
      <c r="JA256" s="153"/>
      <c r="JB256" s="153"/>
      <c r="JC256" s="153"/>
      <c r="JD256" s="153"/>
      <c r="JE256" s="153"/>
      <c r="JF256" s="153"/>
      <c r="JG256" s="153"/>
      <c r="JH256" s="153"/>
      <c r="JI256" s="153"/>
      <c r="JJ256" s="153"/>
      <c r="JK256" s="153"/>
      <c r="JL256" s="153"/>
      <c r="JM256" s="153"/>
      <c r="JN256" s="153"/>
      <c r="JO256" s="153"/>
      <c r="JP256" s="153"/>
      <c r="JQ256" s="153"/>
      <c r="JR256" s="153"/>
      <c r="JS256" s="153"/>
      <c r="JT256" s="153"/>
      <c r="JU256" s="153"/>
      <c r="JV256" s="153"/>
      <c r="JW256" s="153"/>
      <c r="JX256" s="153"/>
      <c r="JY256" s="153"/>
      <c r="JZ256" s="153"/>
      <c r="KA256" s="153"/>
      <c r="KB256" s="153"/>
      <c r="KC256" s="153"/>
      <c r="KD256" s="153"/>
      <c r="KE256" s="153"/>
      <c r="KF256" s="153"/>
      <c r="KG256" s="153"/>
      <c r="KH256" s="153"/>
      <c r="KI256" s="153"/>
      <c r="KJ256" s="153"/>
      <c r="KK256" s="153"/>
      <c r="KL256" s="153"/>
      <c r="KM256" s="153"/>
      <c r="KN256" s="153"/>
      <c r="KO256" s="153"/>
      <c r="KP256" s="153"/>
      <c r="KQ256" s="153"/>
      <c r="KR256" s="153"/>
      <c r="KS256" s="153"/>
      <c r="KT256" s="153"/>
      <c r="KU256" s="153"/>
      <c r="KV256" s="153"/>
      <c r="KW256" s="153"/>
      <c r="KX256" s="153"/>
      <c r="KY256" s="153"/>
      <c r="KZ256" s="153"/>
      <c r="LA256" s="153"/>
      <c r="LB256" s="153"/>
      <c r="LC256" s="153"/>
      <c r="LD256" s="153"/>
      <c r="LE256" s="153"/>
      <c r="LF256" s="153"/>
      <c r="LG256" s="153"/>
      <c r="LH256" s="153"/>
      <c r="LI256" s="153"/>
      <c r="LJ256" s="153"/>
      <c r="LK256" s="153"/>
      <c r="LL256" s="153"/>
      <c r="LM256" s="153"/>
      <c r="LN256" s="153"/>
      <c r="LO256" s="153"/>
      <c r="LP256" s="153"/>
      <c r="LQ256" s="153"/>
      <c r="LR256" s="153"/>
      <c r="LS256" s="153"/>
      <c r="LT256" s="153"/>
      <c r="LU256" s="153"/>
      <c r="LV256" s="153"/>
      <c r="LW256" s="153"/>
      <c r="LX256" s="153"/>
      <c r="LY256" s="153"/>
      <c r="LZ256" s="153"/>
      <c r="MA256" s="153"/>
      <c r="MB256" s="153"/>
      <c r="MC256" s="153"/>
      <c r="MD256" s="153"/>
      <c r="ME256" s="153"/>
      <c r="MF256" s="153"/>
      <c r="MG256" s="153"/>
      <c r="MH256" s="153"/>
      <c r="MI256" s="153"/>
      <c r="MJ256" s="153"/>
      <c r="MK256" s="153"/>
      <c r="ML256" s="153"/>
      <c r="MM256" s="153"/>
      <c r="MN256" s="153"/>
      <c r="MO256" s="153"/>
      <c r="MP256" s="153"/>
      <c r="MQ256" s="153"/>
      <c r="MR256" s="153"/>
      <c r="MS256" s="153"/>
      <c r="MT256" s="153"/>
      <c r="MU256" s="153"/>
      <c r="MV256" s="153"/>
      <c r="MW256" s="153"/>
      <c r="MX256" s="153"/>
      <c r="MY256" s="153"/>
      <c r="MZ256" s="153"/>
      <c r="NA256" s="153"/>
      <c r="NB256" s="153"/>
      <c r="NC256" s="153"/>
      <c r="ND256" s="153"/>
      <c r="NE256" s="153"/>
      <c r="NF256" s="153"/>
      <c r="NG256" s="153"/>
      <c r="NH256" s="153"/>
      <c r="NI256" s="153"/>
      <c r="NJ256" s="153"/>
      <c r="NK256" s="153"/>
      <c r="NL256" s="153"/>
      <c r="NM256" s="153"/>
      <c r="NN256" s="153"/>
      <c r="NO256" s="153"/>
      <c r="NP256" s="153"/>
      <c r="NQ256" s="153"/>
      <c r="NR256" s="153"/>
      <c r="NS256" s="153"/>
      <c r="NT256" s="153"/>
      <c r="NU256" s="153"/>
    </row>
    <row r="257" spans="1:385" s="97" customFormat="1" ht="12" customHeight="1">
      <c r="A257" s="299"/>
      <c r="B257" s="179" t="s">
        <v>91</v>
      </c>
      <c r="C257" s="157">
        <v>0</v>
      </c>
      <c r="D257" s="107">
        <v>0</v>
      </c>
      <c r="E257" s="126">
        <v>0</v>
      </c>
      <c r="F257" s="126">
        <v>0</v>
      </c>
      <c r="G257" s="126">
        <v>0</v>
      </c>
      <c r="H257" s="126">
        <v>0</v>
      </c>
      <c r="I257" s="157">
        <v>0</v>
      </c>
      <c r="J257" s="107">
        <v>0</v>
      </c>
      <c r="K257" s="126">
        <v>0</v>
      </c>
      <c r="L257" s="126">
        <v>0</v>
      </c>
      <c r="M257" s="126">
        <v>0</v>
      </c>
      <c r="N257" s="126">
        <v>0</v>
      </c>
      <c r="O257" s="157">
        <v>0</v>
      </c>
      <c r="P257" s="107">
        <v>0</v>
      </c>
      <c r="Q257" s="126">
        <v>0</v>
      </c>
      <c r="R257" s="126">
        <v>0</v>
      </c>
      <c r="S257" s="126">
        <v>0</v>
      </c>
      <c r="T257" s="126">
        <v>0</v>
      </c>
      <c r="U257" s="157">
        <v>0</v>
      </c>
      <c r="V257" s="107">
        <v>0</v>
      </c>
      <c r="W257" s="209">
        <v>0</v>
      </c>
      <c r="X257" s="126">
        <v>0</v>
      </c>
      <c r="Y257" s="126">
        <v>0</v>
      </c>
      <c r="Z257" s="126">
        <v>0</v>
      </c>
      <c r="AA257" s="157">
        <v>0</v>
      </c>
      <c r="AB257" s="107">
        <v>0</v>
      </c>
      <c r="AC257" s="126">
        <v>0</v>
      </c>
      <c r="AD257" s="126">
        <v>0</v>
      </c>
      <c r="AE257" s="126">
        <v>0</v>
      </c>
      <c r="AF257" s="126">
        <v>0</v>
      </c>
      <c r="AG257" s="157">
        <v>0</v>
      </c>
      <c r="AH257" s="107">
        <v>0</v>
      </c>
      <c r="AI257" s="126">
        <v>0</v>
      </c>
      <c r="AJ257" s="126">
        <v>0</v>
      </c>
      <c r="AK257" s="126">
        <v>0</v>
      </c>
      <c r="AL257" s="126">
        <v>0</v>
      </c>
      <c r="AM257" s="157">
        <v>0</v>
      </c>
      <c r="AN257" s="107">
        <v>0</v>
      </c>
      <c r="AO257" s="126">
        <v>0</v>
      </c>
      <c r="AP257" s="126">
        <v>0</v>
      </c>
      <c r="AQ257" s="126">
        <v>0</v>
      </c>
      <c r="AR257" s="126">
        <v>0</v>
      </c>
      <c r="AS257" s="157">
        <v>0</v>
      </c>
      <c r="AT257" s="107">
        <v>0</v>
      </c>
      <c r="AU257" s="126">
        <v>0</v>
      </c>
      <c r="AV257" s="126">
        <v>0</v>
      </c>
      <c r="AW257" s="126">
        <v>0</v>
      </c>
      <c r="AX257" s="126">
        <v>0</v>
      </c>
      <c r="AY257" s="157">
        <v>0</v>
      </c>
      <c r="AZ257" s="107">
        <v>0</v>
      </c>
      <c r="BA257" s="126">
        <v>0</v>
      </c>
      <c r="BB257" s="126">
        <v>0</v>
      </c>
      <c r="BC257" s="126">
        <v>0</v>
      </c>
      <c r="BD257" s="126">
        <v>0</v>
      </c>
      <c r="BE257" s="157">
        <v>0</v>
      </c>
      <c r="BF257" s="107">
        <v>0</v>
      </c>
      <c r="BG257" s="126">
        <v>0</v>
      </c>
      <c r="BH257" s="126">
        <v>0</v>
      </c>
      <c r="BI257" s="126">
        <v>0</v>
      </c>
      <c r="BJ257" s="126">
        <v>0</v>
      </c>
      <c r="BK257" s="157">
        <v>0</v>
      </c>
      <c r="BL257" s="107">
        <v>0</v>
      </c>
      <c r="BM257" s="209">
        <v>0</v>
      </c>
      <c r="BN257" s="126">
        <v>0</v>
      </c>
      <c r="BO257" s="126">
        <v>0</v>
      </c>
      <c r="BP257" s="126">
        <v>0</v>
      </c>
      <c r="BQ257" s="157">
        <v>0</v>
      </c>
      <c r="BR257" s="107">
        <v>0</v>
      </c>
      <c r="BS257" s="126">
        <v>0</v>
      </c>
      <c r="BT257" s="126">
        <v>0</v>
      </c>
      <c r="BU257" s="126">
        <v>0</v>
      </c>
      <c r="BV257" s="126">
        <v>0</v>
      </c>
      <c r="BW257" s="157">
        <v>0</v>
      </c>
      <c r="BX257" s="107">
        <v>0</v>
      </c>
      <c r="BY257" s="126">
        <v>0</v>
      </c>
      <c r="BZ257" s="126">
        <v>0</v>
      </c>
      <c r="CA257" s="126">
        <v>0</v>
      </c>
      <c r="CB257" s="126">
        <v>0</v>
      </c>
      <c r="CC257" s="157">
        <v>0</v>
      </c>
      <c r="CD257" s="107">
        <v>0</v>
      </c>
      <c r="CE257" s="126">
        <v>0</v>
      </c>
      <c r="CF257" s="126">
        <v>0</v>
      </c>
      <c r="CG257" s="126">
        <v>0</v>
      </c>
      <c r="CH257" s="126">
        <v>0</v>
      </c>
      <c r="CI257" s="157">
        <v>0</v>
      </c>
      <c r="CJ257" s="107">
        <v>0</v>
      </c>
      <c r="CK257" s="126">
        <v>0</v>
      </c>
      <c r="CL257" s="126">
        <v>0</v>
      </c>
      <c r="CM257" s="126">
        <v>0</v>
      </c>
      <c r="CN257" s="126">
        <v>0</v>
      </c>
      <c r="CO257" s="157">
        <v>0</v>
      </c>
      <c r="CP257" s="107">
        <v>0</v>
      </c>
      <c r="CQ257" s="126">
        <v>0</v>
      </c>
      <c r="CR257" s="126">
        <v>0</v>
      </c>
      <c r="CS257" s="126">
        <v>0</v>
      </c>
      <c r="CT257" s="126">
        <v>0</v>
      </c>
      <c r="CU257" s="157">
        <v>0</v>
      </c>
      <c r="CV257" s="107">
        <v>0</v>
      </c>
      <c r="CW257" s="126">
        <v>0</v>
      </c>
      <c r="CX257" s="126">
        <v>0</v>
      </c>
      <c r="CY257" s="126">
        <v>0</v>
      </c>
      <c r="CZ257" s="126">
        <v>0</v>
      </c>
      <c r="DA257" s="157">
        <v>0</v>
      </c>
      <c r="DB257" s="107">
        <v>0</v>
      </c>
      <c r="DC257" s="209">
        <v>0</v>
      </c>
      <c r="DD257" s="126">
        <v>0</v>
      </c>
      <c r="DE257" s="126">
        <v>0</v>
      </c>
      <c r="DF257" s="126">
        <v>0</v>
      </c>
      <c r="DG257" s="157">
        <v>0</v>
      </c>
      <c r="DH257" s="107">
        <v>0</v>
      </c>
      <c r="DI257" s="126">
        <v>0</v>
      </c>
      <c r="DJ257" s="126">
        <v>0</v>
      </c>
      <c r="DK257" s="126">
        <v>0</v>
      </c>
      <c r="DL257" s="126">
        <v>0</v>
      </c>
      <c r="DM257" s="157">
        <v>0</v>
      </c>
      <c r="DN257" s="107">
        <v>0</v>
      </c>
      <c r="DO257" s="126">
        <v>0</v>
      </c>
      <c r="DP257" s="126">
        <v>0</v>
      </c>
      <c r="DQ257" s="126">
        <v>0</v>
      </c>
      <c r="DR257" s="126">
        <v>0</v>
      </c>
      <c r="DS257" s="157">
        <v>0</v>
      </c>
      <c r="DT257" s="107">
        <v>0</v>
      </c>
      <c r="DU257" s="126">
        <v>0</v>
      </c>
      <c r="DV257" s="126">
        <v>0</v>
      </c>
      <c r="DW257" s="126">
        <v>0</v>
      </c>
      <c r="DX257" s="126">
        <v>0</v>
      </c>
      <c r="DY257" s="157">
        <v>0</v>
      </c>
      <c r="DZ257" s="107">
        <v>0</v>
      </c>
      <c r="EA257" s="126">
        <v>0</v>
      </c>
      <c r="EB257" s="126">
        <v>0</v>
      </c>
      <c r="EC257" s="126">
        <v>0</v>
      </c>
      <c r="ED257" s="126">
        <v>0</v>
      </c>
      <c r="EE257" s="127">
        <v>0</v>
      </c>
      <c r="EF257" s="107">
        <v>0</v>
      </c>
      <c r="EG257" s="126">
        <v>0</v>
      </c>
      <c r="EH257" s="126">
        <v>0</v>
      </c>
      <c r="EI257" s="126">
        <v>0</v>
      </c>
      <c r="EJ257" s="126">
        <v>0</v>
      </c>
      <c r="EK257" s="127">
        <v>0</v>
      </c>
      <c r="EL257" s="107">
        <v>0</v>
      </c>
      <c r="EM257" s="126">
        <v>0</v>
      </c>
      <c r="EN257" s="126">
        <v>0</v>
      </c>
      <c r="EO257" s="126">
        <v>0</v>
      </c>
      <c r="EP257" s="126">
        <v>0</v>
      </c>
      <c r="EQ257" s="286">
        <v>0</v>
      </c>
      <c r="IY257" s="153"/>
      <c r="IZ257" s="153"/>
      <c r="JA257" s="153"/>
      <c r="JB257" s="153"/>
      <c r="JC257" s="153"/>
      <c r="JD257" s="153"/>
      <c r="JE257" s="153"/>
      <c r="JF257" s="153"/>
      <c r="JG257" s="153"/>
      <c r="JH257" s="153"/>
      <c r="JI257" s="153"/>
      <c r="JJ257" s="153"/>
      <c r="JK257" s="153"/>
      <c r="JL257" s="153"/>
      <c r="JM257" s="153"/>
      <c r="JN257" s="153"/>
      <c r="JO257" s="153"/>
      <c r="JP257" s="153"/>
      <c r="JQ257" s="153"/>
      <c r="JR257" s="153"/>
      <c r="JS257" s="153"/>
      <c r="JT257" s="153"/>
      <c r="JU257" s="153"/>
      <c r="JV257" s="153"/>
      <c r="JW257" s="153"/>
      <c r="JX257" s="153"/>
      <c r="JY257" s="153"/>
      <c r="JZ257" s="153"/>
      <c r="KA257" s="153"/>
      <c r="KB257" s="153"/>
      <c r="KC257" s="153"/>
      <c r="KD257" s="153"/>
      <c r="KE257" s="153"/>
      <c r="KF257" s="153"/>
      <c r="KG257" s="153"/>
      <c r="KH257" s="153"/>
      <c r="KI257" s="153"/>
      <c r="KJ257" s="153"/>
      <c r="KK257" s="153"/>
      <c r="KL257" s="153"/>
      <c r="KM257" s="153"/>
      <c r="KN257" s="153"/>
      <c r="KO257" s="153"/>
      <c r="KP257" s="153"/>
      <c r="KQ257" s="153"/>
      <c r="KR257" s="153"/>
      <c r="KS257" s="153"/>
      <c r="KT257" s="153"/>
      <c r="KU257" s="153"/>
      <c r="KV257" s="153"/>
      <c r="KW257" s="153"/>
      <c r="KX257" s="153"/>
      <c r="KY257" s="153"/>
      <c r="KZ257" s="153"/>
      <c r="LA257" s="153"/>
      <c r="LB257" s="153"/>
      <c r="LC257" s="153"/>
      <c r="LD257" s="153"/>
      <c r="LE257" s="153"/>
      <c r="LF257" s="153"/>
      <c r="LG257" s="153"/>
      <c r="LH257" s="153"/>
      <c r="LI257" s="153"/>
      <c r="LJ257" s="153"/>
      <c r="LK257" s="153"/>
      <c r="LL257" s="153"/>
      <c r="LM257" s="153"/>
      <c r="LN257" s="153"/>
      <c r="LO257" s="153"/>
      <c r="LP257" s="153"/>
      <c r="LQ257" s="153"/>
      <c r="LR257" s="153"/>
      <c r="LS257" s="153"/>
      <c r="LT257" s="153"/>
      <c r="LU257" s="153"/>
      <c r="LV257" s="153"/>
      <c r="LW257" s="153"/>
      <c r="LX257" s="153"/>
      <c r="LY257" s="153"/>
      <c r="LZ257" s="153"/>
      <c r="MA257" s="153"/>
      <c r="MB257" s="153"/>
      <c r="MC257" s="153"/>
      <c r="MD257" s="153"/>
      <c r="ME257" s="153"/>
      <c r="MF257" s="153"/>
      <c r="MG257" s="153"/>
      <c r="MH257" s="153"/>
      <c r="MI257" s="153"/>
      <c r="MJ257" s="153"/>
      <c r="MK257" s="153"/>
      <c r="ML257" s="153"/>
      <c r="MM257" s="153"/>
      <c r="MN257" s="153"/>
      <c r="MO257" s="153"/>
      <c r="MP257" s="153"/>
      <c r="MQ257" s="153"/>
      <c r="MR257" s="153"/>
      <c r="MS257" s="153"/>
      <c r="MT257" s="153"/>
      <c r="MU257" s="153"/>
      <c r="MV257" s="153"/>
      <c r="MW257" s="153"/>
      <c r="MX257" s="153"/>
      <c r="MY257" s="153"/>
      <c r="MZ257" s="153"/>
      <c r="NA257" s="153"/>
      <c r="NB257" s="153"/>
      <c r="NC257" s="153"/>
      <c r="ND257" s="153"/>
      <c r="NE257" s="153"/>
      <c r="NF257" s="153"/>
      <c r="NG257" s="153"/>
      <c r="NH257" s="153"/>
      <c r="NI257" s="153"/>
      <c r="NJ257" s="153"/>
      <c r="NK257" s="153"/>
      <c r="NL257" s="153"/>
      <c r="NM257" s="153"/>
      <c r="NN257" s="153"/>
      <c r="NO257" s="153"/>
      <c r="NP257" s="153"/>
      <c r="NQ257" s="153"/>
      <c r="NR257" s="153"/>
      <c r="NS257" s="153"/>
      <c r="NT257" s="153"/>
      <c r="NU257" s="153"/>
    </row>
    <row r="258" spans="1:385" ht="12" customHeight="1">
      <c r="B258" s="179" t="s">
        <v>92</v>
      </c>
      <c r="C258" s="157">
        <v>242394.04468381032</v>
      </c>
      <c r="D258" s="107">
        <v>4005.1104167140866</v>
      </c>
      <c r="E258" s="126">
        <v>4166.7041467140871</v>
      </c>
      <c r="F258" s="126">
        <v>-161.59373000000051</v>
      </c>
      <c r="G258" s="126">
        <v>0</v>
      </c>
      <c r="H258" s="126">
        <v>0</v>
      </c>
      <c r="I258" s="157">
        <v>246399.15510052445</v>
      </c>
      <c r="J258" s="107">
        <v>-1426.2130415627221</v>
      </c>
      <c r="K258" s="126">
        <v>-1605.0249515627256</v>
      </c>
      <c r="L258" s="126">
        <v>178.81191000000308</v>
      </c>
      <c r="M258" s="126">
        <v>0</v>
      </c>
      <c r="N258" s="126">
        <v>0</v>
      </c>
      <c r="O258" s="157">
        <v>244972.94205896169</v>
      </c>
      <c r="P258" s="107">
        <v>13387.615058501597</v>
      </c>
      <c r="Q258" s="126">
        <v>13130.143238501596</v>
      </c>
      <c r="R258" s="126">
        <v>257.4718199999985</v>
      </c>
      <c r="S258" s="126">
        <v>0</v>
      </c>
      <c r="T258" s="126">
        <v>0</v>
      </c>
      <c r="U258" s="157">
        <v>258360.55711746332</v>
      </c>
      <c r="V258" s="107">
        <v>-270.52537698630272</v>
      </c>
      <c r="W258" s="209">
        <v>-189.62813698630271</v>
      </c>
      <c r="X258" s="126">
        <v>-80.897240000000039</v>
      </c>
      <c r="Y258" s="126">
        <v>0</v>
      </c>
      <c r="Z258" s="126">
        <v>0</v>
      </c>
      <c r="AA258" s="157">
        <v>258090.03174047699</v>
      </c>
      <c r="AB258" s="107">
        <v>4325.6339805300522</v>
      </c>
      <c r="AC258" s="126">
        <v>4108.8006305300551</v>
      </c>
      <c r="AD258" s="126">
        <v>216.8333499999969</v>
      </c>
      <c r="AE258" s="126">
        <v>0</v>
      </c>
      <c r="AF258" s="126">
        <v>0</v>
      </c>
      <c r="AG258" s="157">
        <v>262415.66572100704</v>
      </c>
      <c r="AH258" s="107">
        <v>7509.4825425300533</v>
      </c>
      <c r="AI258" s="126">
        <v>7291.4137725300534</v>
      </c>
      <c r="AJ258" s="126">
        <v>218.06877000000003</v>
      </c>
      <c r="AK258" s="126">
        <v>0</v>
      </c>
      <c r="AL258" s="126">
        <v>0</v>
      </c>
      <c r="AM258" s="157">
        <v>269925.14826353709</v>
      </c>
      <c r="AN258" s="107">
        <v>296015.69754720747</v>
      </c>
      <c r="AO258" s="126">
        <v>301972.68164494535</v>
      </c>
      <c r="AP258" s="126">
        <v>0</v>
      </c>
      <c r="AQ258" s="126">
        <v>-5956.9840977378653</v>
      </c>
      <c r="AR258" s="126">
        <v>0</v>
      </c>
      <c r="AS258" s="157">
        <v>565940.84581074456</v>
      </c>
      <c r="AT258" s="107">
        <v>-18661.25662002273</v>
      </c>
      <c r="AU258" s="126">
        <v>-3431.7826709562796</v>
      </c>
      <c r="AV258" s="126">
        <v>-15265.248399999982</v>
      </c>
      <c r="AW258" s="126">
        <v>35.774450933530503</v>
      </c>
      <c r="AX258" s="126">
        <v>0</v>
      </c>
      <c r="AY258" s="157">
        <v>547279.58919072186</v>
      </c>
      <c r="AZ258" s="107">
        <v>6127.2064154193431</v>
      </c>
      <c r="BA258" s="126">
        <v>2725.3306245205458</v>
      </c>
      <c r="BB258" s="126">
        <v>576.08866000000035</v>
      </c>
      <c r="BC258" s="126">
        <v>2825.787130898796</v>
      </c>
      <c r="BD258" s="126">
        <v>0</v>
      </c>
      <c r="BE258" s="157">
        <v>553406.79560614121</v>
      </c>
      <c r="BF258" s="107">
        <v>-27516.492672384305</v>
      </c>
      <c r="BG258" s="126">
        <v>-15545.015662595895</v>
      </c>
      <c r="BH258" s="126">
        <v>-17072.128009999997</v>
      </c>
      <c r="BI258" s="126">
        <v>5100.6510002115874</v>
      </c>
      <c r="BJ258" s="126">
        <v>0</v>
      </c>
      <c r="BK258" s="157">
        <v>525890.30293375696</v>
      </c>
      <c r="BL258" s="107">
        <v>-14930.407266613603</v>
      </c>
      <c r="BM258" s="209">
        <v>-8503.7019222123345</v>
      </c>
      <c r="BN258" s="126">
        <v>-5601.7262300000002</v>
      </c>
      <c r="BO258" s="126">
        <v>-824.97911440126904</v>
      </c>
      <c r="BP258" s="126">
        <v>0</v>
      </c>
      <c r="BQ258" s="157">
        <v>510959.89566714328</v>
      </c>
      <c r="BR258" s="107">
        <v>-111304.78877525213</v>
      </c>
      <c r="BS258" s="126">
        <v>-126837.47211546576</v>
      </c>
      <c r="BT258" s="126">
        <v>17350.590555753424</v>
      </c>
      <c r="BU258" s="126">
        <v>-1817.9072155398021</v>
      </c>
      <c r="BV258" s="126">
        <v>0</v>
      </c>
      <c r="BW258" s="157">
        <v>399655.10689189116</v>
      </c>
      <c r="BX258" s="107">
        <v>105282.91203548797</v>
      </c>
      <c r="BY258" s="126">
        <v>112414.32936112565</v>
      </c>
      <c r="BZ258" s="126">
        <v>-2327.669844869376</v>
      </c>
      <c r="CA258" s="126">
        <v>-4803.7474807683157</v>
      </c>
      <c r="CB258" s="126">
        <v>0</v>
      </c>
      <c r="CC258" s="157">
        <v>504938.01892737905</v>
      </c>
      <c r="CD258" s="107">
        <v>13457.46730259029</v>
      </c>
      <c r="CE258" s="126">
        <v>8151.898150275294</v>
      </c>
      <c r="CF258" s="126">
        <v>583.92034249846802</v>
      </c>
      <c r="CG258" s="126">
        <v>4721.2840610829899</v>
      </c>
      <c r="CH258" s="126">
        <v>0.36474873353826115</v>
      </c>
      <c r="CI258" s="157">
        <v>518395.48622996936</v>
      </c>
      <c r="CJ258" s="107">
        <v>-6663.6450712002152</v>
      </c>
      <c r="CK258" s="126">
        <v>-10896.93308030624</v>
      </c>
      <c r="CL258" s="126">
        <v>1138.8486987542447</v>
      </c>
      <c r="CM258" s="126">
        <v>2006.97</v>
      </c>
      <c r="CN258" s="126">
        <v>1087.46931035178</v>
      </c>
      <c r="CO258" s="157">
        <v>511731.84115876915</v>
      </c>
      <c r="CP258" s="107">
        <v>10192.674254395184</v>
      </c>
      <c r="CQ258" s="126">
        <v>10756.869829846564</v>
      </c>
      <c r="CR258" s="126">
        <v>630.41707167132677</v>
      </c>
      <c r="CS258" s="126">
        <v>101.75151122213168</v>
      </c>
      <c r="CT258" s="126">
        <v>-1296.3641583448409</v>
      </c>
      <c r="CU258" s="157">
        <v>521924.51541316428</v>
      </c>
      <c r="CV258" s="107">
        <v>-12399.696685716823</v>
      </c>
      <c r="CW258" s="126">
        <v>-8937.6287429999975</v>
      </c>
      <c r="CX258" s="126">
        <v>624.60840814579706</v>
      </c>
      <c r="CY258" s="126">
        <v>-4085.0808376594273</v>
      </c>
      <c r="CZ258" s="126">
        <v>-1.5955132031913308</v>
      </c>
      <c r="DA258" s="157">
        <v>509524.81872744753</v>
      </c>
      <c r="DB258" s="107">
        <v>485115.85211543046</v>
      </c>
      <c r="DC258" s="209">
        <v>474450.50200700003</v>
      </c>
      <c r="DD258" s="126">
        <v>3000</v>
      </c>
      <c r="DE258" s="126">
        <v>7751.1344690688111</v>
      </c>
      <c r="DF258" s="126">
        <v>-85.784360638370572</v>
      </c>
      <c r="DG258" s="157">
        <v>994640.67084287805</v>
      </c>
      <c r="DH258" s="107">
        <v>-288876.24313122645</v>
      </c>
      <c r="DI258" s="126">
        <v>-303925.29358255758</v>
      </c>
      <c r="DJ258" s="126">
        <v>12047.844065060777</v>
      </c>
      <c r="DK258" s="126">
        <v>5902.0721663758886</v>
      </c>
      <c r="DL258" s="126">
        <v>-2900.8657801056056</v>
      </c>
      <c r="DM258" s="157">
        <v>705764.42771165154</v>
      </c>
      <c r="DN258" s="107">
        <v>-53297.902976431891</v>
      </c>
      <c r="DO258" s="126">
        <v>-41776.929170204923</v>
      </c>
      <c r="DP258" s="126">
        <v>-11895.873365504654</v>
      </c>
      <c r="DQ258" s="126">
        <v>2488.5527774594511</v>
      </c>
      <c r="DR258" s="126">
        <v>-2113.6532181817647</v>
      </c>
      <c r="DS258" s="157">
        <v>652466.52473521954</v>
      </c>
      <c r="DT258" s="107">
        <v>7299.2035604928351</v>
      </c>
      <c r="DU258" s="126">
        <v>4465.8124867209117</v>
      </c>
      <c r="DV258" s="126">
        <v>-532.41797037240485</v>
      </c>
      <c r="DW258" s="126">
        <v>3015.3773473697934</v>
      </c>
      <c r="DX258" s="126">
        <v>350.43169677453579</v>
      </c>
      <c r="DY258" s="157">
        <v>659765.72829571238</v>
      </c>
      <c r="DZ258" s="107">
        <v>-9520.2150387402216</v>
      </c>
      <c r="EA258" s="126">
        <v>-9626.4708727337129</v>
      </c>
      <c r="EB258" s="126">
        <v>1996.7790208749364</v>
      </c>
      <c r="EC258" s="126">
        <v>1001.7388908612606</v>
      </c>
      <c r="ED258" s="126">
        <v>-2892.2620777427064</v>
      </c>
      <c r="EE258" s="127">
        <v>650245.51325697219</v>
      </c>
      <c r="EF258" s="107">
        <v>-30686.230144811801</v>
      </c>
      <c r="EG258" s="126">
        <v>-4829.3466122303143</v>
      </c>
      <c r="EH258" s="126">
        <v>-25172.083100092514</v>
      </c>
      <c r="EI258" s="126">
        <v>0</v>
      </c>
      <c r="EJ258" s="126">
        <v>-684.80043248897255</v>
      </c>
      <c r="EK258" s="127">
        <v>619559.2831121604</v>
      </c>
      <c r="EL258" s="107">
        <v>-8511.6245747834837</v>
      </c>
      <c r="EM258" s="126">
        <v>-9562.5528215381346</v>
      </c>
      <c r="EN258" s="126">
        <v>1912.08310009251</v>
      </c>
      <c r="EO258" s="126">
        <v>1670.7223014494089</v>
      </c>
      <c r="EP258" s="126">
        <v>-2531.8771547872698</v>
      </c>
      <c r="EQ258" s="286">
        <v>611047.6585373769</v>
      </c>
      <c r="IY258" s="153"/>
      <c r="IZ258" s="153"/>
      <c r="JA258" s="153"/>
      <c r="JB258" s="153"/>
      <c r="JC258" s="153"/>
      <c r="JD258" s="153"/>
      <c r="JE258" s="153"/>
      <c r="JF258" s="153"/>
      <c r="JG258" s="153"/>
      <c r="JH258" s="153"/>
      <c r="JI258" s="153"/>
      <c r="JJ258" s="153"/>
      <c r="JK258" s="153"/>
      <c r="JL258" s="153"/>
      <c r="JM258" s="153"/>
      <c r="JN258" s="153"/>
      <c r="JO258" s="153"/>
      <c r="JP258" s="153"/>
      <c r="JQ258" s="153"/>
      <c r="JR258" s="153"/>
      <c r="JS258" s="153"/>
      <c r="JT258" s="153"/>
      <c r="JU258" s="153"/>
      <c r="JV258" s="153"/>
      <c r="JW258" s="153"/>
      <c r="JX258" s="153"/>
      <c r="JY258" s="153"/>
      <c r="JZ258" s="153"/>
      <c r="KA258" s="153"/>
      <c r="KB258" s="153"/>
      <c r="KC258" s="153"/>
      <c r="KD258" s="153"/>
      <c r="KE258" s="153"/>
      <c r="KF258" s="153"/>
      <c r="KG258" s="153"/>
      <c r="KH258" s="153"/>
      <c r="KI258" s="153"/>
      <c r="KJ258" s="153"/>
      <c r="KK258" s="153"/>
      <c r="KL258" s="153"/>
      <c r="KM258" s="153"/>
      <c r="KN258" s="153"/>
      <c r="KO258" s="153"/>
      <c r="KP258" s="153"/>
      <c r="KQ258" s="153"/>
      <c r="KR258" s="153"/>
      <c r="KS258" s="153"/>
      <c r="KT258" s="153"/>
      <c r="KU258" s="153"/>
      <c r="KV258" s="153"/>
      <c r="KW258" s="153"/>
      <c r="KX258" s="153"/>
      <c r="KY258" s="153"/>
      <c r="KZ258" s="153"/>
      <c r="LA258" s="153"/>
      <c r="LB258" s="153"/>
      <c r="LC258" s="153"/>
      <c r="LD258" s="153"/>
      <c r="LE258" s="153"/>
      <c r="LF258" s="153"/>
      <c r="LG258" s="153"/>
      <c r="LH258" s="153"/>
      <c r="LI258" s="153"/>
      <c r="LJ258" s="153"/>
      <c r="LK258" s="153"/>
      <c r="LL258" s="153"/>
      <c r="LM258" s="153"/>
      <c r="LN258" s="153"/>
      <c r="LO258" s="153"/>
      <c r="LP258" s="153"/>
      <c r="LQ258" s="153"/>
      <c r="LR258" s="153"/>
      <c r="LS258" s="153"/>
      <c r="LT258" s="153"/>
      <c r="LU258" s="153"/>
      <c r="LV258" s="153"/>
      <c r="LW258" s="153"/>
      <c r="LX258" s="153"/>
      <c r="LY258" s="153"/>
      <c r="LZ258" s="153"/>
      <c r="MA258" s="153"/>
      <c r="MB258" s="153"/>
      <c r="MC258" s="153"/>
      <c r="MD258" s="153"/>
      <c r="ME258" s="153"/>
      <c r="MF258" s="153"/>
      <c r="MG258" s="153"/>
      <c r="MH258" s="153"/>
      <c r="MI258" s="153"/>
      <c r="MJ258" s="153"/>
      <c r="MK258" s="153"/>
      <c r="ML258" s="153"/>
      <c r="MM258" s="153"/>
      <c r="MN258" s="153"/>
      <c r="MO258" s="153"/>
      <c r="MP258" s="153"/>
      <c r="MQ258" s="153"/>
      <c r="MR258" s="153"/>
      <c r="MS258" s="153"/>
      <c r="MT258" s="153"/>
      <c r="MU258" s="153"/>
      <c r="MV258" s="153"/>
      <c r="MW258" s="153"/>
      <c r="MX258" s="153"/>
      <c r="MY258" s="153"/>
      <c r="MZ258" s="153"/>
      <c r="NA258" s="153"/>
      <c r="NB258" s="153"/>
      <c r="NC258" s="153"/>
      <c r="ND258" s="153"/>
      <c r="NE258" s="153"/>
      <c r="NF258" s="153"/>
      <c r="NG258" s="153"/>
      <c r="NH258" s="153"/>
      <c r="NI258" s="153"/>
      <c r="NJ258" s="153"/>
      <c r="NK258" s="153"/>
      <c r="NL258" s="153"/>
      <c r="NM258" s="153"/>
      <c r="NN258" s="153"/>
      <c r="NO258" s="153"/>
      <c r="NP258" s="153"/>
      <c r="NQ258" s="153"/>
      <c r="NR258" s="153"/>
      <c r="NS258" s="153"/>
      <c r="NT258" s="153"/>
      <c r="NU258" s="153"/>
    </row>
    <row r="259" spans="1:385" ht="12" customHeight="1">
      <c r="B259" s="179" t="s">
        <v>82</v>
      </c>
      <c r="C259" s="157">
        <v>113600</v>
      </c>
      <c r="D259" s="107">
        <v>739.72602739726005</v>
      </c>
      <c r="E259" s="126">
        <v>739.72602739726005</v>
      </c>
      <c r="F259" s="126">
        <v>0</v>
      </c>
      <c r="G259" s="126">
        <v>0</v>
      </c>
      <c r="H259" s="126">
        <v>0</v>
      </c>
      <c r="I259" s="157">
        <v>114339.72602739726</v>
      </c>
      <c r="J259" s="107">
        <v>6670.3634063725322</v>
      </c>
      <c r="K259" s="209">
        <v>6670.3634063725322</v>
      </c>
      <c r="L259" s="126">
        <v>0</v>
      </c>
      <c r="M259" s="126">
        <v>0</v>
      </c>
      <c r="N259" s="126">
        <v>0</v>
      </c>
      <c r="O259" s="157">
        <v>121010.0894337698</v>
      </c>
      <c r="P259" s="107">
        <v>4471.624996312873</v>
      </c>
      <c r="Q259" s="126">
        <v>4471.624996312873</v>
      </c>
      <c r="R259" s="126">
        <v>0</v>
      </c>
      <c r="S259" s="126">
        <v>0</v>
      </c>
      <c r="T259" s="126">
        <v>0</v>
      </c>
      <c r="U259" s="157">
        <v>125481.71443008268</v>
      </c>
      <c r="V259" s="107">
        <v>1104.3338902074552</v>
      </c>
      <c r="W259" s="209">
        <v>1104.3338902074552</v>
      </c>
      <c r="X259" s="126">
        <v>0</v>
      </c>
      <c r="Y259" s="126">
        <v>0</v>
      </c>
      <c r="Z259" s="126">
        <v>0</v>
      </c>
      <c r="AA259" s="157">
        <v>126586.04832029012</v>
      </c>
      <c r="AB259" s="107">
        <v>-7129.4105605322084</v>
      </c>
      <c r="AC259" s="126">
        <v>-7129.4105605322084</v>
      </c>
      <c r="AD259" s="126">
        <v>0</v>
      </c>
      <c r="AE259" s="126">
        <v>0</v>
      </c>
      <c r="AF259" s="126">
        <v>0</v>
      </c>
      <c r="AG259" s="157">
        <v>119456.63775975791</v>
      </c>
      <c r="AH259" s="107">
        <v>745.90163934426198</v>
      </c>
      <c r="AI259" s="126">
        <v>745.90163934426198</v>
      </c>
      <c r="AJ259" s="126">
        <v>0</v>
      </c>
      <c r="AK259" s="126">
        <v>0</v>
      </c>
      <c r="AL259" s="126">
        <v>0</v>
      </c>
      <c r="AM259" s="157">
        <v>120202.53939910217</v>
      </c>
      <c r="AN259" s="107">
        <v>-9245.9016393442616</v>
      </c>
      <c r="AO259" s="126">
        <v>-17989.241893894261</v>
      </c>
      <c r="AP259" s="126">
        <v>0</v>
      </c>
      <c r="AQ259" s="126">
        <v>8743.3402545499994</v>
      </c>
      <c r="AR259" s="126">
        <v>0</v>
      </c>
      <c r="AS259" s="157">
        <v>110956.63775975791</v>
      </c>
      <c r="AT259" s="107">
        <v>1475901.0238394358</v>
      </c>
      <c r="AU259" s="126">
        <v>1504201.0238394358</v>
      </c>
      <c r="AV259" s="126">
        <v>-28300</v>
      </c>
      <c r="AW259" s="126">
        <v>0</v>
      </c>
      <c r="AX259" s="126">
        <v>0</v>
      </c>
      <c r="AY259" s="157">
        <v>1586857.6615991937</v>
      </c>
      <c r="AZ259" s="107">
        <v>-29463.698630136943</v>
      </c>
      <c r="BA259" s="126">
        <v>13136.995809863049</v>
      </c>
      <c r="BB259" s="126">
        <v>-42600.694439999992</v>
      </c>
      <c r="BC259" s="126">
        <v>0</v>
      </c>
      <c r="BD259" s="126">
        <v>0</v>
      </c>
      <c r="BE259" s="157">
        <v>1557393.9629690566</v>
      </c>
      <c r="BF259" s="107">
        <v>-73646.917808219208</v>
      </c>
      <c r="BG259" s="126">
        <v>-6957.5342465753165</v>
      </c>
      <c r="BH259" s="126">
        <v>-66900</v>
      </c>
      <c r="BI259" s="126">
        <v>210.61643835610101</v>
      </c>
      <c r="BJ259" s="126">
        <v>0</v>
      </c>
      <c r="BK259" s="157">
        <v>1483747.0451608372</v>
      </c>
      <c r="BL259" s="107">
        <v>-31990.17088765341</v>
      </c>
      <c r="BM259" s="209">
        <v>6854.829112346586</v>
      </c>
      <c r="BN259" s="126">
        <v>-38845</v>
      </c>
      <c r="BO259" s="126">
        <v>0</v>
      </c>
      <c r="BP259" s="126">
        <v>0</v>
      </c>
      <c r="BQ259" s="157">
        <v>1451756.874273184</v>
      </c>
      <c r="BR259" s="107">
        <v>-36340.649293741706</v>
      </c>
      <c r="BS259" s="126">
        <v>-6750.6492937417133</v>
      </c>
      <c r="BT259" s="126">
        <v>-29590</v>
      </c>
      <c r="BU259" s="126">
        <v>0</v>
      </c>
      <c r="BV259" s="126">
        <v>0</v>
      </c>
      <c r="BW259" s="157">
        <v>1415416.2249794423</v>
      </c>
      <c r="BX259" s="107">
        <v>-20146.807171223085</v>
      </c>
      <c r="BY259" s="126">
        <v>-2907.8870986146612</v>
      </c>
      <c r="BZ259" s="126">
        <v>-22725</v>
      </c>
      <c r="CA259" s="126">
        <v>5486.07992739158</v>
      </c>
      <c r="CB259" s="126">
        <v>0</v>
      </c>
      <c r="CC259" s="157">
        <v>1395269.4178082193</v>
      </c>
      <c r="CD259" s="107">
        <v>62367.465753424651</v>
      </c>
      <c r="CE259" s="126">
        <v>-6957.5342465753456</v>
      </c>
      <c r="CF259" s="126">
        <v>69325</v>
      </c>
      <c r="CG259" s="126">
        <v>0</v>
      </c>
      <c r="CH259" s="126">
        <v>0</v>
      </c>
      <c r="CI259" s="157">
        <v>1457636.8835616435</v>
      </c>
      <c r="CJ259" s="107">
        <v>50906.959284240875</v>
      </c>
      <c r="CK259" s="126">
        <v>14551.959284240871</v>
      </c>
      <c r="CL259" s="126">
        <v>36355</v>
      </c>
      <c r="CM259" s="126">
        <v>0</v>
      </c>
      <c r="CN259" s="126">
        <v>0</v>
      </c>
      <c r="CO259" s="157">
        <v>1508543.8428458849</v>
      </c>
      <c r="CP259" s="107">
        <v>-105726.23047548221</v>
      </c>
      <c r="CQ259" s="126">
        <v>-116825.6100967165</v>
      </c>
      <c r="CR259" s="126">
        <v>-34120</v>
      </c>
      <c r="CS259" s="126">
        <v>45219.379621234308</v>
      </c>
      <c r="CT259" s="126">
        <v>0</v>
      </c>
      <c r="CU259" s="157">
        <v>1402817.6123704026</v>
      </c>
      <c r="CV259" s="107">
        <v>-26117.719564399995</v>
      </c>
      <c r="CW259" s="126">
        <v>7410.1027400000021</v>
      </c>
      <c r="CX259" s="126">
        <v>-33585</v>
      </c>
      <c r="CY259" s="126">
        <v>57.1776956</v>
      </c>
      <c r="CZ259" s="126">
        <v>0</v>
      </c>
      <c r="DA259" s="157">
        <v>1376699.8928060026</v>
      </c>
      <c r="DB259" s="107">
        <v>240058.18182450111</v>
      </c>
      <c r="DC259" s="209">
        <v>153441.54038299999</v>
      </c>
      <c r="DD259" s="126">
        <v>86421.372004998208</v>
      </c>
      <c r="DE259" s="126">
        <v>1228.1260648467287</v>
      </c>
      <c r="DF259" s="126">
        <v>-1032.856628343789</v>
      </c>
      <c r="DG259" s="157">
        <v>1616758.0746305035</v>
      </c>
      <c r="DH259" s="107">
        <v>-124459.03246418109</v>
      </c>
      <c r="DI259" s="126">
        <v>6941.5089000000007</v>
      </c>
      <c r="DJ259" s="126">
        <v>-124770.87229905921</v>
      </c>
      <c r="DK259" s="126">
        <v>-2636.8538612226403</v>
      </c>
      <c r="DL259" s="126">
        <v>-3992.8152038992266</v>
      </c>
      <c r="DM259" s="157">
        <v>1492299.0421663227</v>
      </c>
      <c r="DN259" s="107">
        <v>-19760.655127902348</v>
      </c>
      <c r="DO259" s="126">
        <v>-22126.239095000001</v>
      </c>
      <c r="DP259" s="126">
        <v>-16851.273782634409</v>
      </c>
      <c r="DQ259" s="126">
        <v>9443.039224125183</v>
      </c>
      <c r="DR259" s="126">
        <v>9773.8185256068828</v>
      </c>
      <c r="DS259" s="157">
        <v>1472538.3870384202</v>
      </c>
      <c r="DT259" s="107">
        <v>-22030.427739371848</v>
      </c>
      <c r="DU259" s="126">
        <v>10533.61311188031</v>
      </c>
      <c r="DV259" s="126">
        <v>-31716.88487571181</v>
      </c>
      <c r="DW259" s="126">
        <v>-1405.0208441109571</v>
      </c>
      <c r="DX259" s="126">
        <v>557.86486857061391</v>
      </c>
      <c r="DY259" s="157">
        <v>1450507.9592990486</v>
      </c>
      <c r="DZ259" s="107">
        <v>613640.39342519396</v>
      </c>
      <c r="EA259" s="126">
        <v>502791.74347876292</v>
      </c>
      <c r="EB259" s="126">
        <v>118786.17220228401</v>
      </c>
      <c r="EC259" s="126">
        <v>-4131.7060661982177</v>
      </c>
      <c r="ED259" s="126">
        <v>-3805.8161896547826</v>
      </c>
      <c r="EE259" s="127">
        <v>2064148.3527242425</v>
      </c>
      <c r="EF259" s="107">
        <v>76055.779949448974</v>
      </c>
      <c r="EG259" s="126">
        <v>23992.446063374155</v>
      </c>
      <c r="EH259" s="126">
        <v>59050.867462088587</v>
      </c>
      <c r="EI259" s="126">
        <v>-6361.6315540933647</v>
      </c>
      <c r="EJ259" s="126">
        <v>-625.90202192039578</v>
      </c>
      <c r="EK259" s="127">
        <v>2140204.1326736915</v>
      </c>
      <c r="EL259" s="107">
        <v>-76676.023982587416</v>
      </c>
      <c r="EM259" s="126">
        <v>-23111.345647994676</v>
      </c>
      <c r="EN259" s="126">
        <v>-36845.085456285218</v>
      </c>
      <c r="EO259" s="126">
        <v>-10392.108644265176</v>
      </c>
      <c r="EP259" s="126">
        <v>-6327.4842340423493</v>
      </c>
      <c r="EQ259" s="286">
        <v>2063528.108691104</v>
      </c>
      <c r="IY259" s="153"/>
      <c r="IZ259" s="153"/>
      <c r="JA259" s="153"/>
      <c r="JB259" s="153"/>
      <c r="JC259" s="153"/>
      <c r="JD259" s="153"/>
      <c r="JE259" s="153"/>
      <c r="JF259" s="153"/>
      <c r="JG259" s="153"/>
      <c r="JH259" s="153"/>
      <c r="JI259" s="153"/>
      <c r="JJ259" s="153"/>
      <c r="JK259" s="153"/>
      <c r="JL259" s="153"/>
      <c r="JM259" s="153"/>
      <c r="JN259" s="153"/>
      <c r="JO259" s="153"/>
      <c r="JP259" s="153"/>
      <c r="JQ259" s="153"/>
      <c r="JR259" s="153"/>
      <c r="JS259" s="153"/>
      <c r="JT259" s="153"/>
      <c r="JU259" s="153"/>
      <c r="JV259" s="153"/>
      <c r="JW259" s="153"/>
      <c r="JX259" s="153"/>
      <c r="JY259" s="153"/>
      <c r="JZ259" s="153"/>
      <c r="KA259" s="153"/>
      <c r="KB259" s="153"/>
      <c r="KC259" s="153"/>
      <c r="KD259" s="153"/>
      <c r="KE259" s="153"/>
      <c r="KF259" s="153"/>
      <c r="KG259" s="153"/>
      <c r="KH259" s="153"/>
      <c r="KI259" s="153"/>
      <c r="KJ259" s="153"/>
      <c r="KK259" s="153"/>
      <c r="KL259" s="153"/>
      <c r="KM259" s="153"/>
      <c r="KN259" s="153"/>
      <c r="KO259" s="153"/>
      <c r="KP259" s="153"/>
      <c r="KQ259" s="153"/>
      <c r="KR259" s="153"/>
      <c r="KS259" s="153"/>
      <c r="KT259" s="153"/>
      <c r="KU259" s="153"/>
      <c r="KV259" s="153"/>
      <c r="KW259" s="153"/>
      <c r="KX259" s="153"/>
      <c r="KY259" s="153"/>
      <c r="KZ259" s="153"/>
      <c r="LA259" s="153"/>
      <c r="LB259" s="153"/>
      <c r="LC259" s="153"/>
      <c r="LD259" s="153"/>
      <c r="LE259" s="153"/>
      <c r="LF259" s="153"/>
      <c r="LG259" s="153"/>
      <c r="LH259" s="153"/>
      <c r="LI259" s="153"/>
      <c r="LJ259" s="153"/>
      <c r="LK259" s="153"/>
      <c r="LL259" s="153"/>
      <c r="LM259" s="153"/>
      <c r="LN259" s="153"/>
      <c r="LO259" s="153"/>
      <c r="LP259" s="153"/>
      <c r="LQ259" s="153"/>
      <c r="LR259" s="153"/>
      <c r="LS259" s="153"/>
      <c r="LT259" s="153"/>
      <c r="LU259" s="153"/>
      <c r="LV259" s="153"/>
      <c r="LW259" s="153"/>
      <c r="LX259" s="153"/>
      <c r="LY259" s="153"/>
      <c r="LZ259" s="153"/>
      <c r="MA259" s="153"/>
      <c r="MB259" s="153"/>
      <c r="MC259" s="153"/>
      <c r="MD259" s="153"/>
      <c r="ME259" s="153"/>
      <c r="MF259" s="153"/>
      <c r="MG259" s="153"/>
      <c r="MH259" s="153"/>
      <c r="MI259" s="153"/>
      <c r="MJ259" s="153"/>
      <c r="MK259" s="153"/>
      <c r="ML259" s="153"/>
      <c r="MM259" s="153"/>
      <c r="MN259" s="153"/>
      <c r="MO259" s="153"/>
      <c r="MP259" s="153"/>
      <c r="MQ259" s="153"/>
      <c r="MR259" s="153"/>
      <c r="MS259" s="153"/>
      <c r="MT259" s="153"/>
      <c r="MU259" s="153"/>
      <c r="MV259" s="153"/>
      <c r="MW259" s="153"/>
      <c r="MX259" s="153"/>
      <c r="MY259" s="153"/>
      <c r="MZ259" s="153"/>
      <c r="NA259" s="153"/>
      <c r="NB259" s="153"/>
      <c r="NC259" s="153"/>
      <c r="ND259" s="153"/>
      <c r="NE259" s="153"/>
      <c r="NF259" s="153"/>
      <c r="NG259" s="153"/>
      <c r="NH259" s="153"/>
      <c r="NI259" s="153"/>
      <c r="NJ259" s="153"/>
      <c r="NK259" s="153"/>
      <c r="NL259" s="153"/>
      <c r="NM259" s="153"/>
      <c r="NN259" s="153"/>
      <c r="NO259" s="153"/>
      <c r="NP259" s="153"/>
      <c r="NQ259" s="153"/>
      <c r="NR259" s="153"/>
      <c r="NS259" s="153"/>
      <c r="NT259" s="153"/>
      <c r="NU259" s="153"/>
    </row>
    <row r="260" spans="1:385" s="97" customFormat="1" ht="12" customHeight="1">
      <c r="A260" s="299"/>
      <c r="B260" s="179" t="s">
        <v>91</v>
      </c>
      <c r="C260" s="157">
        <v>0</v>
      </c>
      <c r="D260" s="107">
        <v>0</v>
      </c>
      <c r="E260" s="126">
        <v>0</v>
      </c>
      <c r="F260" s="126">
        <v>0</v>
      </c>
      <c r="G260" s="126">
        <v>0</v>
      </c>
      <c r="H260" s="126">
        <v>0</v>
      </c>
      <c r="I260" s="157">
        <v>0</v>
      </c>
      <c r="J260" s="107">
        <v>0</v>
      </c>
      <c r="K260" s="209">
        <v>0</v>
      </c>
      <c r="L260" s="126">
        <v>0</v>
      </c>
      <c r="M260" s="126">
        <v>0</v>
      </c>
      <c r="N260" s="126">
        <v>0</v>
      </c>
      <c r="O260" s="157">
        <v>0</v>
      </c>
      <c r="P260" s="107">
        <v>0</v>
      </c>
      <c r="Q260" s="126">
        <v>0</v>
      </c>
      <c r="R260" s="126">
        <v>0</v>
      </c>
      <c r="S260" s="126">
        <v>0</v>
      </c>
      <c r="T260" s="126">
        <v>0</v>
      </c>
      <c r="U260" s="157">
        <v>0</v>
      </c>
      <c r="V260" s="107">
        <v>0</v>
      </c>
      <c r="W260" s="209">
        <v>0</v>
      </c>
      <c r="X260" s="126">
        <v>0</v>
      </c>
      <c r="Y260" s="126">
        <v>0</v>
      </c>
      <c r="Z260" s="126">
        <v>0</v>
      </c>
      <c r="AA260" s="157">
        <v>0</v>
      </c>
      <c r="AB260" s="107">
        <v>0</v>
      </c>
      <c r="AC260" s="126">
        <v>0</v>
      </c>
      <c r="AD260" s="126">
        <v>0</v>
      </c>
      <c r="AE260" s="126">
        <v>0</v>
      </c>
      <c r="AF260" s="126">
        <v>0</v>
      </c>
      <c r="AG260" s="157">
        <v>0</v>
      </c>
      <c r="AH260" s="107">
        <v>0</v>
      </c>
      <c r="AI260" s="126">
        <v>0</v>
      </c>
      <c r="AJ260" s="126">
        <v>0</v>
      </c>
      <c r="AK260" s="126">
        <v>0</v>
      </c>
      <c r="AL260" s="126">
        <v>0</v>
      </c>
      <c r="AM260" s="157">
        <v>0</v>
      </c>
      <c r="AN260" s="107">
        <v>0</v>
      </c>
      <c r="AO260" s="126">
        <v>0</v>
      </c>
      <c r="AP260" s="126">
        <v>0</v>
      </c>
      <c r="AQ260" s="126">
        <v>0</v>
      </c>
      <c r="AR260" s="126">
        <v>0</v>
      </c>
      <c r="AS260" s="157">
        <v>0</v>
      </c>
      <c r="AT260" s="107">
        <v>0</v>
      </c>
      <c r="AU260" s="126">
        <v>0</v>
      </c>
      <c r="AV260" s="126">
        <v>0</v>
      </c>
      <c r="AW260" s="126">
        <v>0</v>
      </c>
      <c r="AX260" s="126">
        <v>0</v>
      </c>
      <c r="AY260" s="157">
        <v>0</v>
      </c>
      <c r="AZ260" s="107">
        <v>0</v>
      </c>
      <c r="BA260" s="126">
        <v>0</v>
      </c>
      <c r="BB260" s="126">
        <v>0</v>
      </c>
      <c r="BC260" s="126">
        <v>0</v>
      </c>
      <c r="BD260" s="126">
        <v>0</v>
      </c>
      <c r="BE260" s="157">
        <v>0</v>
      </c>
      <c r="BF260" s="107">
        <v>0</v>
      </c>
      <c r="BG260" s="126">
        <v>0</v>
      </c>
      <c r="BH260" s="126">
        <v>0</v>
      </c>
      <c r="BI260" s="126">
        <v>0</v>
      </c>
      <c r="BJ260" s="126">
        <v>0</v>
      </c>
      <c r="BK260" s="157">
        <v>0</v>
      </c>
      <c r="BL260" s="107">
        <v>0</v>
      </c>
      <c r="BM260" s="209">
        <v>0</v>
      </c>
      <c r="BN260" s="126">
        <v>0</v>
      </c>
      <c r="BO260" s="126">
        <v>0</v>
      </c>
      <c r="BP260" s="126">
        <v>0</v>
      </c>
      <c r="BQ260" s="157">
        <v>0</v>
      </c>
      <c r="BR260" s="107">
        <v>0</v>
      </c>
      <c r="BS260" s="126">
        <v>0</v>
      </c>
      <c r="BT260" s="126">
        <v>0</v>
      </c>
      <c r="BU260" s="126">
        <v>0</v>
      </c>
      <c r="BV260" s="126">
        <v>0</v>
      </c>
      <c r="BW260" s="157">
        <v>0</v>
      </c>
      <c r="BX260" s="107">
        <v>0</v>
      </c>
      <c r="BY260" s="126">
        <v>0</v>
      </c>
      <c r="BZ260" s="126">
        <v>0</v>
      </c>
      <c r="CA260" s="126">
        <v>0</v>
      </c>
      <c r="CB260" s="126">
        <v>0</v>
      </c>
      <c r="CC260" s="157">
        <v>0</v>
      </c>
      <c r="CD260" s="107">
        <v>0</v>
      </c>
      <c r="CE260" s="126">
        <v>0</v>
      </c>
      <c r="CF260" s="126">
        <v>0</v>
      </c>
      <c r="CG260" s="126">
        <v>0</v>
      </c>
      <c r="CH260" s="126">
        <v>0</v>
      </c>
      <c r="CI260" s="157">
        <v>0</v>
      </c>
      <c r="CJ260" s="107">
        <v>0</v>
      </c>
      <c r="CK260" s="126">
        <v>0</v>
      </c>
      <c r="CL260" s="126">
        <v>0</v>
      </c>
      <c r="CM260" s="126">
        <v>0</v>
      </c>
      <c r="CN260" s="126">
        <v>0</v>
      </c>
      <c r="CO260" s="157">
        <v>0</v>
      </c>
      <c r="CP260" s="107">
        <v>0</v>
      </c>
      <c r="CQ260" s="126">
        <v>0</v>
      </c>
      <c r="CR260" s="126">
        <v>0</v>
      </c>
      <c r="CS260" s="126">
        <v>0</v>
      </c>
      <c r="CT260" s="126">
        <v>0</v>
      </c>
      <c r="CU260" s="157">
        <v>0</v>
      </c>
      <c r="CV260" s="107">
        <v>0</v>
      </c>
      <c r="CW260" s="126">
        <v>-57.1776956</v>
      </c>
      <c r="CX260" s="126">
        <v>0</v>
      </c>
      <c r="CY260" s="126">
        <v>57.1776956</v>
      </c>
      <c r="CZ260" s="126">
        <v>0</v>
      </c>
      <c r="DA260" s="157">
        <v>0</v>
      </c>
      <c r="DB260" s="107">
        <v>0</v>
      </c>
      <c r="DC260" s="209">
        <v>0</v>
      </c>
      <c r="DD260" s="126">
        <v>0</v>
      </c>
      <c r="DE260" s="126">
        <v>0</v>
      </c>
      <c r="DF260" s="126">
        <v>0</v>
      </c>
      <c r="DG260" s="157">
        <v>0</v>
      </c>
      <c r="DH260" s="107">
        <v>0</v>
      </c>
      <c r="DI260" s="126">
        <v>0</v>
      </c>
      <c r="DJ260" s="126">
        <v>0</v>
      </c>
      <c r="DK260" s="126">
        <v>0</v>
      </c>
      <c r="DL260" s="126">
        <v>0</v>
      </c>
      <c r="DM260" s="157">
        <v>0</v>
      </c>
      <c r="DN260" s="107">
        <v>0</v>
      </c>
      <c r="DO260" s="126">
        <v>0</v>
      </c>
      <c r="DP260" s="126">
        <v>0</v>
      </c>
      <c r="DQ260" s="126">
        <v>0</v>
      </c>
      <c r="DR260" s="126">
        <v>0</v>
      </c>
      <c r="DS260" s="157">
        <v>0</v>
      </c>
      <c r="DT260" s="107">
        <v>0</v>
      </c>
      <c r="DU260" s="126">
        <v>0</v>
      </c>
      <c r="DV260" s="126">
        <v>0</v>
      </c>
      <c r="DW260" s="126">
        <v>0</v>
      </c>
      <c r="DX260" s="126">
        <v>0</v>
      </c>
      <c r="DY260" s="157">
        <v>0</v>
      </c>
      <c r="DZ260" s="107">
        <v>0</v>
      </c>
      <c r="EA260" s="126">
        <v>0</v>
      </c>
      <c r="EB260" s="126">
        <v>0</v>
      </c>
      <c r="EC260" s="126">
        <v>0</v>
      </c>
      <c r="ED260" s="126">
        <v>0</v>
      </c>
      <c r="EE260" s="127">
        <v>0</v>
      </c>
      <c r="EF260" s="107">
        <v>0</v>
      </c>
      <c r="EG260" s="126">
        <v>0</v>
      </c>
      <c r="EH260" s="126">
        <v>0</v>
      </c>
      <c r="EI260" s="126">
        <v>0</v>
      </c>
      <c r="EJ260" s="126">
        <v>0</v>
      </c>
      <c r="EK260" s="127">
        <v>0</v>
      </c>
      <c r="EL260" s="107">
        <v>0</v>
      </c>
      <c r="EM260" s="126">
        <v>0</v>
      </c>
      <c r="EN260" s="126">
        <v>0</v>
      </c>
      <c r="EO260" s="126">
        <v>0</v>
      </c>
      <c r="EP260" s="126">
        <v>0</v>
      </c>
      <c r="EQ260" s="286">
        <v>0</v>
      </c>
      <c r="IY260" s="153"/>
      <c r="IZ260" s="153"/>
      <c r="JA260" s="153"/>
      <c r="JB260" s="153"/>
      <c r="JC260" s="153"/>
      <c r="JD260" s="153"/>
      <c r="JE260" s="153"/>
      <c r="JF260" s="153"/>
      <c r="JG260" s="153"/>
      <c r="JH260" s="153"/>
      <c r="JI260" s="153"/>
      <c r="JJ260" s="153"/>
      <c r="JK260" s="153"/>
      <c r="JL260" s="153"/>
      <c r="JM260" s="153"/>
      <c r="JN260" s="153"/>
      <c r="JO260" s="153"/>
      <c r="JP260" s="153"/>
      <c r="JQ260" s="153"/>
      <c r="JR260" s="153"/>
      <c r="JS260" s="153"/>
      <c r="JT260" s="153"/>
      <c r="JU260" s="153"/>
      <c r="JV260" s="153"/>
      <c r="JW260" s="153"/>
      <c r="JX260" s="153"/>
      <c r="JY260" s="153"/>
      <c r="JZ260" s="153"/>
      <c r="KA260" s="153"/>
      <c r="KB260" s="153"/>
      <c r="KC260" s="153"/>
      <c r="KD260" s="153"/>
      <c r="KE260" s="153"/>
      <c r="KF260" s="153"/>
      <c r="KG260" s="153"/>
      <c r="KH260" s="153"/>
      <c r="KI260" s="153"/>
      <c r="KJ260" s="153"/>
      <c r="KK260" s="153"/>
      <c r="KL260" s="153"/>
      <c r="KM260" s="153"/>
      <c r="KN260" s="153"/>
      <c r="KO260" s="153"/>
      <c r="KP260" s="153"/>
      <c r="KQ260" s="153"/>
      <c r="KR260" s="153"/>
      <c r="KS260" s="153"/>
      <c r="KT260" s="153"/>
      <c r="KU260" s="153"/>
      <c r="KV260" s="153"/>
      <c r="KW260" s="153"/>
      <c r="KX260" s="153"/>
      <c r="KY260" s="153"/>
      <c r="KZ260" s="153"/>
      <c r="LA260" s="153"/>
      <c r="LB260" s="153"/>
      <c r="LC260" s="153"/>
      <c r="LD260" s="153"/>
      <c r="LE260" s="153"/>
      <c r="LF260" s="153"/>
      <c r="LG260" s="153"/>
      <c r="LH260" s="153"/>
      <c r="LI260" s="153"/>
      <c r="LJ260" s="153"/>
      <c r="LK260" s="153"/>
      <c r="LL260" s="153"/>
      <c r="LM260" s="153"/>
      <c r="LN260" s="153"/>
      <c r="LO260" s="153"/>
      <c r="LP260" s="153"/>
      <c r="LQ260" s="153"/>
      <c r="LR260" s="153"/>
      <c r="LS260" s="153"/>
      <c r="LT260" s="153"/>
      <c r="LU260" s="153"/>
      <c r="LV260" s="153"/>
      <c r="LW260" s="153"/>
      <c r="LX260" s="153"/>
      <c r="LY260" s="153"/>
      <c r="LZ260" s="153"/>
      <c r="MA260" s="153"/>
      <c r="MB260" s="153"/>
      <c r="MC260" s="153"/>
      <c r="MD260" s="153"/>
      <c r="ME260" s="153"/>
      <c r="MF260" s="153"/>
      <c r="MG260" s="153"/>
      <c r="MH260" s="153"/>
      <c r="MI260" s="153"/>
      <c r="MJ260" s="153"/>
      <c r="MK260" s="153"/>
      <c r="ML260" s="153"/>
      <c r="MM260" s="153"/>
      <c r="MN260" s="153"/>
      <c r="MO260" s="153"/>
      <c r="MP260" s="153"/>
      <c r="MQ260" s="153"/>
      <c r="MR260" s="153"/>
      <c r="MS260" s="153"/>
      <c r="MT260" s="153"/>
      <c r="MU260" s="153"/>
      <c r="MV260" s="153"/>
      <c r="MW260" s="153"/>
      <c r="MX260" s="153"/>
      <c r="MY260" s="153"/>
      <c r="MZ260" s="153"/>
      <c r="NA260" s="153"/>
      <c r="NB260" s="153"/>
      <c r="NC260" s="153"/>
      <c r="ND260" s="153"/>
      <c r="NE260" s="153"/>
      <c r="NF260" s="153"/>
      <c r="NG260" s="153"/>
      <c r="NH260" s="153"/>
      <c r="NI260" s="153"/>
      <c r="NJ260" s="153"/>
      <c r="NK260" s="153"/>
      <c r="NL260" s="153"/>
      <c r="NM260" s="153"/>
      <c r="NN260" s="153"/>
      <c r="NO260" s="153"/>
      <c r="NP260" s="153"/>
      <c r="NQ260" s="153"/>
      <c r="NR260" s="153"/>
      <c r="NS260" s="153"/>
      <c r="NT260" s="153"/>
      <c r="NU260" s="153"/>
    </row>
    <row r="261" spans="1:385" ht="12" customHeight="1">
      <c r="B261" s="179" t="s">
        <v>92</v>
      </c>
      <c r="C261" s="157">
        <v>113600</v>
      </c>
      <c r="D261" s="107">
        <v>739.72602739726005</v>
      </c>
      <c r="E261" s="126">
        <v>739.72602739726005</v>
      </c>
      <c r="F261" s="126">
        <v>0</v>
      </c>
      <c r="G261" s="126">
        <v>0</v>
      </c>
      <c r="H261" s="126">
        <v>0</v>
      </c>
      <c r="I261" s="157">
        <v>114339.72602739726</v>
      </c>
      <c r="J261" s="107">
        <v>6670.3634063725322</v>
      </c>
      <c r="K261" s="209">
        <v>6670.3634063725322</v>
      </c>
      <c r="L261" s="126">
        <v>0</v>
      </c>
      <c r="M261" s="126">
        <v>0</v>
      </c>
      <c r="N261" s="126">
        <v>0</v>
      </c>
      <c r="O261" s="157">
        <v>121010.0894337698</v>
      </c>
      <c r="P261" s="107">
        <v>4471.624996312873</v>
      </c>
      <c r="Q261" s="126">
        <v>4471.624996312873</v>
      </c>
      <c r="R261" s="126">
        <v>0</v>
      </c>
      <c r="S261" s="126">
        <v>0</v>
      </c>
      <c r="T261" s="126">
        <v>0</v>
      </c>
      <c r="U261" s="157">
        <v>125481.71443008268</v>
      </c>
      <c r="V261" s="107">
        <v>1104.3338902074552</v>
      </c>
      <c r="W261" s="209">
        <v>1104.3338902074552</v>
      </c>
      <c r="X261" s="126">
        <v>0</v>
      </c>
      <c r="Y261" s="126">
        <v>0</v>
      </c>
      <c r="Z261" s="126">
        <v>0</v>
      </c>
      <c r="AA261" s="157">
        <v>126586.04832029012</v>
      </c>
      <c r="AB261" s="107">
        <v>-7129.4105605322084</v>
      </c>
      <c r="AC261" s="126">
        <v>-7129.4105605322084</v>
      </c>
      <c r="AD261" s="126">
        <v>0</v>
      </c>
      <c r="AE261" s="126">
        <v>0</v>
      </c>
      <c r="AF261" s="126">
        <v>0</v>
      </c>
      <c r="AG261" s="157">
        <v>119456.63775975791</v>
      </c>
      <c r="AH261" s="107">
        <v>745.90163934426198</v>
      </c>
      <c r="AI261" s="126">
        <v>745.90163934426198</v>
      </c>
      <c r="AJ261" s="126">
        <v>0</v>
      </c>
      <c r="AK261" s="126">
        <v>0</v>
      </c>
      <c r="AL261" s="126">
        <v>0</v>
      </c>
      <c r="AM261" s="157">
        <v>120202.53939910217</v>
      </c>
      <c r="AN261" s="107">
        <v>-9245.9016393442616</v>
      </c>
      <c r="AO261" s="126">
        <v>-17989.241893894261</v>
      </c>
      <c r="AP261" s="126">
        <v>0</v>
      </c>
      <c r="AQ261" s="126">
        <v>8743.3402545499994</v>
      </c>
      <c r="AR261" s="126">
        <v>0</v>
      </c>
      <c r="AS261" s="157">
        <v>110956.63775975791</v>
      </c>
      <c r="AT261" s="107">
        <v>1475901.0238394358</v>
      </c>
      <c r="AU261" s="126">
        <v>1504201.0238394358</v>
      </c>
      <c r="AV261" s="126">
        <v>-28300</v>
      </c>
      <c r="AW261" s="126">
        <v>0</v>
      </c>
      <c r="AX261" s="126">
        <v>0</v>
      </c>
      <c r="AY261" s="157">
        <v>1586857.6615991937</v>
      </c>
      <c r="AZ261" s="107">
        <v>-29463.698630136943</v>
      </c>
      <c r="BA261" s="126">
        <v>13136.995809863049</v>
      </c>
      <c r="BB261" s="126">
        <v>-42600.694439999992</v>
      </c>
      <c r="BC261" s="126">
        <v>0</v>
      </c>
      <c r="BD261" s="126">
        <v>0</v>
      </c>
      <c r="BE261" s="157">
        <v>1557393.9629690566</v>
      </c>
      <c r="BF261" s="107">
        <v>-73646.917808219208</v>
      </c>
      <c r="BG261" s="126">
        <v>-6957.5342465753165</v>
      </c>
      <c r="BH261" s="126">
        <v>-66900</v>
      </c>
      <c r="BI261" s="126">
        <v>210.61643835610101</v>
      </c>
      <c r="BJ261" s="126">
        <v>0</v>
      </c>
      <c r="BK261" s="157">
        <v>1483747.0451608372</v>
      </c>
      <c r="BL261" s="107">
        <v>-31990.17088765341</v>
      </c>
      <c r="BM261" s="209">
        <v>6854.829112346586</v>
      </c>
      <c r="BN261" s="126">
        <v>-38845</v>
      </c>
      <c r="BO261" s="126">
        <v>0</v>
      </c>
      <c r="BP261" s="126">
        <v>0</v>
      </c>
      <c r="BQ261" s="157">
        <v>1451756.874273184</v>
      </c>
      <c r="BR261" s="107">
        <v>-36340.649293741706</v>
      </c>
      <c r="BS261" s="126">
        <v>-6750.6492937417133</v>
      </c>
      <c r="BT261" s="126">
        <v>-29590</v>
      </c>
      <c r="BU261" s="126">
        <v>0</v>
      </c>
      <c r="BV261" s="126">
        <v>0</v>
      </c>
      <c r="BW261" s="157">
        <v>1415416.2249794423</v>
      </c>
      <c r="BX261" s="107">
        <v>-20146.807171223085</v>
      </c>
      <c r="BY261" s="126">
        <v>-2907.8870986146612</v>
      </c>
      <c r="BZ261" s="126">
        <v>-22725</v>
      </c>
      <c r="CA261" s="126">
        <v>5486.07992739158</v>
      </c>
      <c r="CB261" s="126">
        <v>0</v>
      </c>
      <c r="CC261" s="157">
        <v>1395269.4178082193</v>
      </c>
      <c r="CD261" s="107">
        <v>62367.465753424651</v>
      </c>
      <c r="CE261" s="126">
        <v>-6957.5342465753456</v>
      </c>
      <c r="CF261" s="126">
        <v>69325</v>
      </c>
      <c r="CG261" s="126">
        <v>0</v>
      </c>
      <c r="CH261" s="126">
        <v>0</v>
      </c>
      <c r="CI261" s="157">
        <v>1457636.8835616435</v>
      </c>
      <c r="CJ261" s="107">
        <v>50906.959284240875</v>
      </c>
      <c r="CK261" s="126">
        <v>14551.959284240871</v>
      </c>
      <c r="CL261" s="126">
        <v>36355</v>
      </c>
      <c r="CM261" s="126">
        <v>0</v>
      </c>
      <c r="CN261" s="126">
        <v>0</v>
      </c>
      <c r="CO261" s="157">
        <v>1508543.8428458849</v>
      </c>
      <c r="CP261" s="107">
        <v>-105726.23047548221</v>
      </c>
      <c r="CQ261" s="126">
        <v>-116825.6100967165</v>
      </c>
      <c r="CR261" s="126">
        <v>-34120</v>
      </c>
      <c r="CS261" s="126">
        <v>45219.379621234308</v>
      </c>
      <c r="CT261" s="126">
        <v>0</v>
      </c>
      <c r="CU261" s="157">
        <v>1402817.6123704026</v>
      </c>
      <c r="CV261" s="107">
        <v>-26117.719564399995</v>
      </c>
      <c r="CW261" s="126">
        <v>7467.2804356000015</v>
      </c>
      <c r="CX261" s="126">
        <v>-33585</v>
      </c>
      <c r="CY261" s="126">
        <v>0</v>
      </c>
      <c r="CZ261" s="126">
        <v>0</v>
      </c>
      <c r="DA261" s="157">
        <v>1376699.8928060026</v>
      </c>
      <c r="DB261" s="107">
        <v>240058.18182450111</v>
      </c>
      <c r="DC261" s="209">
        <v>153441.54038299999</v>
      </c>
      <c r="DD261" s="126">
        <v>86421.372004998208</v>
      </c>
      <c r="DE261" s="126">
        <v>1228.1260648467287</v>
      </c>
      <c r="DF261" s="126">
        <v>-1032.856628343789</v>
      </c>
      <c r="DG261" s="157">
        <v>1616758.0746305035</v>
      </c>
      <c r="DH261" s="107">
        <v>-124459.03246418109</v>
      </c>
      <c r="DI261" s="126">
        <v>6941.5089000000007</v>
      </c>
      <c r="DJ261" s="126">
        <v>-124770.87229905921</v>
      </c>
      <c r="DK261" s="126">
        <v>-2636.8538612226403</v>
      </c>
      <c r="DL261" s="126">
        <v>-3992.8152038992266</v>
      </c>
      <c r="DM261" s="157">
        <v>1492299.0421663227</v>
      </c>
      <c r="DN261" s="107">
        <v>-19760.655127902348</v>
      </c>
      <c r="DO261" s="126">
        <v>-22126.239095000001</v>
      </c>
      <c r="DP261" s="126">
        <v>-16851.273782634409</v>
      </c>
      <c r="DQ261" s="126">
        <v>9443.039224125183</v>
      </c>
      <c r="DR261" s="126">
        <v>9773.8185256068828</v>
      </c>
      <c r="DS261" s="157">
        <v>1472538.3870384202</v>
      </c>
      <c r="DT261" s="107">
        <v>-22030.427739371848</v>
      </c>
      <c r="DU261" s="126">
        <v>10533.61311188031</v>
      </c>
      <c r="DV261" s="126">
        <v>-31716.88487571181</v>
      </c>
      <c r="DW261" s="126">
        <v>-1405.0208441109571</v>
      </c>
      <c r="DX261" s="126">
        <v>557.86486857061391</v>
      </c>
      <c r="DY261" s="157">
        <v>1450507.9592990486</v>
      </c>
      <c r="DZ261" s="107">
        <v>613640.39342519396</v>
      </c>
      <c r="EA261" s="126">
        <v>502791.74347876292</v>
      </c>
      <c r="EB261" s="126">
        <v>118786.17220228401</v>
      </c>
      <c r="EC261" s="126">
        <v>-4131.7060661982177</v>
      </c>
      <c r="ED261" s="126">
        <v>-3805.8161896547826</v>
      </c>
      <c r="EE261" s="127">
        <v>2064148.3527242425</v>
      </c>
      <c r="EF261" s="107">
        <v>76055.779949448974</v>
      </c>
      <c r="EG261" s="126">
        <v>23992.446063374155</v>
      </c>
      <c r="EH261" s="126">
        <v>59050.867462088587</v>
      </c>
      <c r="EI261" s="126">
        <v>-6361.6315540933647</v>
      </c>
      <c r="EJ261" s="126">
        <v>-625.90202192039578</v>
      </c>
      <c r="EK261" s="127">
        <v>2140204.1326736915</v>
      </c>
      <c r="EL261" s="107">
        <v>-76676.023982587416</v>
      </c>
      <c r="EM261" s="126">
        <v>-23111.345647994676</v>
      </c>
      <c r="EN261" s="126">
        <v>-36845.085456285218</v>
      </c>
      <c r="EO261" s="126">
        <v>-10392.108644265176</v>
      </c>
      <c r="EP261" s="126">
        <v>-6327.4842340423493</v>
      </c>
      <c r="EQ261" s="286">
        <v>2063528.108691104</v>
      </c>
      <c r="IY261" s="153"/>
      <c r="IZ261" s="153"/>
      <c r="JA261" s="153"/>
      <c r="JB261" s="153"/>
      <c r="JC261" s="153"/>
      <c r="JD261" s="153"/>
      <c r="JE261" s="153"/>
      <c r="JF261" s="153"/>
      <c r="JG261" s="153"/>
      <c r="JH261" s="153"/>
      <c r="JI261" s="153"/>
      <c r="JJ261" s="153"/>
      <c r="JK261" s="153"/>
      <c r="JL261" s="153"/>
      <c r="JM261" s="153"/>
      <c r="JN261" s="153"/>
      <c r="JO261" s="153"/>
      <c r="JP261" s="153"/>
      <c r="JQ261" s="153"/>
      <c r="JR261" s="153"/>
      <c r="JS261" s="153"/>
      <c r="JT261" s="153"/>
      <c r="JU261" s="153"/>
      <c r="JV261" s="153"/>
      <c r="JW261" s="153"/>
      <c r="JX261" s="153"/>
      <c r="JY261" s="153"/>
      <c r="JZ261" s="153"/>
      <c r="KA261" s="153"/>
      <c r="KB261" s="153"/>
      <c r="KC261" s="153"/>
      <c r="KD261" s="153"/>
      <c r="KE261" s="153"/>
      <c r="KF261" s="153"/>
      <c r="KG261" s="153"/>
      <c r="KH261" s="153"/>
      <c r="KI261" s="153"/>
      <c r="KJ261" s="153"/>
      <c r="KK261" s="153"/>
      <c r="KL261" s="153"/>
      <c r="KM261" s="153"/>
      <c r="KN261" s="153"/>
      <c r="KO261" s="153"/>
      <c r="KP261" s="153"/>
      <c r="KQ261" s="153"/>
      <c r="KR261" s="153"/>
      <c r="KS261" s="153"/>
      <c r="KT261" s="153"/>
      <c r="KU261" s="153"/>
      <c r="KV261" s="153"/>
      <c r="KW261" s="153"/>
      <c r="KX261" s="153"/>
      <c r="KY261" s="153"/>
      <c r="KZ261" s="153"/>
      <c r="LA261" s="153"/>
      <c r="LB261" s="153"/>
      <c r="LC261" s="153"/>
      <c r="LD261" s="153"/>
      <c r="LE261" s="153"/>
      <c r="LF261" s="153"/>
      <c r="LG261" s="153"/>
      <c r="LH261" s="153"/>
      <c r="LI261" s="153"/>
      <c r="LJ261" s="153"/>
      <c r="LK261" s="153"/>
      <c r="LL261" s="153"/>
      <c r="LM261" s="153"/>
      <c r="LN261" s="153"/>
      <c r="LO261" s="153"/>
      <c r="LP261" s="153"/>
      <c r="LQ261" s="153"/>
      <c r="LR261" s="153"/>
      <c r="LS261" s="153"/>
      <c r="LT261" s="153"/>
      <c r="LU261" s="153"/>
      <c r="LV261" s="153"/>
      <c r="LW261" s="153"/>
      <c r="LX261" s="153"/>
      <c r="LY261" s="153"/>
      <c r="LZ261" s="153"/>
      <c r="MA261" s="153"/>
      <c r="MB261" s="153"/>
      <c r="MC261" s="153"/>
      <c r="MD261" s="153"/>
      <c r="ME261" s="153"/>
      <c r="MF261" s="153"/>
      <c r="MG261" s="153"/>
      <c r="MH261" s="153"/>
      <c r="MI261" s="153"/>
      <c r="MJ261" s="153"/>
      <c r="MK261" s="153"/>
      <c r="ML261" s="153"/>
      <c r="MM261" s="153"/>
      <c r="MN261" s="153"/>
      <c r="MO261" s="153"/>
      <c r="MP261" s="153"/>
      <c r="MQ261" s="153"/>
      <c r="MR261" s="153"/>
      <c r="MS261" s="153"/>
      <c r="MT261" s="153"/>
      <c r="MU261" s="153"/>
      <c r="MV261" s="153"/>
      <c r="MW261" s="153"/>
      <c r="MX261" s="153"/>
      <c r="MY261" s="153"/>
      <c r="MZ261" s="153"/>
      <c r="NA261" s="153"/>
      <c r="NB261" s="153"/>
      <c r="NC261" s="153"/>
      <c r="ND261" s="153"/>
      <c r="NE261" s="153"/>
      <c r="NF261" s="153"/>
      <c r="NG261" s="153"/>
      <c r="NH261" s="153"/>
      <c r="NI261" s="153"/>
      <c r="NJ261" s="153"/>
      <c r="NK261" s="153"/>
      <c r="NL261" s="153"/>
      <c r="NM261" s="153"/>
      <c r="NN261" s="153"/>
      <c r="NO261" s="153"/>
      <c r="NP261" s="153"/>
      <c r="NQ261" s="153"/>
      <c r="NR261" s="153"/>
      <c r="NS261" s="153"/>
      <c r="NT261" s="153"/>
      <c r="NU261" s="153"/>
    </row>
    <row r="262" spans="1:385" ht="12" customHeight="1">
      <c r="B262" s="179" t="s">
        <v>83</v>
      </c>
      <c r="C262" s="157">
        <v>7533.7398061913591</v>
      </c>
      <c r="D262" s="107">
        <v>0</v>
      </c>
      <c r="E262" s="126">
        <v>0</v>
      </c>
      <c r="F262" s="126">
        <v>0</v>
      </c>
      <c r="G262" s="126">
        <v>0</v>
      </c>
      <c r="H262" s="126">
        <v>0</v>
      </c>
      <c r="I262" s="157">
        <v>7533.7398061913591</v>
      </c>
      <c r="J262" s="107">
        <v>506.59100000000001</v>
      </c>
      <c r="K262" s="209">
        <v>506.59100000000001</v>
      </c>
      <c r="L262" s="126">
        <v>0</v>
      </c>
      <c r="M262" s="126">
        <v>0</v>
      </c>
      <c r="N262" s="126">
        <v>0</v>
      </c>
      <c r="O262" s="157">
        <v>8040.3308061913594</v>
      </c>
      <c r="P262" s="107">
        <v>218.16245398666734</v>
      </c>
      <c r="Q262" s="126">
        <v>218.16245398666734</v>
      </c>
      <c r="R262" s="126">
        <v>0</v>
      </c>
      <c r="S262" s="126">
        <v>0</v>
      </c>
      <c r="T262" s="126">
        <v>0</v>
      </c>
      <c r="U262" s="157">
        <v>8258.4932601780274</v>
      </c>
      <c r="V262" s="107">
        <v>20227.69858558269</v>
      </c>
      <c r="W262" s="209">
        <v>20260.499417016668</v>
      </c>
      <c r="X262" s="126">
        <v>0</v>
      </c>
      <c r="Y262" s="126">
        <v>0</v>
      </c>
      <c r="Z262" s="126">
        <v>-32.800831433978601</v>
      </c>
      <c r="AA262" s="157">
        <v>28486.191845760717</v>
      </c>
      <c r="AB262" s="107">
        <v>581071.9187516555</v>
      </c>
      <c r="AC262" s="126">
        <v>581045.38290726766</v>
      </c>
      <c r="AD262" s="126">
        <v>0</v>
      </c>
      <c r="AE262" s="126">
        <v>0</v>
      </c>
      <c r="AF262" s="126">
        <v>26.535844387807458</v>
      </c>
      <c r="AG262" s="157">
        <v>609558.11059741618</v>
      </c>
      <c r="AH262" s="107">
        <v>10466.563928273332</v>
      </c>
      <c r="AI262" s="126">
        <v>8390.9422528693467</v>
      </c>
      <c r="AJ262" s="126">
        <v>2087.9999999999968</v>
      </c>
      <c r="AK262" s="126">
        <v>0</v>
      </c>
      <c r="AL262" s="126">
        <v>-12.378324596013471</v>
      </c>
      <c r="AM262" s="157">
        <v>620024.67452568957</v>
      </c>
      <c r="AN262" s="107">
        <v>22448.060109289596</v>
      </c>
      <c r="AO262" s="126">
        <v>-8291.939890710386</v>
      </c>
      <c r="AP262" s="126">
        <v>30739.999999999982</v>
      </c>
      <c r="AQ262" s="126">
        <v>0</v>
      </c>
      <c r="AR262" s="126">
        <v>0</v>
      </c>
      <c r="AS262" s="157">
        <v>642472.73463497916</v>
      </c>
      <c r="AT262" s="107">
        <v>-21130.035429578493</v>
      </c>
      <c r="AU262" s="126">
        <v>-11616.939890710386</v>
      </c>
      <c r="AV262" s="126">
        <v>-9488.7999999999756</v>
      </c>
      <c r="AW262" s="126">
        <v>0</v>
      </c>
      <c r="AX262" s="126">
        <v>-24.295538868134258</v>
      </c>
      <c r="AY262" s="157">
        <v>621342.69920540066</v>
      </c>
      <c r="AZ262" s="107">
        <v>-18245.651049263655</v>
      </c>
      <c r="BA262" s="126">
        <v>-9100.9296022400013</v>
      </c>
      <c r="BB262" s="126">
        <v>-7841.6000000000222</v>
      </c>
      <c r="BC262" s="126">
        <v>0</v>
      </c>
      <c r="BD262" s="126">
        <v>-1303.1214470236316</v>
      </c>
      <c r="BE262" s="157">
        <v>603097.048156137</v>
      </c>
      <c r="BF262" s="107">
        <v>-20876.742465753428</v>
      </c>
      <c r="BG262" s="126">
        <v>8314.6575342465803</v>
      </c>
      <c r="BH262" s="126">
        <v>-29191.400000000009</v>
      </c>
      <c r="BI262" s="126">
        <v>0</v>
      </c>
      <c r="BJ262" s="126">
        <v>0</v>
      </c>
      <c r="BK262" s="157">
        <v>582220.30569038354</v>
      </c>
      <c r="BL262" s="107">
        <v>-23975.37260273971</v>
      </c>
      <c r="BM262" s="209">
        <v>-8268.9726027397192</v>
      </c>
      <c r="BN262" s="126">
        <v>-15706.399999999991</v>
      </c>
      <c r="BO262" s="126">
        <v>0</v>
      </c>
      <c r="BP262" s="126">
        <v>0</v>
      </c>
      <c r="BQ262" s="157">
        <v>558244.93308764382</v>
      </c>
      <c r="BR262" s="107">
        <v>7085.500534483519</v>
      </c>
      <c r="BS262" s="126">
        <v>8477.5005344834899</v>
      </c>
      <c r="BT262" s="126">
        <v>-1391.9999999999704</v>
      </c>
      <c r="BU262" s="126">
        <v>0</v>
      </c>
      <c r="BV262" s="126">
        <v>0</v>
      </c>
      <c r="BW262" s="157">
        <v>565330.43362212728</v>
      </c>
      <c r="BX262" s="107">
        <v>280937.15046186955</v>
      </c>
      <c r="BY262" s="126">
        <v>281239.87785438669</v>
      </c>
      <c r="BZ262" s="126">
        <v>-4282.236257933454</v>
      </c>
      <c r="CA262" s="126">
        <v>0</v>
      </c>
      <c r="CB262" s="126">
        <v>3979.508865416341</v>
      </c>
      <c r="CC262" s="157">
        <v>846267.58408399683</v>
      </c>
      <c r="CD262" s="107">
        <v>41354.790376591365</v>
      </c>
      <c r="CE262" s="126">
        <v>14038.445518237966</v>
      </c>
      <c r="CF262" s="126">
        <v>22799.930901442673</v>
      </c>
      <c r="CG262" s="126">
        <v>0</v>
      </c>
      <c r="CH262" s="126">
        <v>4516.413956910721</v>
      </c>
      <c r="CI262" s="157">
        <v>887622.37446058821</v>
      </c>
      <c r="CJ262" s="107">
        <v>-20725.162404324077</v>
      </c>
      <c r="CK262" s="126">
        <v>-6012.5239390836196</v>
      </c>
      <c r="CL262" s="126">
        <v>7256.1682233243164</v>
      </c>
      <c r="CM262" s="126">
        <v>0</v>
      </c>
      <c r="CN262" s="126">
        <v>-21968.806688564771</v>
      </c>
      <c r="CO262" s="157">
        <v>866897.21205626416</v>
      </c>
      <c r="CP262" s="107">
        <v>-8636.8716993820199</v>
      </c>
      <c r="CQ262" s="126">
        <v>16979.555408206481</v>
      </c>
      <c r="CR262" s="126">
        <v>-1013.3574034789863</v>
      </c>
      <c r="CS262" s="126">
        <v>0</v>
      </c>
      <c r="CT262" s="126">
        <v>-24603.069704109512</v>
      </c>
      <c r="CU262" s="157">
        <v>858260.3403568822</v>
      </c>
      <c r="CV262" s="107">
        <v>-24132.020693758339</v>
      </c>
      <c r="CW262" s="126">
        <v>-7418.4004850000001</v>
      </c>
      <c r="CX262" s="126">
        <v>-17071.17462880092</v>
      </c>
      <c r="CY262" s="126">
        <v>-500</v>
      </c>
      <c r="CZ262" s="126">
        <v>857.5544200425793</v>
      </c>
      <c r="DA262" s="157">
        <v>834128.31966312369</v>
      </c>
      <c r="DB262" s="107">
        <v>33497.861593507587</v>
      </c>
      <c r="DC262" s="209">
        <v>17088.930526000004</v>
      </c>
      <c r="DD262" s="126">
        <v>22192.136820876374</v>
      </c>
      <c r="DE262" s="126">
        <v>600</v>
      </c>
      <c r="DF262" s="126">
        <v>-6383.2057533687912</v>
      </c>
      <c r="DG262" s="157">
        <v>867626.18125663139</v>
      </c>
      <c r="DH262" s="107">
        <v>-17557.65400755683</v>
      </c>
      <c r="DI262" s="126">
        <v>-7328.1152429999984</v>
      </c>
      <c r="DJ262" s="126">
        <v>-16552.968471549677</v>
      </c>
      <c r="DK262" s="126">
        <v>1128</v>
      </c>
      <c r="DL262" s="126">
        <v>5195.4297069928434</v>
      </c>
      <c r="DM262" s="157">
        <v>850068.52724907466</v>
      </c>
      <c r="DN262" s="107">
        <v>11939.188321386224</v>
      </c>
      <c r="DO262" s="126">
        <v>9439.1728149999981</v>
      </c>
      <c r="DP262" s="126">
        <v>3459.0945520496684</v>
      </c>
      <c r="DQ262" s="126">
        <v>0</v>
      </c>
      <c r="DR262" s="126">
        <v>-959.07904566344223</v>
      </c>
      <c r="DS262" s="157">
        <v>862007.71557046077</v>
      </c>
      <c r="DT262" s="107">
        <v>2504.0170407662013</v>
      </c>
      <c r="DU262" s="126">
        <v>-7318.0929168717084</v>
      </c>
      <c r="DV262" s="126">
        <v>6174.9017423983087</v>
      </c>
      <c r="DW262" s="126">
        <v>311</v>
      </c>
      <c r="DX262" s="126">
        <v>3336.2082152396001</v>
      </c>
      <c r="DY262" s="157">
        <v>864511.73261122708</v>
      </c>
      <c r="DZ262" s="107">
        <v>34778.639881449948</v>
      </c>
      <c r="EA262" s="126">
        <v>7185.552252853061</v>
      </c>
      <c r="EB262" s="126">
        <v>21327.693454407883</v>
      </c>
      <c r="EC262" s="126">
        <v>0</v>
      </c>
      <c r="ED262" s="126">
        <v>6265.3941741890003</v>
      </c>
      <c r="EE262" s="127">
        <v>899290.37249267695</v>
      </c>
      <c r="EF262" s="107">
        <v>-12054.514097229297</v>
      </c>
      <c r="EG262" s="126">
        <v>-7142.7980860588686</v>
      </c>
      <c r="EH262" s="126">
        <v>-10231.130463397787</v>
      </c>
      <c r="EI262" s="126">
        <v>0</v>
      </c>
      <c r="EJ262" s="126">
        <v>5319.4144522273564</v>
      </c>
      <c r="EK262" s="127">
        <v>887235.85839544761</v>
      </c>
      <c r="EL262" s="107">
        <v>-1444.3184092562033</v>
      </c>
      <c r="EM262" s="126">
        <v>8977.3953973448697</v>
      </c>
      <c r="EN262" s="126">
        <v>-1451.9468735541741</v>
      </c>
      <c r="EO262" s="126">
        <v>0</v>
      </c>
      <c r="EP262" s="126">
        <v>-8969.7669330468998</v>
      </c>
      <c r="EQ262" s="286">
        <v>885791.53998619143</v>
      </c>
      <c r="IY262" s="153"/>
      <c r="IZ262" s="153"/>
      <c r="JA262" s="153"/>
      <c r="JB262" s="153"/>
      <c r="JC262" s="153"/>
      <c r="JD262" s="153"/>
      <c r="JE262" s="153"/>
      <c r="JF262" s="153"/>
      <c r="JG262" s="153"/>
      <c r="JH262" s="153"/>
      <c r="JI262" s="153"/>
      <c r="JJ262" s="153"/>
      <c r="JK262" s="153"/>
      <c r="JL262" s="153"/>
      <c r="JM262" s="153"/>
      <c r="JN262" s="153"/>
      <c r="JO262" s="153"/>
      <c r="JP262" s="153"/>
      <c r="JQ262" s="153"/>
      <c r="JR262" s="153"/>
      <c r="JS262" s="153"/>
      <c r="JT262" s="153"/>
      <c r="JU262" s="153"/>
      <c r="JV262" s="153"/>
      <c r="JW262" s="153"/>
      <c r="JX262" s="153"/>
      <c r="JY262" s="153"/>
      <c r="JZ262" s="153"/>
      <c r="KA262" s="153"/>
      <c r="KB262" s="153"/>
      <c r="KC262" s="153"/>
      <c r="KD262" s="153"/>
      <c r="KE262" s="153"/>
      <c r="KF262" s="153"/>
      <c r="KG262" s="153"/>
      <c r="KH262" s="153"/>
      <c r="KI262" s="153"/>
      <c r="KJ262" s="153"/>
      <c r="KK262" s="153"/>
      <c r="KL262" s="153"/>
      <c r="KM262" s="153"/>
      <c r="KN262" s="153"/>
      <c r="KO262" s="153"/>
      <c r="KP262" s="153"/>
      <c r="KQ262" s="153"/>
      <c r="KR262" s="153"/>
      <c r="KS262" s="153"/>
      <c r="KT262" s="153"/>
      <c r="KU262" s="153"/>
      <c r="KV262" s="153"/>
      <c r="KW262" s="153"/>
      <c r="KX262" s="153"/>
      <c r="KY262" s="153"/>
      <c r="KZ262" s="153"/>
      <c r="LA262" s="153"/>
      <c r="LB262" s="153"/>
      <c r="LC262" s="153"/>
      <c r="LD262" s="153"/>
      <c r="LE262" s="153"/>
      <c r="LF262" s="153"/>
      <c r="LG262" s="153"/>
      <c r="LH262" s="153"/>
      <c r="LI262" s="153"/>
      <c r="LJ262" s="153"/>
      <c r="LK262" s="153"/>
      <c r="LL262" s="153"/>
      <c r="LM262" s="153"/>
      <c r="LN262" s="153"/>
      <c r="LO262" s="153"/>
      <c r="LP262" s="153"/>
      <c r="LQ262" s="153"/>
      <c r="LR262" s="153"/>
      <c r="LS262" s="153"/>
      <c r="LT262" s="153"/>
      <c r="LU262" s="153"/>
      <c r="LV262" s="153"/>
      <c r="LW262" s="153"/>
      <c r="LX262" s="153"/>
      <c r="LY262" s="153"/>
      <c r="LZ262" s="153"/>
      <c r="MA262" s="153"/>
      <c r="MB262" s="153"/>
      <c r="MC262" s="153"/>
      <c r="MD262" s="153"/>
      <c r="ME262" s="153"/>
      <c r="MF262" s="153"/>
      <c r="MG262" s="153"/>
      <c r="MH262" s="153"/>
      <c r="MI262" s="153"/>
      <c r="MJ262" s="153"/>
      <c r="MK262" s="153"/>
      <c r="ML262" s="153"/>
      <c r="MM262" s="153"/>
      <c r="MN262" s="153"/>
      <c r="MO262" s="153"/>
      <c r="MP262" s="153"/>
      <c r="MQ262" s="153"/>
      <c r="MR262" s="153"/>
      <c r="MS262" s="153"/>
      <c r="MT262" s="153"/>
      <c r="MU262" s="153"/>
      <c r="MV262" s="153"/>
      <c r="MW262" s="153"/>
      <c r="MX262" s="153"/>
      <c r="MY262" s="153"/>
      <c r="MZ262" s="153"/>
      <c r="NA262" s="153"/>
      <c r="NB262" s="153"/>
      <c r="NC262" s="153"/>
      <c r="ND262" s="153"/>
      <c r="NE262" s="153"/>
      <c r="NF262" s="153"/>
      <c r="NG262" s="153"/>
      <c r="NH262" s="153"/>
      <c r="NI262" s="153"/>
      <c r="NJ262" s="153"/>
      <c r="NK262" s="153"/>
      <c r="NL262" s="153"/>
      <c r="NM262" s="153"/>
      <c r="NN262" s="153"/>
      <c r="NO262" s="153"/>
      <c r="NP262" s="153"/>
      <c r="NQ262" s="153"/>
      <c r="NR262" s="153"/>
      <c r="NS262" s="153"/>
      <c r="NT262" s="153"/>
      <c r="NU262" s="153"/>
    </row>
    <row r="263" spans="1:385" ht="12" customHeight="1">
      <c r="B263" s="179" t="s">
        <v>91</v>
      </c>
      <c r="C263" s="157">
        <v>0</v>
      </c>
      <c r="D263" s="107">
        <v>0</v>
      </c>
      <c r="E263" s="126">
        <v>0</v>
      </c>
      <c r="F263" s="126">
        <v>0</v>
      </c>
      <c r="G263" s="126">
        <v>0</v>
      </c>
      <c r="H263" s="126">
        <v>0</v>
      </c>
      <c r="I263" s="157">
        <v>0</v>
      </c>
      <c r="J263" s="107">
        <v>0</v>
      </c>
      <c r="K263" s="209">
        <v>0</v>
      </c>
      <c r="L263" s="126">
        <v>0</v>
      </c>
      <c r="M263" s="126">
        <v>0</v>
      </c>
      <c r="N263" s="126">
        <v>0</v>
      </c>
      <c r="O263" s="157">
        <v>0</v>
      </c>
      <c r="P263" s="107">
        <v>0</v>
      </c>
      <c r="Q263" s="126">
        <v>0</v>
      </c>
      <c r="R263" s="126">
        <v>0</v>
      </c>
      <c r="S263" s="126">
        <v>0</v>
      </c>
      <c r="T263" s="126">
        <v>0</v>
      </c>
      <c r="U263" s="157">
        <v>0</v>
      </c>
      <c r="V263" s="107">
        <v>0</v>
      </c>
      <c r="W263" s="209">
        <v>0</v>
      </c>
      <c r="X263" s="126">
        <v>0</v>
      </c>
      <c r="Y263" s="126">
        <v>0</v>
      </c>
      <c r="Z263" s="126">
        <v>0</v>
      </c>
      <c r="AA263" s="157">
        <v>0</v>
      </c>
      <c r="AB263" s="107">
        <v>0</v>
      </c>
      <c r="AC263" s="126">
        <v>0</v>
      </c>
      <c r="AD263" s="126">
        <v>0</v>
      </c>
      <c r="AE263" s="126">
        <v>0</v>
      </c>
      <c r="AF263" s="126">
        <v>0</v>
      </c>
      <c r="AG263" s="157">
        <v>0</v>
      </c>
      <c r="AH263" s="107">
        <v>0</v>
      </c>
      <c r="AI263" s="126">
        <v>0</v>
      </c>
      <c r="AJ263" s="126">
        <v>0</v>
      </c>
      <c r="AK263" s="126">
        <v>0</v>
      </c>
      <c r="AL263" s="126">
        <v>0</v>
      </c>
      <c r="AM263" s="157">
        <v>0</v>
      </c>
      <c r="AN263" s="107">
        <v>0</v>
      </c>
      <c r="AO263" s="126">
        <v>0</v>
      </c>
      <c r="AP263" s="126">
        <v>0</v>
      </c>
      <c r="AQ263" s="126">
        <v>0</v>
      </c>
      <c r="AR263" s="126">
        <v>0</v>
      </c>
      <c r="AS263" s="157">
        <v>0</v>
      </c>
      <c r="AT263" s="107">
        <v>0</v>
      </c>
      <c r="AU263" s="126">
        <v>0</v>
      </c>
      <c r="AV263" s="126">
        <v>0</v>
      </c>
      <c r="AW263" s="126">
        <v>0</v>
      </c>
      <c r="AX263" s="126">
        <v>0</v>
      </c>
      <c r="AY263" s="157">
        <v>0</v>
      </c>
      <c r="AZ263" s="107">
        <v>0</v>
      </c>
      <c r="BA263" s="126">
        <v>0</v>
      </c>
      <c r="BB263" s="126">
        <v>0</v>
      </c>
      <c r="BC263" s="126">
        <v>0</v>
      </c>
      <c r="BD263" s="126">
        <v>0</v>
      </c>
      <c r="BE263" s="157">
        <v>0</v>
      </c>
      <c r="BF263" s="107">
        <v>0</v>
      </c>
      <c r="BG263" s="126">
        <v>0</v>
      </c>
      <c r="BH263" s="126">
        <v>0</v>
      </c>
      <c r="BI263" s="126">
        <v>0</v>
      </c>
      <c r="BJ263" s="126">
        <v>0</v>
      </c>
      <c r="BK263" s="157">
        <v>0</v>
      </c>
      <c r="BL263" s="107">
        <v>0</v>
      </c>
      <c r="BM263" s="209">
        <v>0</v>
      </c>
      <c r="BN263" s="126">
        <v>0</v>
      </c>
      <c r="BO263" s="126">
        <v>0</v>
      </c>
      <c r="BP263" s="126">
        <v>0</v>
      </c>
      <c r="BQ263" s="157">
        <v>0</v>
      </c>
      <c r="BR263" s="107">
        <v>0</v>
      </c>
      <c r="BS263" s="126">
        <v>0</v>
      </c>
      <c r="BT263" s="126">
        <v>0</v>
      </c>
      <c r="BU263" s="126">
        <v>0</v>
      </c>
      <c r="BV263" s="126">
        <v>0</v>
      </c>
      <c r="BW263" s="157">
        <v>0</v>
      </c>
      <c r="BX263" s="107">
        <v>0</v>
      </c>
      <c r="BY263" s="126">
        <v>0</v>
      </c>
      <c r="BZ263" s="126">
        <v>0</v>
      </c>
      <c r="CA263" s="126">
        <v>0</v>
      </c>
      <c r="CB263" s="126">
        <v>0</v>
      </c>
      <c r="CC263" s="157">
        <v>0</v>
      </c>
      <c r="CD263" s="107">
        <v>0</v>
      </c>
      <c r="CE263" s="126">
        <v>0</v>
      </c>
      <c r="CF263" s="126">
        <v>0</v>
      </c>
      <c r="CG263" s="126">
        <v>0</v>
      </c>
      <c r="CH263" s="126">
        <v>0</v>
      </c>
      <c r="CI263" s="157">
        <v>0</v>
      </c>
      <c r="CJ263" s="107">
        <v>0</v>
      </c>
      <c r="CK263" s="126">
        <v>0</v>
      </c>
      <c r="CL263" s="126">
        <v>0</v>
      </c>
      <c r="CM263" s="126">
        <v>0</v>
      </c>
      <c r="CN263" s="126">
        <v>0</v>
      </c>
      <c r="CO263" s="157">
        <v>0</v>
      </c>
      <c r="CP263" s="107">
        <v>0</v>
      </c>
      <c r="CQ263" s="126">
        <v>0</v>
      </c>
      <c r="CR263" s="126">
        <v>0</v>
      </c>
      <c r="CS263" s="126">
        <v>0</v>
      </c>
      <c r="CT263" s="126">
        <v>0</v>
      </c>
      <c r="CU263" s="157">
        <v>0</v>
      </c>
      <c r="CV263" s="107">
        <v>0</v>
      </c>
      <c r="CW263" s="126">
        <v>0</v>
      </c>
      <c r="CX263" s="126">
        <v>0</v>
      </c>
      <c r="CY263" s="126">
        <v>0</v>
      </c>
      <c r="CZ263" s="126">
        <v>0</v>
      </c>
      <c r="DA263" s="157">
        <v>0</v>
      </c>
      <c r="DB263" s="107">
        <v>1982.3112199999998</v>
      </c>
      <c r="DC263" s="209">
        <v>1982.3112199999998</v>
      </c>
      <c r="DD263" s="126">
        <v>0</v>
      </c>
      <c r="DE263" s="126">
        <v>0</v>
      </c>
      <c r="DF263" s="126">
        <v>0</v>
      </c>
      <c r="DG263" s="157">
        <v>1982.3112199999998</v>
      </c>
      <c r="DH263" s="107">
        <v>0</v>
      </c>
      <c r="DI263" s="126">
        <v>0</v>
      </c>
      <c r="DJ263" s="126">
        <v>0</v>
      </c>
      <c r="DK263" s="126">
        <v>0</v>
      </c>
      <c r="DL263" s="126">
        <v>0</v>
      </c>
      <c r="DM263" s="157">
        <v>1982.3112199999998</v>
      </c>
      <c r="DN263" s="107">
        <v>0</v>
      </c>
      <c r="DO263" s="126">
        <v>0</v>
      </c>
      <c r="DP263" s="126">
        <v>0</v>
      </c>
      <c r="DQ263" s="126">
        <v>0</v>
      </c>
      <c r="DR263" s="126">
        <v>0</v>
      </c>
      <c r="DS263" s="157">
        <v>1982.3112199999998</v>
      </c>
      <c r="DT263" s="107">
        <v>0</v>
      </c>
      <c r="DU263" s="126">
        <v>0</v>
      </c>
      <c r="DV263" s="126">
        <v>0</v>
      </c>
      <c r="DW263" s="126">
        <v>0</v>
      </c>
      <c r="DX263" s="126">
        <v>0</v>
      </c>
      <c r="DY263" s="157">
        <v>1982.3112199999998</v>
      </c>
      <c r="DZ263" s="107">
        <v>0</v>
      </c>
      <c r="EA263" s="126">
        <v>0</v>
      </c>
      <c r="EB263" s="126">
        <v>0</v>
      </c>
      <c r="EC263" s="126">
        <v>0</v>
      </c>
      <c r="ED263" s="126">
        <v>0</v>
      </c>
      <c r="EE263" s="127">
        <v>1982.3112199999998</v>
      </c>
      <c r="EF263" s="107">
        <v>0</v>
      </c>
      <c r="EG263" s="126">
        <v>0</v>
      </c>
      <c r="EH263" s="126">
        <v>0</v>
      </c>
      <c r="EI263" s="126">
        <v>0</v>
      </c>
      <c r="EJ263" s="126">
        <v>0</v>
      </c>
      <c r="EK263" s="127">
        <v>1982.3112199999998</v>
      </c>
      <c r="EL263" s="107">
        <v>137.38999999999999</v>
      </c>
      <c r="EM263" s="126">
        <v>137.38999999999999</v>
      </c>
      <c r="EN263" s="126">
        <v>0</v>
      </c>
      <c r="EO263" s="126">
        <v>0</v>
      </c>
      <c r="EP263" s="126">
        <v>0</v>
      </c>
      <c r="EQ263" s="286">
        <v>2119.7012199999999</v>
      </c>
      <c r="IY263" s="153"/>
      <c r="IZ263" s="153"/>
      <c r="JA263" s="153"/>
      <c r="JB263" s="153"/>
      <c r="JC263" s="153"/>
      <c r="JD263" s="153"/>
      <c r="JE263" s="153"/>
      <c r="JF263" s="153"/>
      <c r="JG263" s="153"/>
      <c r="JH263" s="153"/>
      <c r="JI263" s="153"/>
      <c r="JJ263" s="153"/>
      <c r="JK263" s="153"/>
      <c r="JL263" s="153"/>
      <c r="JM263" s="153"/>
      <c r="JN263" s="153"/>
      <c r="JO263" s="153"/>
      <c r="JP263" s="153"/>
      <c r="JQ263" s="153"/>
      <c r="JR263" s="153"/>
      <c r="JS263" s="153"/>
      <c r="JT263" s="153"/>
      <c r="JU263" s="153"/>
      <c r="JV263" s="153"/>
      <c r="JW263" s="153"/>
      <c r="JX263" s="153"/>
      <c r="JY263" s="153"/>
      <c r="JZ263" s="153"/>
      <c r="KA263" s="153"/>
      <c r="KB263" s="153"/>
      <c r="KC263" s="153"/>
      <c r="KD263" s="153"/>
      <c r="KE263" s="153"/>
      <c r="KF263" s="153"/>
      <c r="KG263" s="153"/>
      <c r="KH263" s="153"/>
      <c r="KI263" s="153"/>
      <c r="KJ263" s="153"/>
      <c r="KK263" s="153"/>
      <c r="KL263" s="153"/>
      <c r="KM263" s="153"/>
      <c r="KN263" s="153"/>
      <c r="KO263" s="153"/>
      <c r="KP263" s="153"/>
      <c r="KQ263" s="153"/>
      <c r="KR263" s="153"/>
      <c r="KS263" s="153"/>
      <c r="KT263" s="153"/>
      <c r="KU263" s="153"/>
      <c r="KV263" s="153"/>
      <c r="KW263" s="153"/>
      <c r="KX263" s="153"/>
      <c r="KY263" s="153"/>
      <c r="KZ263" s="153"/>
      <c r="LA263" s="153"/>
      <c r="LB263" s="153"/>
      <c r="LC263" s="153"/>
      <c r="LD263" s="153"/>
      <c r="LE263" s="153"/>
      <c r="LF263" s="153"/>
      <c r="LG263" s="153"/>
      <c r="LH263" s="153"/>
      <c r="LI263" s="153"/>
      <c r="LJ263" s="153"/>
      <c r="LK263" s="153"/>
      <c r="LL263" s="153"/>
      <c r="LM263" s="153"/>
      <c r="LN263" s="153"/>
      <c r="LO263" s="153"/>
      <c r="LP263" s="153"/>
      <c r="LQ263" s="153"/>
      <c r="LR263" s="153"/>
      <c r="LS263" s="153"/>
      <c r="LT263" s="153"/>
      <c r="LU263" s="153"/>
      <c r="LV263" s="153"/>
      <c r="LW263" s="153"/>
      <c r="LX263" s="153"/>
      <c r="LY263" s="153"/>
      <c r="LZ263" s="153"/>
      <c r="MA263" s="153"/>
      <c r="MB263" s="153"/>
      <c r="MC263" s="153"/>
      <c r="MD263" s="153"/>
      <c r="ME263" s="153"/>
      <c r="MF263" s="153"/>
      <c r="MG263" s="153"/>
      <c r="MH263" s="153"/>
      <c r="MI263" s="153"/>
      <c r="MJ263" s="153"/>
      <c r="MK263" s="153"/>
      <c r="ML263" s="153"/>
      <c r="MM263" s="153"/>
      <c r="MN263" s="153"/>
      <c r="MO263" s="153"/>
      <c r="MP263" s="153"/>
      <c r="MQ263" s="153"/>
      <c r="MR263" s="153"/>
      <c r="MS263" s="153"/>
      <c r="MT263" s="153"/>
      <c r="MU263" s="153"/>
      <c r="MV263" s="153"/>
      <c r="MW263" s="153"/>
      <c r="MX263" s="153"/>
      <c r="MY263" s="153"/>
      <c r="MZ263" s="153"/>
      <c r="NA263" s="153"/>
      <c r="NB263" s="153"/>
      <c r="NC263" s="153"/>
      <c r="ND263" s="153"/>
      <c r="NE263" s="153"/>
      <c r="NF263" s="153"/>
      <c r="NG263" s="153"/>
      <c r="NH263" s="153"/>
      <c r="NI263" s="153"/>
      <c r="NJ263" s="153"/>
      <c r="NK263" s="153"/>
      <c r="NL263" s="153"/>
      <c r="NM263" s="153"/>
      <c r="NN263" s="153"/>
      <c r="NO263" s="153"/>
      <c r="NP263" s="153"/>
      <c r="NQ263" s="153"/>
      <c r="NR263" s="153"/>
      <c r="NS263" s="153"/>
      <c r="NT263" s="153"/>
      <c r="NU263" s="153"/>
    </row>
    <row r="264" spans="1:385" ht="12" customHeight="1">
      <c r="B264" s="179" t="s">
        <v>92</v>
      </c>
      <c r="C264" s="157">
        <v>7533.7398061913591</v>
      </c>
      <c r="D264" s="107">
        <v>0</v>
      </c>
      <c r="E264" s="126">
        <v>0</v>
      </c>
      <c r="F264" s="126">
        <v>0</v>
      </c>
      <c r="G264" s="126">
        <v>0</v>
      </c>
      <c r="H264" s="126">
        <v>0</v>
      </c>
      <c r="I264" s="157">
        <v>7533.7398061913591</v>
      </c>
      <c r="J264" s="107">
        <v>506.59100000000001</v>
      </c>
      <c r="K264" s="209">
        <v>506.59100000000001</v>
      </c>
      <c r="L264" s="126">
        <v>0</v>
      </c>
      <c r="M264" s="126">
        <v>0</v>
      </c>
      <c r="N264" s="126">
        <v>0</v>
      </c>
      <c r="O264" s="157">
        <v>8040.3308061913594</v>
      </c>
      <c r="P264" s="107">
        <v>218.16245398666734</v>
      </c>
      <c r="Q264" s="126">
        <v>218.16245398666734</v>
      </c>
      <c r="R264" s="126">
        <v>0</v>
      </c>
      <c r="S264" s="126">
        <v>0</v>
      </c>
      <c r="T264" s="126">
        <v>0</v>
      </c>
      <c r="U264" s="157">
        <v>8258.4932601780274</v>
      </c>
      <c r="V264" s="107">
        <v>20227.69858558269</v>
      </c>
      <c r="W264" s="209">
        <v>20260.499417016668</v>
      </c>
      <c r="X264" s="126">
        <v>0</v>
      </c>
      <c r="Y264" s="126">
        <v>0</v>
      </c>
      <c r="Z264" s="126">
        <v>-32.800831433978601</v>
      </c>
      <c r="AA264" s="157">
        <v>28486.191845760717</v>
      </c>
      <c r="AB264" s="107">
        <v>581071.9187516555</v>
      </c>
      <c r="AC264" s="126">
        <v>581045.38290726766</v>
      </c>
      <c r="AD264" s="126">
        <v>0</v>
      </c>
      <c r="AE264" s="126">
        <v>0</v>
      </c>
      <c r="AF264" s="126">
        <v>26.535844387807458</v>
      </c>
      <c r="AG264" s="157">
        <v>609558.11059741618</v>
      </c>
      <c r="AH264" s="107">
        <v>10466.563928273332</v>
      </c>
      <c r="AI264" s="126">
        <v>8390.9422528693467</v>
      </c>
      <c r="AJ264" s="126">
        <v>2087.9999999999968</v>
      </c>
      <c r="AK264" s="126">
        <v>0</v>
      </c>
      <c r="AL264" s="126">
        <v>-12.378324596013471</v>
      </c>
      <c r="AM264" s="157">
        <v>620024.67452568957</v>
      </c>
      <c r="AN264" s="107">
        <v>22448.060109289596</v>
      </c>
      <c r="AO264" s="126">
        <v>-8291.939890710386</v>
      </c>
      <c r="AP264" s="126">
        <v>30739.999999999982</v>
      </c>
      <c r="AQ264" s="126">
        <v>0</v>
      </c>
      <c r="AR264" s="126">
        <v>0</v>
      </c>
      <c r="AS264" s="157">
        <v>642472.73463497916</v>
      </c>
      <c r="AT264" s="107">
        <v>-21130.035429578493</v>
      </c>
      <c r="AU264" s="126">
        <v>-11616.939890710386</v>
      </c>
      <c r="AV264" s="126">
        <v>-9488.7999999999756</v>
      </c>
      <c r="AW264" s="126">
        <v>0</v>
      </c>
      <c r="AX264" s="126">
        <v>-24.295538868134258</v>
      </c>
      <c r="AY264" s="157">
        <v>621342.69920540066</v>
      </c>
      <c r="AZ264" s="107">
        <v>-18245.651049263655</v>
      </c>
      <c r="BA264" s="126">
        <v>-9100.9296022400013</v>
      </c>
      <c r="BB264" s="126">
        <v>-7841.6000000000222</v>
      </c>
      <c r="BC264" s="126">
        <v>0</v>
      </c>
      <c r="BD264" s="126">
        <v>-1303.1214470236316</v>
      </c>
      <c r="BE264" s="157">
        <v>603097.048156137</v>
      </c>
      <c r="BF264" s="107">
        <v>-20876.742465753428</v>
      </c>
      <c r="BG264" s="126">
        <v>8314.6575342465803</v>
      </c>
      <c r="BH264" s="126">
        <v>-29191.400000000009</v>
      </c>
      <c r="BI264" s="126">
        <v>0</v>
      </c>
      <c r="BJ264" s="126">
        <v>0</v>
      </c>
      <c r="BK264" s="157">
        <v>582220.30569038354</v>
      </c>
      <c r="BL264" s="107">
        <v>-23975.37260273971</v>
      </c>
      <c r="BM264" s="209">
        <v>-8268.9726027397192</v>
      </c>
      <c r="BN264" s="126">
        <v>-15706.399999999991</v>
      </c>
      <c r="BO264" s="126">
        <v>0</v>
      </c>
      <c r="BP264" s="126">
        <v>0</v>
      </c>
      <c r="BQ264" s="157">
        <v>558244.93308764382</v>
      </c>
      <c r="BR264" s="107">
        <v>7085.500534483519</v>
      </c>
      <c r="BS264" s="126">
        <v>8477.5005344834899</v>
      </c>
      <c r="BT264" s="126">
        <v>-1391.9999999999704</v>
      </c>
      <c r="BU264" s="126">
        <v>0</v>
      </c>
      <c r="BV264" s="126">
        <v>0</v>
      </c>
      <c r="BW264" s="157">
        <v>565330.43362212728</v>
      </c>
      <c r="BX264" s="107">
        <v>280937.15046186955</v>
      </c>
      <c r="BY264" s="126">
        <v>281239.87785438669</v>
      </c>
      <c r="BZ264" s="126">
        <v>-4282.236257933454</v>
      </c>
      <c r="CA264" s="126">
        <v>0</v>
      </c>
      <c r="CB264" s="126">
        <v>3979.508865416341</v>
      </c>
      <c r="CC264" s="157">
        <v>846267.58408399683</v>
      </c>
      <c r="CD264" s="107">
        <v>41354.790376591365</v>
      </c>
      <c r="CE264" s="126">
        <v>14038.445518237966</v>
      </c>
      <c r="CF264" s="126">
        <v>22799.930901442673</v>
      </c>
      <c r="CG264" s="126">
        <v>0</v>
      </c>
      <c r="CH264" s="126">
        <v>4516.413956910721</v>
      </c>
      <c r="CI264" s="157">
        <v>887622.37446058821</v>
      </c>
      <c r="CJ264" s="107">
        <v>-20725.162404324077</v>
      </c>
      <c r="CK264" s="126">
        <v>-6012.5239390836196</v>
      </c>
      <c r="CL264" s="126">
        <v>7256.1682233243164</v>
      </c>
      <c r="CM264" s="126">
        <v>0</v>
      </c>
      <c r="CN264" s="126">
        <v>-21968.806688564771</v>
      </c>
      <c r="CO264" s="157">
        <v>866897.21205626416</v>
      </c>
      <c r="CP264" s="107">
        <v>-8636.8716993820199</v>
      </c>
      <c r="CQ264" s="126">
        <v>16979.555408206481</v>
      </c>
      <c r="CR264" s="126">
        <v>-1013.3574034789863</v>
      </c>
      <c r="CS264" s="126">
        <v>0</v>
      </c>
      <c r="CT264" s="126">
        <v>-24603.069704109512</v>
      </c>
      <c r="CU264" s="157">
        <v>858260.3403568822</v>
      </c>
      <c r="CV264" s="107">
        <v>-24132.020693758339</v>
      </c>
      <c r="CW264" s="126">
        <v>-7418.4004850000001</v>
      </c>
      <c r="CX264" s="126">
        <v>-17071.17462880092</v>
      </c>
      <c r="CY264" s="126">
        <v>-500</v>
      </c>
      <c r="CZ264" s="126">
        <v>857.5544200425793</v>
      </c>
      <c r="DA264" s="157">
        <v>834128.31966312369</v>
      </c>
      <c r="DB264" s="107">
        <v>31515.550373507587</v>
      </c>
      <c r="DC264" s="209">
        <v>15106.619306000004</v>
      </c>
      <c r="DD264" s="126">
        <v>22192.136820876374</v>
      </c>
      <c r="DE264" s="126">
        <v>600</v>
      </c>
      <c r="DF264" s="126">
        <v>-6383.2057533687912</v>
      </c>
      <c r="DG264" s="157">
        <v>865643.87003663136</v>
      </c>
      <c r="DH264" s="107">
        <v>-17557.65400755683</v>
      </c>
      <c r="DI264" s="126">
        <v>-7328.1152429999984</v>
      </c>
      <c r="DJ264" s="126">
        <v>-16552.968471549677</v>
      </c>
      <c r="DK264" s="126">
        <v>1128</v>
      </c>
      <c r="DL264" s="126">
        <v>5195.4297069928434</v>
      </c>
      <c r="DM264" s="157">
        <v>848086.21602907463</v>
      </c>
      <c r="DN264" s="107">
        <v>11939.188321386224</v>
      </c>
      <c r="DO264" s="126">
        <v>9439.1728149999981</v>
      </c>
      <c r="DP264" s="126">
        <v>3459.0945520496684</v>
      </c>
      <c r="DQ264" s="126">
        <v>0</v>
      </c>
      <c r="DR264" s="126">
        <v>-959.07904566344223</v>
      </c>
      <c r="DS264" s="157">
        <v>860025.40435046074</v>
      </c>
      <c r="DT264" s="107">
        <v>2504.0170407662013</v>
      </c>
      <c r="DU264" s="126">
        <v>-7318.0929168717084</v>
      </c>
      <c r="DV264" s="126">
        <v>6174.9017423983087</v>
      </c>
      <c r="DW264" s="126">
        <v>311</v>
      </c>
      <c r="DX264" s="126">
        <v>3336.2082152396001</v>
      </c>
      <c r="DY264" s="157">
        <v>862529.42139122705</v>
      </c>
      <c r="DZ264" s="107">
        <v>34778.639881449948</v>
      </c>
      <c r="EA264" s="126">
        <v>7185.552252853061</v>
      </c>
      <c r="EB264" s="126">
        <v>21327.693454407883</v>
      </c>
      <c r="EC264" s="126">
        <v>0</v>
      </c>
      <c r="ED264" s="126">
        <v>6265.3941741890003</v>
      </c>
      <c r="EE264" s="127">
        <v>897308.06127267692</v>
      </c>
      <c r="EF264" s="107">
        <v>-12054.514097229297</v>
      </c>
      <c r="EG264" s="126">
        <v>-7142.7980860588686</v>
      </c>
      <c r="EH264" s="126">
        <v>-10231.130463397787</v>
      </c>
      <c r="EI264" s="126">
        <v>0</v>
      </c>
      <c r="EJ264" s="126">
        <v>5319.4144522273564</v>
      </c>
      <c r="EK264" s="127">
        <v>885253.54717544757</v>
      </c>
      <c r="EL264" s="107">
        <v>-1581.7084092562034</v>
      </c>
      <c r="EM264" s="126">
        <v>8840.0053973448703</v>
      </c>
      <c r="EN264" s="126">
        <v>-1451.9468735541741</v>
      </c>
      <c r="EO264" s="126">
        <v>0</v>
      </c>
      <c r="EP264" s="126">
        <v>-8969.7669330468998</v>
      </c>
      <c r="EQ264" s="286">
        <v>883671.83876619139</v>
      </c>
      <c r="IY264" s="153"/>
      <c r="IZ264" s="153"/>
      <c r="JA264" s="153"/>
      <c r="JB264" s="153"/>
      <c r="JC264" s="153"/>
      <c r="JD264" s="153"/>
      <c r="JE264" s="153"/>
      <c r="JF264" s="153"/>
      <c r="JG264" s="153"/>
      <c r="JH264" s="153"/>
      <c r="JI264" s="153"/>
      <c r="JJ264" s="153"/>
      <c r="JK264" s="153"/>
      <c r="JL264" s="153"/>
      <c r="JM264" s="153"/>
      <c r="JN264" s="153"/>
      <c r="JO264" s="153"/>
      <c r="JP264" s="153"/>
      <c r="JQ264" s="153"/>
      <c r="JR264" s="153"/>
      <c r="JS264" s="153"/>
      <c r="JT264" s="153"/>
      <c r="JU264" s="153"/>
      <c r="JV264" s="153"/>
      <c r="JW264" s="153"/>
      <c r="JX264" s="153"/>
      <c r="JY264" s="153"/>
      <c r="JZ264" s="153"/>
      <c r="KA264" s="153"/>
      <c r="KB264" s="153"/>
      <c r="KC264" s="153"/>
      <c r="KD264" s="153"/>
      <c r="KE264" s="153"/>
      <c r="KF264" s="153"/>
      <c r="KG264" s="153"/>
      <c r="KH264" s="153"/>
      <c r="KI264" s="153"/>
      <c r="KJ264" s="153"/>
      <c r="KK264" s="153"/>
      <c r="KL264" s="153"/>
      <c r="KM264" s="153"/>
      <c r="KN264" s="153"/>
      <c r="KO264" s="153"/>
      <c r="KP264" s="153"/>
      <c r="KQ264" s="153"/>
      <c r="KR264" s="153"/>
      <c r="KS264" s="153"/>
      <c r="KT264" s="153"/>
      <c r="KU264" s="153"/>
      <c r="KV264" s="153"/>
      <c r="KW264" s="153"/>
      <c r="KX264" s="153"/>
      <c r="KY264" s="153"/>
      <c r="KZ264" s="153"/>
      <c r="LA264" s="153"/>
      <c r="LB264" s="153"/>
      <c r="LC264" s="153"/>
      <c r="LD264" s="153"/>
      <c r="LE264" s="153"/>
      <c r="LF264" s="153"/>
      <c r="LG264" s="153"/>
      <c r="LH264" s="153"/>
      <c r="LI264" s="153"/>
      <c r="LJ264" s="153"/>
      <c r="LK264" s="153"/>
      <c r="LL264" s="153"/>
      <c r="LM264" s="153"/>
      <c r="LN264" s="153"/>
      <c r="LO264" s="153"/>
      <c r="LP264" s="153"/>
      <c r="LQ264" s="153"/>
      <c r="LR264" s="153"/>
      <c r="LS264" s="153"/>
      <c r="LT264" s="153"/>
      <c r="LU264" s="153"/>
      <c r="LV264" s="153"/>
      <c r="LW264" s="153"/>
      <c r="LX264" s="153"/>
      <c r="LY264" s="153"/>
      <c r="LZ264" s="153"/>
      <c r="MA264" s="153"/>
      <c r="MB264" s="153"/>
      <c r="MC264" s="153"/>
      <c r="MD264" s="153"/>
      <c r="ME264" s="153"/>
      <c r="MF264" s="153"/>
      <c r="MG264" s="153"/>
      <c r="MH264" s="153"/>
      <c r="MI264" s="153"/>
      <c r="MJ264" s="153"/>
      <c r="MK264" s="153"/>
      <c r="ML264" s="153"/>
      <c r="MM264" s="153"/>
      <c r="MN264" s="153"/>
      <c r="MO264" s="153"/>
      <c r="MP264" s="153"/>
      <c r="MQ264" s="153"/>
      <c r="MR264" s="153"/>
      <c r="MS264" s="153"/>
      <c r="MT264" s="153"/>
      <c r="MU264" s="153"/>
      <c r="MV264" s="153"/>
      <c r="MW264" s="153"/>
      <c r="MX264" s="153"/>
      <c r="MY264" s="153"/>
      <c r="MZ264" s="153"/>
      <c r="NA264" s="153"/>
      <c r="NB264" s="153"/>
      <c r="NC264" s="153"/>
      <c r="ND264" s="153"/>
      <c r="NE264" s="153"/>
      <c r="NF264" s="153"/>
      <c r="NG264" s="153"/>
      <c r="NH264" s="153"/>
      <c r="NI264" s="153"/>
      <c r="NJ264" s="153"/>
      <c r="NK264" s="153"/>
      <c r="NL264" s="153"/>
      <c r="NM264" s="153"/>
      <c r="NN264" s="153"/>
      <c r="NO264" s="153"/>
      <c r="NP264" s="153"/>
      <c r="NQ264" s="153"/>
      <c r="NR264" s="153"/>
      <c r="NS264" s="153"/>
      <c r="NT264" s="153"/>
      <c r="NU264" s="153"/>
    </row>
    <row r="265" spans="1:385" ht="12" customHeight="1">
      <c r="B265" s="179" t="s">
        <v>84</v>
      </c>
      <c r="C265" s="157">
        <v>0</v>
      </c>
      <c r="D265" s="107">
        <v>0</v>
      </c>
      <c r="E265" s="126">
        <v>0</v>
      </c>
      <c r="F265" s="126">
        <v>0</v>
      </c>
      <c r="G265" s="126">
        <v>0</v>
      </c>
      <c r="H265" s="126">
        <v>0</v>
      </c>
      <c r="I265" s="157">
        <v>0</v>
      </c>
      <c r="J265" s="107">
        <v>0</v>
      </c>
      <c r="K265" s="126">
        <v>0</v>
      </c>
      <c r="L265" s="126">
        <v>0</v>
      </c>
      <c r="M265" s="126">
        <v>0</v>
      </c>
      <c r="N265" s="126">
        <v>0</v>
      </c>
      <c r="O265" s="157">
        <v>0</v>
      </c>
      <c r="P265" s="107">
        <v>0</v>
      </c>
      <c r="Q265" s="126">
        <v>0</v>
      </c>
      <c r="R265" s="126">
        <v>0</v>
      </c>
      <c r="S265" s="126">
        <v>0</v>
      </c>
      <c r="T265" s="126">
        <v>0</v>
      </c>
      <c r="U265" s="157">
        <v>0</v>
      </c>
      <c r="V265" s="107">
        <v>0</v>
      </c>
      <c r="W265" s="209">
        <v>0</v>
      </c>
      <c r="X265" s="126">
        <v>0</v>
      </c>
      <c r="Y265" s="126">
        <v>0</v>
      </c>
      <c r="Z265" s="126">
        <v>0</v>
      </c>
      <c r="AA265" s="157">
        <v>0</v>
      </c>
      <c r="AB265" s="107">
        <v>0</v>
      </c>
      <c r="AC265" s="126">
        <v>0</v>
      </c>
      <c r="AD265" s="126">
        <v>0</v>
      </c>
      <c r="AE265" s="126">
        <v>0</v>
      </c>
      <c r="AF265" s="126">
        <v>0</v>
      </c>
      <c r="AG265" s="157">
        <v>0</v>
      </c>
      <c r="AH265" s="107">
        <v>0</v>
      </c>
      <c r="AI265" s="126">
        <v>0</v>
      </c>
      <c r="AJ265" s="126">
        <v>0</v>
      </c>
      <c r="AK265" s="126">
        <v>0</v>
      </c>
      <c r="AL265" s="126">
        <v>0</v>
      </c>
      <c r="AM265" s="157">
        <v>0</v>
      </c>
      <c r="AN265" s="107">
        <v>0</v>
      </c>
      <c r="AO265" s="126">
        <v>0</v>
      </c>
      <c r="AP265" s="126">
        <v>0</v>
      </c>
      <c r="AQ265" s="126">
        <v>0</v>
      </c>
      <c r="AR265" s="126">
        <v>0</v>
      </c>
      <c r="AS265" s="157">
        <v>0</v>
      </c>
      <c r="AT265" s="107">
        <v>0</v>
      </c>
      <c r="AU265" s="126">
        <v>0</v>
      </c>
      <c r="AV265" s="126">
        <v>0</v>
      </c>
      <c r="AW265" s="126">
        <v>0</v>
      </c>
      <c r="AX265" s="126">
        <v>0</v>
      </c>
      <c r="AY265" s="157">
        <v>0</v>
      </c>
      <c r="AZ265" s="107">
        <v>0</v>
      </c>
      <c r="BA265" s="126">
        <v>0</v>
      </c>
      <c r="BB265" s="126">
        <v>0</v>
      </c>
      <c r="BC265" s="126">
        <v>0</v>
      </c>
      <c r="BD265" s="126">
        <v>0</v>
      </c>
      <c r="BE265" s="157">
        <v>0</v>
      </c>
      <c r="BF265" s="107">
        <v>0</v>
      </c>
      <c r="BG265" s="126">
        <v>0</v>
      </c>
      <c r="BH265" s="126">
        <v>0</v>
      </c>
      <c r="BI265" s="126">
        <v>0</v>
      </c>
      <c r="BJ265" s="126">
        <v>0</v>
      </c>
      <c r="BK265" s="157">
        <v>0</v>
      </c>
      <c r="BL265" s="107">
        <v>0</v>
      </c>
      <c r="BM265" s="209">
        <v>0</v>
      </c>
      <c r="BN265" s="126">
        <v>0</v>
      </c>
      <c r="BO265" s="126">
        <v>0</v>
      </c>
      <c r="BP265" s="126">
        <v>0</v>
      </c>
      <c r="BQ265" s="157">
        <v>0</v>
      </c>
      <c r="BR265" s="107">
        <v>0</v>
      </c>
      <c r="BS265" s="126">
        <v>0</v>
      </c>
      <c r="BT265" s="126">
        <v>0</v>
      </c>
      <c r="BU265" s="126">
        <v>0</v>
      </c>
      <c r="BV265" s="126">
        <v>0</v>
      </c>
      <c r="BW265" s="157">
        <v>0</v>
      </c>
      <c r="BX265" s="107">
        <v>0</v>
      </c>
      <c r="BY265" s="126">
        <v>0</v>
      </c>
      <c r="BZ265" s="126">
        <v>0</v>
      </c>
      <c r="CA265" s="126">
        <v>0</v>
      </c>
      <c r="CB265" s="126">
        <v>0</v>
      </c>
      <c r="CC265" s="157">
        <v>0</v>
      </c>
      <c r="CD265" s="107">
        <v>0</v>
      </c>
      <c r="CE265" s="126">
        <v>0</v>
      </c>
      <c r="CF265" s="126">
        <v>0</v>
      </c>
      <c r="CG265" s="126">
        <v>0</v>
      </c>
      <c r="CH265" s="126">
        <v>0</v>
      </c>
      <c r="CI265" s="157">
        <v>0</v>
      </c>
      <c r="CJ265" s="107">
        <v>0</v>
      </c>
      <c r="CK265" s="126">
        <v>0</v>
      </c>
      <c r="CL265" s="126">
        <v>0</v>
      </c>
      <c r="CM265" s="126">
        <v>0</v>
      </c>
      <c r="CN265" s="126">
        <v>0</v>
      </c>
      <c r="CO265" s="157">
        <v>0</v>
      </c>
      <c r="CP265" s="107">
        <v>0</v>
      </c>
      <c r="CQ265" s="126">
        <v>0</v>
      </c>
      <c r="CR265" s="126">
        <v>0</v>
      </c>
      <c r="CS265" s="126">
        <v>0</v>
      </c>
      <c r="CT265" s="126">
        <v>0</v>
      </c>
      <c r="CU265" s="157">
        <v>0</v>
      </c>
      <c r="CV265" s="107">
        <v>0</v>
      </c>
      <c r="CW265" s="126">
        <v>0</v>
      </c>
      <c r="CX265" s="126">
        <v>0</v>
      </c>
      <c r="CY265" s="126">
        <v>0</v>
      </c>
      <c r="CZ265" s="126">
        <v>0</v>
      </c>
      <c r="DA265" s="157">
        <v>0</v>
      </c>
      <c r="DB265" s="107">
        <v>0</v>
      </c>
      <c r="DC265" s="126">
        <v>0</v>
      </c>
      <c r="DD265" s="126">
        <v>0</v>
      </c>
      <c r="DE265" s="126">
        <v>0</v>
      </c>
      <c r="DF265" s="126">
        <v>0</v>
      </c>
      <c r="DG265" s="157">
        <v>0</v>
      </c>
      <c r="DH265" s="107">
        <v>0</v>
      </c>
      <c r="DI265" s="126">
        <v>0</v>
      </c>
      <c r="DJ265" s="126">
        <v>0</v>
      </c>
      <c r="DK265" s="126">
        <v>0</v>
      </c>
      <c r="DL265" s="126">
        <v>0</v>
      </c>
      <c r="DM265" s="157">
        <v>0</v>
      </c>
      <c r="DN265" s="107">
        <v>0</v>
      </c>
      <c r="DO265" s="126">
        <v>0</v>
      </c>
      <c r="DP265" s="126">
        <v>0</v>
      </c>
      <c r="DQ265" s="126">
        <v>0</v>
      </c>
      <c r="DR265" s="126">
        <v>0</v>
      </c>
      <c r="DS265" s="157">
        <v>0</v>
      </c>
      <c r="DT265" s="107">
        <v>0</v>
      </c>
      <c r="DU265" s="126">
        <v>0</v>
      </c>
      <c r="DV265" s="126">
        <v>0</v>
      </c>
      <c r="DW265" s="126">
        <v>0</v>
      </c>
      <c r="DX265" s="126">
        <v>0</v>
      </c>
      <c r="DY265" s="157">
        <v>0</v>
      </c>
      <c r="DZ265" s="107">
        <v>0</v>
      </c>
      <c r="EA265" s="126">
        <v>0</v>
      </c>
      <c r="EB265" s="126">
        <v>0</v>
      </c>
      <c r="EC265" s="126">
        <v>0</v>
      </c>
      <c r="ED265" s="126">
        <v>0</v>
      </c>
      <c r="EE265" s="127">
        <v>0</v>
      </c>
      <c r="EF265" s="107">
        <v>0</v>
      </c>
      <c r="EG265" s="126">
        <v>0</v>
      </c>
      <c r="EH265" s="126">
        <v>0</v>
      </c>
      <c r="EI265" s="126">
        <v>0</v>
      </c>
      <c r="EJ265" s="126">
        <v>0</v>
      </c>
      <c r="EK265" s="127">
        <v>0</v>
      </c>
      <c r="EL265" s="107">
        <v>0</v>
      </c>
      <c r="EM265" s="126">
        <v>0</v>
      </c>
      <c r="EN265" s="126">
        <v>0</v>
      </c>
      <c r="EO265" s="126">
        <v>0</v>
      </c>
      <c r="EP265" s="126">
        <v>0</v>
      </c>
      <c r="EQ265" s="286">
        <v>0</v>
      </c>
      <c r="IY265" s="153"/>
      <c r="IZ265" s="153"/>
      <c r="JA265" s="153"/>
      <c r="JB265" s="153"/>
      <c r="JC265" s="153"/>
      <c r="JD265" s="153"/>
      <c r="JE265" s="153"/>
      <c r="JF265" s="153"/>
      <c r="JG265" s="153"/>
      <c r="JH265" s="153"/>
      <c r="JI265" s="153"/>
      <c r="JJ265" s="153"/>
      <c r="JK265" s="153"/>
      <c r="JL265" s="153"/>
      <c r="JM265" s="153"/>
      <c r="JN265" s="153"/>
      <c r="JO265" s="153"/>
      <c r="JP265" s="153"/>
      <c r="JQ265" s="153"/>
      <c r="JR265" s="153"/>
      <c r="JS265" s="153"/>
      <c r="JT265" s="153"/>
      <c r="JU265" s="153"/>
      <c r="JV265" s="153"/>
      <c r="JW265" s="153"/>
      <c r="JX265" s="153"/>
      <c r="JY265" s="153"/>
      <c r="JZ265" s="153"/>
      <c r="KA265" s="153"/>
      <c r="KB265" s="153"/>
      <c r="KC265" s="153"/>
      <c r="KD265" s="153"/>
      <c r="KE265" s="153"/>
      <c r="KF265" s="153"/>
      <c r="KG265" s="153"/>
      <c r="KH265" s="153"/>
      <c r="KI265" s="153"/>
      <c r="KJ265" s="153"/>
      <c r="KK265" s="153"/>
      <c r="KL265" s="153"/>
      <c r="KM265" s="153"/>
      <c r="KN265" s="153"/>
      <c r="KO265" s="153"/>
      <c r="KP265" s="153"/>
      <c r="KQ265" s="153"/>
      <c r="KR265" s="153"/>
      <c r="KS265" s="153"/>
      <c r="KT265" s="153"/>
      <c r="KU265" s="153"/>
      <c r="KV265" s="153"/>
      <c r="KW265" s="153"/>
      <c r="KX265" s="153"/>
      <c r="KY265" s="153"/>
      <c r="KZ265" s="153"/>
      <c r="LA265" s="153"/>
      <c r="LB265" s="153"/>
      <c r="LC265" s="153"/>
      <c r="LD265" s="153"/>
      <c r="LE265" s="153"/>
      <c r="LF265" s="153"/>
      <c r="LG265" s="153"/>
      <c r="LH265" s="153"/>
      <c r="LI265" s="153"/>
      <c r="LJ265" s="153"/>
      <c r="LK265" s="153"/>
      <c r="LL265" s="153"/>
      <c r="LM265" s="153"/>
      <c r="LN265" s="153"/>
      <c r="LO265" s="153"/>
      <c r="LP265" s="153"/>
      <c r="LQ265" s="153"/>
      <c r="LR265" s="153"/>
      <c r="LS265" s="153"/>
      <c r="LT265" s="153"/>
      <c r="LU265" s="153"/>
      <c r="LV265" s="153"/>
      <c r="LW265" s="153"/>
      <c r="LX265" s="153"/>
      <c r="LY265" s="153"/>
      <c r="LZ265" s="153"/>
      <c r="MA265" s="153"/>
      <c r="MB265" s="153"/>
      <c r="MC265" s="153"/>
      <c r="MD265" s="153"/>
      <c r="ME265" s="153"/>
      <c r="MF265" s="153"/>
      <c r="MG265" s="153"/>
      <c r="MH265" s="153"/>
      <c r="MI265" s="153"/>
      <c r="MJ265" s="153"/>
      <c r="MK265" s="153"/>
      <c r="ML265" s="153"/>
      <c r="MM265" s="153"/>
      <c r="MN265" s="153"/>
      <c r="MO265" s="153"/>
      <c r="MP265" s="153"/>
      <c r="MQ265" s="153"/>
      <c r="MR265" s="153"/>
      <c r="MS265" s="153"/>
      <c r="MT265" s="153"/>
      <c r="MU265" s="153"/>
      <c r="MV265" s="153"/>
      <c r="MW265" s="153"/>
      <c r="MX265" s="153"/>
      <c r="MY265" s="153"/>
      <c r="MZ265" s="153"/>
      <c r="NA265" s="153"/>
      <c r="NB265" s="153"/>
      <c r="NC265" s="153"/>
      <c r="ND265" s="153"/>
      <c r="NE265" s="153"/>
      <c r="NF265" s="153"/>
      <c r="NG265" s="153"/>
      <c r="NH265" s="153"/>
      <c r="NI265" s="153"/>
      <c r="NJ265" s="153"/>
      <c r="NK265" s="153"/>
      <c r="NL265" s="153"/>
      <c r="NM265" s="153"/>
      <c r="NN265" s="153"/>
      <c r="NO265" s="153"/>
      <c r="NP265" s="153"/>
      <c r="NQ265" s="153"/>
      <c r="NR265" s="153"/>
      <c r="NS265" s="153"/>
      <c r="NT265" s="153"/>
      <c r="NU265" s="153"/>
    </row>
    <row r="266" spans="1:385" ht="12" customHeight="1">
      <c r="B266" s="179" t="s">
        <v>93</v>
      </c>
      <c r="C266" s="157">
        <v>0</v>
      </c>
      <c r="D266" s="107">
        <v>0</v>
      </c>
      <c r="E266" s="126">
        <v>0</v>
      </c>
      <c r="F266" s="126">
        <v>0</v>
      </c>
      <c r="G266" s="126">
        <v>0</v>
      </c>
      <c r="H266" s="126">
        <v>0</v>
      </c>
      <c r="I266" s="157">
        <v>0</v>
      </c>
      <c r="J266" s="107">
        <v>0</v>
      </c>
      <c r="K266" s="126">
        <v>0</v>
      </c>
      <c r="L266" s="126">
        <v>0</v>
      </c>
      <c r="M266" s="126">
        <v>0</v>
      </c>
      <c r="N266" s="126">
        <v>0</v>
      </c>
      <c r="O266" s="157">
        <v>0</v>
      </c>
      <c r="P266" s="107">
        <v>0</v>
      </c>
      <c r="Q266" s="126">
        <v>0</v>
      </c>
      <c r="R266" s="126">
        <v>0</v>
      </c>
      <c r="S266" s="126">
        <v>0</v>
      </c>
      <c r="T266" s="126">
        <v>0</v>
      </c>
      <c r="U266" s="157">
        <v>0</v>
      </c>
      <c r="V266" s="107">
        <v>0</v>
      </c>
      <c r="W266" s="126">
        <v>0</v>
      </c>
      <c r="X266" s="126">
        <v>0</v>
      </c>
      <c r="Y266" s="126">
        <v>0</v>
      </c>
      <c r="Z266" s="126">
        <v>0</v>
      </c>
      <c r="AA266" s="157">
        <v>0</v>
      </c>
      <c r="AB266" s="107">
        <v>0</v>
      </c>
      <c r="AC266" s="126">
        <v>0</v>
      </c>
      <c r="AD266" s="126">
        <v>0</v>
      </c>
      <c r="AE266" s="126">
        <v>0</v>
      </c>
      <c r="AF266" s="126">
        <v>0</v>
      </c>
      <c r="AG266" s="157">
        <v>0</v>
      </c>
      <c r="AH266" s="107">
        <v>0</v>
      </c>
      <c r="AI266" s="126">
        <v>0</v>
      </c>
      <c r="AJ266" s="126">
        <v>0</v>
      </c>
      <c r="AK266" s="126">
        <v>0</v>
      </c>
      <c r="AL266" s="126">
        <v>0</v>
      </c>
      <c r="AM266" s="157">
        <v>0</v>
      </c>
      <c r="AN266" s="107">
        <v>0</v>
      </c>
      <c r="AO266" s="126">
        <v>0</v>
      </c>
      <c r="AP266" s="126">
        <v>0</v>
      </c>
      <c r="AQ266" s="126">
        <v>0</v>
      </c>
      <c r="AR266" s="126">
        <v>0</v>
      </c>
      <c r="AS266" s="157">
        <v>0</v>
      </c>
      <c r="AT266" s="107">
        <v>0</v>
      </c>
      <c r="AU266" s="126">
        <v>0</v>
      </c>
      <c r="AV266" s="126">
        <v>0</v>
      </c>
      <c r="AW266" s="126">
        <v>0</v>
      </c>
      <c r="AX266" s="126">
        <v>0</v>
      </c>
      <c r="AY266" s="157">
        <v>0</v>
      </c>
      <c r="AZ266" s="107">
        <v>0</v>
      </c>
      <c r="BA266" s="126">
        <v>0</v>
      </c>
      <c r="BB266" s="126">
        <v>0</v>
      </c>
      <c r="BC266" s="126">
        <v>0</v>
      </c>
      <c r="BD266" s="126">
        <v>0</v>
      </c>
      <c r="BE266" s="157">
        <v>0</v>
      </c>
      <c r="BF266" s="107">
        <v>0</v>
      </c>
      <c r="BG266" s="126">
        <v>0</v>
      </c>
      <c r="BH266" s="126">
        <v>0</v>
      </c>
      <c r="BI266" s="126">
        <v>0</v>
      </c>
      <c r="BJ266" s="126">
        <v>0</v>
      </c>
      <c r="BK266" s="157">
        <v>0</v>
      </c>
      <c r="BL266" s="107">
        <v>0</v>
      </c>
      <c r="BM266" s="209">
        <v>0</v>
      </c>
      <c r="BN266" s="126">
        <v>0</v>
      </c>
      <c r="BO266" s="126">
        <v>0</v>
      </c>
      <c r="BP266" s="126">
        <v>0</v>
      </c>
      <c r="BQ266" s="157">
        <v>0</v>
      </c>
      <c r="BR266" s="107">
        <v>0</v>
      </c>
      <c r="BS266" s="126">
        <v>0</v>
      </c>
      <c r="BT266" s="126">
        <v>0</v>
      </c>
      <c r="BU266" s="126">
        <v>0</v>
      </c>
      <c r="BV266" s="126">
        <v>0</v>
      </c>
      <c r="BW266" s="157">
        <v>0</v>
      </c>
      <c r="BX266" s="107">
        <v>0</v>
      </c>
      <c r="BY266" s="126">
        <v>0</v>
      </c>
      <c r="BZ266" s="126">
        <v>0</v>
      </c>
      <c r="CA266" s="126">
        <v>0</v>
      </c>
      <c r="CB266" s="126">
        <v>0</v>
      </c>
      <c r="CC266" s="157">
        <v>0</v>
      </c>
      <c r="CD266" s="107">
        <v>0</v>
      </c>
      <c r="CE266" s="126">
        <v>0</v>
      </c>
      <c r="CF266" s="126">
        <v>0</v>
      </c>
      <c r="CG266" s="126">
        <v>0</v>
      </c>
      <c r="CH266" s="126">
        <v>0</v>
      </c>
      <c r="CI266" s="157">
        <v>0</v>
      </c>
      <c r="CJ266" s="107">
        <v>0</v>
      </c>
      <c r="CK266" s="126">
        <v>0</v>
      </c>
      <c r="CL266" s="126">
        <v>0</v>
      </c>
      <c r="CM266" s="126">
        <v>0</v>
      </c>
      <c r="CN266" s="126">
        <v>0</v>
      </c>
      <c r="CO266" s="157">
        <v>0</v>
      </c>
      <c r="CP266" s="107">
        <v>0</v>
      </c>
      <c r="CQ266" s="126">
        <v>0</v>
      </c>
      <c r="CR266" s="126">
        <v>0</v>
      </c>
      <c r="CS266" s="126">
        <v>0</v>
      </c>
      <c r="CT266" s="126">
        <v>0</v>
      </c>
      <c r="CU266" s="157">
        <v>0</v>
      </c>
      <c r="CV266" s="107">
        <v>0</v>
      </c>
      <c r="CW266" s="126">
        <v>0</v>
      </c>
      <c r="CX266" s="126">
        <v>0</v>
      </c>
      <c r="CY266" s="126">
        <v>0</v>
      </c>
      <c r="CZ266" s="126">
        <v>0</v>
      </c>
      <c r="DA266" s="157">
        <v>0</v>
      </c>
      <c r="DB266" s="107">
        <v>0</v>
      </c>
      <c r="DC266" s="126">
        <v>0</v>
      </c>
      <c r="DD266" s="126">
        <v>0</v>
      </c>
      <c r="DE266" s="126">
        <v>0</v>
      </c>
      <c r="DF266" s="126">
        <v>0</v>
      </c>
      <c r="DG266" s="157">
        <v>0</v>
      </c>
      <c r="DH266" s="107">
        <v>0</v>
      </c>
      <c r="DI266" s="126">
        <v>0</v>
      </c>
      <c r="DJ266" s="126">
        <v>0</v>
      </c>
      <c r="DK266" s="126">
        <v>0</v>
      </c>
      <c r="DL266" s="126">
        <v>0</v>
      </c>
      <c r="DM266" s="157">
        <v>0</v>
      </c>
      <c r="DN266" s="107">
        <v>0</v>
      </c>
      <c r="DO266" s="126">
        <v>0</v>
      </c>
      <c r="DP266" s="126">
        <v>0</v>
      </c>
      <c r="DQ266" s="126">
        <v>0</v>
      </c>
      <c r="DR266" s="126">
        <v>0</v>
      </c>
      <c r="DS266" s="157">
        <v>0</v>
      </c>
      <c r="DT266" s="107">
        <v>0</v>
      </c>
      <c r="DU266" s="126">
        <v>0</v>
      </c>
      <c r="DV266" s="126">
        <v>0</v>
      </c>
      <c r="DW266" s="126">
        <v>0</v>
      </c>
      <c r="DX266" s="126">
        <v>0</v>
      </c>
      <c r="DY266" s="157">
        <v>0</v>
      </c>
      <c r="DZ266" s="107">
        <v>0</v>
      </c>
      <c r="EA266" s="126">
        <v>0</v>
      </c>
      <c r="EB266" s="126">
        <v>0</v>
      </c>
      <c r="EC266" s="126">
        <v>0</v>
      </c>
      <c r="ED266" s="126">
        <v>0</v>
      </c>
      <c r="EE266" s="127">
        <v>0</v>
      </c>
      <c r="EF266" s="107">
        <v>0</v>
      </c>
      <c r="EG266" s="126">
        <v>0</v>
      </c>
      <c r="EH266" s="126">
        <v>0</v>
      </c>
      <c r="EI266" s="126">
        <v>0</v>
      </c>
      <c r="EJ266" s="126">
        <v>0</v>
      </c>
      <c r="EK266" s="127">
        <v>0</v>
      </c>
      <c r="EL266" s="107">
        <v>0</v>
      </c>
      <c r="EM266" s="126">
        <v>0</v>
      </c>
      <c r="EN266" s="126">
        <v>0</v>
      </c>
      <c r="EO266" s="126">
        <v>0</v>
      </c>
      <c r="EP266" s="126">
        <v>0</v>
      </c>
      <c r="EQ266" s="286">
        <v>0</v>
      </c>
      <c r="IY266" s="153"/>
      <c r="IZ266" s="153"/>
      <c r="JA266" s="153"/>
      <c r="JB266" s="153"/>
      <c r="JC266" s="153"/>
      <c r="JD266" s="153"/>
      <c r="JE266" s="153"/>
      <c r="JF266" s="153"/>
      <c r="JG266" s="153"/>
      <c r="JH266" s="153"/>
      <c r="JI266" s="153"/>
      <c r="JJ266" s="153"/>
      <c r="JK266" s="153"/>
      <c r="JL266" s="153"/>
      <c r="JM266" s="153"/>
      <c r="JN266" s="153"/>
      <c r="JO266" s="153"/>
      <c r="JP266" s="153"/>
      <c r="JQ266" s="153"/>
      <c r="JR266" s="153"/>
      <c r="JS266" s="153"/>
      <c r="JT266" s="153"/>
      <c r="JU266" s="153"/>
      <c r="JV266" s="153"/>
      <c r="JW266" s="153"/>
      <c r="JX266" s="153"/>
      <c r="JY266" s="153"/>
      <c r="JZ266" s="153"/>
      <c r="KA266" s="153"/>
      <c r="KB266" s="153"/>
      <c r="KC266" s="153"/>
      <c r="KD266" s="153"/>
      <c r="KE266" s="153"/>
      <c r="KF266" s="153"/>
      <c r="KG266" s="153"/>
      <c r="KH266" s="153"/>
      <c r="KI266" s="153"/>
      <c r="KJ266" s="153"/>
      <c r="KK266" s="153"/>
      <c r="KL266" s="153"/>
      <c r="KM266" s="153"/>
      <c r="KN266" s="153"/>
      <c r="KO266" s="153"/>
      <c r="KP266" s="153"/>
      <c r="KQ266" s="153"/>
      <c r="KR266" s="153"/>
      <c r="KS266" s="153"/>
      <c r="KT266" s="153"/>
      <c r="KU266" s="153"/>
      <c r="KV266" s="153"/>
      <c r="KW266" s="153"/>
      <c r="KX266" s="153"/>
      <c r="KY266" s="153"/>
      <c r="KZ266" s="153"/>
      <c r="LA266" s="153"/>
      <c r="LB266" s="153"/>
      <c r="LC266" s="153"/>
      <c r="LD266" s="153"/>
      <c r="LE266" s="153"/>
      <c r="LF266" s="153"/>
      <c r="LG266" s="153"/>
      <c r="LH266" s="153"/>
      <c r="LI266" s="153"/>
      <c r="LJ266" s="153"/>
      <c r="LK266" s="153"/>
      <c r="LL266" s="153"/>
      <c r="LM266" s="153"/>
      <c r="LN266" s="153"/>
      <c r="LO266" s="153"/>
      <c r="LP266" s="153"/>
      <c r="LQ266" s="153"/>
      <c r="LR266" s="153"/>
      <c r="LS266" s="153"/>
      <c r="LT266" s="153"/>
      <c r="LU266" s="153"/>
      <c r="LV266" s="153"/>
      <c r="LW266" s="153"/>
      <c r="LX266" s="153"/>
      <c r="LY266" s="153"/>
      <c r="LZ266" s="153"/>
      <c r="MA266" s="153"/>
      <c r="MB266" s="153"/>
      <c r="MC266" s="153"/>
      <c r="MD266" s="153"/>
      <c r="ME266" s="153"/>
      <c r="MF266" s="153"/>
      <c r="MG266" s="153"/>
      <c r="MH266" s="153"/>
      <c r="MI266" s="153"/>
      <c r="MJ266" s="153"/>
      <c r="MK266" s="153"/>
      <c r="ML266" s="153"/>
      <c r="MM266" s="153"/>
      <c r="MN266" s="153"/>
      <c r="MO266" s="153"/>
      <c r="MP266" s="153"/>
      <c r="MQ266" s="153"/>
      <c r="MR266" s="153"/>
      <c r="MS266" s="153"/>
      <c r="MT266" s="153"/>
      <c r="MU266" s="153"/>
      <c r="MV266" s="153"/>
      <c r="MW266" s="153"/>
      <c r="MX266" s="153"/>
      <c r="MY266" s="153"/>
      <c r="MZ266" s="153"/>
      <c r="NA266" s="153"/>
      <c r="NB266" s="153"/>
      <c r="NC266" s="153"/>
      <c r="ND266" s="153"/>
      <c r="NE266" s="153"/>
      <c r="NF266" s="153"/>
      <c r="NG266" s="153"/>
      <c r="NH266" s="153"/>
      <c r="NI266" s="153"/>
      <c r="NJ266" s="153"/>
      <c r="NK266" s="153"/>
      <c r="NL266" s="153"/>
      <c r="NM266" s="153"/>
      <c r="NN266" s="153"/>
      <c r="NO266" s="153"/>
      <c r="NP266" s="153"/>
      <c r="NQ266" s="153"/>
      <c r="NR266" s="153"/>
      <c r="NS266" s="153"/>
      <c r="NT266" s="153"/>
      <c r="NU266" s="153"/>
    </row>
    <row r="267" spans="1:385" ht="12" customHeight="1">
      <c r="B267" s="179" t="s">
        <v>94</v>
      </c>
      <c r="C267" s="157">
        <v>0</v>
      </c>
      <c r="D267" s="107">
        <v>0</v>
      </c>
      <c r="E267" s="126">
        <v>0</v>
      </c>
      <c r="F267" s="126">
        <v>0</v>
      </c>
      <c r="G267" s="126">
        <v>0</v>
      </c>
      <c r="H267" s="126">
        <v>0</v>
      </c>
      <c r="I267" s="157">
        <v>0</v>
      </c>
      <c r="J267" s="107">
        <v>0</v>
      </c>
      <c r="K267" s="126">
        <v>0</v>
      </c>
      <c r="L267" s="126">
        <v>0</v>
      </c>
      <c r="M267" s="126">
        <v>0</v>
      </c>
      <c r="N267" s="126">
        <v>0</v>
      </c>
      <c r="O267" s="157">
        <v>0</v>
      </c>
      <c r="P267" s="107">
        <v>0</v>
      </c>
      <c r="Q267" s="126">
        <v>0</v>
      </c>
      <c r="R267" s="126">
        <v>0</v>
      </c>
      <c r="S267" s="126">
        <v>0</v>
      </c>
      <c r="T267" s="126">
        <v>0</v>
      </c>
      <c r="U267" s="157">
        <v>0</v>
      </c>
      <c r="V267" s="107">
        <v>0</v>
      </c>
      <c r="W267" s="126">
        <v>0</v>
      </c>
      <c r="X267" s="126">
        <v>0</v>
      </c>
      <c r="Y267" s="126">
        <v>0</v>
      </c>
      <c r="Z267" s="126">
        <v>0</v>
      </c>
      <c r="AA267" s="157">
        <v>0</v>
      </c>
      <c r="AB267" s="107">
        <v>0</v>
      </c>
      <c r="AC267" s="126">
        <v>0</v>
      </c>
      <c r="AD267" s="126">
        <v>0</v>
      </c>
      <c r="AE267" s="126">
        <v>0</v>
      </c>
      <c r="AF267" s="126">
        <v>0</v>
      </c>
      <c r="AG267" s="157">
        <v>0</v>
      </c>
      <c r="AH267" s="107">
        <v>0</v>
      </c>
      <c r="AI267" s="126">
        <v>0</v>
      </c>
      <c r="AJ267" s="126">
        <v>0</v>
      </c>
      <c r="AK267" s="126">
        <v>0</v>
      </c>
      <c r="AL267" s="126">
        <v>0</v>
      </c>
      <c r="AM267" s="157">
        <v>0</v>
      </c>
      <c r="AN267" s="107">
        <v>0</v>
      </c>
      <c r="AO267" s="126">
        <v>0</v>
      </c>
      <c r="AP267" s="126">
        <v>0</v>
      </c>
      <c r="AQ267" s="126">
        <v>0</v>
      </c>
      <c r="AR267" s="126">
        <v>0</v>
      </c>
      <c r="AS267" s="157">
        <v>0</v>
      </c>
      <c r="AT267" s="107">
        <v>0</v>
      </c>
      <c r="AU267" s="126">
        <v>0</v>
      </c>
      <c r="AV267" s="126">
        <v>0</v>
      </c>
      <c r="AW267" s="126">
        <v>0</v>
      </c>
      <c r="AX267" s="126">
        <v>0</v>
      </c>
      <c r="AY267" s="157">
        <v>0</v>
      </c>
      <c r="AZ267" s="107">
        <v>0</v>
      </c>
      <c r="BA267" s="126">
        <v>0</v>
      </c>
      <c r="BB267" s="126">
        <v>0</v>
      </c>
      <c r="BC267" s="126">
        <v>0</v>
      </c>
      <c r="BD267" s="126">
        <v>0</v>
      </c>
      <c r="BE267" s="157">
        <v>0</v>
      </c>
      <c r="BF267" s="107">
        <v>0</v>
      </c>
      <c r="BG267" s="126">
        <v>0</v>
      </c>
      <c r="BH267" s="126">
        <v>0</v>
      </c>
      <c r="BI267" s="126">
        <v>0</v>
      </c>
      <c r="BJ267" s="126">
        <v>0</v>
      </c>
      <c r="BK267" s="157">
        <v>0</v>
      </c>
      <c r="BL267" s="107">
        <v>0</v>
      </c>
      <c r="BM267" s="209">
        <v>0</v>
      </c>
      <c r="BN267" s="126">
        <v>0</v>
      </c>
      <c r="BO267" s="126">
        <v>0</v>
      </c>
      <c r="BP267" s="126">
        <v>0</v>
      </c>
      <c r="BQ267" s="157">
        <v>0</v>
      </c>
      <c r="BR267" s="107">
        <v>0</v>
      </c>
      <c r="BS267" s="126">
        <v>0</v>
      </c>
      <c r="BT267" s="126">
        <v>0</v>
      </c>
      <c r="BU267" s="126">
        <v>0</v>
      </c>
      <c r="BV267" s="126">
        <v>0</v>
      </c>
      <c r="BW267" s="157">
        <v>0</v>
      </c>
      <c r="BX267" s="107">
        <v>0</v>
      </c>
      <c r="BY267" s="126">
        <v>0</v>
      </c>
      <c r="BZ267" s="126">
        <v>0</v>
      </c>
      <c r="CA267" s="126">
        <v>0</v>
      </c>
      <c r="CB267" s="126">
        <v>0</v>
      </c>
      <c r="CC267" s="157">
        <v>0</v>
      </c>
      <c r="CD267" s="107">
        <v>0</v>
      </c>
      <c r="CE267" s="126">
        <v>0</v>
      </c>
      <c r="CF267" s="126">
        <v>0</v>
      </c>
      <c r="CG267" s="126">
        <v>0</v>
      </c>
      <c r="CH267" s="126">
        <v>0</v>
      </c>
      <c r="CI267" s="157">
        <v>0</v>
      </c>
      <c r="CJ267" s="107">
        <v>0</v>
      </c>
      <c r="CK267" s="126">
        <v>0</v>
      </c>
      <c r="CL267" s="126">
        <v>0</v>
      </c>
      <c r="CM267" s="126">
        <v>0</v>
      </c>
      <c r="CN267" s="126">
        <v>0</v>
      </c>
      <c r="CO267" s="157">
        <v>0</v>
      </c>
      <c r="CP267" s="107">
        <v>0</v>
      </c>
      <c r="CQ267" s="126">
        <v>0</v>
      </c>
      <c r="CR267" s="126">
        <v>0</v>
      </c>
      <c r="CS267" s="126">
        <v>0</v>
      </c>
      <c r="CT267" s="126">
        <v>0</v>
      </c>
      <c r="CU267" s="157">
        <v>0</v>
      </c>
      <c r="CV267" s="107">
        <v>0</v>
      </c>
      <c r="CW267" s="126">
        <v>0</v>
      </c>
      <c r="CX267" s="126">
        <v>0</v>
      </c>
      <c r="CY267" s="126">
        <v>0</v>
      </c>
      <c r="CZ267" s="126">
        <v>0</v>
      </c>
      <c r="DA267" s="157">
        <v>0</v>
      </c>
      <c r="DB267" s="107">
        <v>0</v>
      </c>
      <c r="DC267" s="126">
        <v>0</v>
      </c>
      <c r="DD267" s="126">
        <v>0</v>
      </c>
      <c r="DE267" s="126">
        <v>0</v>
      </c>
      <c r="DF267" s="126">
        <v>0</v>
      </c>
      <c r="DG267" s="157">
        <v>0</v>
      </c>
      <c r="DH267" s="107">
        <v>0</v>
      </c>
      <c r="DI267" s="126">
        <v>0</v>
      </c>
      <c r="DJ267" s="126">
        <v>0</v>
      </c>
      <c r="DK267" s="126">
        <v>0</v>
      </c>
      <c r="DL267" s="126">
        <v>0</v>
      </c>
      <c r="DM267" s="157">
        <v>0</v>
      </c>
      <c r="DN267" s="107">
        <v>0</v>
      </c>
      <c r="DO267" s="126">
        <v>0</v>
      </c>
      <c r="DP267" s="126">
        <v>0</v>
      </c>
      <c r="DQ267" s="126">
        <v>0</v>
      </c>
      <c r="DR267" s="126">
        <v>0</v>
      </c>
      <c r="DS267" s="157">
        <v>0</v>
      </c>
      <c r="DT267" s="107">
        <v>0</v>
      </c>
      <c r="DU267" s="126">
        <v>0</v>
      </c>
      <c r="DV267" s="126">
        <v>0</v>
      </c>
      <c r="DW267" s="126">
        <v>0</v>
      </c>
      <c r="DX267" s="126">
        <v>0</v>
      </c>
      <c r="DY267" s="157">
        <v>0</v>
      </c>
      <c r="DZ267" s="107">
        <v>0</v>
      </c>
      <c r="EA267" s="126">
        <v>0</v>
      </c>
      <c r="EB267" s="126">
        <v>0</v>
      </c>
      <c r="EC267" s="126">
        <v>0</v>
      </c>
      <c r="ED267" s="126">
        <v>0</v>
      </c>
      <c r="EE267" s="127">
        <v>0</v>
      </c>
      <c r="EF267" s="107">
        <v>0</v>
      </c>
      <c r="EG267" s="126">
        <v>0</v>
      </c>
      <c r="EH267" s="126">
        <v>0</v>
      </c>
      <c r="EI267" s="126">
        <v>0</v>
      </c>
      <c r="EJ267" s="126">
        <v>0</v>
      </c>
      <c r="EK267" s="127">
        <v>0</v>
      </c>
      <c r="EL267" s="107">
        <v>0</v>
      </c>
      <c r="EM267" s="126">
        <v>0</v>
      </c>
      <c r="EN267" s="126">
        <v>0</v>
      </c>
      <c r="EO267" s="126">
        <v>0</v>
      </c>
      <c r="EP267" s="126">
        <v>0</v>
      </c>
      <c r="EQ267" s="286">
        <v>0</v>
      </c>
      <c r="IY267" s="153"/>
      <c r="IZ267" s="153"/>
      <c r="JA267" s="153"/>
      <c r="JB267" s="153"/>
      <c r="JC267" s="153"/>
      <c r="JD267" s="153"/>
      <c r="JE267" s="153"/>
      <c r="JF267" s="153"/>
      <c r="JG267" s="153"/>
      <c r="JH267" s="153"/>
      <c r="JI267" s="153"/>
      <c r="JJ267" s="153"/>
      <c r="JK267" s="153"/>
      <c r="JL267" s="153"/>
      <c r="JM267" s="153"/>
      <c r="JN267" s="153"/>
      <c r="JO267" s="153"/>
      <c r="JP267" s="153"/>
      <c r="JQ267" s="153"/>
      <c r="JR267" s="153"/>
      <c r="JS267" s="153"/>
      <c r="JT267" s="153"/>
      <c r="JU267" s="153"/>
      <c r="JV267" s="153"/>
      <c r="JW267" s="153"/>
      <c r="JX267" s="153"/>
      <c r="JY267" s="153"/>
      <c r="JZ267" s="153"/>
      <c r="KA267" s="153"/>
      <c r="KB267" s="153"/>
      <c r="KC267" s="153"/>
      <c r="KD267" s="153"/>
      <c r="KE267" s="153"/>
      <c r="KF267" s="153"/>
      <c r="KG267" s="153"/>
      <c r="KH267" s="153"/>
      <c r="KI267" s="153"/>
      <c r="KJ267" s="153"/>
      <c r="KK267" s="153"/>
      <c r="KL267" s="153"/>
      <c r="KM267" s="153"/>
      <c r="KN267" s="153"/>
      <c r="KO267" s="153"/>
      <c r="KP267" s="153"/>
      <c r="KQ267" s="153"/>
      <c r="KR267" s="153"/>
      <c r="KS267" s="153"/>
      <c r="KT267" s="153"/>
      <c r="KU267" s="153"/>
      <c r="KV267" s="153"/>
      <c r="KW267" s="153"/>
      <c r="KX267" s="153"/>
      <c r="KY267" s="153"/>
      <c r="KZ267" s="153"/>
      <c r="LA267" s="153"/>
      <c r="LB267" s="153"/>
      <c r="LC267" s="153"/>
      <c r="LD267" s="153"/>
      <c r="LE267" s="153"/>
      <c r="LF267" s="153"/>
      <c r="LG267" s="153"/>
      <c r="LH267" s="153"/>
      <c r="LI267" s="153"/>
      <c r="LJ267" s="153"/>
      <c r="LK267" s="153"/>
      <c r="LL267" s="153"/>
      <c r="LM267" s="153"/>
      <c r="LN267" s="153"/>
      <c r="LO267" s="153"/>
      <c r="LP267" s="153"/>
      <c r="LQ267" s="153"/>
      <c r="LR267" s="153"/>
      <c r="LS267" s="153"/>
      <c r="LT267" s="153"/>
      <c r="LU267" s="153"/>
      <c r="LV267" s="153"/>
      <c r="LW267" s="153"/>
      <c r="LX267" s="153"/>
      <c r="LY267" s="153"/>
      <c r="LZ267" s="153"/>
      <c r="MA267" s="153"/>
      <c r="MB267" s="153"/>
      <c r="MC267" s="153"/>
      <c r="MD267" s="153"/>
      <c r="ME267" s="153"/>
      <c r="MF267" s="153"/>
      <c r="MG267" s="153"/>
      <c r="MH267" s="153"/>
      <c r="MI267" s="153"/>
      <c r="MJ267" s="153"/>
      <c r="MK267" s="153"/>
      <c r="ML267" s="153"/>
      <c r="MM267" s="153"/>
      <c r="MN267" s="153"/>
      <c r="MO267" s="153"/>
      <c r="MP267" s="153"/>
      <c r="MQ267" s="153"/>
      <c r="MR267" s="153"/>
      <c r="MS267" s="153"/>
      <c r="MT267" s="153"/>
      <c r="MU267" s="153"/>
      <c r="MV267" s="153"/>
      <c r="MW267" s="153"/>
      <c r="MX267" s="153"/>
      <c r="MY267" s="153"/>
      <c r="MZ267" s="153"/>
      <c r="NA267" s="153"/>
      <c r="NB267" s="153"/>
      <c r="NC267" s="153"/>
      <c r="ND267" s="153"/>
      <c r="NE267" s="153"/>
      <c r="NF267" s="153"/>
      <c r="NG267" s="153"/>
      <c r="NH267" s="153"/>
      <c r="NI267" s="153"/>
      <c r="NJ267" s="153"/>
      <c r="NK267" s="153"/>
      <c r="NL267" s="153"/>
      <c r="NM267" s="153"/>
      <c r="NN267" s="153"/>
      <c r="NO267" s="153"/>
      <c r="NP267" s="153"/>
      <c r="NQ267" s="153"/>
      <c r="NR267" s="153"/>
      <c r="NS267" s="153"/>
      <c r="NT267" s="153"/>
      <c r="NU267" s="153"/>
    </row>
    <row r="268" spans="1:385" ht="12" customHeight="1">
      <c r="B268" s="179" t="s">
        <v>85</v>
      </c>
      <c r="C268" s="157">
        <v>0</v>
      </c>
      <c r="D268" s="107">
        <v>0</v>
      </c>
      <c r="E268" s="126">
        <v>0</v>
      </c>
      <c r="F268" s="126">
        <v>0</v>
      </c>
      <c r="G268" s="126">
        <v>0</v>
      </c>
      <c r="H268" s="126">
        <v>0</v>
      </c>
      <c r="I268" s="157">
        <v>0</v>
      </c>
      <c r="J268" s="107">
        <v>0</v>
      </c>
      <c r="K268" s="126">
        <v>0</v>
      </c>
      <c r="L268" s="126">
        <v>0</v>
      </c>
      <c r="M268" s="126">
        <v>0</v>
      </c>
      <c r="N268" s="126">
        <v>0</v>
      </c>
      <c r="O268" s="157">
        <v>0</v>
      </c>
      <c r="P268" s="107">
        <v>0</v>
      </c>
      <c r="Q268" s="126">
        <v>0</v>
      </c>
      <c r="R268" s="126">
        <v>0</v>
      </c>
      <c r="S268" s="126">
        <v>0</v>
      </c>
      <c r="T268" s="126">
        <v>0</v>
      </c>
      <c r="U268" s="157">
        <v>0</v>
      </c>
      <c r="V268" s="107">
        <v>0</v>
      </c>
      <c r="W268" s="126">
        <v>0</v>
      </c>
      <c r="X268" s="126">
        <v>0</v>
      </c>
      <c r="Y268" s="126">
        <v>0</v>
      </c>
      <c r="Z268" s="126">
        <v>0</v>
      </c>
      <c r="AA268" s="157">
        <v>0</v>
      </c>
      <c r="AB268" s="107">
        <v>0</v>
      </c>
      <c r="AC268" s="126">
        <v>0</v>
      </c>
      <c r="AD268" s="126">
        <v>0</v>
      </c>
      <c r="AE268" s="126">
        <v>0</v>
      </c>
      <c r="AF268" s="126">
        <v>0</v>
      </c>
      <c r="AG268" s="157">
        <v>0</v>
      </c>
      <c r="AH268" s="107">
        <v>0</v>
      </c>
      <c r="AI268" s="126">
        <v>0</v>
      </c>
      <c r="AJ268" s="126">
        <v>0</v>
      </c>
      <c r="AK268" s="126">
        <v>0</v>
      </c>
      <c r="AL268" s="126">
        <v>0</v>
      </c>
      <c r="AM268" s="157">
        <v>0</v>
      </c>
      <c r="AN268" s="107">
        <v>0</v>
      </c>
      <c r="AO268" s="126">
        <v>0</v>
      </c>
      <c r="AP268" s="126">
        <v>0</v>
      </c>
      <c r="AQ268" s="126">
        <v>0</v>
      </c>
      <c r="AR268" s="126">
        <v>0</v>
      </c>
      <c r="AS268" s="157">
        <v>0</v>
      </c>
      <c r="AT268" s="107">
        <v>0</v>
      </c>
      <c r="AU268" s="126">
        <v>0</v>
      </c>
      <c r="AV268" s="126">
        <v>0</v>
      </c>
      <c r="AW268" s="126">
        <v>0</v>
      </c>
      <c r="AX268" s="126">
        <v>0</v>
      </c>
      <c r="AY268" s="157">
        <v>0</v>
      </c>
      <c r="AZ268" s="107">
        <v>0</v>
      </c>
      <c r="BA268" s="126">
        <v>0</v>
      </c>
      <c r="BB268" s="126">
        <v>0</v>
      </c>
      <c r="BC268" s="126">
        <v>0</v>
      </c>
      <c r="BD268" s="126">
        <v>0</v>
      </c>
      <c r="BE268" s="157">
        <v>0</v>
      </c>
      <c r="BF268" s="107">
        <v>0</v>
      </c>
      <c r="BG268" s="126">
        <v>0</v>
      </c>
      <c r="BH268" s="126">
        <v>0</v>
      </c>
      <c r="BI268" s="126">
        <v>0</v>
      </c>
      <c r="BJ268" s="126">
        <v>0</v>
      </c>
      <c r="BK268" s="157">
        <v>0</v>
      </c>
      <c r="BL268" s="107">
        <v>0</v>
      </c>
      <c r="BM268" s="126">
        <v>0</v>
      </c>
      <c r="BN268" s="126">
        <v>0</v>
      </c>
      <c r="BO268" s="126">
        <v>0</v>
      </c>
      <c r="BP268" s="126">
        <v>0</v>
      </c>
      <c r="BQ268" s="157">
        <v>0</v>
      </c>
      <c r="BR268" s="107">
        <v>0</v>
      </c>
      <c r="BS268" s="126">
        <v>0</v>
      </c>
      <c r="BT268" s="126">
        <v>0</v>
      </c>
      <c r="BU268" s="126">
        <v>0</v>
      </c>
      <c r="BV268" s="126">
        <v>0</v>
      </c>
      <c r="BW268" s="157">
        <v>0</v>
      </c>
      <c r="BX268" s="107">
        <v>0</v>
      </c>
      <c r="BY268" s="126">
        <v>0</v>
      </c>
      <c r="BZ268" s="126">
        <v>0</v>
      </c>
      <c r="CA268" s="126">
        <v>0</v>
      </c>
      <c r="CB268" s="126">
        <v>0</v>
      </c>
      <c r="CC268" s="157">
        <v>0</v>
      </c>
      <c r="CD268" s="107">
        <v>0</v>
      </c>
      <c r="CE268" s="126">
        <v>0</v>
      </c>
      <c r="CF268" s="126">
        <v>0</v>
      </c>
      <c r="CG268" s="126">
        <v>0</v>
      </c>
      <c r="CH268" s="126">
        <v>0</v>
      </c>
      <c r="CI268" s="157">
        <v>0</v>
      </c>
      <c r="CJ268" s="107">
        <v>0</v>
      </c>
      <c r="CK268" s="126">
        <v>0</v>
      </c>
      <c r="CL268" s="126">
        <v>0</v>
      </c>
      <c r="CM268" s="126">
        <v>0</v>
      </c>
      <c r="CN268" s="126">
        <v>0</v>
      </c>
      <c r="CO268" s="157">
        <v>0</v>
      </c>
      <c r="CP268" s="107">
        <v>0</v>
      </c>
      <c r="CQ268" s="126">
        <v>0</v>
      </c>
      <c r="CR268" s="126">
        <v>0</v>
      </c>
      <c r="CS268" s="126">
        <v>0</v>
      </c>
      <c r="CT268" s="126">
        <v>0</v>
      </c>
      <c r="CU268" s="157">
        <v>0</v>
      </c>
      <c r="CV268" s="107">
        <v>0</v>
      </c>
      <c r="CW268" s="126">
        <v>0</v>
      </c>
      <c r="CX268" s="126">
        <v>0</v>
      </c>
      <c r="CY268" s="126">
        <v>0</v>
      </c>
      <c r="CZ268" s="126">
        <v>0</v>
      </c>
      <c r="DA268" s="157">
        <v>0</v>
      </c>
      <c r="DB268" s="107">
        <v>0</v>
      </c>
      <c r="DC268" s="126">
        <v>0</v>
      </c>
      <c r="DD268" s="126">
        <v>0</v>
      </c>
      <c r="DE268" s="126">
        <v>0</v>
      </c>
      <c r="DF268" s="126">
        <v>0</v>
      </c>
      <c r="DG268" s="157">
        <v>0</v>
      </c>
      <c r="DH268" s="107">
        <v>0</v>
      </c>
      <c r="DI268" s="126">
        <v>0</v>
      </c>
      <c r="DJ268" s="126">
        <v>0</v>
      </c>
      <c r="DK268" s="126">
        <v>0</v>
      </c>
      <c r="DL268" s="126">
        <v>0</v>
      </c>
      <c r="DM268" s="157">
        <v>0</v>
      </c>
      <c r="DN268" s="107">
        <v>0</v>
      </c>
      <c r="DO268" s="126">
        <v>0</v>
      </c>
      <c r="DP268" s="126">
        <v>0</v>
      </c>
      <c r="DQ268" s="126">
        <v>0</v>
      </c>
      <c r="DR268" s="126">
        <v>0</v>
      </c>
      <c r="DS268" s="157">
        <v>0</v>
      </c>
      <c r="DT268" s="107">
        <v>0</v>
      </c>
      <c r="DU268" s="126">
        <v>0</v>
      </c>
      <c r="DV268" s="126">
        <v>0</v>
      </c>
      <c r="DW268" s="126">
        <v>0</v>
      </c>
      <c r="DX268" s="126">
        <v>0</v>
      </c>
      <c r="DY268" s="157">
        <v>0</v>
      </c>
      <c r="DZ268" s="107">
        <v>0</v>
      </c>
      <c r="EA268" s="126">
        <v>0</v>
      </c>
      <c r="EB268" s="126">
        <v>0</v>
      </c>
      <c r="EC268" s="126">
        <v>0</v>
      </c>
      <c r="ED268" s="126">
        <v>0</v>
      </c>
      <c r="EE268" s="127">
        <v>0</v>
      </c>
      <c r="EF268" s="107">
        <v>0</v>
      </c>
      <c r="EG268" s="126">
        <v>0</v>
      </c>
      <c r="EH268" s="126">
        <v>0</v>
      </c>
      <c r="EI268" s="126">
        <v>0</v>
      </c>
      <c r="EJ268" s="126">
        <v>0</v>
      </c>
      <c r="EK268" s="127">
        <v>0</v>
      </c>
      <c r="EL268" s="107">
        <v>0</v>
      </c>
      <c r="EM268" s="126">
        <v>0</v>
      </c>
      <c r="EN268" s="126">
        <v>0</v>
      </c>
      <c r="EO268" s="126">
        <v>0</v>
      </c>
      <c r="EP268" s="126">
        <v>0</v>
      </c>
      <c r="EQ268" s="286">
        <v>0</v>
      </c>
      <c r="IY268" s="153"/>
      <c r="IZ268" s="153"/>
      <c r="JA268" s="153"/>
      <c r="JB268" s="153"/>
      <c r="JC268" s="153"/>
      <c r="JD268" s="153"/>
      <c r="JE268" s="153"/>
      <c r="JF268" s="153"/>
      <c r="JG268" s="153"/>
      <c r="JH268" s="153"/>
      <c r="JI268" s="153"/>
      <c r="JJ268" s="153"/>
      <c r="JK268" s="153"/>
      <c r="JL268" s="153"/>
      <c r="JM268" s="153"/>
      <c r="JN268" s="153"/>
      <c r="JO268" s="153"/>
      <c r="JP268" s="153"/>
      <c r="JQ268" s="153"/>
      <c r="JR268" s="153"/>
      <c r="JS268" s="153"/>
      <c r="JT268" s="153"/>
      <c r="JU268" s="153"/>
      <c r="JV268" s="153"/>
      <c r="JW268" s="153"/>
      <c r="JX268" s="153"/>
      <c r="JY268" s="153"/>
      <c r="JZ268" s="153"/>
      <c r="KA268" s="153"/>
      <c r="KB268" s="153"/>
      <c r="KC268" s="153"/>
      <c r="KD268" s="153"/>
      <c r="KE268" s="153"/>
      <c r="KF268" s="153"/>
      <c r="KG268" s="153"/>
      <c r="KH268" s="153"/>
      <c r="KI268" s="153"/>
      <c r="KJ268" s="153"/>
      <c r="KK268" s="153"/>
      <c r="KL268" s="153"/>
      <c r="KM268" s="153"/>
      <c r="KN268" s="153"/>
      <c r="KO268" s="153"/>
      <c r="KP268" s="153"/>
      <c r="KQ268" s="153"/>
      <c r="KR268" s="153"/>
      <c r="KS268" s="153"/>
      <c r="KT268" s="153"/>
      <c r="KU268" s="153"/>
      <c r="KV268" s="153"/>
      <c r="KW268" s="153"/>
      <c r="KX268" s="153"/>
      <c r="KY268" s="153"/>
      <c r="KZ268" s="153"/>
      <c r="LA268" s="153"/>
      <c r="LB268" s="153"/>
      <c r="LC268" s="153"/>
      <c r="LD268" s="153"/>
      <c r="LE268" s="153"/>
      <c r="LF268" s="153"/>
      <c r="LG268" s="153"/>
      <c r="LH268" s="153"/>
      <c r="LI268" s="153"/>
      <c r="LJ268" s="153"/>
      <c r="LK268" s="153"/>
      <c r="LL268" s="153"/>
      <c r="LM268" s="153"/>
      <c r="LN268" s="153"/>
      <c r="LO268" s="153"/>
      <c r="LP268" s="153"/>
      <c r="LQ268" s="153"/>
      <c r="LR268" s="153"/>
      <c r="LS268" s="153"/>
      <c r="LT268" s="153"/>
      <c r="LU268" s="153"/>
      <c r="LV268" s="153"/>
      <c r="LW268" s="153"/>
      <c r="LX268" s="153"/>
      <c r="LY268" s="153"/>
      <c r="LZ268" s="153"/>
      <c r="MA268" s="153"/>
      <c r="MB268" s="153"/>
      <c r="MC268" s="153"/>
      <c r="MD268" s="153"/>
      <c r="ME268" s="153"/>
      <c r="MF268" s="153"/>
      <c r="MG268" s="153"/>
      <c r="MH268" s="153"/>
      <c r="MI268" s="153"/>
      <c r="MJ268" s="153"/>
      <c r="MK268" s="153"/>
      <c r="ML268" s="153"/>
      <c r="MM268" s="153"/>
      <c r="MN268" s="153"/>
      <c r="MO268" s="153"/>
      <c r="MP268" s="153"/>
      <c r="MQ268" s="153"/>
      <c r="MR268" s="153"/>
      <c r="MS268" s="153"/>
      <c r="MT268" s="153"/>
      <c r="MU268" s="153"/>
      <c r="MV268" s="153"/>
      <c r="MW268" s="153"/>
      <c r="MX268" s="153"/>
      <c r="MY268" s="153"/>
      <c r="MZ268" s="153"/>
      <c r="NA268" s="153"/>
      <c r="NB268" s="153"/>
      <c r="NC268" s="153"/>
      <c r="ND268" s="153"/>
      <c r="NE268" s="153"/>
      <c r="NF268" s="153"/>
      <c r="NG268" s="153"/>
      <c r="NH268" s="153"/>
      <c r="NI268" s="153"/>
      <c r="NJ268" s="153"/>
      <c r="NK268" s="153"/>
      <c r="NL268" s="153"/>
      <c r="NM268" s="153"/>
      <c r="NN268" s="153"/>
      <c r="NO268" s="153"/>
      <c r="NP268" s="153"/>
      <c r="NQ268" s="153"/>
      <c r="NR268" s="153"/>
      <c r="NS268" s="153"/>
      <c r="NT268" s="153"/>
      <c r="NU268" s="153"/>
    </row>
    <row r="269" spans="1:385" s="101" customFormat="1" ht="12" customHeight="1">
      <c r="A269" s="297"/>
      <c r="B269" s="179" t="s">
        <v>93</v>
      </c>
      <c r="C269" s="157">
        <v>0</v>
      </c>
      <c r="D269" s="107">
        <v>0</v>
      </c>
      <c r="E269" s="126">
        <v>0</v>
      </c>
      <c r="F269" s="126">
        <v>0</v>
      </c>
      <c r="G269" s="126">
        <v>0</v>
      </c>
      <c r="H269" s="126">
        <v>0</v>
      </c>
      <c r="I269" s="157">
        <v>0</v>
      </c>
      <c r="J269" s="107">
        <v>0</v>
      </c>
      <c r="K269" s="126">
        <v>0</v>
      </c>
      <c r="L269" s="126">
        <v>0</v>
      </c>
      <c r="M269" s="126">
        <v>0</v>
      </c>
      <c r="N269" s="126">
        <v>0</v>
      </c>
      <c r="O269" s="157">
        <v>0</v>
      </c>
      <c r="P269" s="107">
        <v>0</v>
      </c>
      <c r="Q269" s="126">
        <v>0</v>
      </c>
      <c r="R269" s="126">
        <v>0</v>
      </c>
      <c r="S269" s="126">
        <v>0</v>
      </c>
      <c r="T269" s="126">
        <v>0</v>
      </c>
      <c r="U269" s="157">
        <v>0</v>
      </c>
      <c r="V269" s="107">
        <v>0</v>
      </c>
      <c r="W269" s="126">
        <v>0</v>
      </c>
      <c r="X269" s="126">
        <v>0</v>
      </c>
      <c r="Y269" s="126">
        <v>0</v>
      </c>
      <c r="Z269" s="126">
        <v>0</v>
      </c>
      <c r="AA269" s="157">
        <v>0</v>
      </c>
      <c r="AB269" s="107">
        <v>0</v>
      </c>
      <c r="AC269" s="126">
        <v>0</v>
      </c>
      <c r="AD269" s="126">
        <v>0</v>
      </c>
      <c r="AE269" s="126">
        <v>0</v>
      </c>
      <c r="AF269" s="126">
        <v>0</v>
      </c>
      <c r="AG269" s="157">
        <v>0</v>
      </c>
      <c r="AH269" s="107">
        <v>0</v>
      </c>
      <c r="AI269" s="126">
        <v>0</v>
      </c>
      <c r="AJ269" s="126">
        <v>0</v>
      </c>
      <c r="AK269" s="126">
        <v>0</v>
      </c>
      <c r="AL269" s="126">
        <v>0</v>
      </c>
      <c r="AM269" s="157">
        <v>0</v>
      </c>
      <c r="AN269" s="107">
        <v>0</v>
      </c>
      <c r="AO269" s="126">
        <v>0</v>
      </c>
      <c r="AP269" s="126">
        <v>0</v>
      </c>
      <c r="AQ269" s="126">
        <v>0</v>
      </c>
      <c r="AR269" s="126">
        <v>0</v>
      </c>
      <c r="AS269" s="157">
        <v>0</v>
      </c>
      <c r="AT269" s="107">
        <v>0</v>
      </c>
      <c r="AU269" s="126">
        <v>0</v>
      </c>
      <c r="AV269" s="126">
        <v>0</v>
      </c>
      <c r="AW269" s="126">
        <v>0</v>
      </c>
      <c r="AX269" s="126">
        <v>0</v>
      </c>
      <c r="AY269" s="157">
        <v>0</v>
      </c>
      <c r="AZ269" s="107">
        <v>0</v>
      </c>
      <c r="BA269" s="126">
        <v>0</v>
      </c>
      <c r="BB269" s="126">
        <v>0</v>
      </c>
      <c r="BC269" s="126">
        <v>0</v>
      </c>
      <c r="BD269" s="126">
        <v>0</v>
      </c>
      <c r="BE269" s="157">
        <v>0</v>
      </c>
      <c r="BF269" s="107">
        <v>0</v>
      </c>
      <c r="BG269" s="126">
        <v>0</v>
      </c>
      <c r="BH269" s="126">
        <v>0</v>
      </c>
      <c r="BI269" s="126">
        <v>0</v>
      </c>
      <c r="BJ269" s="126">
        <v>0</v>
      </c>
      <c r="BK269" s="157">
        <v>0</v>
      </c>
      <c r="BL269" s="107">
        <v>0</v>
      </c>
      <c r="BM269" s="126">
        <v>0</v>
      </c>
      <c r="BN269" s="126">
        <v>0</v>
      </c>
      <c r="BO269" s="126">
        <v>0</v>
      </c>
      <c r="BP269" s="126">
        <v>0</v>
      </c>
      <c r="BQ269" s="157">
        <v>0</v>
      </c>
      <c r="BR269" s="107">
        <v>0</v>
      </c>
      <c r="BS269" s="126">
        <v>0</v>
      </c>
      <c r="BT269" s="126">
        <v>0</v>
      </c>
      <c r="BU269" s="126">
        <v>0</v>
      </c>
      <c r="BV269" s="126">
        <v>0</v>
      </c>
      <c r="BW269" s="157">
        <v>0</v>
      </c>
      <c r="BX269" s="107">
        <v>0</v>
      </c>
      <c r="BY269" s="126">
        <v>0</v>
      </c>
      <c r="BZ269" s="126">
        <v>0</v>
      </c>
      <c r="CA269" s="126">
        <v>0</v>
      </c>
      <c r="CB269" s="126">
        <v>0</v>
      </c>
      <c r="CC269" s="157">
        <v>0</v>
      </c>
      <c r="CD269" s="107">
        <v>0</v>
      </c>
      <c r="CE269" s="126">
        <v>0</v>
      </c>
      <c r="CF269" s="126">
        <v>0</v>
      </c>
      <c r="CG269" s="126">
        <v>0</v>
      </c>
      <c r="CH269" s="126">
        <v>0</v>
      </c>
      <c r="CI269" s="157">
        <v>0</v>
      </c>
      <c r="CJ269" s="107">
        <v>0</v>
      </c>
      <c r="CK269" s="126">
        <v>0</v>
      </c>
      <c r="CL269" s="126">
        <v>0</v>
      </c>
      <c r="CM269" s="126">
        <v>0</v>
      </c>
      <c r="CN269" s="126">
        <v>0</v>
      </c>
      <c r="CO269" s="157">
        <v>0</v>
      </c>
      <c r="CP269" s="107">
        <v>0</v>
      </c>
      <c r="CQ269" s="126">
        <v>0</v>
      </c>
      <c r="CR269" s="126">
        <v>0</v>
      </c>
      <c r="CS269" s="126">
        <v>0</v>
      </c>
      <c r="CT269" s="126">
        <v>0</v>
      </c>
      <c r="CU269" s="157">
        <v>0</v>
      </c>
      <c r="CV269" s="107">
        <v>0</v>
      </c>
      <c r="CW269" s="126">
        <v>0</v>
      </c>
      <c r="CX269" s="126">
        <v>0</v>
      </c>
      <c r="CY269" s="126">
        <v>0</v>
      </c>
      <c r="CZ269" s="126">
        <v>0</v>
      </c>
      <c r="DA269" s="157">
        <v>0</v>
      </c>
      <c r="DB269" s="107">
        <v>0</v>
      </c>
      <c r="DC269" s="126">
        <v>0</v>
      </c>
      <c r="DD269" s="126">
        <v>0</v>
      </c>
      <c r="DE269" s="126">
        <v>0</v>
      </c>
      <c r="DF269" s="126">
        <v>0</v>
      </c>
      <c r="DG269" s="157">
        <v>0</v>
      </c>
      <c r="DH269" s="107">
        <v>0</v>
      </c>
      <c r="DI269" s="126">
        <v>0</v>
      </c>
      <c r="DJ269" s="126">
        <v>0</v>
      </c>
      <c r="DK269" s="126">
        <v>0</v>
      </c>
      <c r="DL269" s="126">
        <v>0</v>
      </c>
      <c r="DM269" s="157">
        <v>0</v>
      </c>
      <c r="DN269" s="107">
        <v>0</v>
      </c>
      <c r="DO269" s="126">
        <v>0</v>
      </c>
      <c r="DP269" s="126">
        <v>0</v>
      </c>
      <c r="DQ269" s="126">
        <v>0</v>
      </c>
      <c r="DR269" s="126">
        <v>0</v>
      </c>
      <c r="DS269" s="157">
        <v>0</v>
      </c>
      <c r="DT269" s="107">
        <v>0</v>
      </c>
      <c r="DU269" s="126">
        <v>0</v>
      </c>
      <c r="DV269" s="126">
        <v>0</v>
      </c>
      <c r="DW269" s="126">
        <v>0</v>
      </c>
      <c r="DX269" s="126">
        <v>0</v>
      </c>
      <c r="DY269" s="157">
        <v>0</v>
      </c>
      <c r="DZ269" s="107">
        <v>0</v>
      </c>
      <c r="EA269" s="126">
        <v>0</v>
      </c>
      <c r="EB269" s="126">
        <v>0</v>
      </c>
      <c r="EC269" s="126">
        <v>0</v>
      </c>
      <c r="ED269" s="126">
        <v>0</v>
      </c>
      <c r="EE269" s="127">
        <v>0</v>
      </c>
      <c r="EF269" s="107">
        <v>0</v>
      </c>
      <c r="EG269" s="126">
        <v>0</v>
      </c>
      <c r="EH269" s="126">
        <v>0</v>
      </c>
      <c r="EI269" s="126">
        <v>0</v>
      </c>
      <c r="EJ269" s="126">
        <v>0</v>
      </c>
      <c r="EK269" s="127">
        <v>0</v>
      </c>
      <c r="EL269" s="107">
        <v>0</v>
      </c>
      <c r="EM269" s="126">
        <v>0</v>
      </c>
      <c r="EN269" s="126">
        <v>0</v>
      </c>
      <c r="EO269" s="126">
        <v>0</v>
      </c>
      <c r="EP269" s="126">
        <v>0</v>
      </c>
      <c r="EQ269" s="286">
        <v>0</v>
      </c>
      <c r="IY269" s="131"/>
      <c r="IZ269" s="131"/>
      <c r="JA269" s="131"/>
      <c r="JB269" s="131"/>
      <c r="JC269" s="131"/>
      <c r="JD269" s="131"/>
      <c r="JE269" s="131"/>
      <c r="JF269" s="131"/>
      <c r="JG269" s="131"/>
      <c r="JH269" s="131"/>
      <c r="JI269" s="131"/>
      <c r="JJ269" s="131"/>
      <c r="JK269" s="131"/>
      <c r="JL269" s="131"/>
      <c r="JM269" s="131"/>
      <c r="JN269" s="131"/>
      <c r="JO269" s="131"/>
      <c r="JP269" s="131"/>
      <c r="JQ269" s="131"/>
      <c r="JR269" s="131"/>
      <c r="JS269" s="131"/>
      <c r="JT269" s="131"/>
      <c r="JU269" s="131"/>
      <c r="JV269" s="131"/>
      <c r="JW269" s="131"/>
      <c r="JX269" s="131"/>
      <c r="JY269" s="131"/>
      <c r="JZ269" s="131"/>
      <c r="KA269" s="131"/>
      <c r="KB269" s="131"/>
      <c r="KC269" s="131"/>
      <c r="KD269" s="131"/>
      <c r="KE269" s="131"/>
      <c r="KF269" s="131"/>
      <c r="KG269" s="131"/>
      <c r="KH269" s="131"/>
      <c r="KI269" s="131"/>
      <c r="KJ269" s="131"/>
      <c r="KK269" s="131"/>
      <c r="KL269" s="131"/>
      <c r="KM269" s="131"/>
      <c r="KN269" s="131"/>
      <c r="KO269" s="131"/>
      <c r="KP269" s="131"/>
      <c r="KQ269" s="131"/>
      <c r="KR269" s="131"/>
      <c r="KS269" s="131"/>
      <c r="KT269" s="131"/>
      <c r="KU269" s="131"/>
      <c r="KV269" s="131"/>
      <c r="KW269" s="131"/>
      <c r="KX269" s="131"/>
      <c r="KY269" s="131"/>
      <c r="KZ269" s="131"/>
      <c r="LA269" s="131"/>
      <c r="LB269" s="131"/>
      <c r="LC269" s="131"/>
      <c r="LD269" s="131"/>
      <c r="LE269" s="131"/>
      <c r="LF269" s="131"/>
      <c r="LG269" s="131"/>
      <c r="LH269" s="131"/>
      <c r="LI269" s="131"/>
      <c r="LJ269" s="131"/>
      <c r="LK269" s="131"/>
      <c r="LL269" s="131"/>
      <c r="LM269" s="131"/>
      <c r="LN269" s="131"/>
      <c r="LO269" s="131"/>
      <c r="LP269" s="131"/>
      <c r="LQ269" s="131"/>
      <c r="LR269" s="131"/>
      <c r="LS269" s="131"/>
      <c r="LT269" s="131"/>
      <c r="LU269" s="131"/>
      <c r="LV269" s="131"/>
      <c r="LW269" s="131"/>
      <c r="LX269" s="131"/>
      <c r="LY269" s="131"/>
      <c r="LZ269" s="131"/>
      <c r="MA269" s="131"/>
      <c r="MB269" s="131"/>
      <c r="MC269" s="131"/>
      <c r="MD269" s="131"/>
      <c r="ME269" s="131"/>
      <c r="MF269" s="131"/>
      <c r="MG269" s="131"/>
      <c r="MH269" s="131"/>
      <c r="MI269" s="131"/>
      <c r="MJ269" s="131"/>
      <c r="MK269" s="131"/>
      <c r="ML269" s="131"/>
      <c r="MM269" s="131"/>
      <c r="MN269" s="131"/>
      <c r="MO269" s="131"/>
      <c r="MP269" s="131"/>
      <c r="MQ269" s="131"/>
      <c r="MR269" s="131"/>
      <c r="MS269" s="131"/>
      <c r="MT269" s="131"/>
      <c r="MU269" s="131"/>
      <c r="MV269" s="131"/>
      <c r="MW269" s="131"/>
      <c r="MX269" s="131"/>
      <c r="MY269" s="131"/>
      <c r="MZ269" s="131"/>
      <c r="NA269" s="131"/>
      <c r="NB269" s="131"/>
      <c r="NC269" s="131"/>
      <c r="ND269" s="131"/>
      <c r="NE269" s="131"/>
      <c r="NF269" s="131"/>
      <c r="NG269" s="131"/>
      <c r="NH269" s="131"/>
      <c r="NI269" s="131"/>
      <c r="NJ269" s="131"/>
      <c r="NK269" s="131"/>
      <c r="NL269" s="131"/>
      <c r="NM269" s="131"/>
      <c r="NN269" s="131"/>
      <c r="NO269" s="131"/>
      <c r="NP269" s="131"/>
      <c r="NQ269" s="131"/>
      <c r="NR269" s="131"/>
      <c r="NS269" s="131"/>
      <c r="NT269" s="131"/>
      <c r="NU269" s="131"/>
    </row>
    <row r="270" spans="1:385" ht="12" customHeight="1">
      <c r="B270" s="179" t="s">
        <v>94</v>
      </c>
      <c r="C270" s="157">
        <v>0</v>
      </c>
      <c r="D270" s="107">
        <v>0</v>
      </c>
      <c r="E270" s="126">
        <v>0</v>
      </c>
      <c r="F270" s="126">
        <v>0</v>
      </c>
      <c r="G270" s="126">
        <v>0</v>
      </c>
      <c r="H270" s="126">
        <v>0</v>
      </c>
      <c r="I270" s="157">
        <v>0</v>
      </c>
      <c r="J270" s="107">
        <v>0</v>
      </c>
      <c r="K270" s="126">
        <v>0</v>
      </c>
      <c r="L270" s="126">
        <v>0</v>
      </c>
      <c r="M270" s="126">
        <v>0</v>
      </c>
      <c r="N270" s="126">
        <v>0</v>
      </c>
      <c r="O270" s="157">
        <v>0</v>
      </c>
      <c r="P270" s="107">
        <v>0</v>
      </c>
      <c r="Q270" s="126">
        <v>0</v>
      </c>
      <c r="R270" s="126">
        <v>0</v>
      </c>
      <c r="S270" s="126">
        <v>0</v>
      </c>
      <c r="T270" s="126">
        <v>0</v>
      </c>
      <c r="U270" s="157">
        <v>0</v>
      </c>
      <c r="V270" s="107">
        <v>0</v>
      </c>
      <c r="W270" s="126">
        <v>0</v>
      </c>
      <c r="X270" s="126">
        <v>0</v>
      </c>
      <c r="Y270" s="126">
        <v>0</v>
      </c>
      <c r="Z270" s="126">
        <v>0</v>
      </c>
      <c r="AA270" s="157">
        <v>0</v>
      </c>
      <c r="AB270" s="107">
        <v>0</v>
      </c>
      <c r="AC270" s="126">
        <v>0</v>
      </c>
      <c r="AD270" s="126">
        <v>0</v>
      </c>
      <c r="AE270" s="126">
        <v>0</v>
      </c>
      <c r="AF270" s="126">
        <v>0</v>
      </c>
      <c r="AG270" s="157">
        <v>0</v>
      </c>
      <c r="AH270" s="107">
        <v>0</v>
      </c>
      <c r="AI270" s="126">
        <v>0</v>
      </c>
      <c r="AJ270" s="126">
        <v>0</v>
      </c>
      <c r="AK270" s="126">
        <v>0</v>
      </c>
      <c r="AL270" s="126">
        <v>0</v>
      </c>
      <c r="AM270" s="157">
        <v>0</v>
      </c>
      <c r="AN270" s="107">
        <v>0</v>
      </c>
      <c r="AO270" s="126">
        <v>0</v>
      </c>
      <c r="AP270" s="126">
        <v>0</v>
      </c>
      <c r="AQ270" s="126">
        <v>0</v>
      </c>
      <c r="AR270" s="126">
        <v>0</v>
      </c>
      <c r="AS270" s="157">
        <v>0</v>
      </c>
      <c r="AT270" s="107">
        <v>0</v>
      </c>
      <c r="AU270" s="126">
        <v>0</v>
      </c>
      <c r="AV270" s="126">
        <v>0</v>
      </c>
      <c r="AW270" s="126">
        <v>0</v>
      </c>
      <c r="AX270" s="126">
        <v>0</v>
      </c>
      <c r="AY270" s="157">
        <v>0</v>
      </c>
      <c r="AZ270" s="107">
        <v>0</v>
      </c>
      <c r="BA270" s="126">
        <v>0</v>
      </c>
      <c r="BB270" s="126">
        <v>0</v>
      </c>
      <c r="BC270" s="126">
        <v>0</v>
      </c>
      <c r="BD270" s="126">
        <v>0</v>
      </c>
      <c r="BE270" s="157">
        <v>0</v>
      </c>
      <c r="BF270" s="107">
        <v>0</v>
      </c>
      <c r="BG270" s="126">
        <v>0</v>
      </c>
      <c r="BH270" s="126">
        <v>0</v>
      </c>
      <c r="BI270" s="126">
        <v>0</v>
      </c>
      <c r="BJ270" s="126">
        <v>0</v>
      </c>
      <c r="BK270" s="157">
        <v>0</v>
      </c>
      <c r="BL270" s="107">
        <v>0</v>
      </c>
      <c r="BM270" s="126">
        <v>0</v>
      </c>
      <c r="BN270" s="126">
        <v>0</v>
      </c>
      <c r="BO270" s="126">
        <v>0</v>
      </c>
      <c r="BP270" s="126">
        <v>0</v>
      </c>
      <c r="BQ270" s="157">
        <v>0</v>
      </c>
      <c r="BR270" s="107">
        <v>0</v>
      </c>
      <c r="BS270" s="126">
        <v>0</v>
      </c>
      <c r="BT270" s="126">
        <v>0</v>
      </c>
      <c r="BU270" s="126">
        <v>0</v>
      </c>
      <c r="BV270" s="126">
        <v>0</v>
      </c>
      <c r="BW270" s="157">
        <v>0</v>
      </c>
      <c r="BX270" s="107">
        <v>0</v>
      </c>
      <c r="BY270" s="126">
        <v>0</v>
      </c>
      <c r="BZ270" s="126">
        <v>0</v>
      </c>
      <c r="CA270" s="126">
        <v>0</v>
      </c>
      <c r="CB270" s="126">
        <v>0</v>
      </c>
      <c r="CC270" s="157">
        <v>0</v>
      </c>
      <c r="CD270" s="107">
        <v>0</v>
      </c>
      <c r="CE270" s="126">
        <v>0</v>
      </c>
      <c r="CF270" s="126">
        <v>0</v>
      </c>
      <c r="CG270" s="126">
        <v>0</v>
      </c>
      <c r="CH270" s="126">
        <v>0</v>
      </c>
      <c r="CI270" s="157">
        <v>0</v>
      </c>
      <c r="CJ270" s="107">
        <v>0</v>
      </c>
      <c r="CK270" s="126">
        <v>0</v>
      </c>
      <c r="CL270" s="126">
        <v>0</v>
      </c>
      <c r="CM270" s="126">
        <v>0</v>
      </c>
      <c r="CN270" s="126">
        <v>0</v>
      </c>
      <c r="CO270" s="157">
        <v>0</v>
      </c>
      <c r="CP270" s="107">
        <v>0</v>
      </c>
      <c r="CQ270" s="126">
        <v>0</v>
      </c>
      <c r="CR270" s="126">
        <v>0</v>
      </c>
      <c r="CS270" s="126">
        <v>0</v>
      </c>
      <c r="CT270" s="126">
        <v>0</v>
      </c>
      <c r="CU270" s="157">
        <v>0</v>
      </c>
      <c r="CV270" s="107">
        <v>0</v>
      </c>
      <c r="CW270" s="126">
        <v>0</v>
      </c>
      <c r="CX270" s="126">
        <v>0</v>
      </c>
      <c r="CY270" s="126">
        <v>0</v>
      </c>
      <c r="CZ270" s="126">
        <v>0</v>
      </c>
      <c r="DA270" s="157">
        <v>0</v>
      </c>
      <c r="DB270" s="107">
        <v>0</v>
      </c>
      <c r="DC270" s="126">
        <v>0</v>
      </c>
      <c r="DD270" s="126">
        <v>0</v>
      </c>
      <c r="DE270" s="126">
        <v>0</v>
      </c>
      <c r="DF270" s="126">
        <v>0</v>
      </c>
      <c r="DG270" s="157">
        <v>0</v>
      </c>
      <c r="DH270" s="107">
        <v>0</v>
      </c>
      <c r="DI270" s="126">
        <v>0</v>
      </c>
      <c r="DJ270" s="126">
        <v>0</v>
      </c>
      <c r="DK270" s="126">
        <v>0</v>
      </c>
      <c r="DL270" s="126">
        <v>0</v>
      </c>
      <c r="DM270" s="157">
        <v>0</v>
      </c>
      <c r="DN270" s="107">
        <v>0</v>
      </c>
      <c r="DO270" s="126">
        <v>0</v>
      </c>
      <c r="DP270" s="126">
        <v>0</v>
      </c>
      <c r="DQ270" s="126">
        <v>0</v>
      </c>
      <c r="DR270" s="126">
        <v>0</v>
      </c>
      <c r="DS270" s="157">
        <v>0</v>
      </c>
      <c r="DT270" s="107">
        <v>0</v>
      </c>
      <c r="DU270" s="126">
        <v>0</v>
      </c>
      <c r="DV270" s="126">
        <v>0</v>
      </c>
      <c r="DW270" s="126">
        <v>0</v>
      </c>
      <c r="DX270" s="126">
        <v>0</v>
      </c>
      <c r="DY270" s="157">
        <v>0</v>
      </c>
      <c r="DZ270" s="107">
        <v>0</v>
      </c>
      <c r="EA270" s="126">
        <v>0</v>
      </c>
      <c r="EB270" s="126">
        <v>0</v>
      </c>
      <c r="EC270" s="126">
        <v>0</v>
      </c>
      <c r="ED270" s="126">
        <v>0</v>
      </c>
      <c r="EE270" s="127">
        <v>0</v>
      </c>
      <c r="EF270" s="107">
        <v>0</v>
      </c>
      <c r="EG270" s="126">
        <v>0</v>
      </c>
      <c r="EH270" s="126">
        <v>0</v>
      </c>
      <c r="EI270" s="126">
        <v>0</v>
      </c>
      <c r="EJ270" s="126">
        <v>0</v>
      </c>
      <c r="EK270" s="127">
        <v>0</v>
      </c>
      <c r="EL270" s="107">
        <v>0</v>
      </c>
      <c r="EM270" s="126">
        <v>0</v>
      </c>
      <c r="EN270" s="126">
        <v>0</v>
      </c>
      <c r="EO270" s="126">
        <v>0</v>
      </c>
      <c r="EP270" s="126">
        <v>0</v>
      </c>
      <c r="EQ270" s="286">
        <v>0</v>
      </c>
      <c r="IY270" s="153"/>
      <c r="IZ270" s="153"/>
      <c r="JA270" s="153"/>
      <c r="JB270" s="153"/>
      <c r="JC270" s="153"/>
      <c r="JD270" s="153"/>
      <c r="JE270" s="153"/>
      <c r="JF270" s="153"/>
      <c r="JG270" s="153"/>
      <c r="JH270" s="153"/>
      <c r="JI270" s="153"/>
      <c r="JJ270" s="153"/>
      <c r="JK270" s="153"/>
      <c r="JL270" s="153"/>
      <c r="JM270" s="153"/>
      <c r="JN270" s="153"/>
      <c r="JO270" s="153"/>
      <c r="JP270" s="153"/>
      <c r="JQ270" s="153"/>
      <c r="JR270" s="153"/>
      <c r="JS270" s="153"/>
      <c r="JT270" s="153"/>
      <c r="JU270" s="153"/>
      <c r="JV270" s="153"/>
      <c r="JW270" s="153"/>
      <c r="JX270" s="153"/>
      <c r="JY270" s="153"/>
      <c r="JZ270" s="153"/>
      <c r="KA270" s="153"/>
      <c r="KB270" s="153"/>
      <c r="KC270" s="153"/>
      <c r="KD270" s="153"/>
      <c r="KE270" s="153"/>
      <c r="KF270" s="153"/>
      <c r="KG270" s="153"/>
      <c r="KH270" s="153"/>
      <c r="KI270" s="153"/>
      <c r="KJ270" s="153"/>
      <c r="KK270" s="153"/>
      <c r="KL270" s="153"/>
      <c r="KM270" s="153"/>
      <c r="KN270" s="153"/>
      <c r="KO270" s="153"/>
      <c r="KP270" s="153"/>
      <c r="KQ270" s="153"/>
      <c r="KR270" s="153"/>
      <c r="KS270" s="153"/>
      <c r="KT270" s="153"/>
      <c r="KU270" s="153"/>
      <c r="KV270" s="153"/>
      <c r="KW270" s="153"/>
      <c r="KX270" s="153"/>
      <c r="KY270" s="153"/>
      <c r="KZ270" s="153"/>
      <c r="LA270" s="153"/>
      <c r="LB270" s="153"/>
      <c r="LC270" s="153"/>
      <c r="LD270" s="153"/>
      <c r="LE270" s="153"/>
      <c r="LF270" s="153"/>
      <c r="LG270" s="153"/>
      <c r="LH270" s="153"/>
      <c r="LI270" s="153"/>
      <c r="LJ270" s="153"/>
      <c r="LK270" s="153"/>
      <c r="LL270" s="153"/>
      <c r="LM270" s="153"/>
      <c r="LN270" s="153"/>
      <c r="LO270" s="153"/>
      <c r="LP270" s="153"/>
      <c r="LQ270" s="153"/>
      <c r="LR270" s="153"/>
      <c r="LS270" s="153"/>
      <c r="LT270" s="153"/>
      <c r="LU270" s="153"/>
      <c r="LV270" s="153"/>
      <c r="LW270" s="153"/>
      <c r="LX270" s="153"/>
      <c r="LY270" s="153"/>
      <c r="LZ270" s="153"/>
      <c r="MA270" s="153"/>
      <c r="MB270" s="153"/>
      <c r="MC270" s="153"/>
      <c r="MD270" s="153"/>
      <c r="ME270" s="153"/>
      <c r="MF270" s="153"/>
      <c r="MG270" s="153"/>
      <c r="MH270" s="153"/>
      <c r="MI270" s="153"/>
      <c r="MJ270" s="153"/>
      <c r="MK270" s="153"/>
      <c r="ML270" s="153"/>
      <c r="MM270" s="153"/>
      <c r="MN270" s="153"/>
      <c r="MO270" s="153"/>
      <c r="MP270" s="153"/>
      <c r="MQ270" s="153"/>
      <c r="MR270" s="153"/>
      <c r="MS270" s="153"/>
      <c r="MT270" s="153"/>
      <c r="MU270" s="153"/>
      <c r="MV270" s="153"/>
      <c r="MW270" s="153"/>
      <c r="MX270" s="153"/>
      <c r="MY270" s="153"/>
      <c r="MZ270" s="153"/>
      <c r="NA270" s="153"/>
      <c r="NB270" s="153"/>
      <c r="NC270" s="153"/>
      <c r="ND270" s="153"/>
      <c r="NE270" s="153"/>
      <c r="NF270" s="153"/>
      <c r="NG270" s="153"/>
      <c r="NH270" s="153"/>
      <c r="NI270" s="153"/>
      <c r="NJ270" s="153"/>
      <c r="NK270" s="153"/>
      <c r="NL270" s="153"/>
      <c r="NM270" s="153"/>
      <c r="NN270" s="153"/>
      <c r="NO270" s="153"/>
      <c r="NP270" s="153"/>
      <c r="NQ270" s="153"/>
      <c r="NR270" s="153"/>
      <c r="NS270" s="153"/>
      <c r="NT270" s="153"/>
      <c r="NU270" s="153"/>
    </row>
    <row r="271" spans="1:385" s="292" customFormat="1" ht="12" customHeight="1">
      <c r="A271" s="301"/>
      <c r="B271" s="295" t="s">
        <v>98</v>
      </c>
      <c r="C271" s="248">
        <v>46.693139999999403</v>
      </c>
      <c r="D271" s="249">
        <v>5134.9489000000031</v>
      </c>
      <c r="E271" s="250">
        <v>0</v>
      </c>
      <c r="F271" s="250">
        <v>0</v>
      </c>
      <c r="G271" s="250">
        <v>5134.9489000000031</v>
      </c>
      <c r="H271" s="250">
        <v>0</v>
      </c>
      <c r="I271" s="248">
        <v>5181.6420400000025</v>
      </c>
      <c r="J271" s="249">
        <v>-4920.2222722600054</v>
      </c>
      <c r="K271" s="250">
        <v>0</v>
      </c>
      <c r="L271" s="250">
        <v>0</v>
      </c>
      <c r="M271" s="250">
        <v>-4920.5273379204737</v>
      </c>
      <c r="N271" s="250">
        <v>0.30506566046852868</v>
      </c>
      <c r="O271" s="248">
        <v>261.41976773999704</v>
      </c>
      <c r="P271" s="249">
        <v>8.8789651575236235</v>
      </c>
      <c r="Q271" s="250">
        <v>0</v>
      </c>
      <c r="R271" s="250">
        <v>0</v>
      </c>
      <c r="S271" s="250">
        <v>8.1647637514033704</v>
      </c>
      <c r="T271" s="250">
        <v>0.71420140612025307</v>
      </c>
      <c r="U271" s="248">
        <v>270.29873289752067</v>
      </c>
      <c r="V271" s="249">
        <v>1218.9500000000262</v>
      </c>
      <c r="W271" s="250">
        <v>0</v>
      </c>
      <c r="X271" s="250">
        <v>0</v>
      </c>
      <c r="Y271" s="250">
        <v>1218.9500000000262</v>
      </c>
      <c r="Z271" s="250">
        <v>0</v>
      </c>
      <c r="AA271" s="248">
        <v>1489.2487328975469</v>
      </c>
      <c r="AB271" s="249">
        <v>-1054.2459999999924</v>
      </c>
      <c r="AC271" s="250">
        <v>0</v>
      </c>
      <c r="AD271" s="250">
        <v>0</v>
      </c>
      <c r="AE271" s="250">
        <v>-1055.3199999999924</v>
      </c>
      <c r="AF271" s="250">
        <v>1.0739999999999981</v>
      </c>
      <c r="AG271" s="248">
        <v>435.00273289755455</v>
      </c>
      <c r="AH271" s="249">
        <v>27.594000000003376</v>
      </c>
      <c r="AI271" s="250">
        <v>0</v>
      </c>
      <c r="AJ271" s="250">
        <v>0</v>
      </c>
      <c r="AK271" s="250">
        <v>26.963000000003376</v>
      </c>
      <c r="AL271" s="250">
        <v>0.631000000000002</v>
      </c>
      <c r="AM271" s="248">
        <v>462.5967328975579</v>
      </c>
      <c r="AN271" s="249">
        <v>-462.59187289749241</v>
      </c>
      <c r="AO271" s="250">
        <v>0</v>
      </c>
      <c r="AP271" s="250">
        <v>0</v>
      </c>
      <c r="AQ271" s="250">
        <v>-383.39116219908465</v>
      </c>
      <c r="AR271" s="250">
        <v>-79.200710698407775</v>
      </c>
      <c r="AS271" s="248">
        <v>4.8600000654914766E-3</v>
      </c>
      <c r="AT271" s="249">
        <v>1.4551915228366852E-11</v>
      </c>
      <c r="AU271" s="250">
        <v>0</v>
      </c>
      <c r="AV271" s="250">
        <v>0</v>
      </c>
      <c r="AW271" s="250">
        <v>0</v>
      </c>
      <c r="AX271" s="250">
        <v>0</v>
      </c>
      <c r="AY271" s="248">
        <v>4.8600000800433918E-3</v>
      </c>
      <c r="AZ271" s="249">
        <v>524.50427999999351</v>
      </c>
      <c r="BA271" s="250">
        <v>0</v>
      </c>
      <c r="BB271" s="250">
        <v>0</v>
      </c>
      <c r="BC271" s="250">
        <v>509.00427999999374</v>
      </c>
      <c r="BD271" s="250">
        <v>15.499999999999799</v>
      </c>
      <c r="BE271" s="248">
        <v>524.50914000007356</v>
      </c>
      <c r="BF271" s="249">
        <v>10052.633220000011</v>
      </c>
      <c r="BG271" s="250">
        <v>0</v>
      </c>
      <c r="BH271" s="250">
        <v>0</v>
      </c>
      <c r="BI271" s="250">
        <v>10066.940220000011</v>
      </c>
      <c r="BJ271" s="250">
        <v>-14.307000000000031</v>
      </c>
      <c r="BK271" s="248">
        <v>10577.142360000085</v>
      </c>
      <c r="BL271" s="249">
        <v>3012.8573763166746</v>
      </c>
      <c r="BM271" s="250">
        <v>0</v>
      </c>
      <c r="BN271" s="250">
        <v>0</v>
      </c>
      <c r="BO271" s="250">
        <v>2923.5223869381471</v>
      </c>
      <c r="BP271" s="250">
        <v>89.334989378527794</v>
      </c>
      <c r="BQ271" s="248">
        <v>13589.999736316759</v>
      </c>
      <c r="BR271" s="249">
        <v>35241.640399754207</v>
      </c>
      <c r="BS271" s="250">
        <v>0</v>
      </c>
      <c r="BT271" s="250">
        <v>0</v>
      </c>
      <c r="BU271" s="250">
        <v>35284.999624585944</v>
      </c>
      <c r="BV271" s="250">
        <v>-43.359224831734338</v>
      </c>
      <c r="BW271" s="248">
        <v>48831.640136070964</v>
      </c>
      <c r="BX271" s="249">
        <v>177104.69204729714</v>
      </c>
      <c r="BY271" s="250">
        <v>634.31343782528711</v>
      </c>
      <c r="BZ271" s="250">
        <v>0</v>
      </c>
      <c r="CA271" s="250">
        <v>176419.38225597641</v>
      </c>
      <c r="CB271" s="250">
        <v>50.996353495457974</v>
      </c>
      <c r="CC271" s="248">
        <v>225936.3321833681</v>
      </c>
      <c r="CD271" s="249">
        <v>-62632.50931040867</v>
      </c>
      <c r="CE271" s="250">
        <v>-622.17336320442428</v>
      </c>
      <c r="CF271" s="250">
        <v>0</v>
      </c>
      <c r="CG271" s="250">
        <v>-62010.335947204243</v>
      </c>
      <c r="CH271" s="250">
        <v>0</v>
      </c>
      <c r="CI271" s="248">
        <v>163303.82287295943</v>
      </c>
      <c r="CJ271" s="249">
        <v>-44909.091327279333</v>
      </c>
      <c r="CK271" s="250">
        <v>-1449.5342192738026</v>
      </c>
      <c r="CL271" s="250">
        <v>0</v>
      </c>
      <c r="CM271" s="250">
        <v>-43429.994464343501</v>
      </c>
      <c r="CN271" s="250">
        <v>-29.562643662054214</v>
      </c>
      <c r="CO271" s="248">
        <v>118394.73154568009</v>
      </c>
      <c r="CP271" s="249">
        <v>5824.531920579002</v>
      </c>
      <c r="CQ271" s="250">
        <v>5862.6132550135662</v>
      </c>
      <c r="CR271" s="250">
        <v>0</v>
      </c>
      <c r="CS271" s="250">
        <v>0</v>
      </c>
      <c r="CT271" s="250">
        <v>-38.08133443456245</v>
      </c>
      <c r="CU271" s="248">
        <v>124219.26346625909</v>
      </c>
      <c r="CV271" s="249">
        <v>-7410.2075794992497</v>
      </c>
      <c r="CW271" s="250">
        <v>-7517.2212929571106</v>
      </c>
      <c r="CX271" s="250">
        <v>0</v>
      </c>
      <c r="CY271" s="250">
        <v>0</v>
      </c>
      <c r="CZ271" s="250">
        <v>107.013713457858</v>
      </c>
      <c r="DA271" s="248">
        <v>116809.05588675984</v>
      </c>
      <c r="DB271" s="249">
        <v>1038.9328155739836</v>
      </c>
      <c r="DC271" s="250">
        <v>1027.6287910872197</v>
      </c>
      <c r="DD271" s="250">
        <v>0</v>
      </c>
      <c r="DE271" s="250">
        <v>0</v>
      </c>
      <c r="DF271" s="250">
        <v>11.304024486753653</v>
      </c>
      <c r="DG271" s="248">
        <v>117847.98870233382</v>
      </c>
      <c r="DH271" s="249">
        <v>5031.0655540508978</v>
      </c>
      <c r="DI271" s="250">
        <v>10473.977325839223</v>
      </c>
      <c r="DJ271" s="250">
        <v>0</v>
      </c>
      <c r="DK271" s="250">
        <v>-5368.0880047497922</v>
      </c>
      <c r="DL271" s="250">
        <v>-74.823767038523911</v>
      </c>
      <c r="DM271" s="248">
        <v>122879.05425638473</v>
      </c>
      <c r="DN271" s="249">
        <v>42699.682868066331</v>
      </c>
      <c r="DO271" s="250">
        <v>-3461.5972999999649</v>
      </c>
      <c r="DP271" s="250">
        <v>0</v>
      </c>
      <c r="DQ271" s="250">
        <v>46156.715634330052</v>
      </c>
      <c r="DR271" s="250">
        <v>4.5645337362373688</v>
      </c>
      <c r="DS271" s="248">
        <v>165578.73712445106</v>
      </c>
      <c r="DT271" s="249">
        <v>4205.794976772866</v>
      </c>
      <c r="DU271" s="250">
        <v>5038.6845087499241</v>
      </c>
      <c r="DV271" s="250">
        <v>0</v>
      </c>
      <c r="DW271" s="250">
        <v>0</v>
      </c>
      <c r="DX271" s="250">
        <v>-832.88953197708258</v>
      </c>
      <c r="DY271" s="248">
        <v>169784.53210122391</v>
      </c>
      <c r="DZ271" s="249">
        <v>-3192.0263141525356</v>
      </c>
      <c r="EA271" s="250">
        <v>-4631.2841147312429</v>
      </c>
      <c r="EB271" s="250">
        <v>0</v>
      </c>
      <c r="EC271" s="250">
        <v>0</v>
      </c>
      <c r="ED271" s="250">
        <v>1439.2578005785242</v>
      </c>
      <c r="EE271" s="251">
        <v>166592.50578707136</v>
      </c>
      <c r="EF271" s="249">
        <v>13749.679768408278</v>
      </c>
      <c r="EG271" s="250">
        <v>13053.331078709569</v>
      </c>
      <c r="EH271" s="250">
        <v>0</v>
      </c>
      <c r="EI271" s="250">
        <v>0</v>
      </c>
      <c r="EJ271" s="250">
        <v>696.34868969883098</v>
      </c>
      <c r="EK271" s="251">
        <v>180342.18555547963</v>
      </c>
      <c r="EL271" s="249">
        <v>-64683.009723822586</v>
      </c>
      <c r="EM271" s="250">
        <v>-63956.15790037933</v>
      </c>
      <c r="EN271" s="250">
        <v>0</v>
      </c>
      <c r="EO271" s="250">
        <v>0</v>
      </c>
      <c r="EP271" s="250">
        <v>-726.85182344330588</v>
      </c>
      <c r="EQ271" s="284">
        <v>115659.17583165706</v>
      </c>
    </row>
    <row r="272" spans="1:385" ht="12" customHeight="1">
      <c r="B272" s="189" t="s">
        <v>99</v>
      </c>
      <c r="C272" s="127">
        <v>0</v>
      </c>
      <c r="D272" s="107">
        <v>0</v>
      </c>
      <c r="E272" s="126">
        <v>0</v>
      </c>
      <c r="F272" s="126">
        <v>0</v>
      </c>
      <c r="G272" s="126">
        <v>0</v>
      </c>
      <c r="H272" s="126">
        <v>0</v>
      </c>
      <c r="I272" s="127">
        <v>0</v>
      </c>
      <c r="J272" s="107">
        <v>0</v>
      </c>
      <c r="K272" s="126">
        <v>0</v>
      </c>
      <c r="L272" s="126">
        <v>0</v>
      </c>
      <c r="M272" s="126">
        <v>0</v>
      </c>
      <c r="N272" s="126">
        <v>0</v>
      </c>
      <c r="O272" s="127">
        <v>0</v>
      </c>
      <c r="P272" s="107">
        <v>0</v>
      </c>
      <c r="Q272" s="126">
        <v>0</v>
      </c>
      <c r="R272" s="126">
        <v>0</v>
      </c>
      <c r="S272" s="126">
        <v>0</v>
      </c>
      <c r="T272" s="126">
        <v>0</v>
      </c>
      <c r="U272" s="127">
        <v>0</v>
      </c>
      <c r="V272" s="107">
        <v>0</v>
      </c>
      <c r="W272" s="126">
        <v>0</v>
      </c>
      <c r="X272" s="126">
        <v>0</v>
      </c>
      <c r="Y272" s="126">
        <v>0</v>
      </c>
      <c r="Z272" s="126">
        <v>0</v>
      </c>
      <c r="AA272" s="127">
        <v>0</v>
      </c>
      <c r="AB272" s="107">
        <v>0</v>
      </c>
      <c r="AC272" s="126">
        <v>0</v>
      </c>
      <c r="AD272" s="126">
        <v>0</v>
      </c>
      <c r="AE272" s="126">
        <v>0</v>
      </c>
      <c r="AF272" s="126">
        <v>0</v>
      </c>
      <c r="AG272" s="127">
        <v>0</v>
      </c>
      <c r="AH272" s="107">
        <v>0</v>
      </c>
      <c r="AI272" s="126">
        <v>0</v>
      </c>
      <c r="AJ272" s="126">
        <v>0</v>
      </c>
      <c r="AK272" s="126">
        <v>0</v>
      </c>
      <c r="AL272" s="126">
        <v>0</v>
      </c>
      <c r="AM272" s="127">
        <v>0</v>
      </c>
      <c r="AN272" s="107">
        <v>0</v>
      </c>
      <c r="AO272" s="126">
        <v>0</v>
      </c>
      <c r="AP272" s="126">
        <v>0</v>
      </c>
      <c r="AQ272" s="126">
        <v>0</v>
      </c>
      <c r="AR272" s="126">
        <v>0</v>
      </c>
      <c r="AS272" s="127">
        <v>0</v>
      </c>
      <c r="AT272" s="107">
        <v>0</v>
      </c>
      <c r="AU272" s="126">
        <v>0</v>
      </c>
      <c r="AV272" s="126">
        <v>0</v>
      </c>
      <c r="AW272" s="126">
        <v>0</v>
      </c>
      <c r="AX272" s="126">
        <v>0</v>
      </c>
      <c r="AY272" s="127">
        <v>0</v>
      </c>
      <c r="AZ272" s="107">
        <v>0</v>
      </c>
      <c r="BA272" s="126">
        <v>0</v>
      </c>
      <c r="BB272" s="126">
        <v>0</v>
      </c>
      <c r="BC272" s="126">
        <v>0</v>
      </c>
      <c r="BD272" s="126">
        <v>0</v>
      </c>
      <c r="BE272" s="127">
        <v>0</v>
      </c>
      <c r="BF272" s="107">
        <v>0</v>
      </c>
      <c r="BG272" s="126">
        <v>0</v>
      </c>
      <c r="BH272" s="126">
        <v>0</v>
      </c>
      <c r="BI272" s="126">
        <v>0</v>
      </c>
      <c r="BJ272" s="126">
        <v>0</v>
      </c>
      <c r="BK272" s="127">
        <v>0</v>
      </c>
      <c r="BL272" s="107">
        <v>0</v>
      </c>
      <c r="BM272" s="126">
        <v>0</v>
      </c>
      <c r="BN272" s="126">
        <v>0</v>
      </c>
      <c r="BO272" s="126">
        <v>0</v>
      </c>
      <c r="BP272" s="126">
        <v>0</v>
      </c>
      <c r="BQ272" s="127">
        <v>0</v>
      </c>
      <c r="BR272" s="107">
        <v>0</v>
      </c>
      <c r="BS272" s="126">
        <v>0</v>
      </c>
      <c r="BT272" s="126">
        <v>0</v>
      </c>
      <c r="BU272" s="126">
        <v>0</v>
      </c>
      <c r="BV272" s="126">
        <v>0</v>
      </c>
      <c r="BW272" s="127">
        <v>0</v>
      </c>
      <c r="BX272" s="107">
        <v>0</v>
      </c>
      <c r="BY272" s="126">
        <v>0</v>
      </c>
      <c r="BZ272" s="126">
        <v>0</v>
      </c>
      <c r="CA272" s="126">
        <v>0</v>
      </c>
      <c r="CB272" s="126">
        <v>0</v>
      </c>
      <c r="CC272" s="127">
        <v>0</v>
      </c>
      <c r="CD272" s="107">
        <v>0</v>
      </c>
      <c r="CE272" s="126">
        <v>0</v>
      </c>
      <c r="CF272" s="126">
        <v>0</v>
      </c>
      <c r="CG272" s="126">
        <v>0</v>
      </c>
      <c r="CH272" s="126">
        <v>0</v>
      </c>
      <c r="CI272" s="127">
        <v>0</v>
      </c>
      <c r="CJ272" s="107">
        <v>0</v>
      </c>
      <c r="CK272" s="126">
        <v>0</v>
      </c>
      <c r="CL272" s="126">
        <v>0</v>
      </c>
      <c r="CM272" s="126">
        <v>0</v>
      </c>
      <c r="CN272" s="126">
        <v>0</v>
      </c>
      <c r="CO272" s="127">
        <v>0</v>
      </c>
      <c r="CP272" s="107">
        <v>0</v>
      </c>
      <c r="CQ272" s="126">
        <v>0</v>
      </c>
      <c r="CR272" s="126">
        <v>0</v>
      </c>
      <c r="CS272" s="126">
        <v>0</v>
      </c>
      <c r="CT272" s="126">
        <v>0</v>
      </c>
      <c r="CU272" s="127">
        <v>0</v>
      </c>
      <c r="CV272" s="107">
        <v>0</v>
      </c>
      <c r="CW272" s="126">
        <v>0</v>
      </c>
      <c r="CX272" s="126">
        <v>0</v>
      </c>
      <c r="CY272" s="126">
        <v>0</v>
      </c>
      <c r="CZ272" s="126">
        <v>0</v>
      </c>
      <c r="DA272" s="127">
        <v>0</v>
      </c>
      <c r="DB272" s="107">
        <v>0</v>
      </c>
      <c r="DC272" s="126">
        <v>0</v>
      </c>
      <c r="DD272" s="126">
        <v>0</v>
      </c>
      <c r="DE272" s="126">
        <v>0</v>
      </c>
      <c r="DF272" s="126">
        <v>0</v>
      </c>
      <c r="DG272" s="127">
        <v>0</v>
      </c>
      <c r="DH272" s="107">
        <v>0</v>
      </c>
      <c r="DI272" s="126">
        <v>0</v>
      </c>
      <c r="DJ272" s="126">
        <v>0</v>
      </c>
      <c r="DK272" s="126">
        <v>0</v>
      </c>
      <c r="DL272" s="126">
        <v>0</v>
      </c>
      <c r="DM272" s="127">
        <v>0</v>
      </c>
      <c r="DN272" s="107">
        <v>0</v>
      </c>
      <c r="DO272" s="126">
        <v>0</v>
      </c>
      <c r="DP272" s="126">
        <v>0</v>
      </c>
      <c r="DQ272" s="126">
        <v>0</v>
      </c>
      <c r="DR272" s="126">
        <v>0</v>
      </c>
      <c r="DS272" s="127">
        <v>0</v>
      </c>
      <c r="DT272" s="107">
        <v>0</v>
      </c>
      <c r="DU272" s="126">
        <v>0</v>
      </c>
      <c r="DV272" s="126">
        <v>0</v>
      </c>
      <c r="DW272" s="126">
        <v>0</v>
      </c>
      <c r="DX272" s="126">
        <v>0</v>
      </c>
      <c r="DY272" s="127">
        <v>0</v>
      </c>
      <c r="DZ272" s="107">
        <v>0</v>
      </c>
      <c r="EA272" s="126">
        <v>0</v>
      </c>
      <c r="EB272" s="126">
        <v>0</v>
      </c>
      <c r="EC272" s="126">
        <v>0</v>
      </c>
      <c r="ED272" s="126">
        <v>0</v>
      </c>
      <c r="EE272" s="127">
        <v>0</v>
      </c>
      <c r="EF272" s="107">
        <v>0</v>
      </c>
      <c r="EG272" s="126">
        <v>0</v>
      </c>
      <c r="EH272" s="126">
        <v>0</v>
      </c>
      <c r="EI272" s="126">
        <v>0</v>
      </c>
      <c r="EJ272" s="126">
        <v>0</v>
      </c>
      <c r="EK272" s="127">
        <v>0</v>
      </c>
      <c r="EL272" s="107">
        <v>0</v>
      </c>
      <c r="EM272" s="126">
        <v>0</v>
      </c>
      <c r="EN272" s="126">
        <v>0</v>
      </c>
      <c r="EO272" s="126">
        <v>0</v>
      </c>
      <c r="EP272" s="126">
        <v>0</v>
      </c>
      <c r="EQ272" s="286">
        <v>0</v>
      </c>
      <c r="IY272" s="153"/>
      <c r="IZ272" s="153"/>
      <c r="JA272" s="153"/>
      <c r="JB272" s="153"/>
      <c r="JC272" s="153"/>
      <c r="JD272" s="153"/>
      <c r="JE272" s="153"/>
      <c r="JF272" s="153"/>
      <c r="JG272" s="153"/>
      <c r="JH272" s="153"/>
      <c r="JI272" s="153"/>
      <c r="JJ272" s="153"/>
      <c r="JK272" s="153"/>
      <c r="JL272" s="153"/>
      <c r="JM272" s="153"/>
      <c r="JN272" s="153"/>
      <c r="JO272" s="153"/>
      <c r="JP272" s="153"/>
      <c r="JQ272" s="153"/>
      <c r="JR272" s="153"/>
      <c r="JS272" s="153"/>
      <c r="JT272" s="153"/>
      <c r="JU272" s="153"/>
      <c r="JV272" s="153"/>
      <c r="JW272" s="153"/>
      <c r="JX272" s="153"/>
      <c r="JY272" s="153"/>
      <c r="JZ272" s="153"/>
      <c r="KA272" s="153"/>
      <c r="KB272" s="153"/>
      <c r="KC272" s="153"/>
      <c r="KD272" s="153"/>
      <c r="KE272" s="153"/>
      <c r="KF272" s="153"/>
      <c r="KG272" s="153"/>
      <c r="KH272" s="153"/>
      <c r="KI272" s="153"/>
      <c r="KJ272" s="153"/>
      <c r="KK272" s="153"/>
      <c r="KL272" s="153"/>
      <c r="KM272" s="153"/>
      <c r="KN272" s="153"/>
      <c r="KO272" s="153"/>
      <c r="KP272" s="153"/>
      <c r="KQ272" s="153"/>
      <c r="KR272" s="153"/>
      <c r="KS272" s="153"/>
      <c r="KT272" s="153"/>
      <c r="KU272" s="153"/>
      <c r="KV272" s="153"/>
      <c r="KW272" s="153"/>
      <c r="KX272" s="153"/>
      <c r="KY272" s="153"/>
      <c r="KZ272" s="153"/>
      <c r="LA272" s="153"/>
      <c r="LB272" s="153"/>
      <c r="LC272" s="153"/>
      <c r="LD272" s="153"/>
      <c r="LE272" s="153"/>
      <c r="LF272" s="153"/>
      <c r="LG272" s="153"/>
      <c r="LH272" s="153"/>
      <c r="LI272" s="153"/>
      <c r="LJ272" s="153"/>
      <c r="LK272" s="153"/>
      <c r="LL272" s="153"/>
      <c r="LM272" s="153"/>
      <c r="LN272" s="153"/>
      <c r="LO272" s="153"/>
      <c r="LP272" s="153"/>
      <c r="LQ272" s="153"/>
      <c r="LR272" s="153"/>
      <c r="LS272" s="153"/>
      <c r="LT272" s="153"/>
      <c r="LU272" s="153"/>
      <c r="LV272" s="153"/>
      <c r="LW272" s="153"/>
      <c r="LX272" s="153"/>
      <c r="LY272" s="153"/>
      <c r="LZ272" s="153"/>
      <c r="MA272" s="153"/>
      <c r="MB272" s="153"/>
      <c r="MC272" s="153"/>
      <c r="MD272" s="153"/>
      <c r="ME272" s="153"/>
      <c r="MF272" s="153"/>
      <c r="MG272" s="153"/>
      <c r="MH272" s="153"/>
      <c r="MI272" s="153"/>
      <c r="MJ272" s="153"/>
      <c r="MK272" s="153"/>
      <c r="ML272" s="153"/>
      <c r="MM272" s="153"/>
      <c r="MN272" s="153"/>
      <c r="MO272" s="153"/>
      <c r="MP272" s="153"/>
      <c r="MQ272" s="153"/>
      <c r="MR272" s="153"/>
      <c r="MS272" s="153"/>
      <c r="MT272" s="153"/>
      <c r="MU272" s="153"/>
      <c r="MV272" s="153"/>
      <c r="MW272" s="153"/>
      <c r="MX272" s="153"/>
      <c r="MY272" s="153"/>
      <c r="MZ272" s="153"/>
      <c r="NA272" s="153"/>
      <c r="NB272" s="153"/>
      <c r="NC272" s="153"/>
      <c r="ND272" s="153"/>
      <c r="NE272" s="153"/>
      <c r="NF272" s="153"/>
      <c r="NG272" s="153"/>
      <c r="NH272" s="153"/>
      <c r="NI272" s="153"/>
      <c r="NJ272" s="153"/>
      <c r="NK272" s="153"/>
      <c r="NL272" s="153"/>
      <c r="NM272" s="153"/>
      <c r="NN272" s="153"/>
      <c r="NO272" s="153"/>
      <c r="NP272" s="153"/>
      <c r="NQ272" s="153"/>
      <c r="NR272" s="153"/>
      <c r="NS272" s="153"/>
      <c r="NT272" s="153"/>
      <c r="NU272" s="153"/>
    </row>
    <row r="273" spans="1:385" ht="12" customHeight="1">
      <c r="B273" s="189" t="s">
        <v>109</v>
      </c>
      <c r="C273" s="127">
        <v>0</v>
      </c>
      <c r="D273" s="107">
        <v>0</v>
      </c>
      <c r="E273" s="126">
        <v>0</v>
      </c>
      <c r="F273" s="126">
        <v>0</v>
      </c>
      <c r="G273" s="126">
        <v>0</v>
      </c>
      <c r="H273" s="126">
        <v>0</v>
      </c>
      <c r="I273" s="127">
        <v>0</v>
      </c>
      <c r="J273" s="107">
        <v>0</v>
      </c>
      <c r="K273" s="126">
        <v>0</v>
      </c>
      <c r="L273" s="126">
        <v>0</v>
      </c>
      <c r="M273" s="126">
        <v>0</v>
      </c>
      <c r="N273" s="126">
        <v>0</v>
      </c>
      <c r="O273" s="127">
        <v>0</v>
      </c>
      <c r="P273" s="107">
        <v>0</v>
      </c>
      <c r="Q273" s="126">
        <v>0</v>
      </c>
      <c r="R273" s="126">
        <v>0</v>
      </c>
      <c r="S273" s="126">
        <v>0</v>
      </c>
      <c r="T273" s="126">
        <v>0</v>
      </c>
      <c r="U273" s="127">
        <v>0</v>
      </c>
      <c r="V273" s="107">
        <v>0</v>
      </c>
      <c r="W273" s="126">
        <v>0</v>
      </c>
      <c r="X273" s="126">
        <v>0</v>
      </c>
      <c r="Y273" s="126">
        <v>0</v>
      </c>
      <c r="Z273" s="126">
        <v>0</v>
      </c>
      <c r="AA273" s="127">
        <v>0</v>
      </c>
      <c r="AB273" s="107">
        <v>0</v>
      </c>
      <c r="AC273" s="126">
        <v>0</v>
      </c>
      <c r="AD273" s="126">
        <v>0</v>
      </c>
      <c r="AE273" s="126">
        <v>0</v>
      </c>
      <c r="AF273" s="126">
        <v>0</v>
      </c>
      <c r="AG273" s="127">
        <v>0</v>
      </c>
      <c r="AH273" s="107">
        <v>0</v>
      </c>
      <c r="AI273" s="126">
        <v>0</v>
      </c>
      <c r="AJ273" s="126">
        <v>0</v>
      </c>
      <c r="AK273" s="126">
        <v>0</v>
      </c>
      <c r="AL273" s="126">
        <v>0</v>
      </c>
      <c r="AM273" s="127">
        <v>0</v>
      </c>
      <c r="AN273" s="107">
        <v>0</v>
      </c>
      <c r="AO273" s="126">
        <v>0</v>
      </c>
      <c r="AP273" s="126">
        <v>0</v>
      </c>
      <c r="AQ273" s="126">
        <v>0</v>
      </c>
      <c r="AR273" s="126">
        <v>0</v>
      </c>
      <c r="AS273" s="127">
        <v>0</v>
      </c>
      <c r="AT273" s="107">
        <v>0</v>
      </c>
      <c r="AU273" s="126">
        <v>0</v>
      </c>
      <c r="AV273" s="126">
        <v>0</v>
      </c>
      <c r="AW273" s="126">
        <v>0</v>
      </c>
      <c r="AX273" s="126">
        <v>0</v>
      </c>
      <c r="AY273" s="127">
        <v>0</v>
      </c>
      <c r="AZ273" s="107">
        <v>0</v>
      </c>
      <c r="BA273" s="126">
        <v>0</v>
      </c>
      <c r="BB273" s="126">
        <v>0</v>
      </c>
      <c r="BC273" s="126">
        <v>0</v>
      </c>
      <c r="BD273" s="126">
        <v>0</v>
      </c>
      <c r="BE273" s="127">
        <v>0</v>
      </c>
      <c r="BF273" s="107">
        <v>0</v>
      </c>
      <c r="BG273" s="126">
        <v>0</v>
      </c>
      <c r="BH273" s="126">
        <v>0</v>
      </c>
      <c r="BI273" s="126">
        <v>0</v>
      </c>
      <c r="BJ273" s="126">
        <v>0</v>
      </c>
      <c r="BK273" s="127">
        <v>0</v>
      </c>
      <c r="BL273" s="107">
        <v>0</v>
      </c>
      <c r="BM273" s="126">
        <v>0</v>
      </c>
      <c r="BN273" s="126">
        <v>0</v>
      </c>
      <c r="BO273" s="126">
        <v>0</v>
      </c>
      <c r="BP273" s="126">
        <v>0</v>
      </c>
      <c r="BQ273" s="127">
        <v>0</v>
      </c>
      <c r="BR273" s="107">
        <v>0</v>
      </c>
      <c r="BS273" s="126">
        <v>0</v>
      </c>
      <c r="BT273" s="126">
        <v>0</v>
      </c>
      <c r="BU273" s="126">
        <v>0</v>
      </c>
      <c r="BV273" s="126">
        <v>0</v>
      </c>
      <c r="BW273" s="127">
        <v>0</v>
      </c>
      <c r="BX273" s="107">
        <v>0</v>
      </c>
      <c r="BY273" s="126">
        <v>0</v>
      </c>
      <c r="BZ273" s="126">
        <v>0</v>
      </c>
      <c r="CA273" s="126">
        <v>0</v>
      </c>
      <c r="CB273" s="126">
        <v>0</v>
      </c>
      <c r="CC273" s="127">
        <v>0</v>
      </c>
      <c r="CD273" s="107">
        <v>0</v>
      </c>
      <c r="CE273" s="126">
        <v>0</v>
      </c>
      <c r="CF273" s="126">
        <v>0</v>
      </c>
      <c r="CG273" s="126">
        <v>0</v>
      </c>
      <c r="CH273" s="126">
        <v>0</v>
      </c>
      <c r="CI273" s="127">
        <v>0</v>
      </c>
      <c r="CJ273" s="107">
        <v>0</v>
      </c>
      <c r="CK273" s="126">
        <v>0</v>
      </c>
      <c r="CL273" s="126">
        <v>0</v>
      </c>
      <c r="CM273" s="126">
        <v>0</v>
      </c>
      <c r="CN273" s="126">
        <v>0</v>
      </c>
      <c r="CO273" s="127">
        <v>0</v>
      </c>
      <c r="CP273" s="107">
        <v>0</v>
      </c>
      <c r="CQ273" s="126">
        <v>0</v>
      </c>
      <c r="CR273" s="126">
        <v>0</v>
      </c>
      <c r="CS273" s="126">
        <v>0</v>
      </c>
      <c r="CT273" s="126">
        <v>0</v>
      </c>
      <c r="CU273" s="127">
        <v>0</v>
      </c>
      <c r="CV273" s="107">
        <v>0</v>
      </c>
      <c r="CW273" s="126">
        <v>0</v>
      </c>
      <c r="CX273" s="126">
        <v>0</v>
      </c>
      <c r="CY273" s="126">
        <v>0</v>
      </c>
      <c r="CZ273" s="126">
        <v>0</v>
      </c>
      <c r="DA273" s="127">
        <v>0</v>
      </c>
      <c r="DB273" s="107">
        <v>0</v>
      </c>
      <c r="DC273" s="126">
        <v>0</v>
      </c>
      <c r="DD273" s="126">
        <v>0</v>
      </c>
      <c r="DE273" s="126">
        <v>0</v>
      </c>
      <c r="DF273" s="126">
        <v>0</v>
      </c>
      <c r="DG273" s="127">
        <v>0</v>
      </c>
      <c r="DH273" s="107">
        <v>0</v>
      </c>
      <c r="DI273" s="126">
        <v>0</v>
      </c>
      <c r="DJ273" s="126">
        <v>0</v>
      </c>
      <c r="DK273" s="126">
        <v>0</v>
      </c>
      <c r="DL273" s="126">
        <v>0</v>
      </c>
      <c r="DM273" s="127">
        <v>0</v>
      </c>
      <c r="DN273" s="107">
        <v>0</v>
      </c>
      <c r="DO273" s="126">
        <v>0</v>
      </c>
      <c r="DP273" s="126">
        <v>0</v>
      </c>
      <c r="DQ273" s="126">
        <v>0</v>
      </c>
      <c r="DR273" s="126">
        <v>0</v>
      </c>
      <c r="DS273" s="127">
        <v>0</v>
      </c>
      <c r="DT273" s="107">
        <v>0</v>
      </c>
      <c r="DU273" s="126">
        <v>0</v>
      </c>
      <c r="DV273" s="126">
        <v>0</v>
      </c>
      <c r="DW273" s="126">
        <v>0</v>
      </c>
      <c r="DX273" s="126">
        <v>0</v>
      </c>
      <c r="DY273" s="127">
        <v>0</v>
      </c>
      <c r="DZ273" s="107">
        <v>0</v>
      </c>
      <c r="EA273" s="126">
        <v>0</v>
      </c>
      <c r="EB273" s="126">
        <v>0</v>
      </c>
      <c r="EC273" s="126">
        <v>0</v>
      </c>
      <c r="ED273" s="126">
        <v>0</v>
      </c>
      <c r="EE273" s="127">
        <v>0</v>
      </c>
      <c r="EF273" s="107">
        <v>0</v>
      </c>
      <c r="EG273" s="126">
        <v>0</v>
      </c>
      <c r="EH273" s="126">
        <v>0</v>
      </c>
      <c r="EI273" s="126">
        <v>0</v>
      </c>
      <c r="EJ273" s="126">
        <v>0</v>
      </c>
      <c r="EK273" s="127">
        <v>0</v>
      </c>
      <c r="EL273" s="107">
        <v>0</v>
      </c>
      <c r="EM273" s="126">
        <v>0</v>
      </c>
      <c r="EN273" s="126">
        <v>0</v>
      </c>
      <c r="EO273" s="126">
        <v>0</v>
      </c>
      <c r="EP273" s="126">
        <v>0</v>
      </c>
      <c r="EQ273" s="286">
        <v>0</v>
      </c>
      <c r="IY273" s="153"/>
      <c r="IZ273" s="153"/>
      <c r="JA273" s="153"/>
      <c r="JB273" s="153"/>
      <c r="JC273" s="153"/>
      <c r="JD273" s="153"/>
      <c r="JE273" s="153"/>
      <c r="JF273" s="153"/>
      <c r="JG273" s="153"/>
      <c r="JH273" s="153"/>
      <c r="JI273" s="153"/>
      <c r="JJ273" s="153"/>
      <c r="JK273" s="153"/>
      <c r="JL273" s="153"/>
      <c r="JM273" s="153"/>
      <c r="JN273" s="153"/>
      <c r="JO273" s="153"/>
      <c r="JP273" s="153"/>
      <c r="JQ273" s="153"/>
      <c r="JR273" s="153"/>
      <c r="JS273" s="153"/>
      <c r="JT273" s="153"/>
      <c r="JU273" s="153"/>
      <c r="JV273" s="153"/>
      <c r="JW273" s="153"/>
      <c r="JX273" s="153"/>
      <c r="JY273" s="153"/>
      <c r="JZ273" s="153"/>
      <c r="KA273" s="153"/>
      <c r="KB273" s="153"/>
      <c r="KC273" s="153"/>
      <c r="KD273" s="153"/>
      <c r="KE273" s="153"/>
      <c r="KF273" s="153"/>
      <c r="KG273" s="153"/>
      <c r="KH273" s="153"/>
      <c r="KI273" s="153"/>
      <c r="KJ273" s="153"/>
      <c r="KK273" s="153"/>
      <c r="KL273" s="153"/>
      <c r="KM273" s="153"/>
      <c r="KN273" s="153"/>
      <c r="KO273" s="153"/>
      <c r="KP273" s="153"/>
      <c r="KQ273" s="153"/>
      <c r="KR273" s="153"/>
      <c r="KS273" s="153"/>
      <c r="KT273" s="153"/>
      <c r="KU273" s="153"/>
      <c r="KV273" s="153"/>
      <c r="KW273" s="153"/>
      <c r="KX273" s="153"/>
      <c r="KY273" s="153"/>
      <c r="KZ273" s="153"/>
      <c r="LA273" s="153"/>
      <c r="LB273" s="153"/>
      <c r="LC273" s="153"/>
      <c r="LD273" s="153"/>
      <c r="LE273" s="153"/>
      <c r="LF273" s="153"/>
      <c r="LG273" s="153"/>
      <c r="LH273" s="153"/>
      <c r="LI273" s="153"/>
      <c r="LJ273" s="153"/>
      <c r="LK273" s="153"/>
      <c r="LL273" s="153"/>
      <c r="LM273" s="153"/>
      <c r="LN273" s="153"/>
      <c r="LO273" s="153"/>
      <c r="LP273" s="153"/>
      <c r="LQ273" s="153"/>
      <c r="LR273" s="153"/>
      <c r="LS273" s="153"/>
      <c r="LT273" s="153"/>
      <c r="LU273" s="153"/>
      <c r="LV273" s="153"/>
      <c r="LW273" s="153"/>
      <c r="LX273" s="153"/>
      <c r="LY273" s="153"/>
      <c r="LZ273" s="153"/>
      <c r="MA273" s="153"/>
      <c r="MB273" s="153"/>
      <c r="MC273" s="153"/>
      <c r="MD273" s="153"/>
      <c r="ME273" s="153"/>
      <c r="MF273" s="153"/>
      <c r="MG273" s="153"/>
      <c r="MH273" s="153"/>
      <c r="MI273" s="153"/>
      <c r="MJ273" s="153"/>
      <c r="MK273" s="153"/>
      <c r="ML273" s="153"/>
      <c r="MM273" s="153"/>
      <c r="MN273" s="153"/>
      <c r="MO273" s="153"/>
      <c r="MP273" s="153"/>
      <c r="MQ273" s="153"/>
      <c r="MR273" s="153"/>
      <c r="MS273" s="153"/>
      <c r="MT273" s="153"/>
      <c r="MU273" s="153"/>
      <c r="MV273" s="153"/>
      <c r="MW273" s="153"/>
      <c r="MX273" s="153"/>
      <c r="MY273" s="153"/>
      <c r="MZ273" s="153"/>
      <c r="NA273" s="153"/>
      <c r="NB273" s="153"/>
      <c r="NC273" s="153"/>
      <c r="ND273" s="153"/>
      <c r="NE273" s="153"/>
      <c r="NF273" s="153"/>
      <c r="NG273" s="153"/>
      <c r="NH273" s="153"/>
      <c r="NI273" s="153"/>
      <c r="NJ273" s="153"/>
      <c r="NK273" s="153"/>
      <c r="NL273" s="153"/>
      <c r="NM273" s="153"/>
      <c r="NN273" s="153"/>
      <c r="NO273" s="153"/>
      <c r="NP273" s="153"/>
      <c r="NQ273" s="153"/>
      <c r="NR273" s="153"/>
      <c r="NS273" s="153"/>
      <c r="NT273" s="153"/>
      <c r="NU273" s="153"/>
    </row>
    <row r="274" spans="1:385" ht="12" customHeight="1">
      <c r="B274" s="189" t="s">
        <v>100</v>
      </c>
      <c r="C274" s="127">
        <v>46.693139999999403</v>
      </c>
      <c r="D274" s="107">
        <v>5134.9489000000031</v>
      </c>
      <c r="E274" s="126">
        <v>0</v>
      </c>
      <c r="F274" s="126">
        <v>0</v>
      </c>
      <c r="G274" s="126">
        <v>5134.9489000000031</v>
      </c>
      <c r="H274" s="126">
        <v>0</v>
      </c>
      <c r="I274" s="127">
        <v>5181.6420400000025</v>
      </c>
      <c r="J274" s="107">
        <v>-4920.2222722600054</v>
      </c>
      <c r="K274" s="126">
        <v>0</v>
      </c>
      <c r="L274" s="126">
        <v>0</v>
      </c>
      <c r="M274" s="126">
        <v>-4920.5273379204737</v>
      </c>
      <c r="N274" s="126">
        <v>0.30506566046852868</v>
      </c>
      <c r="O274" s="127">
        <v>261.41976773999704</v>
      </c>
      <c r="P274" s="107">
        <v>8.8789651575236235</v>
      </c>
      <c r="Q274" s="126">
        <v>0</v>
      </c>
      <c r="R274" s="126">
        <v>0</v>
      </c>
      <c r="S274" s="126">
        <v>8.1647637514033704</v>
      </c>
      <c r="T274" s="126">
        <v>0.71420140612025307</v>
      </c>
      <c r="U274" s="127">
        <v>270.29873289752067</v>
      </c>
      <c r="V274" s="107">
        <v>1218.9500000000262</v>
      </c>
      <c r="W274" s="126">
        <v>0</v>
      </c>
      <c r="X274" s="126">
        <v>0</v>
      </c>
      <c r="Y274" s="126">
        <v>1218.9500000000262</v>
      </c>
      <c r="Z274" s="126">
        <v>0</v>
      </c>
      <c r="AA274" s="127">
        <v>1489.2487328975469</v>
      </c>
      <c r="AB274" s="107">
        <v>-1054.2459999999924</v>
      </c>
      <c r="AC274" s="126">
        <v>0</v>
      </c>
      <c r="AD274" s="126">
        <v>0</v>
      </c>
      <c r="AE274" s="126">
        <v>-1055.3199999999924</v>
      </c>
      <c r="AF274" s="126">
        <v>1.0739999999999981</v>
      </c>
      <c r="AG274" s="127">
        <v>435.00273289755455</v>
      </c>
      <c r="AH274" s="107">
        <v>27.594000000003376</v>
      </c>
      <c r="AI274" s="126">
        <v>0</v>
      </c>
      <c r="AJ274" s="126">
        <v>0</v>
      </c>
      <c r="AK274" s="126">
        <v>26.963000000003376</v>
      </c>
      <c r="AL274" s="126">
        <v>0.631000000000002</v>
      </c>
      <c r="AM274" s="127">
        <v>462.5967328975579</v>
      </c>
      <c r="AN274" s="107">
        <v>-462.59187289749241</v>
      </c>
      <c r="AO274" s="126">
        <v>0</v>
      </c>
      <c r="AP274" s="126">
        <v>0</v>
      </c>
      <c r="AQ274" s="126">
        <v>-383.39116219908465</v>
      </c>
      <c r="AR274" s="126">
        <v>-79.200710698407775</v>
      </c>
      <c r="AS274" s="127">
        <v>4.8600000654914766E-3</v>
      </c>
      <c r="AT274" s="107">
        <v>1.4551915228366852E-11</v>
      </c>
      <c r="AU274" s="126">
        <v>0</v>
      </c>
      <c r="AV274" s="126">
        <v>0</v>
      </c>
      <c r="AW274" s="126">
        <v>0</v>
      </c>
      <c r="AX274" s="126">
        <v>0</v>
      </c>
      <c r="AY274" s="127">
        <v>4.8600000800433918E-3</v>
      </c>
      <c r="AZ274" s="107">
        <v>524.50427999999351</v>
      </c>
      <c r="BA274" s="126">
        <v>0</v>
      </c>
      <c r="BB274" s="126">
        <v>0</v>
      </c>
      <c r="BC274" s="126">
        <v>509.00427999999374</v>
      </c>
      <c r="BD274" s="126">
        <v>15.499999999999799</v>
      </c>
      <c r="BE274" s="127">
        <v>524.50914000007356</v>
      </c>
      <c r="BF274" s="107">
        <v>10052.633220000011</v>
      </c>
      <c r="BG274" s="126">
        <v>0</v>
      </c>
      <c r="BH274" s="126">
        <v>0</v>
      </c>
      <c r="BI274" s="126">
        <v>10066.940220000011</v>
      </c>
      <c r="BJ274" s="126">
        <v>-14.307000000000031</v>
      </c>
      <c r="BK274" s="127">
        <v>10577.142360000085</v>
      </c>
      <c r="BL274" s="107">
        <v>3012.8573763166746</v>
      </c>
      <c r="BM274" s="126">
        <v>0</v>
      </c>
      <c r="BN274" s="126">
        <v>0</v>
      </c>
      <c r="BO274" s="126">
        <v>2923.5223869381471</v>
      </c>
      <c r="BP274" s="126">
        <v>89.334989378527794</v>
      </c>
      <c r="BQ274" s="127">
        <v>13589.999736316759</v>
      </c>
      <c r="BR274" s="107">
        <v>35241.640399754207</v>
      </c>
      <c r="BS274" s="126">
        <v>0</v>
      </c>
      <c r="BT274" s="126">
        <v>0</v>
      </c>
      <c r="BU274" s="126">
        <v>35284.999624585944</v>
      </c>
      <c r="BV274" s="126">
        <v>-43.359224831734338</v>
      </c>
      <c r="BW274" s="127">
        <v>48831.640136070964</v>
      </c>
      <c r="BX274" s="107">
        <v>177104.69204729714</v>
      </c>
      <c r="BY274" s="126">
        <v>634.31343782528711</v>
      </c>
      <c r="BZ274" s="126">
        <v>0</v>
      </c>
      <c r="CA274" s="126">
        <v>176419.38225597641</v>
      </c>
      <c r="CB274" s="126">
        <v>50.996353495457974</v>
      </c>
      <c r="CC274" s="127">
        <v>225936.3321833681</v>
      </c>
      <c r="CD274" s="107">
        <v>-62632.50931040867</v>
      </c>
      <c r="CE274" s="126">
        <v>-622.17336320442428</v>
      </c>
      <c r="CF274" s="126">
        <v>0</v>
      </c>
      <c r="CG274" s="126">
        <v>-62010.335947204243</v>
      </c>
      <c r="CH274" s="126">
        <v>0</v>
      </c>
      <c r="CI274" s="127">
        <v>163303.82287295943</v>
      </c>
      <c r="CJ274" s="107">
        <v>-44909.091327279333</v>
      </c>
      <c r="CK274" s="126">
        <v>-1449.5342192738026</v>
      </c>
      <c r="CL274" s="126">
        <v>0</v>
      </c>
      <c r="CM274" s="126">
        <v>-43429.994464343501</v>
      </c>
      <c r="CN274" s="126">
        <v>-29.562643662054214</v>
      </c>
      <c r="CO274" s="127">
        <v>118394.73154568009</v>
      </c>
      <c r="CP274" s="107">
        <v>5824.531920579002</v>
      </c>
      <c r="CQ274" s="126">
        <v>5862.6132550135662</v>
      </c>
      <c r="CR274" s="126">
        <v>0</v>
      </c>
      <c r="CS274" s="126">
        <v>0</v>
      </c>
      <c r="CT274" s="126">
        <v>-38.08133443456245</v>
      </c>
      <c r="CU274" s="127">
        <v>124219.26346625909</v>
      </c>
      <c r="CV274" s="107">
        <v>-7410.2075794992497</v>
      </c>
      <c r="CW274" s="126">
        <v>-7517.2212929571106</v>
      </c>
      <c r="CX274" s="126">
        <v>0</v>
      </c>
      <c r="CY274" s="126">
        <v>0</v>
      </c>
      <c r="CZ274" s="126">
        <v>107.013713457858</v>
      </c>
      <c r="DA274" s="127">
        <v>116809.05588675984</v>
      </c>
      <c r="DB274" s="107">
        <v>1038.9328155739836</v>
      </c>
      <c r="DC274" s="126">
        <v>1027.6287910872197</v>
      </c>
      <c r="DD274" s="126">
        <v>0</v>
      </c>
      <c r="DE274" s="126">
        <v>0</v>
      </c>
      <c r="DF274" s="126">
        <v>11.304024486753653</v>
      </c>
      <c r="DG274" s="127">
        <v>117847.98870233382</v>
      </c>
      <c r="DH274" s="107">
        <v>5031.0655540508978</v>
      </c>
      <c r="DI274" s="126">
        <v>10473.977325839223</v>
      </c>
      <c r="DJ274" s="126">
        <v>0</v>
      </c>
      <c r="DK274" s="126">
        <v>-5368.0880047497922</v>
      </c>
      <c r="DL274" s="126">
        <v>-74.823767038523911</v>
      </c>
      <c r="DM274" s="127">
        <v>122879.05425638473</v>
      </c>
      <c r="DN274" s="107">
        <v>42699.682868066331</v>
      </c>
      <c r="DO274" s="126">
        <v>-3461.5972999999649</v>
      </c>
      <c r="DP274" s="126">
        <v>0</v>
      </c>
      <c r="DQ274" s="126">
        <v>46156.715634330052</v>
      </c>
      <c r="DR274" s="126">
        <v>4.5645337362373688</v>
      </c>
      <c r="DS274" s="127">
        <v>165578.73712445106</v>
      </c>
      <c r="DT274" s="107">
        <v>4205.794976772866</v>
      </c>
      <c r="DU274" s="126">
        <v>5038.6845087499241</v>
      </c>
      <c r="DV274" s="126">
        <v>0</v>
      </c>
      <c r="DW274" s="126">
        <v>0</v>
      </c>
      <c r="DX274" s="126">
        <v>-832.88953197708258</v>
      </c>
      <c r="DY274" s="127">
        <v>169784.53210122391</v>
      </c>
      <c r="DZ274" s="107">
        <v>-3192.0263141525356</v>
      </c>
      <c r="EA274" s="126">
        <v>-4631.2841147312429</v>
      </c>
      <c r="EB274" s="126">
        <v>0</v>
      </c>
      <c r="EC274" s="126">
        <v>0</v>
      </c>
      <c r="ED274" s="126">
        <v>1439.2578005785242</v>
      </c>
      <c r="EE274" s="127">
        <v>166592.50578707136</v>
      </c>
      <c r="EF274" s="107">
        <v>13749.679768408278</v>
      </c>
      <c r="EG274" s="126">
        <v>13053.331078709569</v>
      </c>
      <c r="EH274" s="126">
        <v>0</v>
      </c>
      <c r="EI274" s="126">
        <v>0</v>
      </c>
      <c r="EJ274" s="126">
        <v>696.34868969883098</v>
      </c>
      <c r="EK274" s="127">
        <v>180342.18555547963</v>
      </c>
      <c r="EL274" s="107">
        <v>-64683.009723822586</v>
      </c>
      <c r="EM274" s="126">
        <v>-63956.15790037933</v>
      </c>
      <c r="EN274" s="126">
        <v>0</v>
      </c>
      <c r="EO274" s="126">
        <v>0</v>
      </c>
      <c r="EP274" s="126">
        <v>-726.85182344330588</v>
      </c>
      <c r="EQ274" s="286">
        <v>115659.17583165706</v>
      </c>
      <c r="IY274" s="153"/>
      <c r="IZ274" s="153"/>
      <c r="JA274" s="153"/>
      <c r="JB274" s="153"/>
      <c r="JC274" s="153"/>
      <c r="JD274" s="153"/>
      <c r="JE274" s="153"/>
      <c r="JF274" s="153"/>
      <c r="JG274" s="153"/>
      <c r="JH274" s="153"/>
      <c r="JI274" s="153"/>
      <c r="JJ274" s="153"/>
      <c r="JK274" s="153"/>
      <c r="JL274" s="153"/>
      <c r="JM274" s="153"/>
      <c r="JN274" s="153"/>
      <c r="JO274" s="153"/>
      <c r="JP274" s="153"/>
      <c r="JQ274" s="153"/>
      <c r="JR274" s="153"/>
      <c r="JS274" s="153"/>
      <c r="JT274" s="153"/>
      <c r="JU274" s="153"/>
      <c r="JV274" s="153"/>
      <c r="JW274" s="153"/>
      <c r="JX274" s="153"/>
      <c r="JY274" s="153"/>
      <c r="JZ274" s="153"/>
      <c r="KA274" s="153"/>
      <c r="KB274" s="153"/>
      <c r="KC274" s="153"/>
      <c r="KD274" s="153"/>
      <c r="KE274" s="153"/>
      <c r="KF274" s="153"/>
      <c r="KG274" s="153"/>
      <c r="KH274" s="153"/>
      <c r="KI274" s="153"/>
      <c r="KJ274" s="153"/>
      <c r="KK274" s="153"/>
      <c r="KL274" s="153"/>
      <c r="KM274" s="153"/>
      <c r="KN274" s="153"/>
      <c r="KO274" s="153"/>
      <c r="KP274" s="153"/>
      <c r="KQ274" s="153"/>
      <c r="KR274" s="153"/>
      <c r="KS274" s="153"/>
      <c r="KT274" s="153"/>
      <c r="KU274" s="153"/>
      <c r="KV274" s="153"/>
      <c r="KW274" s="153"/>
      <c r="KX274" s="153"/>
      <c r="KY274" s="153"/>
      <c r="KZ274" s="153"/>
      <c r="LA274" s="153"/>
      <c r="LB274" s="153"/>
      <c r="LC274" s="153"/>
      <c r="LD274" s="153"/>
      <c r="LE274" s="153"/>
      <c r="LF274" s="153"/>
      <c r="LG274" s="153"/>
      <c r="LH274" s="153"/>
      <c r="LI274" s="153"/>
      <c r="LJ274" s="153"/>
      <c r="LK274" s="153"/>
      <c r="LL274" s="153"/>
      <c r="LM274" s="153"/>
      <c r="LN274" s="153"/>
      <c r="LO274" s="153"/>
      <c r="LP274" s="153"/>
      <c r="LQ274" s="153"/>
      <c r="LR274" s="153"/>
      <c r="LS274" s="153"/>
      <c r="LT274" s="153"/>
      <c r="LU274" s="153"/>
      <c r="LV274" s="153"/>
      <c r="LW274" s="153"/>
      <c r="LX274" s="153"/>
      <c r="LY274" s="153"/>
      <c r="LZ274" s="153"/>
      <c r="MA274" s="153"/>
      <c r="MB274" s="153"/>
      <c r="MC274" s="153"/>
      <c r="MD274" s="153"/>
      <c r="ME274" s="153"/>
      <c r="MF274" s="153"/>
      <c r="MG274" s="153"/>
      <c r="MH274" s="153"/>
      <c r="MI274" s="153"/>
      <c r="MJ274" s="153"/>
      <c r="MK274" s="153"/>
      <c r="ML274" s="153"/>
      <c r="MM274" s="153"/>
      <c r="MN274" s="153"/>
      <c r="MO274" s="153"/>
      <c r="MP274" s="153"/>
      <c r="MQ274" s="153"/>
      <c r="MR274" s="153"/>
      <c r="MS274" s="153"/>
      <c r="MT274" s="153"/>
      <c r="MU274" s="153"/>
      <c r="MV274" s="153"/>
      <c r="MW274" s="153"/>
      <c r="MX274" s="153"/>
      <c r="MY274" s="153"/>
      <c r="MZ274" s="153"/>
      <c r="NA274" s="153"/>
      <c r="NB274" s="153"/>
      <c r="NC274" s="153"/>
      <c r="ND274" s="153"/>
      <c r="NE274" s="153"/>
      <c r="NF274" s="153"/>
      <c r="NG274" s="153"/>
      <c r="NH274" s="153"/>
      <c r="NI274" s="153"/>
      <c r="NJ274" s="153"/>
      <c r="NK274" s="153"/>
      <c r="NL274" s="153"/>
      <c r="NM274" s="153"/>
      <c r="NN274" s="153"/>
      <c r="NO274" s="153"/>
      <c r="NP274" s="153"/>
      <c r="NQ274" s="153"/>
      <c r="NR274" s="153"/>
      <c r="NS274" s="153"/>
      <c r="NT274" s="153"/>
      <c r="NU274" s="153"/>
    </row>
    <row r="275" spans="1:385" ht="12" customHeight="1">
      <c r="B275" s="189" t="s">
        <v>101</v>
      </c>
      <c r="C275" s="127">
        <v>0</v>
      </c>
      <c r="D275" s="107">
        <v>0</v>
      </c>
      <c r="E275" s="126">
        <v>0</v>
      </c>
      <c r="F275" s="126">
        <v>0</v>
      </c>
      <c r="G275" s="126">
        <v>0</v>
      </c>
      <c r="H275" s="126">
        <v>0</v>
      </c>
      <c r="I275" s="127">
        <v>0</v>
      </c>
      <c r="J275" s="107">
        <v>0</v>
      </c>
      <c r="K275" s="126">
        <v>0</v>
      </c>
      <c r="L275" s="126">
        <v>0</v>
      </c>
      <c r="M275" s="126">
        <v>0</v>
      </c>
      <c r="N275" s="126">
        <v>0</v>
      </c>
      <c r="O275" s="127">
        <v>0</v>
      </c>
      <c r="P275" s="107">
        <v>0</v>
      </c>
      <c r="Q275" s="126">
        <v>0</v>
      </c>
      <c r="R275" s="126">
        <v>0</v>
      </c>
      <c r="S275" s="126">
        <v>0</v>
      </c>
      <c r="T275" s="126">
        <v>0</v>
      </c>
      <c r="U275" s="127">
        <v>0</v>
      </c>
      <c r="V275" s="107">
        <v>0</v>
      </c>
      <c r="W275" s="126">
        <v>0</v>
      </c>
      <c r="X275" s="126">
        <v>0</v>
      </c>
      <c r="Y275" s="126">
        <v>0</v>
      </c>
      <c r="Z275" s="126">
        <v>0</v>
      </c>
      <c r="AA275" s="127">
        <v>0</v>
      </c>
      <c r="AB275" s="107">
        <v>0</v>
      </c>
      <c r="AC275" s="126">
        <v>0</v>
      </c>
      <c r="AD275" s="126">
        <v>0</v>
      </c>
      <c r="AE275" s="126">
        <v>0</v>
      </c>
      <c r="AF275" s="126">
        <v>0</v>
      </c>
      <c r="AG275" s="127">
        <v>0</v>
      </c>
      <c r="AH275" s="107">
        <v>0</v>
      </c>
      <c r="AI275" s="126">
        <v>0</v>
      </c>
      <c r="AJ275" s="126">
        <v>0</v>
      </c>
      <c r="AK275" s="126">
        <v>0</v>
      </c>
      <c r="AL275" s="126">
        <v>0</v>
      </c>
      <c r="AM275" s="127">
        <v>0</v>
      </c>
      <c r="AN275" s="107">
        <v>0</v>
      </c>
      <c r="AO275" s="126">
        <v>0</v>
      </c>
      <c r="AP275" s="126">
        <v>0</v>
      </c>
      <c r="AQ275" s="126">
        <v>0</v>
      </c>
      <c r="AR275" s="126">
        <v>0</v>
      </c>
      <c r="AS275" s="127">
        <v>0</v>
      </c>
      <c r="AT275" s="107">
        <v>0</v>
      </c>
      <c r="AU275" s="126">
        <v>0</v>
      </c>
      <c r="AV275" s="126">
        <v>0</v>
      </c>
      <c r="AW275" s="126">
        <v>0</v>
      </c>
      <c r="AX275" s="126">
        <v>0</v>
      </c>
      <c r="AY275" s="127">
        <v>0</v>
      </c>
      <c r="AZ275" s="107">
        <v>0</v>
      </c>
      <c r="BA275" s="126">
        <v>0</v>
      </c>
      <c r="BB275" s="126">
        <v>0</v>
      </c>
      <c r="BC275" s="126">
        <v>0</v>
      </c>
      <c r="BD275" s="126">
        <v>0</v>
      </c>
      <c r="BE275" s="127">
        <v>0</v>
      </c>
      <c r="BF275" s="107">
        <v>0</v>
      </c>
      <c r="BG275" s="126">
        <v>0</v>
      </c>
      <c r="BH275" s="126">
        <v>0</v>
      </c>
      <c r="BI275" s="126">
        <v>0</v>
      </c>
      <c r="BJ275" s="126">
        <v>0</v>
      </c>
      <c r="BK275" s="127">
        <v>0</v>
      </c>
      <c r="BL275" s="107">
        <v>0</v>
      </c>
      <c r="BM275" s="126">
        <v>0</v>
      </c>
      <c r="BN275" s="126">
        <v>0</v>
      </c>
      <c r="BO275" s="126">
        <v>0</v>
      </c>
      <c r="BP275" s="126">
        <v>0</v>
      </c>
      <c r="BQ275" s="127">
        <v>0</v>
      </c>
      <c r="BR275" s="107">
        <v>0</v>
      </c>
      <c r="BS275" s="126">
        <v>0</v>
      </c>
      <c r="BT275" s="126">
        <v>0</v>
      </c>
      <c r="BU275" s="126">
        <v>0</v>
      </c>
      <c r="BV275" s="126">
        <v>0</v>
      </c>
      <c r="BW275" s="127">
        <v>0</v>
      </c>
      <c r="BX275" s="107">
        <v>0</v>
      </c>
      <c r="BY275" s="126">
        <v>0</v>
      </c>
      <c r="BZ275" s="126">
        <v>0</v>
      </c>
      <c r="CA275" s="126">
        <v>0</v>
      </c>
      <c r="CB275" s="126">
        <v>0</v>
      </c>
      <c r="CC275" s="127">
        <v>0</v>
      </c>
      <c r="CD275" s="107">
        <v>0</v>
      </c>
      <c r="CE275" s="126">
        <v>0</v>
      </c>
      <c r="CF275" s="126">
        <v>0</v>
      </c>
      <c r="CG275" s="126">
        <v>0</v>
      </c>
      <c r="CH275" s="126">
        <v>0</v>
      </c>
      <c r="CI275" s="127">
        <v>0</v>
      </c>
      <c r="CJ275" s="107">
        <v>0</v>
      </c>
      <c r="CK275" s="126">
        <v>0</v>
      </c>
      <c r="CL275" s="126">
        <v>0</v>
      </c>
      <c r="CM275" s="126">
        <v>0</v>
      </c>
      <c r="CN275" s="126">
        <v>0</v>
      </c>
      <c r="CO275" s="127">
        <v>0</v>
      </c>
      <c r="CP275" s="107">
        <v>0</v>
      </c>
      <c r="CQ275" s="126">
        <v>0</v>
      </c>
      <c r="CR275" s="126">
        <v>0</v>
      </c>
      <c r="CS275" s="126">
        <v>0</v>
      </c>
      <c r="CT275" s="126">
        <v>0</v>
      </c>
      <c r="CU275" s="127">
        <v>0</v>
      </c>
      <c r="CV275" s="107">
        <v>0</v>
      </c>
      <c r="CW275" s="126">
        <v>0</v>
      </c>
      <c r="CX275" s="126">
        <v>0</v>
      </c>
      <c r="CY275" s="126">
        <v>0</v>
      </c>
      <c r="CZ275" s="126">
        <v>0</v>
      </c>
      <c r="DA275" s="127">
        <v>0</v>
      </c>
      <c r="DB275" s="107">
        <v>0</v>
      </c>
      <c r="DC275" s="126">
        <v>0</v>
      </c>
      <c r="DD275" s="126">
        <v>0</v>
      </c>
      <c r="DE275" s="126">
        <v>0</v>
      </c>
      <c r="DF275" s="126">
        <v>0</v>
      </c>
      <c r="DG275" s="127">
        <v>0</v>
      </c>
      <c r="DH275" s="107">
        <v>0</v>
      </c>
      <c r="DI275" s="126">
        <v>0</v>
      </c>
      <c r="DJ275" s="126">
        <v>0</v>
      </c>
      <c r="DK275" s="126">
        <v>0</v>
      </c>
      <c r="DL275" s="126">
        <v>0</v>
      </c>
      <c r="DM275" s="127">
        <v>0</v>
      </c>
      <c r="DN275" s="107">
        <v>0</v>
      </c>
      <c r="DO275" s="126">
        <v>0</v>
      </c>
      <c r="DP275" s="126">
        <v>0</v>
      </c>
      <c r="DQ275" s="126">
        <v>0</v>
      </c>
      <c r="DR275" s="126">
        <v>0</v>
      </c>
      <c r="DS275" s="127">
        <v>0</v>
      </c>
      <c r="DT275" s="107">
        <v>0</v>
      </c>
      <c r="DU275" s="126">
        <v>0</v>
      </c>
      <c r="DV275" s="126">
        <v>0</v>
      </c>
      <c r="DW275" s="126">
        <v>0</v>
      </c>
      <c r="DX275" s="126">
        <v>0</v>
      </c>
      <c r="DY275" s="127">
        <v>0</v>
      </c>
      <c r="DZ275" s="107">
        <v>0</v>
      </c>
      <c r="EA275" s="126">
        <v>0</v>
      </c>
      <c r="EB275" s="126">
        <v>0</v>
      </c>
      <c r="EC275" s="126">
        <v>0</v>
      </c>
      <c r="ED275" s="126">
        <v>0</v>
      </c>
      <c r="EE275" s="127">
        <v>0</v>
      </c>
      <c r="EF275" s="107">
        <v>0</v>
      </c>
      <c r="EG275" s="126">
        <v>0</v>
      </c>
      <c r="EH275" s="126">
        <v>0</v>
      </c>
      <c r="EI275" s="126">
        <v>0</v>
      </c>
      <c r="EJ275" s="126">
        <v>0</v>
      </c>
      <c r="EK275" s="127">
        <v>0</v>
      </c>
      <c r="EL275" s="107">
        <v>0</v>
      </c>
      <c r="EM275" s="126">
        <v>0</v>
      </c>
      <c r="EN275" s="126">
        <v>0</v>
      </c>
      <c r="EO275" s="126">
        <v>0</v>
      </c>
      <c r="EP275" s="126">
        <v>0</v>
      </c>
      <c r="EQ275" s="286">
        <v>0</v>
      </c>
      <c r="IY275" s="153"/>
      <c r="IZ275" s="153"/>
      <c r="JA275" s="153"/>
      <c r="JB275" s="153"/>
      <c r="JC275" s="153"/>
      <c r="JD275" s="153"/>
      <c r="JE275" s="153"/>
      <c r="JF275" s="153"/>
      <c r="JG275" s="153"/>
      <c r="JH275" s="153"/>
      <c r="JI275" s="153"/>
      <c r="JJ275" s="153"/>
      <c r="JK275" s="153"/>
      <c r="JL275" s="153"/>
      <c r="JM275" s="153"/>
      <c r="JN275" s="153"/>
      <c r="JO275" s="153"/>
      <c r="JP275" s="153"/>
      <c r="JQ275" s="153"/>
      <c r="JR275" s="153"/>
      <c r="JS275" s="153"/>
      <c r="JT275" s="153"/>
      <c r="JU275" s="153"/>
      <c r="JV275" s="153"/>
      <c r="JW275" s="153"/>
      <c r="JX275" s="153"/>
      <c r="JY275" s="153"/>
      <c r="JZ275" s="153"/>
      <c r="KA275" s="153"/>
      <c r="KB275" s="153"/>
      <c r="KC275" s="153"/>
      <c r="KD275" s="153"/>
      <c r="KE275" s="153"/>
      <c r="KF275" s="153"/>
      <c r="KG275" s="153"/>
      <c r="KH275" s="153"/>
      <c r="KI275" s="153"/>
      <c r="KJ275" s="153"/>
      <c r="KK275" s="153"/>
      <c r="KL275" s="153"/>
      <c r="KM275" s="153"/>
      <c r="KN275" s="153"/>
      <c r="KO275" s="153"/>
      <c r="KP275" s="153"/>
      <c r="KQ275" s="153"/>
      <c r="KR275" s="153"/>
      <c r="KS275" s="153"/>
      <c r="KT275" s="153"/>
      <c r="KU275" s="153"/>
      <c r="KV275" s="153"/>
      <c r="KW275" s="153"/>
      <c r="KX275" s="153"/>
      <c r="KY275" s="153"/>
      <c r="KZ275" s="153"/>
      <c r="LA275" s="153"/>
      <c r="LB275" s="153"/>
      <c r="LC275" s="153"/>
      <c r="LD275" s="153"/>
      <c r="LE275" s="153"/>
      <c r="LF275" s="153"/>
      <c r="LG275" s="153"/>
      <c r="LH275" s="153"/>
      <c r="LI275" s="153"/>
      <c r="LJ275" s="153"/>
      <c r="LK275" s="153"/>
      <c r="LL275" s="153"/>
      <c r="LM275" s="153"/>
      <c r="LN275" s="153"/>
      <c r="LO275" s="153"/>
      <c r="LP275" s="153"/>
      <c r="LQ275" s="153"/>
      <c r="LR275" s="153"/>
      <c r="LS275" s="153"/>
      <c r="LT275" s="153"/>
      <c r="LU275" s="153"/>
      <c r="LV275" s="153"/>
      <c r="LW275" s="153"/>
      <c r="LX275" s="153"/>
      <c r="LY275" s="153"/>
      <c r="LZ275" s="153"/>
      <c r="MA275" s="153"/>
      <c r="MB275" s="153"/>
      <c r="MC275" s="153"/>
      <c r="MD275" s="153"/>
      <c r="ME275" s="153"/>
      <c r="MF275" s="153"/>
      <c r="MG275" s="153"/>
      <c r="MH275" s="153"/>
      <c r="MI275" s="153"/>
      <c r="MJ275" s="153"/>
      <c r="MK275" s="153"/>
      <c r="ML275" s="153"/>
      <c r="MM275" s="153"/>
      <c r="MN275" s="153"/>
      <c r="MO275" s="153"/>
      <c r="MP275" s="153"/>
      <c r="MQ275" s="153"/>
      <c r="MR275" s="153"/>
      <c r="MS275" s="153"/>
      <c r="MT275" s="153"/>
      <c r="MU275" s="153"/>
      <c r="MV275" s="153"/>
      <c r="MW275" s="153"/>
      <c r="MX275" s="153"/>
      <c r="MY275" s="153"/>
      <c r="MZ275" s="153"/>
      <c r="NA275" s="153"/>
      <c r="NB275" s="153"/>
      <c r="NC275" s="153"/>
      <c r="ND275" s="153"/>
      <c r="NE275" s="153"/>
      <c r="NF275" s="153"/>
      <c r="NG275" s="153"/>
      <c r="NH275" s="153"/>
      <c r="NI275" s="153"/>
      <c r="NJ275" s="153"/>
      <c r="NK275" s="153"/>
      <c r="NL275" s="153"/>
      <c r="NM275" s="153"/>
      <c r="NN275" s="153"/>
      <c r="NO275" s="153"/>
      <c r="NP275" s="153"/>
      <c r="NQ275" s="153"/>
      <c r="NR275" s="153"/>
      <c r="NS275" s="153"/>
      <c r="NT275" s="153"/>
      <c r="NU275" s="153"/>
    </row>
    <row r="276" spans="1:385" s="96" customFormat="1" ht="12" customHeight="1">
      <c r="A276" s="297"/>
      <c r="B276" s="189" t="s">
        <v>102</v>
      </c>
      <c r="C276" s="127">
        <v>0</v>
      </c>
      <c r="D276" s="107">
        <v>0</v>
      </c>
      <c r="E276" s="126">
        <v>0</v>
      </c>
      <c r="F276" s="126">
        <v>0</v>
      </c>
      <c r="G276" s="126">
        <v>0</v>
      </c>
      <c r="H276" s="126">
        <v>0</v>
      </c>
      <c r="I276" s="127">
        <v>0</v>
      </c>
      <c r="J276" s="107">
        <v>0</v>
      </c>
      <c r="K276" s="126">
        <v>0</v>
      </c>
      <c r="L276" s="126">
        <v>0</v>
      </c>
      <c r="M276" s="126">
        <v>0</v>
      </c>
      <c r="N276" s="126">
        <v>0</v>
      </c>
      <c r="O276" s="127">
        <v>0</v>
      </c>
      <c r="P276" s="107">
        <v>0</v>
      </c>
      <c r="Q276" s="126">
        <v>0</v>
      </c>
      <c r="R276" s="126">
        <v>0</v>
      </c>
      <c r="S276" s="126">
        <v>0</v>
      </c>
      <c r="T276" s="126">
        <v>0</v>
      </c>
      <c r="U276" s="127">
        <v>0</v>
      </c>
      <c r="V276" s="107">
        <v>0</v>
      </c>
      <c r="W276" s="126">
        <v>0</v>
      </c>
      <c r="X276" s="126">
        <v>0</v>
      </c>
      <c r="Y276" s="126">
        <v>0</v>
      </c>
      <c r="Z276" s="126">
        <v>0</v>
      </c>
      <c r="AA276" s="127">
        <v>0</v>
      </c>
      <c r="AB276" s="107">
        <v>0</v>
      </c>
      <c r="AC276" s="126">
        <v>0</v>
      </c>
      <c r="AD276" s="126">
        <v>0</v>
      </c>
      <c r="AE276" s="126">
        <v>0</v>
      </c>
      <c r="AF276" s="126">
        <v>0</v>
      </c>
      <c r="AG276" s="127">
        <v>0</v>
      </c>
      <c r="AH276" s="107">
        <v>0</v>
      </c>
      <c r="AI276" s="126">
        <v>0</v>
      </c>
      <c r="AJ276" s="126">
        <v>0</v>
      </c>
      <c r="AK276" s="126">
        <v>0</v>
      </c>
      <c r="AL276" s="126">
        <v>0</v>
      </c>
      <c r="AM276" s="127">
        <v>0</v>
      </c>
      <c r="AN276" s="107">
        <v>0</v>
      </c>
      <c r="AO276" s="126">
        <v>0</v>
      </c>
      <c r="AP276" s="126">
        <v>0</v>
      </c>
      <c r="AQ276" s="126">
        <v>0</v>
      </c>
      <c r="AR276" s="126">
        <v>0</v>
      </c>
      <c r="AS276" s="127">
        <v>0</v>
      </c>
      <c r="AT276" s="107">
        <v>0</v>
      </c>
      <c r="AU276" s="126">
        <v>0</v>
      </c>
      <c r="AV276" s="126">
        <v>0</v>
      </c>
      <c r="AW276" s="126">
        <v>0</v>
      </c>
      <c r="AX276" s="126">
        <v>0</v>
      </c>
      <c r="AY276" s="127">
        <v>0</v>
      </c>
      <c r="AZ276" s="107">
        <v>0</v>
      </c>
      <c r="BA276" s="126">
        <v>0</v>
      </c>
      <c r="BB276" s="126">
        <v>0</v>
      </c>
      <c r="BC276" s="126">
        <v>0</v>
      </c>
      <c r="BD276" s="126">
        <v>0</v>
      </c>
      <c r="BE276" s="127">
        <v>0</v>
      </c>
      <c r="BF276" s="107">
        <v>0</v>
      </c>
      <c r="BG276" s="126">
        <v>0</v>
      </c>
      <c r="BH276" s="126">
        <v>0</v>
      </c>
      <c r="BI276" s="126">
        <v>0</v>
      </c>
      <c r="BJ276" s="126">
        <v>0</v>
      </c>
      <c r="BK276" s="127">
        <v>0</v>
      </c>
      <c r="BL276" s="107">
        <v>0</v>
      </c>
      <c r="BM276" s="126">
        <v>0</v>
      </c>
      <c r="BN276" s="126">
        <v>0</v>
      </c>
      <c r="BO276" s="126">
        <v>0</v>
      </c>
      <c r="BP276" s="126">
        <v>0</v>
      </c>
      <c r="BQ276" s="127">
        <v>0</v>
      </c>
      <c r="BR276" s="107">
        <v>0</v>
      </c>
      <c r="BS276" s="126">
        <v>0</v>
      </c>
      <c r="BT276" s="126">
        <v>0</v>
      </c>
      <c r="BU276" s="126">
        <v>0</v>
      </c>
      <c r="BV276" s="126">
        <v>0</v>
      </c>
      <c r="BW276" s="127">
        <v>0</v>
      </c>
      <c r="BX276" s="107">
        <v>0</v>
      </c>
      <c r="BY276" s="126">
        <v>0</v>
      </c>
      <c r="BZ276" s="126">
        <v>0</v>
      </c>
      <c r="CA276" s="126">
        <v>0</v>
      </c>
      <c r="CB276" s="126">
        <v>0</v>
      </c>
      <c r="CC276" s="127">
        <v>0</v>
      </c>
      <c r="CD276" s="107">
        <v>0</v>
      </c>
      <c r="CE276" s="126">
        <v>0</v>
      </c>
      <c r="CF276" s="126">
        <v>0</v>
      </c>
      <c r="CG276" s="126">
        <v>0</v>
      </c>
      <c r="CH276" s="126">
        <v>0</v>
      </c>
      <c r="CI276" s="127">
        <v>0</v>
      </c>
      <c r="CJ276" s="107">
        <v>0</v>
      </c>
      <c r="CK276" s="126">
        <v>0</v>
      </c>
      <c r="CL276" s="126">
        <v>0</v>
      </c>
      <c r="CM276" s="126">
        <v>0</v>
      </c>
      <c r="CN276" s="126">
        <v>0</v>
      </c>
      <c r="CO276" s="127">
        <v>0</v>
      </c>
      <c r="CP276" s="107">
        <v>0</v>
      </c>
      <c r="CQ276" s="126">
        <v>0</v>
      </c>
      <c r="CR276" s="126">
        <v>0</v>
      </c>
      <c r="CS276" s="126">
        <v>0</v>
      </c>
      <c r="CT276" s="126">
        <v>0</v>
      </c>
      <c r="CU276" s="127">
        <v>0</v>
      </c>
      <c r="CV276" s="107">
        <v>0</v>
      </c>
      <c r="CW276" s="126">
        <v>0</v>
      </c>
      <c r="CX276" s="126">
        <v>0</v>
      </c>
      <c r="CY276" s="126">
        <v>0</v>
      </c>
      <c r="CZ276" s="126">
        <v>0</v>
      </c>
      <c r="DA276" s="127">
        <v>0</v>
      </c>
      <c r="DB276" s="107">
        <v>0</v>
      </c>
      <c r="DC276" s="126">
        <v>0</v>
      </c>
      <c r="DD276" s="126">
        <v>0</v>
      </c>
      <c r="DE276" s="126">
        <v>0</v>
      </c>
      <c r="DF276" s="126">
        <v>0</v>
      </c>
      <c r="DG276" s="127">
        <v>0</v>
      </c>
      <c r="DH276" s="107">
        <v>0</v>
      </c>
      <c r="DI276" s="126">
        <v>0</v>
      </c>
      <c r="DJ276" s="126">
        <v>0</v>
      </c>
      <c r="DK276" s="126">
        <v>0</v>
      </c>
      <c r="DL276" s="126">
        <v>0</v>
      </c>
      <c r="DM276" s="127">
        <v>0</v>
      </c>
      <c r="DN276" s="107">
        <v>0</v>
      </c>
      <c r="DO276" s="126">
        <v>0</v>
      </c>
      <c r="DP276" s="126">
        <v>0</v>
      </c>
      <c r="DQ276" s="126">
        <v>0</v>
      </c>
      <c r="DR276" s="126">
        <v>0</v>
      </c>
      <c r="DS276" s="127">
        <v>0</v>
      </c>
      <c r="DT276" s="107">
        <v>0</v>
      </c>
      <c r="DU276" s="126">
        <v>0</v>
      </c>
      <c r="DV276" s="126">
        <v>0</v>
      </c>
      <c r="DW276" s="126">
        <v>0</v>
      </c>
      <c r="DX276" s="126">
        <v>0</v>
      </c>
      <c r="DY276" s="127">
        <v>0</v>
      </c>
      <c r="DZ276" s="107">
        <v>0</v>
      </c>
      <c r="EA276" s="126">
        <v>0</v>
      </c>
      <c r="EB276" s="126">
        <v>0</v>
      </c>
      <c r="EC276" s="126">
        <v>0</v>
      </c>
      <c r="ED276" s="126">
        <v>0</v>
      </c>
      <c r="EE276" s="127">
        <v>0</v>
      </c>
      <c r="EF276" s="107">
        <v>0</v>
      </c>
      <c r="EG276" s="126">
        <v>0</v>
      </c>
      <c r="EH276" s="126">
        <v>0</v>
      </c>
      <c r="EI276" s="126">
        <v>0</v>
      </c>
      <c r="EJ276" s="126">
        <v>0</v>
      </c>
      <c r="EK276" s="127">
        <v>0</v>
      </c>
      <c r="EL276" s="107">
        <v>0</v>
      </c>
      <c r="EM276" s="126">
        <v>0</v>
      </c>
      <c r="EN276" s="126">
        <v>0</v>
      </c>
      <c r="EO276" s="126">
        <v>0</v>
      </c>
      <c r="EP276" s="126">
        <v>0</v>
      </c>
      <c r="EQ276" s="286">
        <v>0</v>
      </c>
      <c r="IY276" s="153"/>
      <c r="IZ276" s="153"/>
      <c r="JA276" s="153"/>
      <c r="JB276" s="153"/>
      <c r="JC276" s="153"/>
      <c r="JD276" s="153"/>
      <c r="JE276" s="153"/>
      <c r="JF276" s="153"/>
      <c r="JG276" s="153"/>
      <c r="JH276" s="153"/>
      <c r="JI276" s="153"/>
      <c r="JJ276" s="153"/>
      <c r="JK276" s="153"/>
      <c r="JL276" s="153"/>
      <c r="JM276" s="153"/>
      <c r="JN276" s="153"/>
      <c r="JO276" s="153"/>
      <c r="JP276" s="153"/>
      <c r="JQ276" s="153"/>
      <c r="JR276" s="153"/>
      <c r="JS276" s="153"/>
      <c r="JT276" s="153"/>
      <c r="JU276" s="153"/>
      <c r="JV276" s="153"/>
      <c r="JW276" s="153"/>
      <c r="JX276" s="153"/>
      <c r="JY276" s="153"/>
      <c r="JZ276" s="153"/>
      <c r="KA276" s="153"/>
      <c r="KB276" s="153"/>
      <c r="KC276" s="153"/>
      <c r="KD276" s="153"/>
      <c r="KE276" s="153"/>
      <c r="KF276" s="153"/>
      <c r="KG276" s="153"/>
      <c r="KH276" s="153"/>
      <c r="KI276" s="153"/>
      <c r="KJ276" s="153"/>
      <c r="KK276" s="153"/>
      <c r="KL276" s="153"/>
      <c r="KM276" s="153"/>
      <c r="KN276" s="153"/>
      <c r="KO276" s="153"/>
      <c r="KP276" s="153"/>
      <c r="KQ276" s="153"/>
      <c r="KR276" s="153"/>
      <c r="KS276" s="153"/>
      <c r="KT276" s="153"/>
      <c r="KU276" s="153"/>
      <c r="KV276" s="153"/>
      <c r="KW276" s="153"/>
      <c r="KX276" s="153"/>
      <c r="KY276" s="153"/>
      <c r="KZ276" s="153"/>
      <c r="LA276" s="153"/>
      <c r="LB276" s="153"/>
      <c r="LC276" s="153"/>
      <c r="LD276" s="153"/>
      <c r="LE276" s="153"/>
      <c r="LF276" s="153"/>
      <c r="LG276" s="153"/>
      <c r="LH276" s="153"/>
      <c r="LI276" s="153"/>
      <c r="LJ276" s="153"/>
      <c r="LK276" s="153"/>
      <c r="LL276" s="153"/>
      <c r="LM276" s="153"/>
      <c r="LN276" s="153"/>
      <c r="LO276" s="153"/>
      <c r="LP276" s="153"/>
      <c r="LQ276" s="153"/>
      <c r="LR276" s="153"/>
      <c r="LS276" s="153"/>
      <c r="LT276" s="153"/>
      <c r="LU276" s="153"/>
      <c r="LV276" s="153"/>
      <c r="LW276" s="153"/>
      <c r="LX276" s="153"/>
      <c r="LY276" s="153"/>
      <c r="LZ276" s="153"/>
      <c r="MA276" s="153"/>
      <c r="MB276" s="153"/>
      <c r="MC276" s="153"/>
      <c r="MD276" s="153"/>
      <c r="ME276" s="153"/>
      <c r="MF276" s="153"/>
      <c r="MG276" s="153"/>
      <c r="MH276" s="153"/>
      <c r="MI276" s="153"/>
      <c r="MJ276" s="153"/>
      <c r="MK276" s="153"/>
      <c r="ML276" s="153"/>
      <c r="MM276" s="153"/>
      <c r="MN276" s="153"/>
      <c r="MO276" s="153"/>
      <c r="MP276" s="153"/>
      <c r="MQ276" s="153"/>
      <c r="MR276" s="153"/>
      <c r="MS276" s="153"/>
      <c r="MT276" s="153"/>
      <c r="MU276" s="153"/>
      <c r="MV276" s="153"/>
      <c r="MW276" s="153"/>
      <c r="MX276" s="153"/>
      <c r="MY276" s="153"/>
      <c r="MZ276" s="153"/>
      <c r="NA276" s="153"/>
      <c r="NB276" s="153"/>
      <c r="NC276" s="153"/>
      <c r="ND276" s="153"/>
      <c r="NE276" s="153"/>
      <c r="NF276" s="153"/>
      <c r="NG276" s="153"/>
      <c r="NH276" s="153"/>
      <c r="NI276" s="153"/>
      <c r="NJ276" s="153"/>
      <c r="NK276" s="153"/>
      <c r="NL276" s="153"/>
      <c r="NM276" s="153"/>
      <c r="NN276" s="153"/>
      <c r="NO276" s="153"/>
      <c r="NP276" s="153"/>
      <c r="NQ276" s="153"/>
      <c r="NR276" s="153"/>
      <c r="NS276" s="153"/>
      <c r="NT276" s="153"/>
      <c r="NU276" s="153"/>
    </row>
    <row r="277" spans="1:385" ht="12" customHeight="1">
      <c r="B277" s="189" t="s">
        <v>103</v>
      </c>
      <c r="C277" s="127">
        <v>0</v>
      </c>
      <c r="D277" s="107">
        <v>0</v>
      </c>
      <c r="E277" s="126">
        <v>0</v>
      </c>
      <c r="F277" s="126">
        <v>0</v>
      </c>
      <c r="G277" s="126">
        <v>0</v>
      </c>
      <c r="H277" s="126">
        <v>0</v>
      </c>
      <c r="I277" s="127">
        <v>0</v>
      </c>
      <c r="J277" s="107">
        <v>0</v>
      </c>
      <c r="K277" s="126">
        <v>0</v>
      </c>
      <c r="L277" s="126">
        <v>0</v>
      </c>
      <c r="M277" s="126">
        <v>0</v>
      </c>
      <c r="N277" s="126">
        <v>0</v>
      </c>
      <c r="O277" s="127">
        <v>0</v>
      </c>
      <c r="P277" s="107">
        <v>0</v>
      </c>
      <c r="Q277" s="126">
        <v>0</v>
      </c>
      <c r="R277" s="126">
        <v>0</v>
      </c>
      <c r="S277" s="126">
        <v>0</v>
      </c>
      <c r="T277" s="126">
        <v>0</v>
      </c>
      <c r="U277" s="127">
        <v>0</v>
      </c>
      <c r="V277" s="107">
        <v>0</v>
      </c>
      <c r="W277" s="126">
        <v>0</v>
      </c>
      <c r="X277" s="126">
        <v>0</v>
      </c>
      <c r="Y277" s="126">
        <v>0</v>
      </c>
      <c r="Z277" s="126">
        <v>0</v>
      </c>
      <c r="AA277" s="127">
        <v>0</v>
      </c>
      <c r="AB277" s="107">
        <v>0</v>
      </c>
      <c r="AC277" s="126">
        <v>0</v>
      </c>
      <c r="AD277" s="126">
        <v>0</v>
      </c>
      <c r="AE277" s="126">
        <v>0</v>
      </c>
      <c r="AF277" s="126">
        <v>0</v>
      </c>
      <c r="AG277" s="127">
        <v>0</v>
      </c>
      <c r="AH277" s="107">
        <v>0</v>
      </c>
      <c r="AI277" s="126">
        <v>0</v>
      </c>
      <c r="AJ277" s="126">
        <v>0</v>
      </c>
      <c r="AK277" s="126">
        <v>0</v>
      </c>
      <c r="AL277" s="126">
        <v>0</v>
      </c>
      <c r="AM277" s="127">
        <v>0</v>
      </c>
      <c r="AN277" s="107">
        <v>0</v>
      </c>
      <c r="AO277" s="126">
        <v>0</v>
      </c>
      <c r="AP277" s="126">
        <v>0</v>
      </c>
      <c r="AQ277" s="126">
        <v>0</v>
      </c>
      <c r="AR277" s="126">
        <v>0</v>
      </c>
      <c r="AS277" s="127">
        <v>0</v>
      </c>
      <c r="AT277" s="107">
        <v>0</v>
      </c>
      <c r="AU277" s="126">
        <v>0</v>
      </c>
      <c r="AV277" s="126">
        <v>0</v>
      </c>
      <c r="AW277" s="126">
        <v>0</v>
      </c>
      <c r="AX277" s="126">
        <v>0</v>
      </c>
      <c r="AY277" s="127">
        <v>0</v>
      </c>
      <c r="AZ277" s="107">
        <v>0</v>
      </c>
      <c r="BA277" s="126">
        <v>0</v>
      </c>
      <c r="BB277" s="126">
        <v>0</v>
      </c>
      <c r="BC277" s="126">
        <v>0</v>
      </c>
      <c r="BD277" s="126">
        <v>0</v>
      </c>
      <c r="BE277" s="127">
        <v>0</v>
      </c>
      <c r="BF277" s="107">
        <v>0</v>
      </c>
      <c r="BG277" s="126">
        <v>0</v>
      </c>
      <c r="BH277" s="126">
        <v>0</v>
      </c>
      <c r="BI277" s="126">
        <v>0</v>
      </c>
      <c r="BJ277" s="126">
        <v>0</v>
      </c>
      <c r="BK277" s="127">
        <v>0</v>
      </c>
      <c r="BL277" s="107">
        <v>0</v>
      </c>
      <c r="BM277" s="126">
        <v>0</v>
      </c>
      <c r="BN277" s="126">
        <v>0</v>
      </c>
      <c r="BO277" s="126">
        <v>0</v>
      </c>
      <c r="BP277" s="126">
        <v>0</v>
      </c>
      <c r="BQ277" s="127">
        <v>0</v>
      </c>
      <c r="BR277" s="107">
        <v>0</v>
      </c>
      <c r="BS277" s="126">
        <v>0</v>
      </c>
      <c r="BT277" s="126">
        <v>0</v>
      </c>
      <c r="BU277" s="126">
        <v>0</v>
      </c>
      <c r="BV277" s="126">
        <v>0</v>
      </c>
      <c r="BW277" s="127">
        <v>0</v>
      </c>
      <c r="BX277" s="107">
        <v>0</v>
      </c>
      <c r="BY277" s="126">
        <v>0</v>
      </c>
      <c r="BZ277" s="126">
        <v>0</v>
      </c>
      <c r="CA277" s="126">
        <v>0</v>
      </c>
      <c r="CB277" s="126">
        <v>0</v>
      </c>
      <c r="CC277" s="127">
        <v>0</v>
      </c>
      <c r="CD277" s="107">
        <v>0</v>
      </c>
      <c r="CE277" s="126">
        <v>0</v>
      </c>
      <c r="CF277" s="126">
        <v>0</v>
      </c>
      <c r="CG277" s="126">
        <v>0</v>
      </c>
      <c r="CH277" s="126">
        <v>0</v>
      </c>
      <c r="CI277" s="127">
        <v>0</v>
      </c>
      <c r="CJ277" s="107">
        <v>0</v>
      </c>
      <c r="CK277" s="126">
        <v>0</v>
      </c>
      <c r="CL277" s="126">
        <v>0</v>
      </c>
      <c r="CM277" s="126">
        <v>0</v>
      </c>
      <c r="CN277" s="126">
        <v>0</v>
      </c>
      <c r="CO277" s="127">
        <v>0</v>
      </c>
      <c r="CP277" s="107">
        <v>0</v>
      </c>
      <c r="CQ277" s="126">
        <v>0</v>
      </c>
      <c r="CR277" s="126">
        <v>0</v>
      </c>
      <c r="CS277" s="126">
        <v>0</v>
      </c>
      <c r="CT277" s="126">
        <v>0</v>
      </c>
      <c r="CU277" s="127">
        <v>0</v>
      </c>
      <c r="CV277" s="107">
        <v>0</v>
      </c>
      <c r="CW277" s="126">
        <v>0</v>
      </c>
      <c r="CX277" s="126">
        <v>0</v>
      </c>
      <c r="CY277" s="126">
        <v>0</v>
      </c>
      <c r="CZ277" s="126">
        <v>0</v>
      </c>
      <c r="DA277" s="127">
        <v>0</v>
      </c>
      <c r="DB277" s="107">
        <v>0</v>
      </c>
      <c r="DC277" s="126">
        <v>0</v>
      </c>
      <c r="DD277" s="126">
        <v>0</v>
      </c>
      <c r="DE277" s="126">
        <v>0</v>
      </c>
      <c r="DF277" s="126">
        <v>0</v>
      </c>
      <c r="DG277" s="127">
        <v>0</v>
      </c>
      <c r="DH277" s="107">
        <v>0</v>
      </c>
      <c r="DI277" s="126">
        <v>0</v>
      </c>
      <c r="DJ277" s="126">
        <v>0</v>
      </c>
      <c r="DK277" s="126">
        <v>0</v>
      </c>
      <c r="DL277" s="126">
        <v>0</v>
      </c>
      <c r="DM277" s="127">
        <v>0</v>
      </c>
      <c r="DN277" s="107">
        <v>0</v>
      </c>
      <c r="DO277" s="126">
        <v>0</v>
      </c>
      <c r="DP277" s="126">
        <v>0</v>
      </c>
      <c r="DQ277" s="126">
        <v>0</v>
      </c>
      <c r="DR277" s="126">
        <v>0</v>
      </c>
      <c r="DS277" s="127">
        <v>0</v>
      </c>
      <c r="DT277" s="107">
        <v>0</v>
      </c>
      <c r="DU277" s="126">
        <v>0</v>
      </c>
      <c r="DV277" s="126">
        <v>0</v>
      </c>
      <c r="DW277" s="126">
        <v>0</v>
      </c>
      <c r="DX277" s="126">
        <v>0</v>
      </c>
      <c r="DY277" s="127">
        <v>0</v>
      </c>
      <c r="DZ277" s="107">
        <v>0</v>
      </c>
      <c r="EA277" s="126">
        <v>0</v>
      </c>
      <c r="EB277" s="126">
        <v>0</v>
      </c>
      <c r="EC277" s="126">
        <v>0</v>
      </c>
      <c r="ED277" s="126">
        <v>0</v>
      </c>
      <c r="EE277" s="127">
        <v>0</v>
      </c>
      <c r="EF277" s="107">
        <v>0</v>
      </c>
      <c r="EG277" s="126">
        <v>0</v>
      </c>
      <c r="EH277" s="126">
        <v>0</v>
      </c>
      <c r="EI277" s="126">
        <v>0</v>
      </c>
      <c r="EJ277" s="126">
        <v>0</v>
      </c>
      <c r="EK277" s="127">
        <v>0</v>
      </c>
      <c r="EL277" s="107">
        <v>0</v>
      </c>
      <c r="EM277" s="126">
        <v>0</v>
      </c>
      <c r="EN277" s="126">
        <v>0</v>
      </c>
      <c r="EO277" s="126">
        <v>0</v>
      </c>
      <c r="EP277" s="126">
        <v>0</v>
      </c>
      <c r="EQ277" s="286">
        <v>0</v>
      </c>
      <c r="IY277" s="153"/>
      <c r="IZ277" s="153"/>
      <c r="JA277" s="153"/>
      <c r="JB277" s="153"/>
      <c r="JC277" s="153"/>
      <c r="JD277" s="153"/>
      <c r="JE277" s="153"/>
      <c r="JF277" s="153"/>
      <c r="JG277" s="153"/>
      <c r="JH277" s="153"/>
      <c r="JI277" s="153"/>
      <c r="JJ277" s="153"/>
      <c r="JK277" s="153"/>
      <c r="JL277" s="153"/>
      <c r="JM277" s="153"/>
      <c r="JN277" s="153"/>
      <c r="JO277" s="153"/>
      <c r="JP277" s="153"/>
      <c r="JQ277" s="153"/>
      <c r="JR277" s="153"/>
      <c r="JS277" s="153"/>
      <c r="JT277" s="153"/>
      <c r="JU277" s="153"/>
      <c r="JV277" s="153"/>
      <c r="JW277" s="153"/>
      <c r="JX277" s="153"/>
      <c r="JY277" s="153"/>
      <c r="JZ277" s="153"/>
      <c r="KA277" s="153"/>
      <c r="KB277" s="153"/>
      <c r="KC277" s="153"/>
      <c r="KD277" s="153"/>
      <c r="KE277" s="153"/>
      <c r="KF277" s="153"/>
      <c r="KG277" s="153"/>
      <c r="KH277" s="153"/>
      <c r="KI277" s="153"/>
      <c r="KJ277" s="153"/>
      <c r="KK277" s="153"/>
      <c r="KL277" s="153"/>
      <c r="KM277" s="153"/>
      <c r="KN277" s="153"/>
      <c r="KO277" s="153"/>
      <c r="KP277" s="153"/>
      <c r="KQ277" s="153"/>
      <c r="KR277" s="153"/>
      <c r="KS277" s="153"/>
      <c r="KT277" s="153"/>
      <c r="KU277" s="153"/>
      <c r="KV277" s="153"/>
      <c r="KW277" s="153"/>
      <c r="KX277" s="153"/>
      <c r="KY277" s="153"/>
      <c r="KZ277" s="153"/>
      <c r="LA277" s="153"/>
      <c r="LB277" s="153"/>
      <c r="LC277" s="153"/>
      <c r="LD277" s="153"/>
      <c r="LE277" s="153"/>
      <c r="LF277" s="153"/>
      <c r="LG277" s="153"/>
      <c r="LH277" s="153"/>
      <c r="LI277" s="153"/>
      <c r="LJ277" s="153"/>
      <c r="LK277" s="153"/>
      <c r="LL277" s="153"/>
      <c r="LM277" s="153"/>
      <c r="LN277" s="153"/>
      <c r="LO277" s="153"/>
      <c r="LP277" s="153"/>
      <c r="LQ277" s="153"/>
      <c r="LR277" s="153"/>
      <c r="LS277" s="153"/>
      <c r="LT277" s="153"/>
      <c r="LU277" s="153"/>
      <c r="LV277" s="153"/>
      <c r="LW277" s="153"/>
      <c r="LX277" s="153"/>
      <c r="LY277" s="153"/>
      <c r="LZ277" s="153"/>
      <c r="MA277" s="153"/>
      <c r="MB277" s="153"/>
      <c r="MC277" s="153"/>
      <c r="MD277" s="153"/>
      <c r="ME277" s="153"/>
      <c r="MF277" s="153"/>
      <c r="MG277" s="153"/>
      <c r="MH277" s="153"/>
      <c r="MI277" s="153"/>
      <c r="MJ277" s="153"/>
      <c r="MK277" s="153"/>
      <c r="ML277" s="153"/>
      <c r="MM277" s="153"/>
      <c r="MN277" s="153"/>
      <c r="MO277" s="153"/>
      <c r="MP277" s="153"/>
      <c r="MQ277" s="153"/>
      <c r="MR277" s="153"/>
      <c r="MS277" s="153"/>
      <c r="MT277" s="153"/>
      <c r="MU277" s="153"/>
      <c r="MV277" s="153"/>
      <c r="MW277" s="153"/>
      <c r="MX277" s="153"/>
      <c r="MY277" s="153"/>
      <c r="MZ277" s="153"/>
      <c r="NA277" s="153"/>
      <c r="NB277" s="153"/>
      <c r="NC277" s="153"/>
      <c r="ND277" s="153"/>
      <c r="NE277" s="153"/>
      <c r="NF277" s="153"/>
      <c r="NG277" s="153"/>
      <c r="NH277" s="153"/>
      <c r="NI277" s="153"/>
      <c r="NJ277" s="153"/>
      <c r="NK277" s="153"/>
      <c r="NL277" s="153"/>
      <c r="NM277" s="153"/>
      <c r="NN277" s="153"/>
      <c r="NO277" s="153"/>
      <c r="NP277" s="153"/>
      <c r="NQ277" s="153"/>
      <c r="NR277" s="153"/>
      <c r="NS277" s="153"/>
      <c r="NT277" s="153"/>
      <c r="NU277" s="153"/>
    </row>
    <row r="278" spans="1:385" ht="12" customHeight="1">
      <c r="B278" s="189" t="s">
        <v>104</v>
      </c>
      <c r="C278" s="127">
        <v>0</v>
      </c>
      <c r="D278" s="107">
        <v>0</v>
      </c>
      <c r="E278" s="126">
        <v>0</v>
      </c>
      <c r="F278" s="126">
        <v>0</v>
      </c>
      <c r="G278" s="126">
        <v>0</v>
      </c>
      <c r="H278" s="126">
        <v>0</v>
      </c>
      <c r="I278" s="127">
        <v>0</v>
      </c>
      <c r="J278" s="107">
        <v>0</v>
      </c>
      <c r="K278" s="126">
        <v>0</v>
      </c>
      <c r="L278" s="126">
        <v>0</v>
      </c>
      <c r="M278" s="126">
        <v>0</v>
      </c>
      <c r="N278" s="126">
        <v>0</v>
      </c>
      <c r="O278" s="127">
        <v>0</v>
      </c>
      <c r="P278" s="107">
        <v>0</v>
      </c>
      <c r="Q278" s="126">
        <v>0</v>
      </c>
      <c r="R278" s="126">
        <v>0</v>
      </c>
      <c r="S278" s="126">
        <v>0</v>
      </c>
      <c r="T278" s="126">
        <v>0</v>
      </c>
      <c r="U278" s="127">
        <v>0</v>
      </c>
      <c r="V278" s="107">
        <v>0</v>
      </c>
      <c r="W278" s="126">
        <v>0</v>
      </c>
      <c r="X278" s="126">
        <v>0</v>
      </c>
      <c r="Y278" s="126">
        <v>0</v>
      </c>
      <c r="Z278" s="126">
        <v>0</v>
      </c>
      <c r="AA278" s="127">
        <v>0</v>
      </c>
      <c r="AB278" s="107">
        <v>0</v>
      </c>
      <c r="AC278" s="126">
        <v>0</v>
      </c>
      <c r="AD278" s="126">
        <v>0</v>
      </c>
      <c r="AE278" s="126">
        <v>0</v>
      </c>
      <c r="AF278" s="126">
        <v>0</v>
      </c>
      <c r="AG278" s="127">
        <v>0</v>
      </c>
      <c r="AH278" s="107">
        <v>0</v>
      </c>
      <c r="AI278" s="126">
        <v>0</v>
      </c>
      <c r="AJ278" s="126">
        <v>0</v>
      </c>
      <c r="AK278" s="126">
        <v>0</v>
      </c>
      <c r="AL278" s="126">
        <v>0</v>
      </c>
      <c r="AM278" s="127">
        <v>0</v>
      </c>
      <c r="AN278" s="107">
        <v>0</v>
      </c>
      <c r="AO278" s="126">
        <v>0</v>
      </c>
      <c r="AP278" s="126">
        <v>0</v>
      </c>
      <c r="AQ278" s="126">
        <v>0</v>
      </c>
      <c r="AR278" s="126">
        <v>0</v>
      </c>
      <c r="AS278" s="127">
        <v>0</v>
      </c>
      <c r="AT278" s="107">
        <v>0</v>
      </c>
      <c r="AU278" s="126">
        <v>0</v>
      </c>
      <c r="AV278" s="126">
        <v>0</v>
      </c>
      <c r="AW278" s="126">
        <v>0</v>
      </c>
      <c r="AX278" s="126">
        <v>0</v>
      </c>
      <c r="AY278" s="127">
        <v>0</v>
      </c>
      <c r="AZ278" s="107">
        <v>0</v>
      </c>
      <c r="BA278" s="126">
        <v>0</v>
      </c>
      <c r="BB278" s="126">
        <v>0</v>
      </c>
      <c r="BC278" s="126">
        <v>0</v>
      </c>
      <c r="BD278" s="126">
        <v>0</v>
      </c>
      <c r="BE278" s="127">
        <v>0</v>
      </c>
      <c r="BF278" s="107">
        <v>0</v>
      </c>
      <c r="BG278" s="126">
        <v>0</v>
      </c>
      <c r="BH278" s="126">
        <v>0</v>
      </c>
      <c r="BI278" s="126">
        <v>0</v>
      </c>
      <c r="BJ278" s="126">
        <v>0</v>
      </c>
      <c r="BK278" s="127">
        <v>0</v>
      </c>
      <c r="BL278" s="107">
        <v>0</v>
      </c>
      <c r="BM278" s="126">
        <v>0</v>
      </c>
      <c r="BN278" s="126">
        <v>0</v>
      </c>
      <c r="BO278" s="126">
        <v>0</v>
      </c>
      <c r="BP278" s="126">
        <v>0</v>
      </c>
      <c r="BQ278" s="127">
        <v>0</v>
      </c>
      <c r="BR278" s="107">
        <v>0</v>
      </c>
      <c r="BS278" s="126">
        <v>0</v>
      </c>
      <c r="BT278" s="126">
        <v>0</v>
      </c>
      <c r="BU278" s="126">
        <v>0</v>
      </c>
      <c r="BV278" s="126">
        <v>0</v>
      </c>
      <c r="BW278" s="127">
        <v>0</v>
      </c>
      <c r="BX278" s="107">
        <v>0</v>
      </c>
      <c r="BY278" s="126">
        <v>0</v>
      </c>
      <c r="BZ278" s="126">
        <v>0</v>
      </c>
      <c r="CA278" s="126">
        <v>0</v>
      </c>
      <c r="CB278" s="126">
        <v>0</v>
      </c>
      <c r="CC278" s="127">
        <v>0</v>
      </c>
      <c r="CD278" s="107">
        <v>0</v>
      </c>
      <c r="CE278" s="126">
        <v>0</v>
      </c>
      <c r="CF278" s="126">
        <v>0</v>
      </c>
      <c r="CG278" s="126">
        <v>0</v>
      </c>
      <c r="CH278" s="126">
        <v>0</v>
      </c>
      <c r="CI278" s="127">
        <v>0</v>
      </c>
      <c r="CJ278" s="107">
        <v>0</v>
      </c>
      <c r="CK278" s="126">
        <v>0</v>
      </c>
      <c r="CL278" s="126">
        <v>0</v>
      </c>
      <c r="CM278" s="126">
        <v>0</v>
      </c>
      <c r="CN278" s="126">
        <v>0</v>
      </c>
      <c r="CO278" s="127">
        <v>0</v>
      </c>
      <c r="CP278" s="107">
        <v>0</v>
      </c>
      <c r="CQ278" s="126">
        <v>0</v>
      </c>
      <c r="CR278" s="126">
        <v>0</v>
      </c>
      <c r="CS278" s="126">
        <v>0</v>
      </c>
      <c r="CT278" s="126">
        <v>0</v>
      </c>
      <c r="CU278" s="127">
        <v>0</v>
      </c>
      <c r="CV278" s="107">
        <v>0</v>
      </c>
      <c r="CW278" s="126">
        <v>0</v>
      </c>
      <c r="CX278" s="126">
        <v>0</v>
      </c>
      <c r="CY278" s="126">
        <v>0</v>
      </c>
      <c r="CZ278" s="126">
        <v>0</v>
      </c>
      <c r="DA278" s="127">
        <v>0</v>
      </c>
      <c r="DB278" s="107">
        <v>0</v>
      </c>
      <c r="DC278" s="126">
        <v>0</v>
      </c>
      <c r="DD278" s="126">
        <v>0</v>
      </c>
      <c r="DE278" s="126">
        <v>0</v>
      </c>
      <c r="DF278" s="126">
        <v>0</v>
      </c>
      <c r="DG278" s="127">
        <v>0</v>
      </c>
      <c r="DH278" s="107">
        <v>0</v>
      </c>
      <c r="DI278" s="126">
        <v>0</v>
      </c>
      <c r="DJ278" s="126">
        <v>0</v>
      </c>
      <c r="DK278" s="126">
        <v>0</v>
      </c>
      <c r="DL278" s="126">
        <v>0</v>
      </c>
      <c r="DM278" s="127">
        <v>0</v>
      </c>
      <c r="DN278" s="107">
        <v>0</v>
      </c>
      <c r="DO278" s="126">
        <v>0</v>
      </c>
      <c r="DP278" s="126">
        <v>0</v>
      </c>
      <c r="DQ278" s="126">
        <v>0</v>
      </c>
      <c r="DR278" s="126">
        <v>0</v>
      </c>
      <c r="DS278" s="127">
        <v>0</v>
      </c>
      <c r="DT278" s="107">
        <v>0</v>
      </c>
      <c r="DU278" s="126">
        <v>0</v>
      </c>
      <c r="DV278" s="126">
        <v>0</v>
      </c>
      <c r="DW278" s="126">
        <v>0</v>
      </c>
      <c r="DX278" s="126">
        <v>0</v>
      </c>
      <c r="DY278" s="127">
        <v>0</v>
      </c>
      <c r="DZ278" s="107">
        <v>0</v>
      </c>
      <c r="EA278" s="126">
        <v>0</v>
      </c>
      <c r="EB278" s="126">
        <v>0</v>
      </c>
      <c r="EC278" s="126">
        <v>0</v>
      </c>
      <c r="ED278" s="126">
        <v>0</v>
      </c>
      <c r="EE278" s="127">
        <v>0</v>
      </c>
      <c r="EF278" s="107">
        <v>0</v>
      </c>
      <c r="EG278" s="126">
        <v>0</v>
      </c>
      <c r="EH278" s="126">
        <v>0</v>
      </c>
      <c r="EI278" s="126">
        <v>0</v>
      </c>
      <c r="EJ278" s="126">
        <v>0</v>
      </c>
      <c r="EK278" s="127">
        <v>0</v>
      </c>
      <c r="EL278" s="107">
        <v>0</v>
      </c>
      <c r="EM278" s="126">
        <v>0</v>
      </c>
      <c r="EN278" s="126">
        <v>0</v>
      </c>
      <c r="EO278" s="126">
        <v>0</v>
      </c>
      <c r="EP278" s="126">
        <v>0</v>
      </c>
      <c r="EQ278" s="286">
        <v>0</v>
      </c>
      <c r="IY278" s="153"/>
      <c r="IZ278" s="153"/>
      <c r="JA278" s="153"/>
      <c r="JB278" s="153"/>
      <c r="JC278" s="153"/>
      <c r="JD278" s="153"/>
      <c r="JE278" s="153"/>
      <c r="JF278" s="153"/>
      <c r="JG278" s="153"/>
      <c r="JH278" s="153"/>
      <c r="JI278" s="153"/>
      <c r="JJ278" s="153"/>
      <c r="JK278" s="153"/>
      <c r="JL278" s="153"/>
      <c r="JM278" s="153"/>
      <c r="JN278" s="153"/>
      <c r="JO278" s="153"/>
      <c r="JP278" s="153"/>
      <c r="JQ278" s="153"/>
      <c r="JR278" s="153"/>
      <c r="JS278" s="153"/>
      <c r="JT278" s="153"/>
      <c r="JU278" s="153"/>
      <c r="JV278" s="153"/>
      <c r="JW278" s="153"/>
      <c r="JX278" s="153"/>
      <c r="JY278" s="153"/>
      <c r="JZ278" s="153"/>
      <c r="KA278" s="153"/>
      <c r="KB278" s="153"/>
      <c r="KC278" s="153"/>
      <c r="KD278" s="153"/>
      <c r="KE278" s="153"/>
      <c r="KF278" s="153"/>
      <c r="KG278" s="153"/>
      <c r="KH278" s="153"/>
      <c r="KI278" s="153"/>
      <c r="KJ278" s="153"/>
      <c r="KK278" s="153"/>
      <c r="KL278" s="153"/>
      <c r="KM278" s="153"/>
      <c r="KN278" s="153"/>
      <c r="KO278" s="153"/>
      <c r="KP278" s="153"/>
      <c r="KQ278" s="153"/>
      <c r="KR278" s="153"/>
      <c r="KS278" s="153"/>
      <c r="KT278" s="153"/>
      <c r="KU278" s="153"/>
      <c r="KV278" s="153"/>
      <c r="KW278" s="153"/>
      <c r="KX278" s="153"/>
      <c r="KY278" s="153"/>
      <c r="KZ278" s="153"/>
      <c r="LA278" s="153"/>
      <c r="LB278" s="153"/>
      <c r="LC278" s="153"/>
      <c r="LD278" s="153"/>
      <c r="LE278" s="153"/>
      <c r="LF278" s="153"/>
      <c r="LG278" s="153"/>
      <c r="LH278" s="153"/>
      <c r="LI278" s="153"/>
      <c r="LJ278" s="153"/>
      <c r="LK278" s="153"/>
      <c r="LL278" s="153"/>
      <c r="LM278" s="153"/>
      <c r="LN278" s="153"/>
      <c r="LO278" s="153"/>
      <c r="LP278" s="153"/>
      <c r="LQ278" s="153"/>
      <c r="LR278" s="153"/>
      <c r="LS278" s="153"/>
      <c r="LT278" s="153"/>
      <c r="LU278" s="153"/>
      <c r="LV278" s="153"/>
      <c r="LW278" s="153"/>
      <c r="LX278" s="153"/>
      <c r="LY278" s="153"/>
      <c r="LZ278" s="153"/>
      <c r="MA278" s="153"/>
      <c r="MB278" s="153"/>
      <c r="MC278" s="153"/>
      <c r="MD278" s="153"/>
      <c r="ME278" s="153"/>
      <c r="MF278" s="153"/>
      <c r="MG278" s="153"/>
      <c r="MH278" s="153"/>
      <c r="MI278" s="153"/>
      <c r="MJ278" s="153"/>
      <c r="MK278" s="153"/>
      <c r="ML278" s="153"/>
      <c r="MM278" s="153"/>
      <c r="MN278" s="153"/>
      <c r="MO278" s="153"/>
      <c r="MP278" s="153"/>
      <c r="MQ278" s="153"/>
      <c r="MR278" s="153"/>
      <c r="MS278" s="153"/>
      <c r="MT278" s="153"/>
      <c r="MU278" s="153"/>
      <c r="MV278" s="153"/>
      <c r="MW278" s="153"/>
      <c r="MX278" s="153"/>
      <c r="MY278" s="153"/>
      <c r="MZ278" s="153"/>
      <c r="NA278" s="153"/>
      <c r="NB278" s="153"/>
      <c r="NC278" s="153"/>
      <c r="ND278" s="153"/>
      <c r="NE278" s="153"/>
      <c r="NF278" s="153"/>
      <c r="NG278" s="153"/>
      <c r="NH278" s="153"/>
      <c r="NI278" s="153"/>
      <c r="NJ278" s="153"/>
      <c r="NK278" s="153"/>
      <c r="NL278" s="153"/>
      <c r="NM278" s="153"/>
      <c r="NN278" s="153"/>
      <c r="NO278" s="153"/>
      <c r="NP278" s="153"/>
      <c r="NQ278" s="153"/>
      <c r="NR278" s="153"/>
      <c r="NS278" s="153"/>
      <c r="NT278" s="153"/>
      <c r="NU278" s="153"/>
    </row>
    <row r="279" spans="1:385" s="96" customFormat="1" ht="12" customHeight="1">
      <c r="A279" s="297"/>
      <c r="B279" s="189" t="s">
        <v>105</v>
      </c>
      <c r="C279" s="127">
        <v>0</v>
      </c>
      <c r="D279" s="107">
        <v>0</v>
      </c>
      <c r="E279" s="126">
        <v>0</v>
      </c>
      <c r="F279" s="126">
        <v>0</v>
      </c>
      <c r="G279" s="126">
        <v>0</v>
      </c>
      <c r="H279" s="126">
        <v>0</v>
      </c>
      <c r="I279" s="127">
        <v>0</v>
      </c>
      <c r="J279" s="107">
        <v>0</v>
      </c>
      <c r="K279" s="126">
        <v>0</v>
      </c>
      <c r="L279" s="126">
        <v>0</v>
      </c>
      <c r="M279" s="126">
        <v>0</v>
      </c>
      <c r="N279" s="126">
        <v>0</v>
      </c>
      <c r="O279" s="127">
        <v>0</v>
      </c>
      <c r="P279" s="107">
        <v>0</v>
      </c>
      <c r="Q279" s="126">
        <v>0</v>
      </c>
      <c r="R279" s="126">
        <v>0</v>
      </c>
      <c r="S279" s="126">
        <v>0</v>
      </c>
      <c r="T279" s="126">
        <v>0</v>
      </c>
      <c r="U279" s="127">
        <v>0</v>
      </c>
      <c r="V279" s="107">
        <v>0</v>
      </c>
      <c r="W279" s="126">
        <v>0</v>
      </c>
      <c r="X279" s="126">
        <v>0</v>
      </c>
      <c r="Y279" s="126">
        <v>0</v>
      </c>
      <c r="Z279" s="126">
        <v>0</v>
      </c>
      <c r="AA279" s="127">
        <v>0</v>
      </c>
      <c r="AB279" s="107">
        <v>0</v>
      </c>
      <c r="AC279" s="126">
        <v>0</v>
      </c>
      <c r="AD279" s="126">
        <v>0</v>
      </c>
      <c r="AE279" s="126">
        <v>0</v>
      </c>
      <c r="AF279" s="126">
        <v>0</v>
      </c>
      <c r="AG279" s="127">
        <v>0</v>
      </c>
      <c r="AH279" s="107">
        <v>0</v>
      </c>
      <c r="AI279" s="126">
        <v>0</v>
      </c>
      <c r="AJ279" s="126">
        <v>0</v>
      </c>
      <c r="AK279" s="126">
        <v>0</v>
      </c>
      <c r="AL279" s="126">
        <v>0</v>
      </c>
      <c r="AM279" s="127">
        <v>0</v>
      </c>
      <c r="AN279" s="107">
        <v>0</v>
      </c>
      <c r="AO279" s="126">
        <v>0</v>
      </c>
      <c r="AP279" s="126">
        <v>0</v>
      </c>
      <c r="AQ279" s="126">
        <v>0</v>
      </c>
      <c r="AR279" s="126">
        <v>0</v>
      </c>
      <c r="AS279" s="127">
        <v>0</v>
      </c>
      <c r="AT279" s="107">
        <v>0</v>
      </c>
      <c r="AU279" s="126">
        <v>0</v>
      </c>
      <c r="AV279" s="126">
        <v>0</v>
      </c>
      <c r="AW279" s="126">
        <v>0</v>
      </c>
      <c r="AX279" s="126">
        <v>0</v>
      </c>
      <c r="AY279" s="127">
        <v>0</v>
      </c>
      <c r="AZ279" s="107">
        <v>0</v>
      </c>
      <c r="BA279" s="126">
        <v>0</v>
      </c>
      <c r="BB279" s="126">
        <v>0</v>
      </c>
      <c r="BC279" s="126">
        <v>0</v>
      </c>
      <c r="BD279" s="126">
        <v>0</v>
      </c>
      <c r="BE279" s="127">
        <v>0</v>
      </c>
      <c r="BF279" s="107">
        <v>0</v>
      </c>
      <c r="BG279" s="126">
        <v>0</v>
      </c>
      <c r="BH279" s="126">
        <v>0</v>
      </c>
      <c r="BI279" s="126">
        <v>0</v>
      </c>
      <c r="BJ279" s="126">
        <v>0</v>
      </c>
      <c r="BK279" s="127">
        <v>0</v>
      </c>
      <c r="BL279" s="107">
        <v>0</v>
      </c>
      <c r="BM279" s="126">
        <v>0</v>
      </c>
      <c r="BN279" s="126">
        <v>0</v>
      </c>
      <c r="BO279" s="126">
        <v>0</v>
      </c>
      <c r="BP279" s="126">
        <v>0</v>
      </c>
      <c r="BQ279" s="127">
        <v>0</v>
      </c>
      <c r="BR279" s="107">
        <v>0</v>
      </c>
      <c r="BS279" s="126">
        <v>0</v>
      </c>
      <c r="BT279" s="126">
        <v>0</v>
      </c>
      <c r="BU279" s="126">
        <v>0</v>
      </c>
      <c r="BV279" s="126">
        <v>0</v>
      </c>
      <c r="BW279" s="127">
        <v>0</v>
      </c>
      <c r="BX279" s="107">
        <v>0</v>
      </c>
      <c r="BY279" s="126">
        <v>0</v>
      </c>
      <c r="BZ279" s="126">
        <v>0</v>
      </c>
      <c r="CA279" s="126">
        <v>0</v>
      </c>
      <c r="CB279" s="126">
        <v>0</v>
      </c>
      <c r="CC279" s="127">
        <v>0</v>
      </c>
      <c r="CD279" s="107">
        <v>0</v>
      </c>
      <c r="CE279" s="126">
        <v>0</v>
      </c>
      <c r="CF279" s="126">
        <v>0</v>
      </c>
      <c r="CG279" s="126">
        <v>0</v>
      </c>
      <c r="CH279" s="126">
        <v>0</v>
      </c>
      <c r="CI279" s="127">
        <v>0</v>
      </c>
      <c r="CJ279" s="107">
        <v>0</v>
      </c>
      <c r="CK279" s="126">
        <v>0</v>
      </c>
      <c r="CL279" s="126">
        <v>0</v>
      </c>
      <c r="CM279" s="126">
        <v>0</v>
      </c>
      <c r="CN279" s="126">
        <v>0</v>
      </c>
      <c r="CO279" s="127">
        <v>0</v>
      </c>
      <c r="CP279" s="107">
        <v>0</v>
      </c>
      <c r="CQ279" s="126">
        <v>0</v>
      </c>
      <c r="CR279" s="126">
        <v>0</v>
      </c>
      <c r="CS279" s="126">
        <v>0</v>
      </c>
      <c r="CT279" s="126">
        <v>0</v>
      </c>
      <c r="CU279" s="127">
        <v>0</v>
      </c>
      <c r="CV279" s="107">
        <v>0</v>
      </c>
      <c r="CW279" s="126">
        <v>0</v>
      </c>
      <c r="CX279" s="126">
        <v>0</v>
      </c>
      <c r="CY279" s="126">
        <v>0</v>
      </c>
      <c r="CZ279" s="126">
        <v>0</v>
      </c>
      <c r="DA279" s="127">
        <v>0</v>
      </c>
      <c r="DB279" s="107">
        <v>0</v>
      </c>
      <c r="DC279" s="126">
        <v>0</v>
      </c>
      <c r="DD279" s="126">
        <v>0</v>
      </c>
      <c r="DE279" s="126">
        <v>0</v>
      </c>
      <c r="DF279" s="126">
        <v>0</v>
      </c>
      <c r="DG279" s="127">
        <v>0</v>
      </c>
      <c r="DH279" s="107">
        <v>0</v>
      </c>
      <c r="DI279" s="126">
        <v>0</v>
      </c>
      <c r="DJ279" s="126">
        <v>0</v>
      </c>
      <c r="DK279" s="126">
        <v>0</v>
      </c>
      <c r="DL279" s="126">
        <v>0</v>
      </c>
      <c r="DM279" s="127">
        <v>0</v>
      </c>
      <c r="DN279" s="107">
        <v>0</v>
      </c>
      <c r="DO279" s="126">
        <v>0</v>
      </c>
      <c r="DP279" s="126">
        <v>0</v>
      </c>
      <c r="DQ279" s="126">
        <v>0</v>
      </c>
      <c r="DR279" s="126">
        <v>0</v>
      </c>
      <c r="DS279" s="127">
        <v>0</v>
      </c>
      <c r="DT279" s="107">
        <v>0</v>
      </c>
      <c r="DU279" s="126">
        <v>0</v>
      </c>
      <c r="DV279" s="126">
        <v>0</v>
      </c>
      <c r="DW279" s="126">
        <v>0</v>
      </c>
      <c r="DX279" s="126">
        <v>0</v>
      </c>
      <c r="DY279" s="127">
        <v>0</v>
      </c>
      <c r="DZ279" s="107">
        <v>0</v>
      </c>
      <c r="EA279" s="126">
        <v>0</v>
      </c>
      <c r="EB279" s="126">
        <v>0</v>
      </c>
      <c r="EC279" s="126">
        <v>0</v>
      </c>
      <c r="ED279" s="126">
        <v>0</v>
      </c>
      <c r="EE279" s="127">
        <v>0</v>
      </c>
      <c r="EF279" s="107">
        <v>0</v>
      </c>
      <c r="EG279" s="126">
        <v>0</v>
      </c>
      <c r="EH279" s="126">
        <v>0</v>
      </c>
      <c r="EI279" s="126">
        <v>0</v>
      </c>
      <c r="EJ279" s="126">
        <v>0</v>
      </c>
      <c r="EK279" s="127">
        <v>0</v>
      </c>
      <c r="EL279" s="107">
        <v>0</v>
      </c>
      <c r="EM279" s="126">
        <v>0</v>
      </c>
      <c r="EN279" s="126">
        <v>0</v>
      </c>
      <c r="EO279" s="126">
        <v>0</v>
      </c>
      <c r="EP279" s="126">
        <v>0</v>
      </c>
      <c r="EQ279" s="286">
        <v>0</v>
      </c>
      <c r="IY279" s="153"/>
      <c r="IZ279" s="153"/>
      <c r="JA279" s="153"/>
      <c r="JB279" s="153"/>
      <c r="JC279" s="153"/>
      <c r="JD279" s="153"/>
      <c r="JE279" s="153"/>
      <c r="JF279" s="153"/>
      <c r="JG279" s="153"/>
      <c r="JH279" s="153"/>
      <c r="JI279" s="153"/>
      <c r="JJ279" s="153"/>
      <c r="JK279" s="153"/>
      <c r="JL279" s="153"/>
      <c r="JM279" s="153"/>
      <c r="JN279" s="153"/>
      <c r="JO279" s="153"/>
      <c r="JP279" s="153"/>
      <c r="JQ279" s="153"/>
      <c r="JR279" s="153"/>
      <c r="JS279" s="153"/>
      <c r="JT279" s="153"/>
      <c r="JU279" s="153"/>
      <c r="JV279" s="153"/>
      <c r="JW279" s="153"/>
      <c r="JX279" s="153"/>
      <c r="JY279" s="153"/>
      <c r="JZ279" s="153"/>
      <c r="KA279" s="153"/>
      <c r="KB279" s="153"/>
      <c r="KC279" s="153"/>
      <c r="KD279" s="153"/>
      <c r="KE279" s="153"/>
      <c r="KF279" s="153"/>
      <c r="KG279" s="153"/>
      <c r="KH279" s="153"/>
      <c r="KI279" s="153"/>
      <c r="KJ279" s="153"/>
      <c r="KK279" s="153"/>
      <c r="KL279" s="153"/>
      <c r="KM279" s="153"/>
      <c r="KN279" s="153"/>
      <c r="KO279" s="153"/>
      <c r="KP279" s="153"/>
      <c r="KQ279" s="153"/>
      <c r="KR279" s="153"/>
      <c r="KS279" s="153"/>
      <c r="KT279" s="153"/>
      <c r="KU279" s="153"/>
      <c r="KV279" s="153"/>
      <c r="KW279" s="153"/>
      <c r="KX279" s="153"/>
      <c r="KY279" s="153"/>
      <c r="KZ279" s="153"/>
      <c r="LA279" s="153"/>
      <c r="LB279" s="153"/>
      <c r="LC279" s="153"/>
      <c r="LD279" s="153"/>
      <c r="LE279" s="153"/>
      <c r="LF279" s="153"/>
      <c r="LG279" s="153"/>
      <c r="LH279" s="153"/>
      <c r="LI279" s="153"/>
      <c r="LJ279" s="153"/>
      <c r="LK279" s="153"/>
      <c r="LL279" s="153"/>
      <c r="LM279" s="153"/>
      <c r="LN279" s="153"/>
      <c r="LO279" s="153"/>
      <c r="LP279" s="153"/>
      <c r="LQ279" s="153"/>
      <c r="LR279" s="153"/>
      <c r="LS279" s="153"/>
      <c r="LT279" s="153"/>
      <c r="LU279" s="153"/>
      <c r="LV279" s="153"/>
      <c r="LW279" s="153"/>
      <c r="LX279" s="153"/>
      <c r="LY279" s="153"/>
      <c r="LZ279" s="153"/>
      <c r="MA279" s="153"/>
      <c r="MB279" s="153"/>
      <c r="MC279" s="153"/>
      <c r="MD279" s="153"/>
      <c r="ME279" s="153"/>
      <c r="MF279" s="153"/>
      <c r="MG279" s="153"/>
      <c r="MH279" s="153"/>
      <c r="MI279" s="153"/>
      <c r="MJ279" s="153"/>
      <c r="MK279" s="153"/>
      <c r="ML279" s="153"/>
      <c r="MM279" s="153"/>
      <c r="MN279" s="153"/>
      <c r="MO279" s="153"/>
      <c r="MP279" s="153"/>
      <c r="MQ279" s="153"/>
      <c r="MR279" s="153"/>
      <c r="MS279" s="153"/>
      <c r="MT279" s="153"/>
      <c r="MU279" s="153"/>
      <c r="MV279" s="153"/>
      <c r="MW279" s="153"/>
      <c r="MX279" s="153"/>
      <c r="MY279" s="153"/>
      <c r="MZ279" s="153"/>
      <c r="NA279" s="153"/>
      <c r="NB279" s="153"/>
      <c r="NC279" s="153"/>
      <c r="ND279" s="153"/>
      <c r="NE279" s="153"/>
      <c r="NF279" s="153"/>
      <c r="NG279" s="153"/>
      <c r="NH279" s="153"/>
      <c r="NI279" s="153"/>
      <c r="NJ279" s="153"/>
      <c r="NK279" s="153"/>
      <c r="NL279" s="153"/>
      <c r="NM279" s="153"/>
      <c r="NN279" s="153"/>
      <c r="NO279" s="153"/>
      <c r="NP279" s="153"/>
      <c r="NQ279" s="153"/>
      <c r="NR279" s="153"/>
      <c r="NS279" s="153"/>
      <c r="NT279" s="153"/>
      <c r="NU279" s="153"/>
    </row>
    <row r="280" spans="1:385" ht="12" customHeight="1">
      <c r="B280" s="189" t="s">
        <v>106</v>
      </c>
      <c r="C280" s="127">
        <v>0</v>
      </c>
      <c r="D280" s="107">
        <v>0</v>
      </c>
      <c r="E280" s="126">
        <v>0</v>
      </c>
      <c r="F280" s="126">
        <v>0</v>
      </c>
      <c r="G280" s="126">
        <v>0</v>
      </c>
      <c r="H280" s="126">
        <v>0</v>
      </c>
      <c r="I280" s="127">
        <v>0</v>
      </c>
      <c r="J280" s="107">
        <v>0</v>
      </c>
      <c r="K280" s="126">
        <v>0</v>
      </c>
      <c r="L280" s="126">
        <v>0</v>
      </c>
      <c r="M280" s="126">
        <v>0</v>
      </c>
      <c r="N280" s="126">
        <v>0</v>
      </c>
      <c r="O280" s="127">
        <v>0</v>
      </c>
      <c r="P280" s="107">
        <v>0</v>
      </c>
      <c r="Q280" s="126">
        <v>0</v>
      </c>
      <c r="R280" s="126">
        <v>0</v>
      </c>
      <c r="S280" s="126">
        <v>0</v>
      </c>
      <c r="T280" s="126">
        <v>0</v>
      </c>
      <c r="U280" s="127">
        <v>0</v>
      </c>
      <c r="V280" s="107">
        <v>0</v>
      </c>
      <c r="W280" s="126">
        <v>0</v>
      </c>
      <c r="X280" s="126">
        <v>0</v>
      </c>
      <c r="Y280" s="126">
        <v>0</v>
      </c>
      <c r="Z280" s="126">
        <v>0</v>
      </c>
      <c r="AA280" s="127">
        <v>0</v>
      </c>
      <c r="AB280" s="107">
        <v>0</v>
      </c>
      <c r="AC280" s="126">
        <v>0</v>
      </c>
      <c r="AD280" s="126">
        <v>0</v>
      </c>
      <c r="AE280" s="126">
        <v>0</v>
      </c>
      <c r="AF280" s="126">
        <v>0</v>
      </c>
      <c r="AG280" s="127">
        <v>0</v>
      </c>
      <c r="AH280" s="107">
        <v>0</v>
      </c>
      <c r="AI280" s="126">
        <v>0</v>
      </c>
      <c r="AJ280" s="126">
        <v>0</v>
      </c>
      <c r="AK280" s="126">
        <v>0</v>
      </c>
      <c r="AL280" s="126">
        <v>0</v>
      </c>
      <c r="AM280" s="127">
        <v>0</v>
      </c>
      <c r="AN280" s="107">
        <v>0</v>
      </c>
      <c r="AO280" s="126">
        <v>0</v>
      </c>
      <c r="AP280" s="126">
        <v>0</v>
      </c>
      <c r="AQ280" s="126">
        <v>0</v>
      </c>
      <c r="AR280" s="126">
        <v>0</v>
      </c>
      <c r="AS280" s="127">
        <v>0</v>
      </c>
      <c r="AT280" s="107">
        <v>0</v>
      </c>
      <c r="AU280" s="126">
        <v>0</v>
      </c>
      <c r="AV280" s="126">
        <v>0</v>
      </c>
      <c r="AW280" s="126">
        <v>0</v>
      </c>
      <c r="AX280" s="126">
        <v>0</v>
      </c>
      <c r="AY280" s="127">
        <v>0</v>
      </c>
      <c r="AZ280" s="107">
        <v>0</v>
      </c>
      <c r="BA280" s="126">
        <v>0</v>
      </c>
      <c r="BB280" s="126">
        <v>0</v>
      </c>
      <c r="BC280" s="126">
        <v>0</v>
      </c>
      <c r="BD280" s="126">
        <v>0</v>
      </c>
      <c r="BE280" s="127">
        <v>0</v>
      </c>
      <c r="BF280" s="107">
        <v>0</v>
      </c>
      <c r="BG280" s="126">
        <v>0</v>
      </c>
      <c r="BH280" s="126">
        <v>0</v>
      </c>
      <c r="BI280" s="126">
        <v>0</v>
      </c>
      <c r="BJ280" s="126">
        <v>0</v>
      </c>
      <c r="BK280" s="127">
        <v>0</v>
      </c>
      <c r="BL280" s="107">
        <v>0</v>
      </c>
      <c r="BM280" s="126">
        <v>0</v>
      </c>
      <c r="BN280" s="126">
        <v>0</v>
      </c>
      <c r="BO280" s="126">
        <v>0</v>
      </c>
      <c r="BP280" s="126">
        <v>0</v>
      </c>
      <c r="BQ280" s="127">
        <v>0</v>
      </c>
      <c r="BR280" s="107">
        <v>0</v>
      </c>
      <c r="BS280" s="126">
        <v>0</v>
      </c>
      <c r="BT280" s="126">
        <v>0</v>
      </c>
      <c r="BU280" s="126">
        <v>0</v>
      </c>
      <c r="BV280" s="126">
        <v>0</v>
      </c>
      <c r="BW280" s="127">
        <v>0</v>
      </c>
      <c r="BX280" s="107">
        <v>0</v>
      </c>
      <c r="BY280" s="126">
        <v>0</v>
      </c>
      <c r="BZ280" s="126">
        <v>0</v>
      </c>
      <c r="CA280" s="126">
        <v>0</v>
      </c>
      <c r="CB280" s="126">
        <v>0</v>
      </c>
      <c r="CC280" s="127">
        <v>0</v>
      </c>
      <c r="CD280" s="107">
        <v>0</v>
      </c>
      <c r="CE280" s="126">
        <v>0</v>
      </c>
      <c r="CF280" s="126">
        <v>0</v>
      </c>
      <c r="CG280" s="126">
        <v>0</v>
      </c>
      <c r="CH280" s="126">
        <v>0</v>
      </c>
      <c r="CI280" s="127">
        <v>0</v>
      </c>
      <c r="CJ280" s="107">
        <v>0</v>
      </c>
      <c r="CK280" s="126">
        <v>0</v>
      </c>
      <c r="CL280" s="126">
        <v>0</v>
      </c>
      <c r="CM280" s="126">
        <v>0</v>
      </c>
      <c r="CN280" s="126">
        <v>0</v>
      </c>
      <c r="CO280" s="127">
        <v>0</v>
      </c>
      <c r="CP280" s="107">
        <v>0</v>
      </c>
      <c r="CQ280" s="126">
        <v>0</v>
      </c>
      <c r="CR280" s="126">
        <v>0</v>
      </c>
      <c r="CS280" s="126">
        <v>0</v>
      </c>
      <c r="CT280" s="126">
        <v>0</v>
      </c>
      <c r="CU280" s="127">
        <v>0</v>
      </c>
      <c r="CV280" s="107">
        <v>0</v>
      </c>
      <c r="CW280" s="126">
        <v>0</v>
      </c>
      <c r="CX280" s="126">
        <v>0</v>
      </c>
      <c r="CY280" s="126">
        <v>0</v>
      </c>
      <c r="CZ280" s="126">
        <v>0</v>
      </c>
      <c r="DA280" s="127">
        <v>0</v>
      </c>
      <c r="DB280" s="107">
        <v>0</v>
      </c>
      <c r="DC280" s="126">
        <v>0</v>
      </c>
      <c r="DD280" s="126">
        <v>0</v>
      </c>
      <c r="DE280" s="126">
        <v>0</v>
      </c>
      <c r="DF280" s="126">
        <v>0</v>
      </c>
      <c r="DG280" s="127">
        <v>0</v>
      </c>
      <c r="DH280" s="107">
        <v>0</v>
      </c>
      <c r="DI280" s="126">
        <v>0</v>
      </c>
      <c r="DJ280" s="126">
        <v>0</v>
      </c>
      <c r="DK280" s="126">
        <v>0</v>
      </c>
      <c r="DL280" s="126">
        <v>0</v>
      </c>
      <c r="DM280" s="127">
        <v>0</v>
      </c>
      <c r="DN280" s="107">
        <v>0</v>
      </c>
      <c r="DO280" s="126">
        <v>0</v>
      </c>
      <c r="DP280" s="126">
        <v>0</v>
      </c>
      <c r="DQ280" s="126">
        <v>0</v>
      </c>
      <c r="DR280" s="126">
        <v>0</v>
      </c>
      <c r="DS280" s="127">
        <v>0</v>
      </c>
      <c r="DT280" s="107">
        <v>0</v>
      </c>
      <c r="DU280" s="126">
        <v>0</v>
      </c>
      <c r="DV280" s="126">
        <v>0</v>
      </c>
      <c r="DW280" s="126">
        <v>0</v>
      </c>
      <c r="DX280" s="126">
        <v>0</v>
      </c>
      <c r="DY280" s="127">
        <v>0</v>
      </c>
      <c r="DZ280" s="107">
        <v>0</v>
      </c>
      <c r="EA280" s="126">
        <v>0</v>
      </c>
      <c r="EB280" s="126">
        <v>0</v>
      </c>
      <c r="EC280" s="126">
        <v>0</v>
      </c>
      <c r="ED280" s="126">
        <v>0</v>
      </c>
      <c r="EE280" s="127">
        <v>0</v>
      </c>
      <c r="EF280" s="107">
        <v>0</v>
      </c>
      <c r="EG280" s="126">
        <v>0</v>
      </c>
      <c r="EH280" s="126">
        <v>0</v>
      </c>
      <c r="EI280" s="126">
        <v>0</v>
      </c>
      <c r="EJ280" s="126">
        <v>0</v>
      </c>
      <c r="EK280" s="127">
        <v>0</v>
      </c>
      <c r="EL280" s="107">
        <v>0</v>
      </c>
      <c r="EM280" s="126">
        <v>0</v>
      </c>
      <c r="EN280" s="126">
        <v>0</v>
      </c>
      <c r="EO280" s="126">
        <v>0</v>
      </c>
      <c r="EP280" s="126">
        <v>0</v>
      </c>
      <c r="EQ280" s="286">
        <v>0</v>
      </c>
      <c r="IY280" s="153"/>
      <c r="IZ280" s="153"/>
      <c r="JA280" s="153"/>
      <c r="JB280" s="153"/>
      <c r="JC280" s="153"/>
      <c r="JD280" s="153"/>
      <c r="JE280" s="153"/>
      <c r="JF280" s="153"/>
      <c r="JG280" s="153"/>
      <c r="JH280" s="153"/>
      <c r="JI280" s="153"/>
      <c r="JJ280" s="153"/>
      <c r="JK280" s="153"/>
      <c r="JL280" s="153"/>
      <c r="JM280" s="153"/>
      <c r="JN280" s="153"/>
      <c r="JO280" s="153"/>
      <c r="JP280" s="153"/>
      <c r="JQ280" s="153"/>
      <c r="JR280" s="153"/>
      <c r="JS280" s="153"/>
      <c r="JT280" s="153"/>
      <c r="JU280" s="153"/>
      <c r="JV280" s="153"/>
      <c r="JW280" s="153"/>
      <c r="JX280" s="153"/>
      <c r="JY280" s="153"/>
      <c r="JZ280" s="153"/>
      <c r="KA280" s="153"/>
      <c r="KB280" s="153"/>
      <c r="KC280" s="153"/>
      <c r="KD280" s="153"/>
      <c r="KE280" s="153"/>
      <c r="KF280" s="153"/>
      <c r="KG280" s="153"/>
      <c r="KH280" s="153"/>
      <c r="KI280" s="153"/>
      <c r="KJ280" s="153"/>
      <c r="KK280" s="153"/>
      <c r="KL280" s="153"/>
      <c r="KM280" s="153"/>
      <c r="KN280" s="153"/>
      <c r="KO280" s="153"/>
      <c r="KP280" s="153"/>
      <c r="KQ280" s="153"/>
      <c r="KR280" s="153"/>
      <c r="KS280" s="153"/>
      <c r="KT280" s="153"/>
      <c r="KU280" s="153"/>
      <c r="KV280" s="153"/>
      <c r="KW280" s="153"/>
      <c r="KX280" s="153"/>
      <c r="KY280" s="153"/>
      <c r="KZ280" s="153"/>
      <c r="LA280" s="153"/>
      <c r="LB280" s="153"/>
      <c r="LC280" s="153"/>
      <c r="LD280" s="153"/>
      <c r="LE280" s="153"/>
      <c r="LF280" s="153"/>
      <c r="LG280" s="153"/>
      <c r="LH280" s="153"/>
      <c r="LI280" s="153"/>
      <c r="LJ280" s="153"/>
      <c r="LK280" s="153"/>
      <c r="LL280" s="153"/>
      <c r="LM280" s="153"/>
      <c r="LN280" s="153"/>
      <c r="LO280" s="153"/>
      <c r="LP280" s="153"/>
      <c r="LQ280" s="153"/>
      <c r="LR280" s="153"/>
      <c r="LS280" s="153"/>
      <c r="LT280" s="153"/>
      <c r="LU280" s="153"/>
      <c r="LV280" s="153"/>
      <c r="LW280" s="153"/>
      <c r="LX280" s="153"/>
      <c r="LY280" s="153"/>
      <c r="LZ280" s="153"/>
      <c r="MA280" s="153"/>
      <c r="MB280" s="153"/>
      <c r="MC280" s="153"/>
      <c r="MD280" s="153"/>
      <c r="ME280" s="153"/>
      <c r="MF280" s="153"/>
      <c r="MG280" s="153"/>
      <c r="MH280" s="153"/>
      <c r="MI280" s="153"/>
      <c r="MJ280" s="153"/>
      <c r="MK280" s="153"/>
      <c r="ML280" s="153"/>
      <c r="MM280" s="153"/>
      <c r="MN280" s="153"/>
      <c r="MO280" s="153"/>
      <c r="MP280" s="153"/>
      <c r="MQ280" s="153"/>
      <c r="MR280" s="153"/>
      <c r="MS280" s="153"/>
      <c r="MT280" s="153"/>
      <c r="MU280" s="153"/>
      <c r="MV280" s="153"/>
      <c r="MW280" s="153"/>
      <c r="MX280" s="153"/>
      <c r="MY280" s="153"/>
      <c r="MZ280" s="153"/>
      <c r="NA280" s="153"/>
      <c r="NB280" s="153"/>
      <c r="NC280" s="153"/>
      <c r="ND280" s="153"/>
      <c r="NE280" s="153"/>
      <c r="NF280" s="153"/>
      <c r="NG280" s="153"/>
      <c r="NH280" s="153"/>
      <c r="NI280" s="153"/>
      <c r="NJ280" s="153"/>
      <c r="NK280" s="153"/>
      <c r="NL280" s="153"/>
      <c r="NM280" s="153"/>
      <c r="NN280" s="153"/>
      <c r="NO280" s="153"/>
      <c r="NP280" s="153"/>
      <c r="NQ280" s="153"/>
      <c r="NR280" s="153"/>
      <c r="NS280" s="153"/>
      <c r="NT280" s="153"/>
      <c r="NU280" s="153"/>
    </row>
    <row r="281" spans="1:385" s="101" customFormat="1" ht="12" customHeight="1">
      <c r="A281" s="297"/>
      <c r="B281" s="189" t="s">
        <v>107</v>
      </c>
      <c r="C281" s="127">
        <v>0</v>
      </c>
      <c r="D281" s="107">
        <v>0</v>
      </c>
      <c r="E281" s="126">
        <v>0</v>
      </c>
      <c r="F281" s="126">
        <v>0</v>
      </c>
      <c r="G281" s="126">
        <v>0</v>
      </c>
      <c r="H281" s="126">
        <v>0</v>
      </c>
      <c r="I281" s="127">
        <v>0</v>
      </c>
      <c r="J281" s="107">
        <v>0</v>
      </c>
      <c r="K281" s="126">
        <v>0</v>
      </c>
      <c r="L281" s="126">
        <v>0</v>
      </c>
      <c r="M281" s="126">
        <v>0</v>
      </c>
      <c r="N281" s="126">
        <v>0</v>
      </c>
      <c r="O281" s="127">
        <v>0</v>
      </c>
      <c r="P281" s="107">
        <v>0</v>
      </c>
      <c r="Q281" s="126">
        <v>0</v>
      </c>
      <c r="R281" s="126">
        <v>0</v>
      </c>
      <c r="S281" s="126">
        <v>0</v>
      </c>
      <c r="T281" s="126">
        <v>0</v>
      </c>
      <c r="U281" s="127">
        <v>0</v>
      </c>
      <c r="V281" s="107">
        <v>0</v>
      </c>
      <c r="W281" s="126">
        <v>0</v>
      </c>
      <c r="X281" s="126">
        <v>0</v>
      </c>
      <c r="Y281" s="126">
        <v>0</v>
      </c>
      <c r="Z281" s="126">
        <v>0</v>
      </c>
      <c r="AA281" s="127">
        <v>0</v>
      </c>
      <c r="AB281" s="107">
        <v>0</v>
      </c>
      <c r="AC281" s="126">
        <v>0</v>
      </c>
      <c r="AD281" s="126">
        <v>0</v>
      </c>
      <c r="AE281" s="126">
        <v>0</v>
      </c>
      <c r="AF281" s="126">
        <v>0</v>
      </c>
      <c r="AG281" s="127">
        <v>0</v>
      </c>
      <c r="AH281" s="107">
        <v>0</v>
      </c>
      <c r="AI281" s="126">
        <v>0</v>
      </c>
      <c r="AJ281" s="126">
        <v>0</v>
      </c>
      <c r="AK281" s="126">
        <v>0</v>
      </c>
      <c r="AL281" s="126">
        <v>0</v>
      </c>
      <c r="AM281" s="127">
        <v>0</v>
      </c>
      <c r="AN281" s="107">
        <v>0</v>
      </c>
      <c r="AO281" s="126">
        <v>0</v>
      </c>
      <c r="AP281" s="126">
        <v>0</v>
      </c>
      <c r="AQ281" s="126">
        <v>0</v>
      </c>
      <c r="AR281" s="126">
        <v>0</v>
      </c>
      <c r="AS281" s="127">
        <v>0</v>
      </c>
      <c r="AT281" s="107">
        <v>0</v>
      </c>
      <c r="AU281" s="126">
        <v>0</v>
      </c>
      <c r="AV281" s="126">
        <v>0</v>
      </c>
      <c r="AW281" s="126">
        <v>0</v>
      </c>
      <c r="AX281" s="126">
        <v>0</v>
      </c>
      <c r="AY281" s="127">
        <v>0</v>
      </c>
      <c r="AZ281" s="107">
        <v>0</v>
      </c>
      <c r="BA281" s="126">
        <v>0</v>
      </c>
      <c r="BB281" s="126">
        <v>0</v>
      </c>
      <c r="BC281" s="126">
        <v>0</v>
      </c>
      <c r="BD281" s="126">
        <v>0</v>
      </c>
      <c r="BE281" s="127">
        <v>0</v>
      </c>
      <c r="BF281" s="107">
        <v>0</v>
      </c>
      <c r="BG281" s="126">
        <v>0</v>
      </c>
      <c r="BH281" s="126">
        <v>0</v>
      </c>
      <c r="BI281" s="126">
        <v>0</v>
      </c>
      <c r="BJ281" s="126">
        <v>0</v>
      </c>
      <c r="BK281" s="127">
        <v>0</v>
      </c>
      <c r="BL281" s="107">
        <v>0</v>
      </c>
      <c r="BM281" s="126">
        <v>0</v>
      </c>
      <c r="BN281" s="126">
        <v>0</v>
      </c>
      <c r="BO281" s="126">
        <v>0</v>
      </c>
      <c r="BP281" s="126">
        <v>0</v>
      </c>
      <c r="BQ281" s="127">
        <v>0</v>
      </c>
      <c r="BR281" s="107">
        <v>0</v>
      </c>
      <c r="BS281" s="126">
        <v>0</v>
      </c>
      <c r="BT281" s="126">
        <v>0</v>
      </c>
      <c r="BU281" s="126">
        <v>0</v>
      </c>
      <c r="BV281" s="126">
        <v>0</v>
      </c>
      <c r="BW281" s="127">
        <v>0</v>
      </c>
      <c r="BX281" s="107">
        <v>0</v>
      </c>
      <c r="BY281" s="126">
        <v>0</v>
      </c>
      <c r="BZ281" s="126">
        <v>0</v>
      </c>
      <c r="CA281" s="126">
        <v>0</v>
      </c>
      <c r="CB281" s="126">
        <v>0</v>
      </c>
      <c r="CC281" s="127">
        <v>0</v>
      </c>
      <c r="CD281" s="107">
        <v>0</v>
      </c>
      <c r="CE281" s="126">
        <v>0</v>
      </c>
      <c r="CF281" s="126">
        <v>0</v>
      </c>
      <c r="CG281" s="126">
        <v>0</v>
      </c>
      <c r="CH281" s="126">
        <v>0</v>
      </c>
      <c r="CI281" s="127">
        <v>0</v>
      </c>
      <c r="CJ281" s="107">
        <v>0</v>
      </c>
      <c r="CK281" s="126">
        <v>0</v>
      </c>
      <c r="CL281" s="126">
        <v>0</v>
      </c>
      <c r="CM281" s="126">
        <v>0</v>
      </c>
      <c r="CN281" s="126">
        <v>0</v>
      </c>
      <c r="CO281" s="127">
        <v>0</v>
      </c>
      <c r="CP281" s="107">
        <v>0</v>
      </c>
      <c r="CQ281" s="126">
        <v>0</v>
      </c>
      <c r="CR281" s="126">
        <v>0</v>
      </c>
      <c r="CS281" s="126">
        <v>0</v>
      </c>
      <c r="CT281" s="126">
        <v>0</v>
      </c>
      <c r="CU281" s="127">
        <v>0</v>
      </c>
      <c r="CV281" s="107">
        <v>0</v>
      </c>
      <c r="CW281" s="126">
        <v>0</v>
      </c>
      <c r="CX281" s="126">
        <v>0</v>
      </c>
      <c r="CY281" s="126">
        <v>0</v>
      </c>
      <c r="CZ281" s="126">
        <v>0</v>
      </c>
      <c r="DA281" s="127">
        <v>0</v>
      </c>
      <c r="DB281" s="107">
        <v>0</v>
      </c>
      <c r="DC281" s="126">
        <v>0</v>
      </c>
      <c r="DD281" s="126">
        <v>0</v>
      </c>
      <c r="DE281" s="126">
        <v>0</v>
      </c>
      <c r="DF281" s="126">
        <v>0</v>
      </c>
      <c r="DG281" s="127">
        <v>0</v>
      </c>
      <c r="DH281" s="107">
        <v>0</v>
      </c>
      <c r="DI281" s="126">
        <v>0</v>
      </c>
      <c r="DJ281" s="126">
        <v>0</v>
      </c>
      <c r="DK281" s="126">
        <v>0</v>
      </c>
      <c r="DL281" s="126">
        <v>0</v>
      </c>
      <c r="DM281" s="127">
        <v>0</v>
      </c>
      <c r="DN281" s="107">
        <v>0</v>
      </c>
      <c r="DO281" s="126">
        <v>0</v>
      </c>
      <c r="DP281" s="126">
        <v>0</v>
      </c>
      <c r="DQ281" s="126">
        <v>0</v>
      </c>
      <c r="DR281" s="126">
        <v>0</v>
      </c>
      <c r="DS281" s="127">
        <v>0</v>
      </c>
      <c r="DT281" s="107">
        <v>0</v>
      </c>
      <c r="DU281" s="126">
        <v>0</v>
      </c>
      <c r="DV281" s="126">
        <v>0</v>
      </c>
      <c r="DW281" s="126">
        <v>0</v>
      </c>
      <c r="DX281" s="126">
        <v>0</v>
      </c>
      <c r="DY281" s="127">
        <v>0</v>
      </c>
      <c r="DZ281" s="107">
        <v>0</v>
      </c>
      <c r="EA281" s="126">
        <v>0</v>
      </c>
      <c r="EB281" s="126">
        <v>0</v>
      </c>
      <c r="EC281" s="126">
        <v>0</v>
      </c>
      <c r="ED281" s="126">
        <v>0</v>
      </c>
      <c r="EE281" s="127">
        <v>0</v>
      </c>
      <c r="EF281" s="107">
        <v>0</v>
      </c>
      <c r="EG281" s="126">
        <v>0</v>
      </c>
      <c r="EH281" s="126">
        <v>0</v>
      </c>
      <c r="EI281" s="126">
        <v>0</v>
      </c>
      <c r="EJ281" s="126">
        <v>0</v>
      </c>
      <c r="EK281" s="127">
        <v>0</v>
      </c>
      <c r="EL281" s="107">
        <v>0</v>
      </c>
      <c r="EM281" s="126">
        <v>0</v>
      </c>
      <c r="EN281" s="126">
        <v>0</v>
      </c>
      <c r="EO281" s="126">
        <v>0</v>
      </c>
      <c r="EP281" s="126">
        <v>0</v>
      </c>
      <c r="EQ281" s="286">
        <v>0</v>
      </c>
      <c r="IY281" s="131"/>
      <c r="IZ281" s="131"/>
      <c r="JA281" s="131"/>
      <c r="JB281" s="131"/>
      <c r="JC281" s="131"/>
      <c r="JD281" s="131"/>
      <c r="JE281" s="131"/>
      <c r="JF281" s="131"/>
      <c r="JG281" s="131"/>
      <c r="JH281" s="131"/>
      <c r="JI281" s="131"/>
      <c r="JJ281" s="131"/>
      <c r="JK281" s="131"/>
      <c r="JL281" s="131"/>
      <c r="JM281" s="131"/>
      <c r="JN281" s="131"/>
      <c r="JO281" s="131"/>
      <c r="JP281" s="131"/>
      <c r="JQ281" s="131"/>
      <c r="JR281" s="131"/>
      <c r="JS281" s="131"/>
      <c r="JT281" s="131"/>
      <c r="JU281" s="131"/>
      <c r="JV281" s="131"/>
      <c r="JW281" s="131"/>
      <c r="JX281" s="131"/>
      <c r="JY281" s="131"/>
      <c r="JZ281" s="131"/>
      <c r="KA281" s="131"/>
      <c r="KB281" s="131"/>
      <c r="KC281" s="131"/>
      <c r="KD281" s="131"/>
      <c r="KE281" s="131"/>
      <c r="KF281" s="131"/>
      <c r="KG281" s="131"/>
      <c r="KH281" s="131"/>
      <c r="KI281" s="131"/>
      <c r="KJ281" s="131"/>
      <c r="KK281" s="131"/>
      <c r="KL281" s="131"/>
      <c r="KM281" s="131"/>
      <c r="KN281" s="131"/>
      <c r="KO281" s="131"/>
      <c r="KP281" s="131"/>
      <c r="KQ281" s="131"/>
      <c r="KR281" s="131"/>
      <c r="KS281" s="131"/>
      <c r="KT281" s="131"/>
      <c r="KU281" s="131"/>
      <c r="KV281" s="131"/>
      <c r="KW281" s="131"/>
      <c r="KX281" s="131"/>
      <c r="KY281" s="131"/>
      <c r="KZ281" s="131"/>
      <c r="LA281" s="131"/>
      <c r="LB281" s="131"/>
      <c r="LC281" s="131"/>
      <c r="LD281" s="131"/>
      <c r="LE281" s="131"/>
      <c r="LF281" s="131"/>
      <c r="LG281" s="131"/>
      <c r="LH281" s="131"/>
      <c r="LI281" s="131"/>
      <c r="LJ281" s="131"/>
      <c r="LK281" s="131"/>
      <c r="LL281" s="131"/>
      <c r="LM281" s="131"/>
      <c r="LN281" s="131"/>
      <c r="LO281" s="131"/>
      <c r="LP281" s="131"/>
      <c r="LQ281" s="131"/>
      <c r="LR281" s="131"/>
      <c r="LS281" s="131"/>
      <c r="LT281" s="131"/>
      <c r="LU281" s="131"/>
      <c r="LV281" s="131"/>
      <c r="LW281" s="131"/>
      <c r="LX281" s="131"/>
      <c r="LY281" s="131"/>
      <c r="LZ281" s="131"/>
      <c r="MA281" s="131"/>
      <c r="MB281" s="131"/>
      <c r="MC281" s="131"/>
      <c r="MD281" s="131"/>
      <c r="ME281" s="131"/>
      <c r="MF281" s="131"/>
      <c r="MG281" s="131"/>
      <c r="MH281" s="131"/>
      <c r="MI281" s="131"/>
      <c r="MJ281" s="131"/>
      <c r="MK281" s="131"/>
      <c r="ML281" s="131"/>
      <c r="MM281" s="131"/>
      <c r="MN281" s="131"/>
      <c r="MO281" s="131"/>
      <c r="MP281" s="131"/>
      <c r="MQ281" s="131"/>
      <c r="MR281" s="131"/>
      <c r="MS281" s="131"/>
      <c r="MT281" s="131"/>
      <c r="MU281" s="131"/>
      <c r="MV281" s="131"/>
      <c r="MW281" s="131"/>
      <c r="MX281" s="131"/>
      <c r="MY281" s="131"/>
      <c r="MZ281" s="131"/>
      <c r="NA281" s="131"/>
      <c r="NB281" s="131"/>
      <c r="NC281" s="131"/>
      <c r="ND281" s="131"/>
      <c r="NE281" s="131"/>
      <c r="NF281" s="131"/>
      <c r="NG281" s="131"/>
      <c r="NH281" s="131"/>
      <c r="NI281" s="131"/>
      <c r="NJ281" s="131"/>
      <c r="NK281" s="131"/>
      <c r="NL281" s="131"/>
      <c r="NM281" s="131"/>
      <c r="NN281" s="131"/>
      <c r="NO281" s="131"/>
      <c r="NP281" s="131"/>
      <c r="NQ281" s="131"/>
      <c r="NR281" s="131"/>
      <c r="NS281" s="131"/>
      <c r="NT281" s="131"/>
      <c r="NU281" s="131"/>
    </row>
    <row r="282" spans="1:385" s="156" customFormat="1" ht="12" customHeight="1">
      <c r="A282" s="296"/>
      <c r="B282" s="189" t="s">
        <v>108</v>
      </c>
      <c r="C282" s="127">
        <v>0</v>
      </c>
      <c r="D282" s="107">
        <v>0</v>
      </c>
      <c r="E282" s="126">
        <v>0</v>
      </c>
      <c r="F282" s="126">
        <v>0</v>
      </c>
      <c r="G282" s="126">
        <v>0</v>
      </c>
      <c r="H282" s="126">
        <v>0</v>
      </c>
      <c r="I282" s="127">
        <v>0</v>
      </c>
      <c r="J282" s="107">
        <v>0</v>
      </c>
      <c r="K282" s="126">
        <v>0</v>
      </c>
      <c r="L282" s="126">
        <v>0</v>
      </c>
      <c r="M282" s="126">
        <v>0</v>
      </c>
      <c r="N282" s="126">
        <v>0</v>
      </c>
      <c r="O282" s="127">
        <v>0</v>
      </c>
      <c r="P282" s="107">
        <v>0</v>
      </c>
      <c r="Q282" s="126">
        <v>0</v>
      </c>
      <c r="R282" s="126">
        <v>0</v>
      </c>
      <c r="S282" s="126">
        <v>0</v>
      </c>
      <c r="T282" s="126">
        <v>0</v>
      </c>
      <c r="U282" s="127">
        <v>0</v>
      </c>
      <c r="V282" s="107">
        <v>0</v>
      </c>
      <c r="W282" s="126">
        <v>0</v>
      </c>
      <c r="X282" s="126">
        <v>0</v>
      </c>
      <c r="Y282" s="126">
        <v>0</v>
      </c>
      <c r="Z282" s="126">
        <v>0</v>
      </c>
      <c r="AA282" s="127">
        <v>0</v>
      </c>
      <c r="AB282" s="107">
        <v>0</v>
      </c>
      <c r="AC282" s="126">
        <v>0</v>
      </c>
      <c r="AD282" s="126">
        <v>0</v>
      </c>
      <c r="AE282" s="126">
        <v>0</v>
      </c>
      <c r="AF282" s="126">
        <v>0</v>
      </c>
      <c r="AG282" s="127">
        <v>0</v>
      </c>
      <c r="AH282" s="107">
        <v>0</v>
      </c>
      <c r="AI282" s="126">
        <v>0</v>
      </c>
      <c r="AJ282" s="126">
        <v>0</v>
      </c>
      <c r="AK282" s="126">
        <v>0</v>
      </c>
      <c r="AL282" s="126">
        <v>0</v>
      </c>
      <c r="AM282" s="127">
        <v>0</v>
      </c>
      <c r="AN282" s="107">
        <v>0</v>
      </c>
      <c r="AO282" s="126">
        <v>0</v>
      </c>
      <c r="AP282" s="126">
        <v>0</v>
      </c>
      <c r="AQ282" s="126">
        <v>0</v>
      </c>
      <c r="AR282" s="126">
        <v>0</v>
      </c>
      <c r="AS282" s="127">
        <v>0</v>
      </c>
      <c r="AT282" s="107">
        <v>0</v>
      </c>
      <c r="AU282" s="126">
        <v>0</v>
      </c>
      <c r="AV282" s="126">
        <v>0</v>
      </c>
      <c r="AW282" s="126">
        <v>0</v>
      </c>
      <c r="AX282" s="126">
        <v>0</v>
      </c>
      <c r="AY282" s="127">
        <v>0</v>
      </c>
      <c r="AZ282" s="107">
        <v>0</v>
      </c>
      <c r="BA282" s="126">
        <v>0</v>
      </c>
      <c r="BB282" s="126">
        <v>0</v>
      </c>
      <c r="BC282" s="126">
        <v>0</v>
      </c>
      <c r="BD282" s="126">
        <v>0</v>
      </c>
      <c r="BE282" s="127">
        <v>0</v>
      </c>
      <c r="BF282" s="107">
        <v>0</v>
      </c>
      <c r="BG282" s="126">
        <v>0</v>
      </c>
      <c r="BH282" s="126">
        <v>0</v>
      </c>
      <c r="BI282" s="126">
        <v>0</v>
      </c>
      <c r="BJ282" s="126">
        <v>0</v>
      </c>
      <c r="BK282" s="127">
        <v>0</v>
      </c>
      <c r="BL282" s="107">
        <v>0</v>
      </c>
      <c r="BM282" s="126">
        <v>0</v>
      </c>
      <c r="BN282" s="126">
        <v>0</v>
      </c>
      <c r="BO282" s="126">
        <v>0</v>
      </c>
      <c r="BP282" s="126">
        <v>0</v>
      </c>
      <c r="BQ282" s="127">
        <v>0</v>
      </c>
      <c r="BR282" s="107">
        <v>0</v>
      </c>
      <c r="BS282" s="126">
        <v>0</v>
      </c>
      <c r="BT282" s="126">
        <v>0</v>
      </c>
      <c r="BU282" s="126">
        <v>0</v>
      </c>
      <c r="BV282" s="126">
        <v>0</v>
      </c>
      <c r="BW282" s="127">
        <v>0</v>
      </c>
      <c r="BX282" s="107">
        <v>0</v>
      </c>
      <c r="BY282" s="126">
        <v>0</v>
      </c>
      <c r="BZ282" s="126">
        <v>0</v>
      </c>
      <c r="CA282" s="126">
        <v>0</v>
      </c>
      <c r="CB282" s="126">
        <v>0</v>
      </c>
      <c r="CC282" s="127">
        <v>0</v>
      </c>
      <c r="CD282" s="107">
        <v>0</v>
      </c>
      <c r="CE282" s="126">
        <v>0</v>
      </c>
      <c r="CF282" s="126">
        <v>0</v>
      </c>
      <c r="CG282" s="126">
        <v>0</v>
      </c>
      <c r="CH282" s="126">
        <v>0</v>
      </c>
      <c r="CI282" s="127">
        <v>0</v>
      </c>
      <c r="CJ282" s="107">
        <v>0</v>
      </c>
      <c r="CK282" s="126">
        <v>0</v>
      </c>
      <c r="CL282" s="126">
        <v>0</v>
      </c>
      <c r="CM282" s="126">
        <v>0</v>
      </c>
      <c r="CN282" s="126">
        <v>0</v>
      </c>
      <c r="CO282" s="127">
        <v>0</v>
      </c>
      <c r="CP282" s="107">
        <v>0</v>
      </c>
      <c r="CQ282" s="126">
        <v>0</v>
      </c>
      <c r="CR282" s="126">
        <v>0</v>
      </c>
      <c r="CS282" s="126">
        <v>0</v>
      </c>
      <c r="CT282" s="126">
        <v>0</v>
      </c>
      <c r="CU282" s="127">
        <v>0</v>
      </c>
      <c r="CV282" s="107">
        <v>0</v>
      </c>
      <c r="CW282" s="126">
        <v>0</v>
      </c>
      <c r="CX282" s="126">
        <v>0</v>
      </c>
      <c r="CY282" s="126">
        <v>0</v>
      </c>
      <c r="CZ282" s="126">
        <v>0</v>
      </c>
      <c r="DA282" s="127">
        <v>0</v>
      </c>
      <c r="DB282" s="107">
        <v>0</v>
      </c>
      <c r="DC282" s="126">
        <v>0</v>
      </c>
      <c r="DD282" s="126">
        <v>0</v>
      </c>
      <c r="DE282" s="126">
        <v>0</v>
      </c>
      <c r="DF282" s="126">
        <v>0</v>
      </c>
      <c r="DG282" s="127">
        <v>0</v>
      </c>
      <c r="DH282" s="107">
        <v>0</v>
      </c>
      <c r="DI282" s="126">
        <v>0</v>
      </c>
      <c r="DJ282" s="126">
        <v>0</v>
      </c>
      <c r="DK282" s="126">
        <v>0</v>
      </c>
      <c r="DL282" s="126">
        <v>0</v>
      </c>
      <c r="DM282" s="127">
        <v>0</v>
      </c>
      <c r="DN282" s="107">
        <v>0</v>
      </c>
      <c r="DO282" s="126">
        <v>0</v>
      </c>
      <c r="DP282" s="126">
        <v>0</v>
      </c>
      <c r="DQ282" s="126">
        <v>0</v>
      </c>
      <c r="DR282" s="126">
        <v>0</v>
      </c>
      <c r="DS282" s="127">
        <v>0</v>
      </c>
      <c r="DT282" s="107">
        <v>0</v>
      </c>
      <c r="DU282" s="126">
        <v>0</v>
      </c>
      <c r="DV282" s="126">
        <v>0</v>
      </c>
      <c r="DW282" s="126">
        <v>0</v>
      </c>
      <c r="DX282" s="126">
        <v>0</v>
      </c>
      <c r="DY282" s="127">
        <v>0</v>
      </c>
      <c r="DZ282" s="107">
        <v>0</v>
      </c>
      <c r="EA282" s="126">
        <v>0</v>
      </c>
      <c r="EB282" s="126">
        <v>0</v>
      </c>
      <c r="EC282" s="126">
        <v>0</v>
      </c>
      <c r="ED282" s="126">
        <v>0</v>
      </c>
      <c r="EE282" s="127">
        <v>0</v>
      </c>
      <c r="EF282" s="107">
        <v>0</v>
      </c>
      <c r="EG282" s="126">
        <v>0</v>
      </c>
      <c r="EH282" s="126">
        <v>0</v>
      </c>
      <c r="EI282" s="126">
        <v>0</v>
      </c>
      <c r="EJ282" s="126">
        <v>0</v>
      </c>
      <c r="EK282" s="127">
        <v>0</v>
      </c>
      <c r="EL282" s="107">
        <v>0</v>
      </c>
      <c r="EM282" s="126">
        <v>0</v>
      </c>
      <c r="EN282" s="126">
        <v>0</v>
      </c>
      <c r="EO282" s="126">
        <v>0</v>
      </c>
      <c r="EP282" s="126">
        <v>0</v>
      </c>
      <c r="EQ282" s="286">
        <v>0</v>
      </c>
      <c r="IY282" s="177"/>
      <c r="IZ282" s="177"/>
      <c r="JA282" s="177"/>
      <c r="JB282" s="177"/>
      <c r="JC282" s="177"/>
      <c r="JD282" s="177"/>
      <c r="JE282" s="177"/>
      <c r="JF282" s="177"/>
      <c r="JG282" s="177"/>
      <c r="JH282" s="177"/>
      <c r="JI282" s="177"/>
      <c r="JJ282" s="177"/>
      <c r="JK282" s="177"/>
      <c r="JL282" s="177"/>
      <c r="JM282" s="177"/>
      <c r="JN282" s="177"/>
      <c r="JO282" s="177"/>
      <c r="JP282" s="177"/>
      <c r="JQ282" s="177"/>
      <c r="JR282" s="177"/>
      <c r="JS282" s="177"/>
      <c r="JT282" s="177"/>
      <c r="JU282" s="177"/>
      <c r="JV282" s="177"/>
      <c r="JW282" s="177"/>
      <c r="JX282" s="177"/>
      <c r="JY282" s="177"/>
      <c r="JZ282" s="177"/>
      <c r="KA282" s="177"/>
      <c r="KB282" s="177"/>
      <c r="KC282" s="177"/>
      <c r="KD282" s="177"/>
      <c r="KE282" s="177"/>
      <c r="KF282" s="177"/>
      <c r="KG282" s="177"/>
      <c r="KH282" s="177"/>
      <c r="KI282" s="177"/>
      <c r="KJ282" s="177"/>
      <c r="KK282" s="177"/>
      <c r="KL282" s="177"/>
      <c r="KM282" s="177"/>
      <c r="KN282" s="177"/>
      <c r="KO282" s="177"/>
      <c r="KP282" s="177"/>
      <c r="KQ282" s="177"/>
      <c r="KR282" s="177"/>
      <c r="KS282" s="177"/>
      <c r="KT282" s="177"/>
      <c r="KU282" s="177"/>
      <c r="KV282" s="177"/>
      <c r="KW282" s="177"/>
      <c r="KX282" s="177"/>
      <c r="KY282" s="177"/>
      <c r="KZ282" s="177"/>
      <c r="LA282" s="177"/>
      <c r="LB282" s="177"/>
      <c r="LC282" s="177"/>
      <c r="LD282" s="177"/>
      <c r="LE282" s="177"/>
      <c r="LF282" s="177"/>
      <c r="LG282" s="177"/>
      <c r="LH282" s="177"/>
      <c r="LI282" s="177"/>
      <c r="LJ282" s="177"/>
      <c r="LK282" s="177"/>
      <c r="LL282" s="177"/>
      <c r="LM282" s="177"/>
      <c r="LN282" s="177"/>
      <c r="LO282" s="177"/>
      <c r="LP282" s="177"/>
      <c r="LQ282" s="177"/>
      <c r="LR282" s="177"/>
      <c r="LS282" s="177"/>
      <c r="LT282" s="177"/>
      <c r="LU282" s="177"/>
      <c r="LV282" s="177"/>
      <c r="LW282" s="177"/>
      <c r="LX282" s="177"/>
      <c r="LY282" s="177"/>
      <c r="LZ282" s="177"/>
      <c r="MA282" s="177"/>
      <c r="MB282" s="177"/>
      <c r="MC282" s="177"/>
      <c r="MD282" s="177"/>
      <c r="ME282" s="177"/>
      <c r="MF282" s="177"/>
      <c r="MG282" s="177"/>
      <c r="MH282" s="177"/>
      <c r="MI282" s="177"/>
      <c r="MJ282" s="177"/>
      <c r="MK282" s="177"/>
      <c r="ML282" s="177"/>
      <c r="MM282" s="177"/>
      <c r="MN282" s="177"/>
      <c r="MO282" s="177"/>
      <c r="MP282" s="177"/>
      <c r="MQ282" s="177"/>
      <c r="MR282" s="177"/>
      <c r="MS282" s="177"/>
      <c r="MT282" s="177"/>
      <c r="MU282" s="177"/>
      <c r="MV282" s="177"/>
      <c r="MW282" s="177"/>
      <c r="MX282" s="177"/>
      <c r="MY282" s="177"/>
      <c r="MZ282" s="177"/>
      <c r="NA282" s="177"/>
      <c r="NB282" s="177"/>
      <c r="NC282" s="177"/>
      <c r="ND282" s="177"/>
      <c r="NE282" s="177"/>
      <c r="NF282" s="177"/>
      <c r="NG282" s="177"/>
      <c r="NH282" s="177"/>
      <c r="NI282" s="177"/>
      <c r="NJ282" s="177"/>
      <c r="NK282" s="177"/>
      <c r="NL282" s="177"/>
      <c r="NM282" s="177"/>
      <c r="NN282" s="177"/>
      <c r="NO282" s="177"/>
      <c r="NP282" s="177"/>
      <c r="NQ282" s="177"/>
      <c r="NR282" s="177"/>
      <c r="NS282" s="177"/>
      <c r="NT282" s="177"/>
      <c r="NU282" s="177"/>
    </row>
    <row r="283" spans="1:385" s="292" customFormat="1" ht="12" customHeight="1">
      <c r="A283" s="301"/>
      <c r="B283" s="295" t="s">
        <v>171</v>
      </c>
      <c r="C283" s="248">
        <v>3778536.7522048093</v>
      </c>
      <c r="D283" s="249">
        <v>54829.995390317497</v>
      </c>
      <c r="E283" s="250">
        <v>23609.421738052944</v>
      </c>
      <c r="F283" s="250">
        <v>0</v>
      </c>
      <c r="G283" s="250">
        <v>3226.4151856269254</v>
      </c>
      <c r="H283" s="250">
        <v>27994.158466637673</v>
      </c>
      <c r="I283" s="248">
        <v>3833366.7475951267</v>
      </c>
      <c r="J283" s="249">
        <v>283376.51859701826</v>
      </c>
      <c r="K283" s="250">
        <v>224816.40950200579</v>
      </c>
      <c r="L283" s="250">
        <v>3.1974423109204502E-14</v>
      </c>
      <c r="M283" s="250">
        <v>3031.5969157444893</v>
      </c>
      <c r="N283" s="250">
        <v>55528.512179267978</v>
      </c>
      <c r="O283" s="248">
        <v>4116743.2661921452</v>
      </c>
      <c r="P283" s="249">
        <v>-39739.123893362143</v>
      </c>
      <c r="Q283" s="250">
        <v>9368.8526021324142</v>
      </c>
      <c r="R283" s="250">
        <v>0</v>
      </c>
      <c r="S283" s="250">
        <v>1780.4817409096395</v>
      </c>
      <c r="T283" s="250">
        <v>-50888.458236404178</v>
      </c>
      <c r="U283" s="248">
        <v>4077004.1422987827</v>
      </c>
      <c r="V283" s="249">
        <v>465384.59281008627</v>
      </c>
      <c r="W283" s="250">
        <v>469935.92580413993</v>
      </c>
      <c r="X283" s="250">
        <v>0</v>
      </c>
      <c r="Y283" s="250">
        <v>46267.089680236342</v>
      </c>
      <c r="Z283" s="250">
        <v>-50818.42267429005</v>
      </c>
      <c r="AA283" s="248">
        <v>4542388.7351088692</v>
      </c>
      <c r="AB283" s="249">
        <v>175371.30103640698</v>
      </c>
      <c r="AC283" s="250">
        <v>172231.04310860918</v>
      </c>
      <c r="AD283" s="250">
        <v>0</v>
      </c>
      <c r="AE283" s="250">
        <v>-2054.4227733391699</v>
      </c>
      <c r="AF283" s="250">
        <v>5194.6807011369629</v>
      </c>
      <c r="AG283" s="248">
        <v>4717760.0361452755</v>
      </c>
      <c r="AH283" s="249">
        <v>16608.276272578012</v>
      </c>
      <c r="AI283" s="250">
        <v>37130.470282129136</v>
      </c>
      <c r="AJ283" s="250">
        <v>0</v>
      </c>
      <c r="AK283" s="250">
        <v>8320.9474669843585</v>
      </c>
      <c r="AL283" s="250">
        <v>-28843.141476535526</v>
      </c>
      <c r="AM283" s="248">
        <v>4734368.3124178536</v>
      </c>
      <c r="AN283" s="249">
        <v>247924.73275339196</v>
      </c>
      <c r="AO283" s="250">
        <v>188547.04724631339</v>
      </c>
      <c r="AP283" s="250">
        <v>5.6843418860808002E-14</v>
      </c>
      <c r="AQ283" s="250">
        <v>12210.199122764869</v>
      </c>
      <c r="AR283" s="250">
        <v>47167.486384313626</v>
      </c>
      <c r="AS283" s="248">
        <v>4982293.0451712459</v>
      </c>
      <c r="AT283" s="249">
        <v>445201.3070416</v>
      </c>
      <c r="AU283" s="250">
        <v>490019.68917169381</v>
      </c>
      <c r="AV283" s="250">
        <v>1.8189894035458601E-12</v>
      </c>
      <c r="AW283" s="250">
        <v>65.715772983032366</v>
      </c>
      <c r="AX283" s="250">
        <v>-44884.097903076981</v>
      </c>
      <c r="AY283" s="248">
        <v>5427494.3522128453</v>
      </c>
      <c r="AZ283" s="249">
        <v>50561.610773400069</v>
      </c>
      <c r="BA283" s="250">
        <v>65759.306706430303</v>
      </c>
      <c r="BB283" s="250">
        <v>0</v>
      </c>
      <c r="BC283" s="250">
        <v>65750.082467500208</v>
      </c>
      <c r="BD283" s="250">
        <v>-80947.778400530427</v>
      </c>
      <c r="BE283" s="248">
        <v>5478055.9629862448</v>
      </c>
      <c r="BF283" s="249">
        <v>226387.722400111</v>
      </c>
      <c r="BG283" s="250">
        <v>277928.19559443067</v>
      </c>
      <c r="BH283" s="250">
        <v>5.508011824417733E-13</v>
      </c>
      <c r="BI283" s="250">
        <v>-37553.663774947403</v>
      </c>
      <c r="BJ283" s="250">
        <v>-13986.809419372286</v>
      </c>
      <c r="BK283" s="248">
        <v>5704443.6853863569</v>
      </c>
      <c r="BL283" s="249">
        <v>621081.88168481935</v>
      </c>
      <c r="BM283" s="250">
        <v>550683.72224676097</v>
      </c>
      <c r="BN283" s="250">
        <v>-197.01481205039369</v>
      </c>
      <c r="BO283" s="250">
        <v>59961.027087243143</v>
      </c>
      <c r="BP283" s="250">
        <v>10634.147162865564</v>
      </c>
      <c r="BQ283" s="248">
        <v>6325525.5670711761</v>
      </c>
      <c r="BR283" s="249">
        <v>533614.15428608796</v>
      </c>
      <c r="BS283" s="250">
        <v>587917.82202754938</v>
      </c>
      <c r="BT283" s="250">
        <v>8.6615159489156245E-12</v>
      </c>
      <c r="BU283" s="250">
        <v>-45106.061981233201</v>
      </c>
      <c r="BV283" s="250">
        <v>-9197.6057602282272</v>
      </c>
      <c r="BW283" s="248">
        <v>6859139.7213572646</v>
      </c>
      <c r="BX283" s="249">
        <v>246528.33727818515</v>
      </c>
      <c r="BY283" s="250">
        <v>129564.91736158129</v>
      </c>
      <c r="BZ283" s="250">
        <v>2.2204460492503101E-16</v>
      </c>
      <c r="CA283" s="250">
        <v>144898.34164464247</v>
      </c>
      <c r="CB283" s="250">
        <v>-27934.921728038691</v>
      </c>
      <c r="CC283" s="248">
        <v>7105668.0593862496</v>
      </c>
      <c r="CD283" s="249">
        <v>-65319.771672451156</v>
      </c>
      <c r="CE283" s="250">
        <v>-129827.0828039324</v>
      </c>
      <c r="CF283" s="250">
        <v>4.2632564145605999E-14</v>
      </c>
      <c r="CG283" s="250">
        <v>67179.000850386379</v>
      </c>
      <c r="CH283" s="250">
        <v>-2671.9038452037189</v>
      </c>
      <c r="CI283" s="248">
        <v>7040348.2877137968</v>
      </c>
      <c r="CJ283" s="249">
        <v>905425.69263737719</v>
      </c>
      <c r="CK283" s="250">
        <v>876445.08430563344</v>
      </c>
      <c r="CL283" s="250">
        <v>2.7089441800853801E-14</v>
      </c>
      <c r="CM283" s="250">
        <v>85684.494169861035</v>
      </c>
      <c r="CN283" s="250">
        <v>-56703.606033560987</v>
      </c>
      <c r="CO283" s="248">
        <v>7945773.9803511743</v>
      </c>
      <c r="CP283" s="249">
        <v>81134.041538120466</v>
      </c>
      <c r="CQ283" s="250">
        <v>370760.11048141686</v>
      </c>
      <c r="CR283" s="250">
        <v>8.149037000748647E-13</v>
      </c>
      <c r="CS283" s="250">
        <v>-165560.20147400728</v>
      </c>
      <c r="CT283" s="250">
        <v>-124065.86746928902</v>
      </c>
      <c r="CU283" s="248">
        <v>8026908.0218892954</v>
      </c>
      <c r="CV283" s="249">
        <v>900.72559518023627</v>
      </c>
      <c r="CW283" s="250">
        <v>98553.422798786021</v>
      </c>
      <c r="CX283" s="250">
        <v>3.1974423109204502E-14</v>
      </c>
      <c r="CY283" s="250">
        <v>-13162.492204128983</v>
      </c>
      <c r="CZ283" s="250">
        <v>-84490.204999476642</v>
      </c>
      <c r="DA283" s="248">
        <v>8027300.7474844754</v>
      </c>
      <c r="DB283" s="249">
        <v>58243.726042985363</v>
      </c>
      <c r="DC283" s="250">
        <v>44356.501337723064</v>
      </c>
      <c r="DD283" s="250">
        <v>0</v>
      </c>
      <c r="DE283" s="250">
        <v>-3314.9808304421354</v>
      </c>
      <c r="DF283" s="250">
        <v>17202.205535704343</v>
      </c>
      <c r="DG283" s="248">
        <v>8085544.4735274613</v>
      </c>
      <c r="DH283" s="249">
        <v>350623.52161398897</v>
      </c>
      <c r="DI283" s="250">
        <v>406358.10376502329</v>
      </c>
      <c r="DJ283" s="250">
        <v>4.8316906031686803E-13</v>
      </c>
      <c r="DK283" s="250">
        <v>18720.201921298485</v>
      </c>
      <c r="DL283" s="250">
        <v>-74454.784072332768</v>
      </c>
      <c r="DM283" s="248">
        <v>8436167.9951414503</v>
      </c>
      <c r="DN283" s="249">
        <v>173771.62636259131</v>
      </c>
      <c r="DO283" s="250">
        <v>136834.49909253538</v>
      </c>
      <c r="DP283" s="250">
        <v>7.7878398174746718E-12</v>
      </c>
      <c r="DQ283" s="250">
        <v>32106.413783766009</v>
      </c>
      <c r="DR283" s="250">
        <v>4830.7134862900675</v>
      </c>
      <c r="DS283" s="248">
        <v>8609939.6215040423</v>
      </c>
      <c r="DT283" s="249">
        <v>516679.56308645173</v>
      </c>
      <c r="DU283" s="250">
        <v>426694.5334735933</v>
      </c>
      <c r="DV283" s="250">
        <v>4.0856207306205799E-14</v>
      </c>
      <c r="DW283" s="250">
        <v>20694.486395407734</v>
      </c>
      <c r="DX283" s="250">
        <v>37290.543217450759</v>
      </c>
      <c r="DY283" s="248">
        <v>9150882.1745904926</v>
      </c>
      <c r="DZ283" s="249">
        <v>4300771.8158378433</v>
      </c>
      <c r="EA283" s="250">
        <v>4228724.8550288929</v>
      </c>
      <c r="EB283" s="250">
        <v>4.7322146201622664E-12</v>
      </c>
      <c r="EC283" s="250">
        <v>53897.243823872916</v>
      </c>
      <c r="ED283" s="250">
        <v>-35612.443014924007</v>
      </c>
      <c r="EE283" s="251">
        <v>13449914.010428337</v>
      </c>
      <c r="EF283" s="249">
        <v>297909.66867556347</v>
      </c>
      <c r="EG283" s="250">
        <v>280288.93908241636</v>
      </c>
      <c r="EH283" s="250">
        <v>5.9685589803848406E-13</v>
      </c>
      <c r="EI283" s="250">
        <v>94556.033347056902</v>
      </c>
      <c r="EJ283" s="250">
        <v>-87436.079213909863</v>
      </c>
      <c r="EK283" s="251">
        <v>13745981.929543901</v>
      </c>
      <c r="EL283" s="249">
        <v>-108663.04379135174</v>
      </c>
      <c r="EM283" s="250">
        <v>-103156.27097953892</v>
      </c>
      <c r="EN283" s="250">
        <v>3.7516656448133298E-12</v>
      </c>
      <c r="EO283" s="250">
        <v>132815.42134045769</v>
      </c>
      <c r="EP283" s="250">
        <v>-161415.49901227045</v>
      </c>
      <c r="EQ283" s="284">
        <v>13637856.055053903</v>
      </c>
    </row>
    <row r="284" spans="1:385" ht="12" customHeight="1">
      <c r="B284" s="174" t="s">
        <v>183</v>
      </c>
      <c r="C284" s="157">
        <v>0</v>
      </c>
      <c r="D284" s="107">
        <v>0</v>
      </c>
      <c r="E284" s="126">
        <v>0</v>
      </c>
      <c r="F284" s="126">
        <v>0</v>
      </c>
      <c r="G284" s="126">
        <v>0</v>
      </c>
      <c r="H284" s="126">
        <v>0</v>
      </c>
      <c r="I284" s="157">
        <v>0</v>
      </c>
      <c r="J284" s="107">
        <v>0</v>
      </c>
      <c r="K284" s="126">
        <v>0</v>
      </c>
      <c r="L284" s="126">
        <v>0</v>
      </c>
      <c r="M284" s="126">
        <v>0</v>
      </c>
      <c r="N284" s="126">
        <v>0</v>
      </c>
      <c r="O284" s="157">
        <v>0</v>
      </c>
      <c r="P284" s="107">
        <v>0</v>
      </c>
      <c r="Q284" s="126">
        <v>0</v>
      </c>
      <c r="R284" s="126">
        <v>0</v>
      </c>
      <c r="S284" s="126">
        <v>0</v>
      </c>
      <c r="T284" s="126">
        <v>0</v>
      </c>
      <c r="U284" s="157">
        <v>0</v>
      </c>
      <c r="V284" s="107">
        <v>0</v>
      </c>
      <c r="W284" s="126">
        <v>0</v>
      </c>
      <c r="X284" s="126">
        <v>0</v>
      </c>
      <c r="Y284" s="126">
        <v>0</v>
      </c>
      <c r="Z284" s="126">
        <v>0</v>
      </c>
      <c r="AA284" s="157">
        <v>0</v>
      </c>
      <c r="AB284" s="107">
        <v>0</v>
      </c>
      <c r="AC284" s="126">
        <v>0</v>
      </c>
      <c r="AD284" s="126">
        <v>0</v>
      </c>
      <c r="AE284" s="126">
        <v>0</v>
      </c>
      <c r="AF284" s="126">
        <v>0</v>
      </c>
      <c r="AG284" s="157">
        <v>0</v>
      </c>
      <c r="AH284" s="107">
        <v>0</v>
      </c>
      <c r="AI284" s="126">
        <v>0</v>
      </c>
      <c r="AJ284" s="126">
        <v>0</v>
      </c>
      <c r="AK284" s="126">
        <v>0</v>
      </c>
      <c r="AL284" s="126">
        <v>0</v>
      </c>
      <c r="AM284" s="157">
        <v>0</v>
      </c>
      <c r="AN284" s="107">
        <v>0</v>
      </c>
      <c r="AO284" s="126">
        <v>0</v>
      </c>
      <c r="AP284" s="126">
        <v>0</v>
      </c>
      <c r="AQ284" s="126">
        <v>0</v>
      </c>
      <c r="AR284" s="126">
        <v>0</v>
      </c>
      <c r="AS284" s="157">
        <v>0</v>
      </c>
      <c r="AT284" s="107">
        <v>0</v>
      </c>
      <c r="AU284" s="126">
        <v>0</v>
      </c>
      <c r="AV284" s="126">
        <v>0</v>
      </c>
      <c r="AW284" s="126">
        <v>0</v>
      </c>
      <c r="AX284" s="126">
        <v>0</v>
      </c>
      <c r="AY284" s="157">
        <v>0</v>
      </c>
      <c r="AZ284" s="107">
        <v>0</v>
      </c>
      <c r="BA284" s="126">
        <v>0</v>
      </c>
      <c r="BB284" s="126">
        <v>0</v>
      </c>
      <c r="BC284" s="126">
        <v>0</v>
      </c>
      <c r="BD284" s="126">
        <v>0</v>
      </c>
      <c r="BE284" s="157">
        <v>0</v>
      </c>
      <c r="BF284" s="107">
        <v>0</v>
      </c>
      <c r="BG284" s="126">
        <v>0</v>
      </c>
      <c r="BH284" s="126">
        <v>0</v>
      </c>
      <c r="BI284" s="126">
        <v>0</v>
      </c>
      <c r="BJ284" s="126">
        <v>0</v>
      </c>
      <c r="BK284" s="157">
        <v>0</v>
      </c>
      <c r="BL284" s="107">
        <v>0</v>
      </c>
      <c r="BM284" s="126">
        <v>0</v>
      </c>
      <c r="BN284" s="126">
        <v>0</v>
      </c>
      <c r="BO284" s="126">
        <v>0</v>
      </c>
      <c r="BP284" s="126">
        <v>0</v>
      </c>
      <c r="BQ284" s="157">
        <v>0</v>
      </c>
      <c r="BR284" s="107">
        <v>0</v>
      </c>
      <c r="BS284" s="126">
        <v>0</v>
      </c>
      <c r="BT284" s="126">
        <v>0</v>
      </c>
      <c r="BU284" s="126">
        <v>0</v>
      </c>
      <c r="BV284" s="126">
        <v>0</v>
      </c>
      <c r="BW284" s="157">
        <v>0</v>
      </c>
      <c r="BX284" s="107">
        <v>0</v>
      </c>
      <c r="BY284" s="126">
        <v>0</v>
      </c>
      <c r="BZ284" s="126">
        <v>0</v>
      </c>
      <c r="CA284" s="126">
        <v>0</v>
      </c>
      <c r="CB284" s="126">
        <v>0</v>
      </c>
      <c r="CC284" s="157">
        <v>0</v>
      </c>
      <c r="CD284" s="107">
        <v>0</v>
      </c>
      <c r="CE284" s="126">
        <v>0</v>
      </c>
      <c r="CF284" s="126">
        <v>0</v>
      </c>
      <c r="CG284" s="126">
        <v>0</v>
      </c>
      <c r="CH284" s="126">
        <v>0</v>
      </c>
      <c r="CI284" s="157">
        <v>0</v>
      </c>
      <c r="CJ284" s="107">
        <v>0</v>
      </c>
      <c r="CK284" s="126">
        <v>0</v>
      </c>
      <c r="CL284" s="126">
        <v>0</v>
      </c>
      <c r="CM284" s="126">
        <v>0</v>
      </c>
      <c r="CN284" s="126">
        <v>0</v>
      </c>
      <c r="CO284" s="157">
        <v>0</v>
      </c>
      <c r="CP284" s="107">
        <v>0</v>
      </c>
      <c r="CQ284" s="126">
        <v>0</v>
      </c>
      <c r="CR284" s="126">
        <v>0</v>
      </c>
      <c r="CS284" s="126">
        <v>0</v>
      </c>
      <c r="CT284" s="126">
        <v>0</v>
      </c>
      <c r="CU284" s="157">
        <v>0</v>
      </c>
      <c r="CV284" s="107">
        <v>0</v>
      </c>
      <c r="CW284" s="126">
        <v>0</v>
      </c>
      <c r="CX284" s="126">
        <v>0</v>
      </c>
      <c r="CY284" s="126">
        <v>0</v>
      </c>
      <c r="CZ284" s="126">
        <v>0</v>
      </c>
      <c r="DA284" s="157">
        <v>0</v>
      </c>
      <c r="DB284" s="107">
        <v>0</v>
      </c>
      <c r="DC284" s="126">
        <v>0</v>
      </c>
      <c r="DD284" s="126">
        <v>0</v>
      </c>
      <c r="DE284" s="126">
        <v>0</v>
      </c>
      <c r="DF284" s="126">
        <v>0</v>
      </c>
      <c r="DG284" s="157">
        <v>0</v>
      </c>
      <c r="DH284" s="107">
        <v>0</v>
      </c>
      <c r="DI284" s="126">
        <v>0</v>
      </c>
      <c r="DJ284" s="126">
        <v>0</v>
      </c>
      <c r="DK284" s="126">
        <v>0</v>
      </c>
      <c r="DL284" s="126">
        <v>0</v>
      </c>
      <c r="DM284" s="157">
        <v>0</v>
      </c>
      <c r="DN284" s="107">
        <v>0</v>
      </c>
      <c r="DO284" s="126">
        <v>0</v>
      </c>
      <c r="DP284" s="126">
        <v>0</v>
      </c>
      <c r="DQ284" s="126">
        <v>0</v>
      </c>
      <c r="DR284" s="126">
        <v>0</v>
      </c>
      <c r="DS284" s="157">
        <v>0</v>
      </c>
      <c r="DT284" s="107">
        <v>0</v>
      </c>
      <c r="DU284" s="126">
        <v>0</v>
      </c>
      <c r="DV284" s="126">
        <v>0</v>
      </c>
      <c r="DW284" s="126">
        <v>0</v>
      </c>
      <c r="DX284" s="126">
        <v>0</v>
      </c>
      <c r="DY284" s="157">
        <v>0</v>
      </c>
      <c r="DZ284" s="107">
        <v>0</v>
      </c>
      <c r="EA284" s="126">
        <v>0</v>
      </c>
      <c r="EB284" s="126">
        <v>0</v>
      </c>
      <c r="EC284" s="126">
        <v>0</v>
      </c>
      <c r="ED284" s="126">
        <v>0</v>
      </c>
      <c r="EE284" s="127">
        <v>0</v>
      </c>
      <c r="EF284" s="107">
        <v>0</v>
      </c>
      <c r="EG284" s="126">
        <v>0</v>
      </c>
      <c r="EH284" s="126">
        <v>0</v>
      </c>
      <c r="EI284" s="126">
        <v>0</v>
      </c>
      <c r="EJ284" s="126">
        <v>0</v>
      </c>
      <c r="EK284" s="127">
        <v>0</v>
      </c>
      <c r="EL284" s="107">
        <v>0</v>
      </c>
      <c r="EM284" s="126">
        <v>0</v>
      </c>
      <c r="EN284" s="126">
        <v>0</v>
      </c>
      <c r="EO284" s="126">
        <v>0</v>
      </c>
      <c r="EP284" s="126">
        <v>0</v>
      </c>
      <c r="EQ284" s="286">
        <v>0</v>
      </c>
      <c r="IY284" s="153"/>
      <c r="IZ284" s="153"/>
      <c r="JA284" s="153"/>
      <c r="JB284" s="153"/>
      <c r="JC284" s="153"/>
      <c r="JD284" s="153"/>
      <c r="JE284" s="153"/>
      <c r="JF284" s="153"/>
      <c r="JG284" s="153"/>
      <c r="JH284" s="153"/>
      <c r="JI284" s="153"/>
      <c r="JJ284" s="153"/>
      <c r="JK284" s="153"/>
      <c r="JL284" s="153"/>
      <c r="JM284" s="153"/>
      <c r="JN284" s="153"/>
      <c r="JO284" s="153"/>
      <c r="JP284" s="153"/>
      <c r="JQ284" s="153"/>
      <c r="JR284" s="153"/>
      <c r="JS284" s="153"/>
      <c r="JT284" s="153"/>
      <c r="JU284" s="153"/>
      <c r="JV284" s="153"/>
      <c r="JW284" s="153"/>
      <c r="JX284" s="153"/>
      <c r="JY284" s="153"/>
      <c r="JZ284" s="153"/>
      <c r="KA284" s="153"/>
      <c r="KB284" s="153"/>
      <c r="KC284" s="153"/>
      <c r="KD284" s="153"/>
      <c r="KE284" s="153"/>
      <c r="KF284" s="153"/>
      <c r="KG284" s="153"/>
      <c r="KH284" s="153"/>
      <c r="KI284" s="153"/>
      <c r="KJ284" s="153"/>
      <c r="KK284" s="153"/>
      <c r="KL284" s="153"/>
      <c r="KM284" s="153"/>
      <c r="KN284" s="153"/>
      <c r="KO284" s="153"/>
      <c r="KP284" s="153"/>
      <c r="KQ284" s="153"/>
      <c r="KR284" s="153"/>
      <c r="KS284" s="153"/>
      <c r="KT284" s="153"/>
      <c r="KU284" s="153"/>
      <c r="KV284" s="153"/>
      <c r="KW284" s="153"/>
      <c r="KX284" s="153"/>
      <c r="KY284" s="153"/>
      <c r="KZ284" s="153"/>
      <c r="LA284" s="153"/>
      <c r="LB284" s="153"/>
      <c r="LC284" s="153"/>
      <c r="LD284" s="153"/>
      <c r="LE284" s="153"/>
      <c r="LF284" s="153"/>
      <c r="LG284" s="153"/>
      <c r="LH284" s="153"/>
      <c r="LI284" s="153"/>
      <c r="LJ284" s="153"/>
      <c r="LK284" s="153"/>
      <c r="LL284" s="153"/>
      <c r="LM284" s="153"/>
      <c r="LN284" s="153"/>
      <c r="LO284" s="153"/>
      <c r="LP284" s="153"/>
      <c r="LQ284" s="153"/>
      <c r="LR284" s="153"/>
      <c r="LS284" s="153"/>
      <c r="LT284" s="153"/>
      <c r="LU284" s="153"/>
      <c r="LV284" s="153"/>
      <c r="LW284" s="153"/>
      <c r="LX284" s="153"/>
      <c r="LY284" s="153"/>
      <c r="LZ284" s="153"/>
      <c r="MA284" s="153"/>
      <c r="MB284" s="153"/>
      <c r="MC284" s="153"/>
      <c r="MD284" s="153"/>
      <c r="ME284" s="153"/>
      <c r="MF284" s="153"/>
      <c r="MG284" s="153"/>
      <c r="MH284" s="153"/>
      <c r="MI284" s="153"/>
      <c r="MJ284" s="153"/>
      <c r="MK284" s="153"/>
      <c r="ML284" s="153"/>
      <c r="MM284" s="153"/>
      <c r="MN284" s="153"/>
      <c r="MO284" s="153"/>
      <c r="MP284" s="153"/>
      <c r="MQ284" s="153"/>
      <c r="MR284" s="153"/>
      <c r="MS284" s="153"/>
      <c r="MT284" s="153"/>
      <c r="MU284" s="153"/>
      <c r="MV284" s="153"/>
      <c r="MW284" s="153"/>
      <c r="MX284" s="153"/>
      <c r="MY284" s="153"/>
      <c r="MZ284" s="153"/>
      <c r="NA284" s="153"/>
      <c r="NB284" s="153"/>
      <c r="NC284" s="153"/>
      <c r="ND284" s="153"/>
      <c r="NE284" s="153"/>
      <c r="NF284" s="153"/>
      <c r="NG284" s="153"/>
      <c r="NH284" s="153"/>
      <c r="NI284" s="153"/>
      <c r="NJ284" s="153"/>
      <c r="NK284" s="153"/>
      <c r="NL284" s="153"/>
      <c r="NM284" s="153"/>
      <c r="NN284" s="153"/>
      <c r="NO284" s="153"/>
      <c r="NP284" s="153"/>
      <c r="NQ284" s="153"/>
      <c r="NR284" s="153"/>
      <c r="NS284" s="153"/>
      <c r="NT284" s="153"/>
      <c r="NU284" s="153"/>
    </row>
    <row r="285" spans="1:385" ht="12" customHeight="1">
      <c r="B285" s="174" t="s">
        <v>172</v>
      </c>
      <c r="C285" s="157">
        <v>34619.139992795768</v>
      </c>
      <c r="D285" s="107">
        <v>4334.4639175953444</v>
      </c>
      <c r="E285" s="126">
        <v>2763.4045455062387</v>
      </c>
      <c r="F285" s="126">
        <v>0</v>
      </c>
      <c r="G285" s="126">
        <v>-218.7218364825394</v>
      </c>
      <c r="H285" s="126">
        <v>1789.7812085716444</v>
      </c>
      <c r="I285" s="157">
        <v>38953.603910391103</v>
      </c>
      <c r="J285" s="107">
        <v>24408.657823555062</v>
      </c>
      <c r="K285" s="126">
        <v>26704.438193851809</v>
      </c>
      <c r="L285" s="126">
        <v>0</v>
      </c>
      <c r="M285" s="126">
        <v>162.751488613758</v>
      </c>
      <c r="N285" s="126">
        <v>-2458.5318589105127</v>
      </c>
      <c r="O285" s="157">
        <v>63362.261733946179</v>
      </c>
      <c r="P285" s="107">
        <v>421.24182865636232</v>
      </c>
      <c r="Q285" s="126">
        <v>1376.3909777864992</v>
      </c>
      <c r="R285" s="126">
        <v>0</v>
      </c>
      <c r="S285" s="126">
        <v>44.469302920917499</v>
      </c>
      <c r="T285" s="126">
        <v>-999.61845205105283</v>
      </c>
      <c r="U285" s="157">
        <v>63783.503562602542</v>
      </c>
      <c r="V285" s="107">
        <v>66205.646839737543</v>
      </c>
      <c r="W285" s="126">
        <v>75075.433639377123</v>
      </c>
      <c r="X285" s="126">
        <v>0</v>
      </c>
      <c r="Y285" s="126">
        <v>27.091212432045701</v>
      </c>
      <c r="Z285" s="126">
        <v>-8896.8780120716074</v>
      </c>
      <c r="AA285" s="157">
        <v>129989.15040234011</v>
      </c>
      <c r="AB285" s="107">
        <v>27912.667983483778</v>
      </c>
      <c r="AC285" s="126">
        <v>25331.325897001385</v>
      </c>
      <c r="AD285" s="126">
        <v>0</v>
      </c>
      <c r="AE285" s="126">
        <v>-3255.0224161044389</v>
      </c>
      <c r="AF285" s="126">
        <v>5836.3645025868591</v>
      </c>
      <c r="AG285" s="157">
        <v>157901.81838582392</v>
      </c>
      <c r="AH285" s="107">
        <v>-46259.609115952364</v>
      </c>
      <c r="AI285" s="126">
        <v>-47888.891094906765</v>
      </c>
      <c r="AJ285" s="126">
        <v>0</v>
      </c>
      <c r="AK285" s="126">
        <v>3899.91530202279</v>
      </c>
      <c r="AL285" s="126">
        <v>-2270.6333230683895</v>
      </c>
      <c r="AM285" s="157">
        <v>111642.20926987153</v>
      </c>
      <c r="AN285" s="107">
        <v>208345.08242830989</v>
      </c>
      <c r="AO285" s="126">
        <v>211856.26119605615</v>
      </c>
      <c r="AP285" s="126">
        <v>0</v>
      </c>
      <c r="AQ285" s="126">
        <v>-1083.7775570065969</v>
      </c>
      <c r="AR285" s="126">
        <v>-2427.4012107396748</v>
      </c>
      <c r="AS285" s="157">
        <v>319987.29169818142</v>
      </c>
      <c r="AT285" s="107">
        <v>160189.69144970411</v>
      </c>
      <c r="AU285" s="126">
        <v>158459.35762156959</v>
      </c>
      <c r="AV285" s="126">
        <v>0</v>
      </c>
      <c r="AW285" s="126">
        <v>-1167.4244488047625</v>
      </c>
      <c r="AX285" s="126">
        <v>2897.7582769392748</v>
      </c>
      <c r="AY285" s="157">
        <v>480176.98314788548</v>
      </c>
      <c r="AZ285" s="107">
        <v>15414.04856279345</v>
      </c>
      <c r="BA285" s="126">
        <v>12444.74800990217</v>
      </c>
      <c r="BB285" s="126">
        <v>0</v>
      </c>
      <c r="BC285" s="126">
        <v>4266.6318045792304</v>
      </c>
      <c r="BD285" s="126">
        <v>-1297.3312516879396</v>
      </c>
      <c r="BE285" s="157">
        <v>495591.03171067894</v>
      </c>
      <c r="BF285" s="107">
        <v>115029.4484448631</v>
      </c>
      <c r="BG285" s="126">
        <v>115376.54472918175</v>
      </c>
      <c r="BH285" s="126">
        <v>0</v>
      </c>
      <c r="BI285" s="126">
        <v>1095.8407019204501</v>
      </c>
      <c r="BJ285" s="126">
        <v>-1442.9369862391222</v>
      </c>
      <c r="BK285" s="157">
        <v>610620.48015554203</v>
      </c>
      <c r="BL285" s="107">
        <v>377170.57897066243</v>
      </c>
      <c r="BM285" s="126">
        <v>378767.37534465885</v>
      </c>
      <c r="BN285" s="126">
        <v>0</v>
      </c>
      <c r="BO285" s="126">
        <v>20481.4455003443</v>
      </c>
      <c r="BP285" s="126">
        <v>-22078.241874340762</v>
      </c>
      <c r="BQ285" s="157">
        <v>987791.05912620446</v>
      </c>
      <c r="BR285" s="107">
        <v>163411.60061448571</v>
      </c>
      <c r="BS285" s="126">
        <v>194285.56574763043</v>
      </c>
      <c r="BT285" s="126">
        <v>0</v>
      </c>
      <c r="BU285" s="126">
        <v>-38623.637129726005</v>
      </c>
      <c r="BV285" s="126">
        <v>7749.6719965812626</v>
      </c>
      <c r="BW285" s="157">
        <v>1151202.6597406901</v>
      </c>
      <c r="BX285" s="107">
        <v>-30388.541524654545</v>
      </c>
      <c r="BY285" s="126">
        <v>8293.0957482351587</v>
      </c>
      <c r="BZ285" s="126">
        <v>0</v>
      </c>
      <c r="CA285" s="126">
        <v>-3773.6254987364428</v>
      </c>
      <c r="CB285" s="126">
        <v>-34908.011774153259</v>
      </c>
      <c r="CC285" s="157">
        <v>1120814.1182160357</v>
      </c>
      <c r="CD285" s="107">
        <v>-19044.571289981228</v>
      </c>
      <c r="CE285" s="126">
        <v>-36737.226359910601</v>
      </c>
      <c r="CF285" s="126">
        <v>0</v>
      </c>
      <c r="CG285" s="126">
        <v>22802.0002055966</v>
      </c>
      <c r="CH285" s="126">
        <v>-5109.3451356672349</v>
      </c>
      <c r="CI285" s="157">
        <v>1101769.5469260544</v>
      </c>
      <c r="CJ285" s="107">
        <v>344899.8665037282</v>
      </c>
      <c r="CK285" s="126">
        <v>341305.0077093193</v>
      </c>
      <c r="CL285" s="126">
        <v>0</v>
      </c>
      <c r="CM285" s="126">
        <v>-8194.8931064742173</v>
      </c>
      <c r="CN285" s="126">
        <v>11789.751900883144</v>
      </c>
      <c r="CO285" s="157">
        <v>1446669.4134297827</v>
      </c>
      <c r="CP285" s="107">
        <v>142896.53567206601</v>
      </c>
      <c r="CQ285" s="126">
        <v>158356.07294820287</v>
      </c>
      <c r="CR285" s="126">
        <v>0</v>
      </c>
      <c r="CS285" s="126">
        <v>4070.9393923011799</v>
      </c>
      <c r="CT285" s="126">
        <v>-19530.476668438056</v>
      </c>
      <c r="CU285" s="157">
        <v>1589565.9491018485</v>
      </c>
      <c r="CV285" s="107">
        <v>287786.06954763184</v>
      </c>
      <c r="CW285" s="126">
        <v>273156.92495828634</v>
      </c>
      <c r="CX285" s="126">
        <v>0</v>
      </c>
      <c r="CY285" s="126">
        <v>18320.097651082098</v>
      </c>
      <c r="CZ285" s="126">
        <v>-3690.9530617365708</v>
      </c>
      <c r="DA285" s="157">
        <v>1877352.0186494805</v>
      </c>
      <c r="DB285" s="107">
        <v>44595.284508917612</v>
      </c>
      <c r="DC285" s="126">
        <v>58377.418712948493</v>
      </c>
      <c r="DD285" s="126">
        <v>0</v>
      </c>
      <c r="DE285" s="126">
        <v>-13595.958394365174</v>
      </c>
      <c r="DF285" s="126">
        <v>-186.17580966571359</v>
      </c>
      <c r="DG285" s="157">
        <v>1921947.303158398</v>
      </c>
      <c r="DH285" s="107">
        <v>261222.55151140798</v>
      </c>
      <c r="DI285" s="126">
        <v>315359.65658742544</v>
      </c>
      <c r="DJ285" s="126">
        <v>0</v>
      </c>
      <c r="DK285" s="126">
        <v>-10972.610282383537</v>
      </c>
      <c r="DL285" s="126">
        <v>-43164.494793633945</v>
      </c>
      <c r="DM285" s="157">
        <v>2183169.8546698061</v>
      </c>
      <c r="DN285" s="107">
        <v>-229371.94040489261</v>
      </c>
      <c r="DO285" s="126">
        <v>-192802.22259119913</v>
      </c>
      <c r="DP285" s="126">
        <v>0</v>
      </c>
      <c r="DQ285" s="126">
        <v>7.0364739749493301</v>
      </c>
      <c r="DR285" s="126">
        <v>-36576.754287668431</v>
      </c>
      <c r="DS285" s="157">
        <v>1953797.9142649134</v>
      </c>
      <c r="DT285" s="107">
        <v>204250.97313071406</v>
      </c>
      <c r="DU285" s="126">
        <v>200572.6768857961</v>
      </c>
      <c r="DV285" s="126">
        <v>0</v>
      </c>
      <c r="DW285" s="126">
        <v>4931.40344165632</v>
      </c>
      <c r="DX285" s="126">
        <v>-1253.1071967383432</v>
      </c>
      <c r="DY285" s="157">
        <v>2158048.8873956273</v>
      </c>
      <c r="DZ285" s="107">
        <v>-310410.08765740506</v>
      </c>
      <c r="EA285" s="126">
        <v>-266505.43716981594</v>
      </c>
      <c r="EB285" s="126">
        <v>0</v>
      </c>
      <c r="EC285" s="126">
        <v>-11391.002535583546</v>
      </c>
      <c r="ED285" s="126">
        <v>-32513.647952005511</v>
      </c>
      <c r="EE285" s="127">
        <v>1847638.7997382225</v>
      </c>
      <c r="EF285" s="107">
        <v>86219.761960914751</v>
      </c>
      <c r="EG285" s="126">
        <v>89567.331185731717</v>
      </c>
      <c r="EH285" s="126">
        <v>0</v>
      </c>
      <c r="EI285" s="126">
        <v>36193.063677374099</v>
      </c>
      <c r="EJ285" s="126">
        <v>-39540.63290219105</v>
      </c>
      <c r="EK285" s="127">
        <v>1933858.5616991371</v>
      </c>
      <c r="EL285" s="107">
        <v>31188.055243396499</v>
      </c>
      <c r="EM285" s="126">
        <v>99852.29480151039</v>
      </c>
      <c r="EN285" s="126">
        <v>0</v>
      </c>
      <c r="EO285" s="126">
        <v>22737.817678803101</v>
      </c>
      <c r="EP285" s="126">
        <v>-91402.057236917011</v>
      </c>
      <c r="EQ285" s="286">
        <v>1965046.6169425338</v>
      </c>
      <c r="IY285" s="153"/>
      <c r="IZ285" s="153"/>
      <c r="JA285" s="153"/>
      <c r="JB285" s="153"/>
      <c r="JC285" s="153"/>
      <c r="JD285" s="153"/>
      <c r="JE285" s="153"/>
      <c r="JF285" s="153"/>
      <c r="JG285" s="153"/>
      <c r="JH285" s="153"/>
      <c r="JI285" s="153"/>
      <c r="JJ285" s="153"/>
      <c r="JK285" s="153"/>
      <c r="JL285" s="153"/>
      <c r="JM285" s="153"/>
      <c r="JN285" s="153"/>
      <c r="JO285" s="153"/>
      <c r="JP285" s="153"/>
      <c r="JQ285" s="153"/>
      <c r="JR285" s="153"/>
      <c r="JS285" s="153"/>
      <c r="JT285" s="153"/>
      <c r="JU285" s="153"/>
      <c r="JV285" s="153"/>
      <c r="JW285" s="153"/>
      <c r="JX285" s="153"/>
      <c r="JY285" s="153"/>
      <c r="JZ285" s="153"/>
      <c r="KA285" s="153"/>
      <c r="KB285" s="153"/>
      <c r="KC285" s="153"/>
      <c r="KD285" s="153"/>
      <c r="KE285" s="153"/>
      <c r="KF285" s="153"/>
      <c r="KG285" s="153"/>
      <c r="KH285" s="153"/>
      <c r="KI285" s="153"/>
      <c r="KJ285" s="153"/>
      <c r="KK285" s="153"/>
      <c r="KL285" s="153"/>
      <c r="KM285" s="153"/>
      <c r="KN285" s="153"/>
      <c r="KO285" s="153"/>
      <c r="KP285" s="153"/>
      <c r="KQ285" s="153"/>
      <c r="KR285" s="153"/>
      <c r="KS285" s="153"/>
      <c r="KT285" s="153"/>
      <c r="KU285" s="153"/>
      <c r="KV285" s="153"/>
      <c r="KW285" s="153"/>
      <c r="KX285" s="153"/>
      <c r="KY285" s="153"/>
      <c r="KZ285" s="153"/>
      <c r="LA285" s="153"/>
      <c r="LB285" s="153"/>
      <c r="LC285" s="153"/>
      <c r="LD285" s="153"/>
      <c r="LE285" s="153"/>
      <c r="LF285" s="153"/>
      <c r="LG285" s="153"/>
      <c r="LH285" s="153"/>
      <c r="LI285" s="153"/>
      <c r="LJ285" s="153"/>
      <c r="LK285" s="153"/>
      <c r="LL285" s="153"/>
      <c r="LM285" s="153"/>
      <c r="LN285" s="153"/>
      <c r="LO285" s="153"/>
      <c r="LP285" s="153"/>
      <c r="LQ285" s="153"/>
      <c r="LR285" s="153"/>
      <c r="LS285" s="153"/>
      <c r="LT285" s="153"/>
      <c r="LU285" s="153"/>
      <c r="LV285" s="153"/>
      <c r="LW285" s="153"/>
      <c r="LX285" s="153"/>
      <c r="LY285" s="153"/>
      <c r="LZ285" s="153"/>
      <c r="MA285" s="153"/>
      <c r="MB285" s="153"/>
      <c r="MC285" s="153"/>
      <c r="MD285" s="153"/>
      <c r="ME285" s="153"/>
      <c r="MF285" s="153"/>
      <c r="MG285" s="153"/>
      <c r="MH285" s="153"/>
      <c r="MI285" s="153"/>
      <c r="MJ285" s="153"/>
      <c r="MK285" s="153"/>
      <c r="ML285" s="153"/>
      <c r="MM285" s="153"/>
      <c r="MN285" s="153"/>
      <c r="MO285" s="153"/>
      <c r="MP285" s="153"/>
      <c r="MQ285" s="153"/>
      <c r="MR285" s="153"/>
      <c r="MS285" s="153"/>
      <c r="MT285" s="153"/>
      <c r="MU285" s="153"/>
      <c r="MV285" s="153"/>
      <c r="MW285" s="153"/>
      <c r="MX285" s="153"/>
      <c r="MY285" s="153"/>
      <c r="MZ285" s="153"/>
      <c r="NA285" s="153"/>
      <c r="NB285" s="153"/>
      <c r="NC285" s="153"/>
      <c r="ND285" s="153"/>
      <c r="NE285" s="153"/>
      <c r="NF285" s="153"/>
      <c r="NG285" s="153"/>
      <c r="NH285" s="153"/>
      <c r="NI285" s="153"/>
      <c r="NJ285" s="153"/>
      <c r="NK285" s="153"/>
      <c r="NL285" s="153"/>
      <c r="NM285" s="153"/>
      <c r="NN285" s="153"/>
      <c r="NO285" s="153"/>
      <c r="NP285" s="153"/>
      <c r="NQ285" s="153"/>
      <c r="NR285" s="153"/>
      <c r="NS285" s="153"/>
      <c r="NT285" s="153"/>
      <c r="NU285" s="153"/>
    </row>
    <row r="286" spans="1:385" ht="12" customHeight="1">
      <c r="B286" s="182" t="s">
        <v>113</v>
      </c>
      <c r="C286" s="157">
        <v>0</v>
      </c>
      <c r="D286" s="107">
        <v>0</v>
      </c>
      <c r="E286" s="126">
        <v>0</v>
      </c>
      <c r="F286" s="126">
        <v>0</v>
      </c>
      <c r="G286" s="126">
        <v>0</v>
      </c>
      <c r="H286" s="126">
        <v>0</v>
      </c>
      <c r="I286" s="157">
        <v>0</v>
      </c>
      <c r="J286" s="107">
        <v>0</v>
      </c>
      <c r="K286" s="126">
        <v>0</v>
      </c>
      <c r="L286" s="126">
        <v>0</v>
      </c>
      <c r="M286" s="126">
        <v>0</v>
      </c>
      <c r="N286" s="126">
        <v>0</v>
      </c>
      <c r="O286" s="157">
        <v>0</v>
      </c>
      <c r="P286" s="107">
        <v>0</v>
      </c>
      <c r="Q286" s="126">
        <v>0</v>
      </c>
      <c r="R286" s="126">
        <v>0</v>
      </c>
      <c r="S286" s="126">
        <v>0</v>
      </c>
      <c r="T286" s="126">
        <v>0</v>
      </c>
      <c r="U286" s="157">
        <v>0</v>
      </c>
      <c r="V286" s="107">
        <v>0</v>
      </c>
      <c r="W286" s="126">
        <v>0</v>
      </c>
      <c r="X286" s="126">
        <v>0</v>
      </c>
      <c r="Y286" s="126">
        <v>0</v>
      </c>
      <c r="Z286" s="126">
        <v>0</v>
      </c>
      <c r="AA286" s="157">
        <v>0</v>
      </c>
      <c r="AB286" s="107">
        <v>71339.30997011681</v>
      </c>
      <c r="AC286" s="126">
        <v>71286.977923443701</v>
      </c>
      <c r="AD286" s="126">
        <v>0</v>
      </c>
      <c r="AE286" s="126">
        <v>0</v>
      </c>
      <c r="AF286" s="126">
        <v>52.332046673109289</v>
      </c>
      <c r="AG286" s="157">
        <v>71339.30997011681</v>
      </c>
      <c r="AH286" s="107">
        <v>-71339.30997011681</v>
      </c>
      <c r="AI286" s="126">
        <v>-70531.8533494656</v>
      </c>
      <c r="AJ286" s="126">
        <v>0</v>
      </c>
      <c r="AK286" s="126">
        <v>0</v>
      </c>
      <c r="AL286" s="126">
        <v>-807.45662065120996</v>
      </c>
      <c r="AM286" s="157">
        <v>0</v>
      </c>
      <c r="AN286" s="107">
        <v>222160.73630186083</v>
      </c>
      <c r="AO286" s="126">
        <v>220461.86889430362</v>
      </c>
      <c r="AP286" s="126">
        <v>0</v>
      </c>
      <c r="AQ286" s="126">
        <v>0</v>
      </c>
      <c r="AR286" s="126">
        <v>1698.8674075572053</v>
      </c>
      <c r="AS286" s="157">
        <v>222160.73630186083</v>
      </c>
      <c r="AT286" s="107">
        <v>114825.8307551035</v>
      </c>
      <c r="AU286" s="126">
        <v>112162.46247725963</v>
      </c>
      <c r="AV286" s="126">
        <v>0</v>
      </c>
      <c r="AW286" s="126">
        <v>0</v>
      </c>
      <c r="AX286" s="126">
        <v>2663.368277843867</v>
      </c>
      <c r="AY286" s="157">
        <v>336986.56705696433</v>
      </c>
      <c r="AZ286" s="107">
        <v>-15136.403636260598</v>
      </c>
      <c r="BA286" s="126">
        <v>-16018.732622347199</v>
      </c>
      <c r="BB286" s="126">
        <v>0</v>
      </c>
      <c r="BC286" s="126">
        <v>0</v>
      </c>
      <c r="BD286" s="126">
        <v>882.32898608660071</v>
      </c>
      <c r="BE286" s="157">
        <v>321850.16342070373</v>
      </c>
      <c r="BF286" s="107">
        <v>84720.337192164443</v>
      </c>
      <c r="BG286" s="126">
        <v>81811.62923448511</v>
      </c>
      <c r="BH286" s="126">
        <v>0</v>
      </c>
      <c r="BI286" s="126">
        <v>0</v>
      </c>
      <c r="BJ286" s="126">
        <v>2908.707957679333</v>
      </c>
      <c r="BK286" s="157">
        <v>406570.50061286817</v>
      </c>
      <c r="BL286" s="107">
        <v>410384.4578439609</v>
      </c>
      <c r="BM286" s="126">
        <v>407774.0273127798</v>
      </c>
      <c r="BN286" s="126">
        <v>0</v>
      </c>
      <c r="BO286" s="126">
        <v>0</v>
      </c>
      <c r="BP286" s="126">
        <v>2610.430531181104</v>
      </c>
      <c r="BQ286" s="157">
        <v>816954.95845682907</v>
      </c>
      <c r="BR286" s="107">
        <v>172876.36975791014</v>
      </c>
      <c r="BS286" s="126">
        <v>164118.75389621902</v>
      </c>
      <c r="BT286" s="126">
        <v>0</v>
      </c>
      <c r="BU286" s="126">
        <v>0</v>
      </c>
      <c r="BV286" s="126">
        <v>8757.6158616911271</v>
      </c>
      <c r="BW286" s="157">
        <v>989831.32821473922</v>
      </c>
      <c r="BX286" s="107">
        <v>-23188.223431676859</v>
      </c>
      <c r="BY286" s="126">
        <v>0</v>
      </c>
      <c r="BZ286" s="126">
        <v>0</v>
      </c>
      <c r="CA286" s="126">
        <v>0</v>
      </c>
      <c r="CB286" s="126">
        <v>-23188.223431676859</v>
      </c>
      <c r="CC286" s="157">
        <v>966643.10478306236</v>
      </c>
      <c r="CD286" s="107">
        <v>-1596.8794840219198</v>
      </c>
      <c r="CE286" s="126">
        <v>0</v>
      </c>
      <c r="CF286" s="126">
        <v>0</v>
      </c>
      <c r="CG286" s="126">
        <v>0</v>
      </c>
      <c r="CH286" s="126">
        <v>-1596.8794840219198</v>
      </c>
      <c r="CI286" s="157">
        <v>965046.22529904044</v>
      </c>
      <c r="CJ286" s="107">
        <v>337093.36416926782</v>
      </c>
      <c r="CK286" s="126">
        <v>324243.68567148841</v>
      </c>
      <c r="CL286" s="126">
        <v>0</v>
      </c>
      <c r="CM286" s="126">
        <v>0</v>
      </c>
      <c r="CN286" s="126">
        <v>12849.678497779416</v>
      </c>
      <c r="CO286" s="157">
        <v>1302139.5894683083</v>
      </c>
      <c r="CP286" s="107">
        <v>146805.04353975295</v>
      </c>
      <c r="CQ286" s="126">
        <v>162885.42304201899</v>
      </c>
      <c r="CR286" s="126">
        <v>0</v>
      </c>
      <c r="CS286" s="126">
        <v>0</v>
      </c>
      <c r="CT286" s="126">
        <v>-16080.379502266034</v>
      </c>
      <c r="CU286" s="157">
        <v>1448944.6330080612</v>
      </c>
      <c r="CV286" s="107">
        <v>323739.75699193869</v>
      </c>
      <c r="CW286" s="126">
        <v>320909.84497425304</v>
      </c>
      <c r="CX286" s="126">
        <v>0</v>
      </c>
      <c r="CY286" s="126">
        <v>0</v>
      </c>
      <c r="CZ286" s="126">
        <v>2829.9120176856522</v>
      </c>
      <c r="DA286" s="157">
        <v>1772684.39</v>
      </c>
      <c r="DB286" s="107">
        <v>-1929.8799999998882</v>
      </c>
      <c r="DC286" s="126">
        <v>-513.24965038298797</v>
      </c>
      <c r="DD286" s="126">
        <v>0</v>
      </c>
      <c r="DE286" s="126">
        <v>0</v>
      </c>
      <c r="DF286" s="126">
        <v>-1416.6303496169003</v>
      </c>
      <c r="DG286" s="157">
        <v>1770754.51</v>
      </c>
      <c r="DH286" s="107">
        <v>272084.95999999996</v>
      </c>
      <c r="DI286" s="126">
        <v>311969.30462095403</v>
      </c>
      <c r="DJ286" s="126">
        <v>0</v>
      </c>
      <c r="DK286" s="126">
        <v>0</v>
      </c>
      <c r="DL286" s="126">
        <v>-39884.344620954071</v>
      </c>
      <c r="DM286" s="157">
        <v>2042839.47</v>
      </c>
      <c r="DN286" s="107">
        <v>-270922.91999999993</v>
      </c>
      <c r="DO286" s="126">
        <v>-234315.731550992</v>
      </c>
      <c r="DP286" s="126">
        <v>0</v>
      </c>
      <c r="DQ286" s="126">
        <v>0</v>
      </c>
      <c r="DR286" s="126">
        <v>-36607.188449007925</v>
      </c>
      <c r="DS286" s="157">
        <v>1771916.55</v>
      </c>
      <c r="DT286" s="107">
        <v>156360.20999999996</v>
      </c>
      <c r="DU286" s="126">
        <v>152076.830015085</v>
      </c>
      <c r="DV286" s="126">
        <v>0</v>
      </c>
      <c r="DW286" s="126">
        <v>0</v>
      </c>
      <c r="DX286" s="126">
        <v>4283.3799849149655</v>
      </c>
      <c r="DY286" s="157">
        <v>1928276.76</v>
      </c>
      <c r="DZ286" s="107">
        <v>-274126.25</v>
      </c>
      <c r="EA286" s="126">
        <v>-232028.53028759401</v>
      </c>
      <c r="EB286" s="126">
        <v>0</v>
      </c>
      <c r="EC286" s="126">
        <v>0</v>
      </c>
      <c r="ED286" s="126">
        <v>-42097.719712405989</v>
      </c>
      <c r="EE286" s="127">
        <v>1654150.51</v>
      </c>
      <c r="EF286" s="107">
        <v>-5154.5</v>
      </c>
      <c r="EG286" s="126">
        <v>0</v>
      </c>
      <c r="EH286" s="126">
        <v>0</v>
      </c>
      <c r="EI286" s="126">
        <v>0</v>
      </c>
      <c r="EJ286" s="126">
        <v>-5154.5</v>
      </c>
      <c r="EK286" s="127">
        <v>1648996.01</v>
      </c>
      <c r="EL286" s="107">
        <v>76438.110000000102</v>
      </c>
      <c r="EM286" s="126">
        <v>145102.34955811402</v>
      </c>
      <c r="EN286" s="126">
        <v>0</v>
      </c>
      <c r="EO286" s="126">
        <v>0</v>
      </c>
      <c r="EP286" s="126">
        <v>-68664.239558113914</v>
      </c>
      <c r="EQ286" s="286">
        <v>1725434.12</v>
      </c>
      <c r="IY286" s="153"/>
      <c r="IZ286" s="153"/>
      <c r="JA286" s="153"/>
      <c r="JB286" s="153"/>
      <c r="JC286" s="153"/>
      <c r="JD286" s="153"/>
      <c r="JE286" s="153"/>
      <c r="JF286" s="153"/>
      <c r="JG286" s="153"/>
      <c r="JH286" s="153"/>
      <c r="JI286" s="153"/>
      <c r="JJ286" s="153"/>
      <c r="JK286" s="153"/>
      <c r="JL286" s="153"/>
      <c r="JM286" s="153"/>
      <c r="JN286" s="153"/>
      <c r="JO286" s="153"/>
      <c r="JP286" s="153"/>
      <c r="JQ286" s="153"/>
      <c r="JR286" s="153"/>
      <c r="JS286" s="153"/>
      <c r="JT286" s="153"/>
      <c r="JU286" s="153"/>
      <c r="JV286" s="153"/>
      <c r="JW286" s="153"/>
      <c r="JX286" s="153"/>
      <c r="JY286" s="153"/>
      <c r="JZ286" s="153"/>
      <c r="KA286" s="153"/>
      <c r="KB286" s="153"/>
      <c r="KC286" s="153"/>
      <c r="KD286" s="153"/>
      <c r="KE286" s="153"/>
      <c r="KF286" s="153"/>
      <c r="KG286" s="153"/>
      <c r="KH286" s="153"/>
      <c r="KI286" s="153"/>
      <c r="KJ286" s="153"/>
      <c r="KK286" s="153"/>
      <c r="KL286" s="153"/>
      <c r="KM286" s="153"/>
      <c r="KN286" s="153"/>
      <c r="KO286" s="153"/>
      <c r="KP286" s="153"/>
      <c r="KQ286" s="153"/>
      <c r="KR286" s="153"/>
      <c r="KS286" s="153"/>
      <c r="KT286" s="153"/>
      <c r="KU286" s="153"/>
      <c r="KV286" s="153"/>
      <c r="KW286" s="153"/>
      <c r="KX286" s="153"/>
      <c r="KY286" s="153"/>
      <c r="KZ286" s="153"/>
      <c r="LA286" s="153"/>
      <c r="LB286" s="153"/>
      <c r="LC286" s="153"/>
      <c r="LD286" s="153"/>
      <c r="LE286" s="153"/>
      <c r="LF286" s="153"/>
      <c r="LG286" s="153"/>
      <c r="LH286" s="153"/>
      <c r="LI286" s="153"/>
      <c r="LJ286" s="153"/>
      <c r="LK286" s="153"/>
      <c r="LL286" s="153"/>
      <c r="LM286" s="153"/>
      <c r="LN286" s="153"/>
      <c r="LO286" s="153"/>
      <c r="LP286" s="153"/>
      <c r="LQ286" s="153"/>
      <c r="LR286" s="153"/>
      <c r="LS286" s="153"/>
      <c r="LT286" s="153"/>
      <c r="LU286" s="153"/>
      <c r="LV286" s="153"/>
      <c r="LW286" s="153"/>
      <c r="LX286" s="153"/>
      <c r="LY286" s="153"/>
      <c r="LZ286" s="153"/>
      <c r="MA286" s="153"/>
      <c r="MB286" s="153"/>
      <c r="MC286" s="153"/>
      <c r="MD286" s="153"/>
      <c r="ME286" s="153"/>
      <c r="MF286" s="153"/>
      <c r="MG286" s="153"/>
      <c r="MH286" s="153"/>
      <c r="MI286" s="153"/>
      <c r="MJ286" s="153"/>
      <c r="MK286" s="153"/>
      <c r="ML286" s="153"/>
      <c r="MM286" s="153"/>
      <c r="MN286" s="153"/>
      <c r="MO286" s="153"/>
      <c r="MP286" s="153"/>
      <c r="MQ286" s="153"/>
      <c r="MR286" s="153"/>
      <c r="MS286" s="153"/>
      <c r="MT286" s="153"/>
      <c r="MU286" s="153"/>
      <c r="MV286" s="153"/>
      <c r="MW286" s="153"/>
      <c r="MX286" s="153"/>
      <c r="MY286" s="153"/>
      <c r="MZ286" s="153"/>
      <c r="NA286" s="153"/>
      <c r="NB286" s="153"/>
      <c r="NC286" s="153"/>
      <c r="ND286" s="153"/>
      <c r="NE286" s="153"/>
      <c r="NF286" s="153"/>
      <c r="NG286" s="153"/>
      <c r="NH286" s="153"/>
      <c r="NI286" s="153"/>
      <c r="NJ286" s="153"/>
      <c r="NK286" s="153"/>
      <c r="NL286" s="153"/>
      <c r="NM286" s="153"/>
      <c r="NN286" s="153"/>
      <c r="NO286" s="153"/>
      <c r="NP286" s="153"/>
      <c r="NQ286" s="153"/>
      <c r="NR286" s="153"/>
      <c r="NS286" s="153"/>
      <c r="NT286" s="153"/>
      <c r="NU286" s="153"/>
    </row>
    <row r="287" spans="1:385" ht="12" customHeight="1">
      <c r="B287" s="182" t="s">
        <v>114</v>
      </c>
      <c r="C287" s="157">
        <v>0</v>
      </c>
      <c r="D287" s="107">
        <v>0</v>
      </c>
      <c r="E287" s="126">
        <v>0</v>
      </c>
      <c r="F287" s="126">
        <v>0</v>
      </c>
      <c r="G287" s="126">
        <v>0</v>
      </c>
      <c r="H287" s="126">
        <v>0</v>
      </c>
      <c r="I287" s="157">
        <v>0</v>
      </c>
      <c r="J287" s="107">
        <v>0</v>
      </c>
      <c r="K287" s="126">
        <v>0</v>
      </c>
      <c r="L287" s="126">
        <v>0</v>
      </c>
      <c r="M287" s="126">
        <v>0</v>
      </c>
      <c r="N287" s="126">
        <v>0</v>
      </c>
      <c r="O287" s="157">
        <v>0</v>
      </c>
      <c r="P287" s="107">
        <v>0</v>
      </c>
      <c r="Q287" s="126">
        <v>0</v>
      </c>
      <c r="R287" s="126">
        <v>0</v>
      </c>
      <c r="S287" s="126">
        <v>0</v>
      </c>
      <c r="T287" s="126">
        <v>0</v>
      </c>
      <c r="U287" s="157">
        <v>0</v>
      </c>
      <c r="V287" s="107">
        <v>0</v>
      </c>
      <c r="W287" s="126">
        <v>0</v>
      </c>
      <c r="X287" s="126">
        <v>0</v>
      </c>
      <c r="Y287" s="126">
        <v>0</v>
      </c>
      <c r="Z287" s="126">
        <v>0</v>
      </c>
      <c r="AA287" s="157">
        <v>0</v>
      </c>
      <c r="AB287" s="107">
        <v>71339.30997011681</v>
      </c>
      <c r="AC287" s="126">
        <v>71286.977923443701</v>
      </c>
      <c r="AD287" s="126">
        <v>0</v>
      </c>
      <c r="AE287" s="126">
        <v>0</v>
      </c>
      <c r="AF287" s="126">
        <v>52.332046673109289</v>
      </c>
      <c r="AG287" s="157">
        <v>71339.30997011681</v>
      </c>
      <c r="AH287" s="107">
        <v>-71339.30997011681</v>
      </c>
      <c r="AI287" s="126">
        <v>-70531.8533494656</v>
      </c>
      <c r="AJ287" s="126">
        <v>0</v>
      </c>
      <c r="AK287" s="126">
        <v>0</v>
      </c>
      <c r="AL287" s="126">
        <v>-807.45662065120996</v>
      </c>
      <c r="AM287" s="157">
        <v>0</v>
      </c>
      <c r="AN287" s="107">
        <v>222160.73630186083</v>
      </c>
      <c r="AO287" s="126">
        <v>220461.86889430362</v>
      </c>
      <c r="AP287" s="126">
        <v>0</v>
      </c>
      <c r="AQ287" s="126">
        <v>0</v>
      </c>
      <c r="AR287" s="126">
        <v>1698.8674075572053</v>
      </c>
      <c r="AS287" s="157">
        <v>222160.73630186083</v>
      </c>
      <c r="AT287" s="107">
        <v>114825.8307551035</v>
      </c>
      <c r="AU287" s="126">
        <v>112162.46247725963</v>
      </c>
      <c r="AV287" s="126">
        <v>0</v>
      </c>
      <c r="AW287" s="126">
        <v>0</v>
      </c>
      <c r="AX287" s="126">
        <v>2663.368277843867</v>
      </c>
      <c r="AY287" s="157">
        <v>336986.56705696433</v>
      </c>
      <c r="AZ287" s="107">
        <v>-15136.403636260598</v>
      </c>
      <c r="BA287" s="126">
        <v>-16018.732622347199</v>
      </c>
      <c r="BB287" s="126">
        <v>0</v>
      </c>
      <c r="BC287" s="126">
        <v>0</v>
      </c>
      <c r="BD287" s="126">
        <v>882.32898608660071</v>
      </c>
      <c r="BE287" s="157">
        <v>321850.16342070373</v>
      </c>
      <c r="BF287" s="107">
        <v>84720.337192164443</v>
      </c>
      <c r="BG287" s="126">
        <v>81811.62923448511</v>
      </c>
      <c r="BH287" s="126">
        <v>0</v>
      </c>
      <c r="BI287" s="126">
        <v>0</v>
      </c>
      <c r="BJ287" s="126">
        <v>2908.707957679333</v>
      </c>
      <c r="BK287" s="157">
        <v>406570.50061286817</v>
      </c>
      <c r="BL287" s="107">
        <v>410384.4578439609</v>
      </c>
      <c r="BM287" s="126">
        <v>407774.0273127798</v>
      </c>
      <c r="BN287" s="126">
        <v>0</v>
      </c>
      <c r="BO287" s="126">
        <v>0</v>
      </c>
      <c r="BP287" s="126">
        <v>2610.430531181104</v>
      </c>
      <c r="BQ287" s="157">
        <v>816954.95845682907</v>
      </c>
      <c r="BR287" s="107">
        <v>172876.36975791014</v>
      </c>
      <c r="BS287" s="126">
        <v>164118.75389621902</v>
      </c>
      <c r="BT287" s="126">
        <v>0</v>
      </c>
      <c r="BU287" s="126">
        <v>0</v>
      </c>
      <c r="BV287" s="126">
        <v>8757.6158616911271</v>
      </c>
      <c r="BW287" s="157">
        <v>989831.32821473922</v>
      </c>
      <c r="BX287" s="107">
        <v>-23188.223431676859</v>
      </c>
      <c r="BY287" s="126">
        <v>0</v>
      </c>
      <c r="BZ287" s="126">
        <v>0</v>
      </c>
      <c r="CA287" s="126">
        <v>0</v>
      </c>
      <c r="CB287" s="126">
        <v>-23188.223431676859</v>
      </c>
      <c r="CC287" s="157">
        <v>966643.10478306236</v>
      </c>
      <c r="CD287" s="107">
        <v>-1596.8794840219198</v>
      </c>
      <c r="CE287" s="126">
        <v>0</v>
      </c>
      <c r="CF287" s="126">
        <v>0</v>
      </c>
      <c r="CG287" s="126">
        <v>0</v>
      </c>
      <c r="CH287" s="126">
        <v>-1596.8794840219198</v>
      </c>
      <c r="CI287" s="157">
        <v>965046.22529904044</v>
      </c>
      <c r="CJ287" s="107">
        <v>337093.36416926782</v>
      </c>
      <c r="CK287" s="126">
        <v>324243.68567148841</v>
      </c>
      <c r="CL287" s="126">
        <v>0</v>
      </c>
      <c r="CM287" s="126">
        <v>0</v>
      </c>
      <c r="CN287" s="126">
        <v>12849.678497779416</v>
      </c>
      <c r="CO287" s="157">
        <v>1302139.5894683083</v>
      </c>
      <c r="CP287" s="107">
        <v>146805.04353975295</v>
      </c>
      <c r="CQ287" s="126">
        <v>162885.42304201899</v>
      </c>
      <c r="CR287" s="126">
        <v>0</v>
      </c>
      <c r="CS287" s="126">
        <v>0</v>
      </c>
      <c r="CT287" s="126">
        <v>-16080.379502266034</v>
      </c>
      <c r="CU287" s="157">
        <v>1448944.6330080612</v>
      </c>
      <c r="CV287" s="107">
        <v>323739.75699193869</v>
      </c>
      <c r="CW287" s="126">
        <v>320909.84497425304</v>
      </c>
      <c r="CX287" s="126">
        <v>0</v>
      </c>
      <c r="CY287" s="126">
        <v>0</v>
      </c>
      <c r="CZ287" s="126">
        <v>2829.9120176856522</v>
      </c>
      <c r="DA287" s="157">
        <v>1772684.39</v>
      </c>
      <c r="DB287" s="107">
        <v>-1929.8799999998882</v>
      </c>
      <c r="DC287" s="126">
        <v>-513.24965038298797</v>
      </c>
      <c r="DD287" s="126">
        <v>0</v>
      </c>
      <c r="DE287" s="126">
        <v>0</v>
      </c>
      <c r="DF287" s="126">
        <v>-1416.6303496169003</v>
      </c>
      <c r="DG287" s="157">
        <v>1770754.51</v>
      </c>
      <c r="DH287" s="107">
        <v>272084.95999999996</v>
      </c>
      <c r="DI287" s="126">
        <v>311969.30462095403</v>
      </c>
      <c r="DJ287" s="126">
        <v>0</v>
      </c>
      <c r="DK287" s="126">
        <v>0</v>
      </c>
      <c r="DL287" s="126">
        <v>-39884.344620954071</v>
      </c>
      <c r="DM287" s="157">
        <v>2042839.47</v>
      </c>
      <c r="DN287" s="107">
        <v>-270922.91999999993</v>
      </c>
      <c r="DO287" s="126">
        <v>-234315.731550992</v>
      </c>
      <c r="DP287" s="126">
        <v>0</v>
      </c>
      <c r="DQ287" s="126">
        <v>0</v>
      </c>
      <c r="DR287" s="126">
        <v>-36607.188449007925</v>
      </c>
      <c r="DS287" s="157">
        <v>1771916.55</v>
      </c>
      <c r="DT287" s="107">
        <v>156360.20999999996</v>
      </c>
      <c r="DU287" s="126">
        <v>152076.830015085</v>
      </c>
      <c r="DV287" s="126">
        <v>0</v>
      </c>
      <c r="DW287" s="126">
        <v>0</v>
      </c>
      <c r="DX287" s="126">
        <v>4283.3799849149655</v>
      </c>
      <c r="DY287" s="157">
        <v>1928276.76</v>
      </c>
      <c r="DZ287" s="107">
        <v>-274126.25</v>
      </c>
      <c r="EA287" s="126">
        <v>-232028.53028759401</v>
      </c>
      <c r="EB287" s="126">
        <v>0</v>
      </c>
      <c r="EC287" s="126">
        <v>0</v>
      </c>
      <c r="ED287" s="126">
        <v>-42097.719712405989</v>
      </c>
      <c r="EE287" s="127">
        <v>1654150.51</v>
      </c>
      <c r="EF287" s="107">
        <v>-5154.5</v>
      </c>
      <c r="EG287" s="126">
        <v>0</v>
      </c>
      <c r="EH287" s="126">
        <v>0</v>
      </c>
      <c r="EI287" s="126">
        <v>0</v>
      </c>
      <c r="EJ287" s="126">
        <v>-5154.5</v>
      </c>
      <c r="EK287" s="127">
        <v>1648996.01</v>
      </c>
      <c r="EL287" s="107">
        <v>76438.110000000102</v>
      </c>
      <c r="EM287" s="126">
        <v>145102.34955811402</v>
      </c>
      <c r="EN287" s="126">
        <v>0</v>
      </c>
      <c r="EO287" s="126">
        <v>0</v>
      </c>
      <c r="EP287" s="126">
        <v>-68664.239558113914</v>
      </c>
      <c r="EQ287" s="286">
        <v>1725434.12</v>
      </c>
      <c r="IY287" s="153"/>
      <c r="IZ287" s="153"/>
      <c r="JA287" s="153"/>
      <c r="JB287" s="153"/>
      <c r="JC287" s="153"/>
      <c r="JD287" s="153"/>
      <c r="JE287" s="153"/>
      <c r="JF287" s="153"/>
      <c r="JG287" s="153"/>
      <c r="JH287" s="153"/>
      <c r="JI287" s="153"/>
      <c r="JJ287" s="153"/>
      <c r="JK287" s="153"/>
      <c r="JL287" s="153"/>
      <c r="JM287" s="153"/>
      <c r="JN287" s="153"/>
      <c r="JO287" s="153"/>
      <c r="JP287" s="153"/>
      <c r="JQ287" s="153"/>
      <c r="JR287" s="153"/>
      <c r="JS287" s="153"/>
      <c r="JT287" s="153"/>
      <c r="JU287" s="153"/>
      <c r="JV287" s="153"/>
      <c r="JW287" s="153"/>
      <c r="JX287" s="153"/>
      <c r="JY287" s="153"/>
      <c r="JZ287" s="153"/>
      <c r="KA287" s="153"/>
      <c r="KB287" s="153"/>
      <c r="KC287" s="153"/>
      <c r="KD287" s="153"/>
      <c r="KE287" s="153"/>
      <c r="KF287" s="153"/>
      <c r="KG287" s="153"/>
      <c r="KH287" s="153"/>
      <c r="KI287" s="153"/>
      <c r="KJ287" s="153"/>
      <c r="KK287" s="153"/>
      <c r="KL287" s="153"/>
      <c r="KM287" s="153"/>
      <c r="KN287" s="153"/>
      <c r="KO287" s="153"/>
      <c r="KP287" s="153"/>
      <c r="KQ287" s="153"/>
      <c r="KR287" s="153"/>
      <c r="KS287" s="153"/>
      <c r="KT287" s="153"/>
      <c r="KU287" s="153"/>
      <c r="KV287" s="153"/>
      <c r="KW287" s="153"/>
      <c r="KX287" s="153"/>
      <c r="KY287" s="153"/>
      <c r="KZ287" s="153"/>
      <c r="LA287" s="153"/>
      <c r="LB287" s="153"/>
      <c r="LC287" s="153"/>
      <c r="LD287" s="153"/>
      <c r="LE287" s="153"/>
      <c r="LF287" s="153"/>
      <c r="LG287" s="153"/>
      <c r="LH287" s="153"/>
      <c r="LI287" s="153"/>
      <c r="LJ287" s="153"/>
      <c r="LK287" s="153"/>
      <c r="LL287" s="153"/>
      <c r="LM287" s="153"/>
      <c r="LN287" s="153"/>
      <c r="LO287" s="153"/>
      <c r="LP287" s="153"/>
      <c r="LQ287" s="153"/>
      <c r="LR287" s="153"/>
      <c r="LS287" s="153"/>
      <c r="LT287" s="153"/>
      <c r="LU287" s="153"/>
      <c r="LV287" s="153"/>
      <c r="LW287" s="153"/>
      <c r="LX287" s="153"/>
      <c r="LY287" s="153"/>
      <c r="LZ287" s="153"/>
      <c r="MA287" s="153"/>
      <c r="MB287" s="153"/>
      <c r="MC287" s="153"/>
      <c r="MD287" s="153"/>
      <c r="ME287" s="153"/>
      <c r="MF287" s="153"/>
      <c r="MG287" s="153"/>
      <c r="MH287" s="153"/>
      <c r="MI287" s="153"/>
      <c r="MJ287" s="153"/>
      <c r="MK287" s="153"/>
      <c r="ML287" s="153"/>
      <c r="MM287" s="153"/>
      <c r="MN287" s="153"/>
      <c r="MO287" s="153"/>
      <c r="MP287" s="153"/>
      <c r="MQ287" s="153"/>
      <c r="MR287" s="153"/>
      <c r="MS287" s="153"/>
      <c r="MT287" s="153"/>
      <c r="MU287" s="153"/>
      <c r="MV287" s="153"/>
      <c r="MW287" s="153"/>
      <c r="MX287" s="153"/>
      <c r="MY287" s="153"/>
      <c r="MZ287" s="153"/>
      <c r="NA287" s="153"/>
      <c r="NB287" s="153"/>
      <c r="NC287" s="153"/>
      <c r="ND287" s="153"/>
      <c r="NE287" s="153"/>
      <c r="NF287" s="153"/>
      <c r="NG287" s="153"/>
      <c r="NH287" s="153"/>
      <c r="NI287" s="153"/>
      <c r="NJ287" s="153"/>
      <c r="NK287" s="153"/>
      <c r="NL287" s="153"/>
      <c r="NM287" s="153"/>
      <c r="NN287" s="153"/>
      <c r="NO287" s="153"/>
      <c r="NP287" s="153"/>
      <c r="NQ287" s="153"/>
      <c r="NR287" s="153"/>
      <c r="NS287" s="153"/>
      <c r="NT287" s="153"/>
      <c r="NU287" s="153"/>
    </row>
    <row r="288" spans="1:385" ht="12" customHeight="1">
      <c r="B288" s="182" t="s">
        <v>115</v>
      </c>
      <c r="C288" s="157">
        <v>0</v>
      </c>
      <c r="D288" s="107">
        <v>0</v>
      </c>
      <c r="E288" s="126">
        <v>0</v>
      </c>
      <c r="F288" s="126">
        <v>0</v>
      </c>
      <c r="G288" s="126">
        <v>0</v>
      </c>
      <c r="H288" s="126">
        <v>0</v>
      </c>
      <c r="I288" s="157">
        <v>0</v>
      </c>
      <c r="J288" s="107">
        <v>0</v>
      </c>
      <c r="K288" s="126">
        <v>0</v>
      </c>
      <c r="L288" s="126">
        <v>0</v>
      </c>
      <c r="M288" s="126">
        <v>0</v>
      </c>
      <c r="N288" s="126">
        <v>0</v>
      </c>
      <c r="O288" s="157">
        <v>0</v>
      </c>
      <c r="P288" s="107">
        <v>0</v>
      </c>
      <c r="Q288" s="126">
        <v>0</v>
      </c>
      <c r="R288" s="126">
        <v>0</v>
      </c>
      <c r="S288" s="126">
        <v>0</v>
      </c>
      <c r="T288" s="126">
        <v>0</v>
      </c>
      <c r="U288" s="157">
        <v>0</v>
      </c>
      <c r="V288" s="107">
        <v>0</v>
      </c>
      <c r="W288" s="126">
        <v>0</v>
      </c>
      <c r="X288" s="126">
        <v>0</v>
      </c>
      <c r="Y288" s="126">
        <v>0</v>
      </c>
      <c r="Z288" s="126">
        <v>0</v>
      </c>
      <c r="AA288" s="157">
        <v>0</v>
      </c>
      <c r="AB288" s="107">
        <v>0</v>
      </c>
      <c r="AC288" s="126">
        <v>0</v>
      </c>
      <c r="AD288" s="126">
        <v>0</v>
      </c>
      <c r="AE288" s="126">
        <v>0</v>
      </c>
      <c r="AF288" s="126">
        <v>0</v>
      </c>
      <c r="AG288" s="157">
        <v>0</v>
      </c>
      <c r="AH288" s="107">
        <v>0</v>
      </c>
      <c r="AI288" s="126">
        <v>0</v>
      </c>
      <c r="AJ288" s="126">
        <v>0</v>
      </c>
      <c r="AK288" s="126">
        <v>0</v>
      </c>
      <c r="AL288" s="126">
        <v>0</v>
      </c>
      <c r="AM288" s="157">
        <v>0</v>
      </c>
      <c r="AN288" s="107">
        <v>0</v>
      </c>
      <c r="AO288" s="126">
        <v>0</v>
      </c>
      <c r="AP288" s="126">
        <v>0</v>
      </c>
      <c r="AQ288" s="126">
        <v>0</v>
      </c>
      <c r="AR288" s="126">
        <v>0</v>
      </c>
      <c r="AS288" s="157">
        <v>0</v>
      </c>
      <c r="AT288" s="107">
        <v>0</v>
      </c>
      <c r="AU288" s="126">
        <v>0</v>
      </c>
      <c r="AV288" s="126">
        <v>0</v>
      </c>
      <c r="AW288" s="126">
        <v>0</v>
      </c>
      <c r="AX288" s="126">
        <v>0</v>
      </c>
      <c r="AY288" s="157">
        <v>0</v>
      </c>
      <c r="AZ288" s="107">
        <v>0</v>
      </c>
      <c r="BA288" s="126">
        <v>0</v>
      </c>
      <c r="BB288" s="126">
        <v>0</v>
      </c>
      <c r="BC288" s="126">
        <v>0</v>
      </c>
      <c r="BD288" s="126">
        <v>0</v>
      </c>
      <c r="BE288" s="157">
        <v>0</v>
      </c>
      <c r="BF288" s="107">
        <v>0</v>
      </c>
      <c r="BG288" s="126">
        <v>0</v>
      </c>
      <c r="BH288" s="126">
        <v>0</v>
      </c>
      <c r="BI288" s="126">
        <v>0</v>
      </c>
      <c r="BJ288" s="126">
        <v>0</v>
      </c>
      <c r="BK288" s="157">
        <v>0</v>
      </c>
      <c r="BL288" s="107">
        <v>0</v>
      </c>
      <c r="BM288" s="126">
        <v>0</v>
      </c>
      <c r="BN288" s="126">
        <v>0</v>
      </c>
      <c r="BO288" s="126">
        <v>0</v>
      </c>
      <c r="BP288" s="126">
        <v>0</v>
      </c>
      <c r="BQ288" s="157">
        <v>0</v>
      </c>
      <c r="BR288" s="107">
        <v>0</v>
      </c>
      <c r="BS288" s="126">
        <v>0</v>
      </c>
      <c r="BT288" s="126">
        <v>0</v>
      </c>
      <c r="BU288" s="126">
        <v>0</v>
      </c>
      <c r="BV288" s="126">
        <v>0</v>
      </c>
      <c r="BW288" s="157">
        <v>0</v>
      </c>
      <c r="BX288" s="107">
        <v>0</v>
      </c>
      <c r="BY288" s="126">
        <v>0</v>
      </c>
      <c r="BZ288" s="126">
        <v>0</v>
      </c>
      <c r="CA288" s="126">
        <v>0</v>
      </c>
      <c r="CB288" s="126">
        <v>0</v>
      </c>
      <c r="CC288" s="157">
        <v>0</v>
      </c>
      <c r="CD288" s="107">
        <v>0</v>
      </c>
      <c r="CE288" s="126">
        <v>0</v>
      </c>
      <c r="CF288" s="126">
        <v>0</v>
      </c>
      <c r="CG288" s="126">
        <v>0</v>
      </c>
      <c r="CH288" s="126">
        <v>0</v>
      </c>
      <c r="CI288" s="157">
        <v>0</v>
      </c>
      <c r="CJ288" s="107">
        <v>0</v>
      </c>
      <c r="CK288" s="126">
        <v>0</v>
      </c>
      <c r="CL288" s="126">
        <v>0</v>
      </c>
      <c r="CM288" s="126">
        <v>0</v>
      </c>
      <c r="CN288" s="126">
        <v>0</v>
      </c>
      <c r="CO288" s="157">
        <v>0</v>
      </c>
      <c r="CP288" s="107">
        <v>0</v>
      </c>
      <c r="CQ288" s="126">
        <v>0</v>
      </c>
      <c r="CR288" s="126">
        <v>0</v>
      </c>
      <c r="CS288" s="126">
        <v>0</v>
      </c>
      <c r="CT288" s="126">
        <v>0</v>
      </c>
      <c r="CU288" s="157">
        <v>0</v>
      </c>
      <c r="CV288" s="107">
        <v>0</v>
      </c>
      <c r="CW288" s="126">
        <v>0</v>
      </c>
      <c r="CX288" s="126">
        <v>0</v>
      </c>
      <c r="CY288" s="126">
        <v>0</v>
      </c>
      <c r="CZ288" s="126">
        <v>0</v>
      </c>
      <c r="DA288" s="157">
        <v>0</v>
      </c>
      <c r="DB288" s="107">
        <v>0</v>
      </c>
      <c r="DC288" s="126">
        <v>0</v>
      </c>
      <c r="DD288" s="126">
        <v>0</v>
      </c>
      <c r="DE288" s="126">
        <v>0</v>
      </c>
      <c r="DF288" s="126">
        <v>0</v>
      </c>
      <c r="DG288" s="157">
        <v>0</v>
      </c>
      <c r="DH288" s="107">
        <v>0</v>
      </c>
      <c r="DI288" s="126">
        <v>0</v>
      </c>
      <c r="DJ288" s="126">
        <v>0</v>
      </c>
      <c r="DK288" s="126">
        <v>0</v>
      </c>
      <c r="DL288" s="126">
        <v>0</v>
      </c>
      <c r="DM288" s="157">
        <v>0</v>
      </c>
      <c r="DN288" s="107">
        <v>0</v>
      </c>
      <c r="DO288" s="126">
        <v>0</v>
      </c>
      <c r="DP288" s="126">
        <v>0</v>
      </c>
      <c r="DQ288" s="126">
        <v>0</v>
      </c>
      <c r="DR288" s="126">
        <v>0</v>
      </c>
      <c r="DS288" s="157">
        <v>0</v>
      </c>
      <c r="DT288" s="107">
        <v>0</v>
      </c>
      <c r="DU288" s="126">
        <v>0</v>
      </c>
      <c r="DV288" s="126">
        <v>0</v>
      </c>
      <c r="DW288" s="126">
        <v>0</v>
      </c>
      <c r="DX288" s="126">
        <v>0</v>
      </c>
      <c r="DY288" s="157">
        <v>0</v>
      </c>
      <c r="DZ288" s="107">
        <v>0</v>
      </c>
      <c r="EA288" s="126">
        <v>0</v>
      </c>
      <c r="EB288" s="126">
        <v>0</v>
      </c>
      <c r="EC288" s="126">
        <v>0</v>
      </c>
      <c r="ED288" s="126">
        <v>0</v>
      </c>
      <c r="EE288" s="127">
        <v>0</v>
      </c>
      <c r="EF288" s="107">
        <v>0</v>
      </c>
      <c r="EG288" s="126">
        <v>0</v>
      </c>
      <c r="EH288" s="126">
        <v>0</v>
      </c>
      <c r="EI288" s="126">
        <v>0</v>
      </c>
      <c r="EJ288" s="126">
        <v>0</v>
      </c>
      <c r="EK288" s="127">
        <v>0</v>
      </c>
      <c r="EL288" s="107">
        <v>0</v>
      </c>
      <c r="EM288" s="126">
        <v>0</v>
      </c>
      <c r="EN288" s="126">
        <v>0</v>
      </c>
      <c r="EO288" s="126">
        <v>0</v>
      </c>
      <c r="EP288" s="126">
        <v>0</v>
      </c>
      <c r="EQ288" s="286">
        <v>0</v>
      </c>
      <c r="IY288" s="153"/>
      <c r="IZ288" s="153"/>
      <c r="JA288" s="153"/>
      <c r="JB288" s="153"/>
      <c r="JC288" s="153"/>
      <c r="JD288" s="153"/>
      <c r="JE288" s="153"/>
      <c r="JF288" s="153"/>
      <c r="JG288" s="153"/>
      <c r="JH288" s="153"/>
      <c r="JI288" s="153"/>
      <c r="JJ288" s="153"/>
      <c r="JK288" s="153"/>
      <c r="JL288" s="153"/>
      <c r="JM288" s="153"/>
      <c r="JN288" s="153"/>
      <c r="JO288" s="153"/>
      <c r="JP288" s="153"/>
      <c r="JQ288" s="153"/>
      <c r="JR288" s="153"/>
      <c r="JS288" s="153"/>
      <c r="JT288" s="153"/>
      <c r="JU288" s="153"/>
      <c r="JV288" s="153"/>
      <c r="JW288" s="153"/>
      <c r="JX288" s="153"/>
      <c r="JY288" s="153"/>
      <c r="JZ288" s="153"/>
      <c r="KA288" s="153"/>
      <c r="KB288" s="153"/>
      <c r="KC288" s="153"/>
      <c r="KD288" s="153"/>
      <c r="KE288" s="153"/>
      <c r="KF288" s="153"/>
      <c r="KG288" s="153"/>
      <c r="KH288" s="153"/>
      <c r="KI288" s="153"/>
      <c r="KJ288" s="153"/>
      <c r="KK288" s="153"/>
      <c r="KL288" s="153"/>
      <c r="KM288" s="153"/>
      <c r="KN288" s="153"/>
      <c r="KO288" s="153"/>
      <c r="KP288" s="153"/>
      <c r="KQ288" s="153"/>
      <c r="KR288" s="153"/>
      <c r="KS288" s="153"/>
      <c r="KT288" s="153"/>
      <c r="KU288" s="153"/>
      <c r="KV288" s="153"/>
      <c r="KW288" s="153"/>
      <c r="KX288" s="153"/>
      <c r="KY288" s="153"/>
      <c r="KZ288" s="153"/>
      <c r="LA288" s="153"/>
      <c r="LB288" s="153"/>
      <c r="LC288" s="153"/>
      <c r="LD288" s="153"/>
      <c r="LE288" s="153"/>
      <c r="LF288" s="153"/>
      <c r="LG288" s="153"/>
      <c r="LH288" s="153"/>
      <c r="LI288" s="153"/>
      <c r="LJ288" s="153"/>
      <c r="LK288" s="153"/>
      <c r="LL288" s="153"/>
      <c r="LM288" s="153"/>
      <c r="LN288" s="153"/>
      <c r="LO288" s="153"/>
      <c r="LP288" s="153"/>
      <c r="LQ288" s="153"/>
      <c r="LR288" s="153"/>
      <c r="LS288" s="153"/>
      <c r="LT288" s="153"/>
      <c r="LU288" s="153"/>
      <c r="LV288" s="153"/>
      <c r="LW288" s="153"/>
      <c r="LX288" s="153"/>
      <c r="LY288" s="153"/>
      <c r="LZ288" s="153"/>
      <c r="MA288" s="153"/>
      <c r="MB288" s="153"/>
      <c r="MC288" s="153"/>
      <c r="MD288" s="153"/>
      <c r="ME288" s="153"/>
      <c r="MF288" s="153"/>
      <c r="MG288" s="153"/>
      <c r="MH288" s="153"/>
      <c r="MI288" s="153"/>
      <c r="MJ288" s="153"/>
      <c r="MK288" s="153"/>
      <c r="ML288" s="153"/>
      <c r="MM288" s="153"/>
      <c r="MN288" s="153"/>
      <c r="MO288" s="153"/>
      <c r="MP288" s="153"/>
      <c r="MQ288" s="153"/>
      <c r="MR288" s="153"/>
      <c r="MS288" s="153"/>
      <c r="MT288" s="153"/>
      <c r="MU288" s="153"/>
      <c r="MV288" s="153"/>
      <c r="MW288" s="153"/>
      <c r="MX288" s="153"/>
      <c r="MY288" s="153"/>
      <c r="MZ288" s="153"/>
      <c r="NA288" s="153"/>
      <c r="NB288" s="153"/>
      <c r="NC288" s="153"/>
      <c r="ND288" s="153"/>
      <c r="NE288" s="153"/>
      <c r="NF288" s="153"/>
      <c r="NG288" s="153"/>
      <c r="NH288" s="153"/>
      <c r="NI288" s="153"/>
      <c r="NJ288" s="153"/>
      <c r="NK288" s="153"/>
      <c r="NL288" s="153"/>
      <c r="NM288" s="153"/>
      <c r="NN288" s="153"/>
      <c r="NO288" s="153"/>
      <c r="NP288" s="153"/>
      <c r="NQ288" s="153"/>
      <c r="NR288" s="153"/>
      <c r="NS288" s="153"/>
      <c r="NT288" s="153"/>
      <c r="NU288" s="153"/>
    </row>
    <row r="289" spans="2:385" ht="12" customHeight="1">
      <c r="B289" s="182" t="s">
        <v>116</v>
      </c>
      <c r="C289" s="157">
        <v>0</v>
      </c>
      <c r="D289" s="107">
        <v>0</v>
      </c>
      <c r="E289" s="126">
        <v>0</v>
      </c>
      <c r="F289" s="126">
        <v>0</v>
      </c>
      <c r="G289" s="126">
        <v>0</v>
      </c>
      <c r="H289" s="126">
        <v>0</v>
      </c>
      <c r="I289" s="157">
        <v>0</v>
      </c>
      <c r="J289" s="107">
        <v>0</v>
      </c>
      <c r="K289" s="126">
        <v>0</v>
      </c>
      <c r="L289" s="126">
        <v>0</v>
      </c>
      <c r="M289" s="126">
        <v>0</v>
      </c>
      <c r="N289" s="126">
        <v>0</v>
      </c>
      <c r="O289" s="157">
        <v>0</v>
      </c>
      <c r="P289" s="107">
        <v>0</v>
      </c>
      <c r="Q289" s="126">
        <v>0</v>
      </c>
      <c r="R289" s="126">
        <v>0</v>
      </c>
      <c r="S289" s="126">
        <v>0</v>
      </c>
      <c r="T289" s="126">
        <v>0</v>
      </c>
      <c r="U289" s="157">
        <v>0</v>
      </c>
      <c r="V289" s="107">
        <v>0</v>
      </c>
      <c r="W289" s="126">
        <v>0</v>
      </c>
      <c r="X289" s="126">
        <v>0</v>
      </c>
      <c r="Y289" s="126">
        <v>0</v>
      </c>
      <c r="Z289" s="126">
        <v>0</v>
      </c>
      <c r="AA289" s="157">
        <v>0</v>
      </c>
      <c r="AB289" s="107">
        <v>0</v>
      </c>
      <c r="AC289" s="126">
        <v>0</v>
      </c>
      <c r="AD289" s="126">
        <v>0</v>
      </c>
      <c r="AE289" s="126">
        <v>0</v>
      </c>
      <c r="AF289" s="126">
        <v>0</v>
      </c>
      <c r="AG289" s="157">
        <v>0</v>
      </c>
      <c r="AH289" s="107">
        <v>0</v>
      </c>
      <c r="AI289" s="126">
        <v>0</v>
      </c>
      <c r="AJ289" s="126">
        <v>0</v>
      </c>
      <c r="AK289" s="126">
        <v>0</v>
      </c>
      <c r="AL289" s="126">
        <v>0</v>
      </c>
      <c r="AM289" s="157">
        <v>0</v>
      </c>
      <c r="AN289" s="107">
        <v>0</v>
      </c>
      <c r="AO289" s="126">
        <v>0</v>
      </c>
      <c r="AP289" s="126">
        <v>0</v>
      </c>
      <c r="AQ289" s="126">
        <v>0</v>
      </c>
      <c r="AR289" s="126">
        <v>0</v>
      </c>
      <c r="AS289" s="157">
        <v>0</v>
      </c>
      <c r="AT289" s="107">
        <v>0</v>
      </c>
      <c r="AU289" s="126">
        <v>0</v>
      </c>
      <c r="AV289" s="126">
        <v>0</v>
      </c>
      <c r="AW289" s="126">
        <v>0</v>
      </c>
      <c r="AX289" s="126">
        <v>0</v>
      </c>
      <c r="AY289" s="157">
        <v>0</v>
      </c>
      <c r="AZ289" s="107">
        <v>0</v>
      </c>
      <c r="BA289" s="126">
        <v>0</v>
      </c>
      <c r="BB289" s="126">
        <v>0</v>
      </c>
      <c r="BC289" s="126">
        <v>0</v>
      </c>
      <c r="BD289" s="126">
        <v>0</v>
      </c>
      <c r="BE289" s="157">
        <v>0</v>
      </c>
      <c r="BF289" s="107">
        <v>0</v>
      </c>
      <c r="BG289" s="126">
        <v>0</v>
      </c>
      <c r="BH289" s="126">
        <v>0</v>
      </c>
      <c r="BI289" s="126">
        <v>0</v>
      </c>
      <c r="BJ289" s="126">
        <v>0</v>
      </c>
      <c r="BK289" s="157">
        <v>0</v>
      </c>
      <c r="BL289" s="107">
        <v>0</v>
      </c>
      <c r="BM289" s="126">
        <v>0</v>
      </c>
      <c r="BN289" s="126">
        <v>0</v>
      </c>
      <c r="BO289" s="126">
        <v>0</v>
      </c>
      <c r="BP289" s="126">
        <v>0</v>
      </c>
      <c r="BQ289" s="157">
        <v>0</v>
      </c>
      <c r="BR289" s="107">
        <v>0</v>
      </c>
      <c r="BS289" s="126">
        <v>0</v>
      </c>
      <c r="BT289" s="126">
        <v>0</v>
      </c>
      <c r="BU289" s="126">
        <v>0</v>
      </c>
      <c r="BV289" s="126">
        <v>0</v>
      </c>
      <c r="BW289" s="157">
        <v>0</v>
      </c>
      <c r="BX289" s="107">
        <v>0</v>
      </c>
      <c r="BY289" s="126">
        <v>0</v>
      </c>
      <c r="BZ289" s="126">
        <v>0</v>
      </c>
      <c r="CA289" s="126">
        <v>0</v>
      </c>
      <c r="CB289" s="126">
        <v>0</v>
      </c>
      <c r="CC289" s="157">
        <v>0</v>
      </c>
      <c r="CD289" s="107">
        <v>0</v>
      </c>
      <c r="CE289" s="126">
        <v>0</v>
      </c>
      <c r="CF289" s="126">
        <v>0</v>
      </c>
      <c r="CG289" s="126">
        <v>0</v>
      </c>
      <c r="CH289" s="126">
        <v>0</v>
      </c>
      <c r="CI289" s="157">
        <v>0</v>
      </c>
      <c r="CJ289" s="107">
        <v>0</v>
      </c>
      <c r="CK289" s="126">
        <v>0</v>
      </c>
      <c r="CL289" s="126">
        <v>0</v>
      </c>
      <c r="CM289" s="126">
        <v>0</v>
      </c>
      <c r="CN289" s="126">
        <v>0</v>
      </c>
      <c r="CO289" s="157">
        <v>0</v>
      </c>
      <c r="CP289" s="107">
        <v>0</v>
      </c>
      <c r="CQ289" s="126">
        <v>0</v>
      </c>
      <c r="CR289" s="126">
        <v>0</v>
      </c>
      <c r="CS289" s="126">
        <v>0</v>
      </c>
      <c r="CT289" s="126">
        <v>0</v>
      </c>
      <c r="CU289" s="157">
        <v>0</v>
      </c>
      <c r="CV289" s="107">
        <v>0</v>
      </c>
      <c r="CW289" s="126">
        <v>0</v>
      </c>
      <c r="CX289" s="126">
        <v>0</v>
      </c>
      <c r="CY289" s="126">
        <v>0</v>
      </c>
      <c r="CZ289" s="126">
        <v>0</v>
      </c>
      <c r="DA289" s="157">
        <v>0</v>
      </c>
      <c r="DB289" s="107">
        <v>0</v>
      </c>
      <c r="DC289" s="126">
        <v>0</v>
      </c>
      <c r="DD289" s="126">
        <v>0</v>
      </c>
      <c r="DE289" s="126">
        <v>0</v>
      </c>
      <c r="DF289" s="126">
        <v>0</v>
      </c>
      <c r="DG289" s="157">
        <v>0</v>
      </c>
      <c r="DH289" s="107">
        <v>0</v>
      </c>
      <c r="DI289" s="126">
        <v>0</v>
      </c>
      <c r="DJ289" s="126">
        <v>0</v>
      </c>
      <c r="DK289" s="126">
        <v>0</v>
      </c>
      <c r="DL289" s="126">
        <v>0</v>
      </c>
      <c r="DM289" s="157">
        <v>0</v>
      </c>
      <c r="DN289" s="107">
        <v>0</v>
      </c>
      <c r="DO289" s="126">
        <v>0</v>
      </c>
      <c r="DP289" s="126">
        <v>0</v>
      </c>
      <c r="DQ289" s="126">
        <v>0</v>
      </c>
      <c r="DR289" s="126">
        <v>0</v>
      </c>
      <c r="DS289" s="157">
        <v>0</v>
      </c>
      <c r="DT289" s="107">
        <v>0</v>
      </c>
      <c r="DU289" s="126">
        <v>0</v>
      </c>
      <c r="DV289" s="126">
        <v>0</v>
      </c>
      <c r="DW289" s="126">
        <v>0</v>
      </c>
      <c r="DX289" s="126">
        <v>0</v>
      </c>
      <c r="DY289" s="157">
        <v>0</v>
      </c>
      <c r="DZ289" s="107">
        <v>0</v>
      </c>
      <c r="EA289" s="126">
        <v>0</v>
      </c>
      <c r="EB289" s="126">
        <v>0</v>
      </c>
      <c r="EC289" s="126">
        <v>0</v>
      </c>
      <c r="ED289" s="126">
        <v>0</v>
      </c>
      <c r="EE289" s="127">
        <v>0</v>
      </c>
      <c r="EF289" s="107">
        <v>0</v>
      </c>
      <c r="EG289" s="126">
        <v>0</v>
      </c>
      <c r="EH289" s="126">
        <v>0</v>
      </c>
      <c r="EI289" s="126">
        <v>0</v>
      </c>
      <c r="EJ289" s="126">
        <v>0</v>
      </c>
      <c r="EK289" s="127">
        <v>0</v>
      </c>
      <c r="EL289" s="107">
        <v>0</v>
      </c>
      <c r="EM289" s="126">
        <v>0</v>
      </c>
      <c r="EN289" s="126">
        <v>0</v>
      </c>
      <c r="EO289" s="126">
        <v>0</v>
      </c>
      <c r="EP289" s="126">
        <v>0</v>
      </c>
      <c r="EQ289" s="286">
        <v>0</v>
      </c>
      <c r="IY289" s="153"/>
      <c r="IZ289" s="153"/>
      <c r="JA289" s="153"/>
      <c r="JB289" s="153"/>
      <c r="JC289" s="153"/>
      <c r="JD289" s="153"/>
      <c r="JE289" s="153"/>
      <c r="JF289" s="153"/>
      <c r="JG289" s="153"/>
      <c r="JH289" s="153"/>
      <c r="JI289" s="153"/>
      <c r="JJ289" s="153"/>
      <c r="JK289" s="153"/>
      <c r="JL289" s="153"/>
      <c r="JM289" s="153"/>
      <c r="JN289" s="153"/>
      <c r="JO289" s="153"/>
      <c r="JP289" s="153"/>
      <c r="JQ289" s="153"/>
      <c r="JR289" s="153"/>
      <c r="JS289" s="153"/>
      <c r="JT289" s="153"/>
      <c r="JU289" s="153"/>
      <c r="JV289" s="153"/>
      <c r="JW289" s="153"/>
      <c r="JX289" s="153"/>
      <c r="JY289" s="153"/>
      <c r="JZ289" s="153"/>
      <c r="KA289" s="153"/>
      <c r="KB289" s="153"/>
      <c r="KC289" s="153"/>
      <c r="KD289" s="153"/>
      <c r="KE289" s="153"/>
      <c r="KF289" s="153"/>
      <c r="KG289" s="153"/>
      <c r="KH289" s="153"/>
      <c r="KI289" s="153"/>
      <c r="KJ289" s="153"/>
      <c r="KK289" s="153"/>
      <c r="KL289" s="153"/>
      <c r="KM289" s="153"/>
      <c r="KN289" s="153"/>
      <c r="KO289" s="153"/>
      <c r="KP289" s="153"/>
      <c r="KQ289" s="153"/>
      <c r="KR289" s="153"/>
      <c r="KS289" s="153"/>
      <c r="KT289" s="153"/>
      <c r="KU289" s="153"/>
      <c r="KV289" s="153"/>
      <c r="KW289" s="153"/>
      <c r="KX289" s="153"/>
      <c r="KY289" s="153"/>
      <c r="KZ289" s="153"/>
      <c r="LA289" s="153"/>
      <c r="LB289" s="153"/>
      <c r="LC289" s="153"/>
      <c r="LD289" s="153"/>
      <c r="LE289" s="153"/>
      <c r="LF289" s="153"/>
      <c r="LG289" s="153"/>
      <c r="LH289" s="153"/>
      <c r="LI289" s="153"/>
      <c r="LJ289" s="153"/>
      <c r="LK289" s="153"/>
      <c r="LL289" s="153"/>
      <c r="LM289" s="153"/>
      <c r="LN289" s="153"/>
      <c r="LO289" s="153"/>
      <c r="LP289" s="153"/>
      <c r="LQ289" s="153"/>
      <c r="LR289" s="153"/>
      <c r="LS289" s="153"/>
      <c r="LT289" s="153"/>
      <c r="LU289" s="153"/>
      <c r="LV289" s="153"/>
      <c r="LW289" s="153"/>
      <c r="LX289" s="153"/>
      <c r="LY289" s="153"/>
      <c r="LZ289" s="153"/>
      <c r="MA289" s="153"/>
      <c r="MB289" s="153"/>
      <c r="MC289" s="153"/>
      <c r="MD289" s="153"/>
      <c r="ME289" s="153"/>
      <c r="MF289" s="153"/>
      <c r="MG289" s="153"/>
      <c r="MH289" s="153"/>
      <c r="MI289" s="153"/>
      <c r="MJ289" s="153"/>
      <c r="MK289" s="153"/>
      <c r="ML289" s="153"/>
      <c r="MM289" s="153"/>
      <c r="MN289" s="153"/>
      <c r="MO289" s="153"/>
      <c r="MP289" s="153"/>
      <c r="MQ289" s="153"/>
      <c r="MR289" s="153"/>
      <c r="MS289" s="153"/>
      <c r="MT289" s="153"/>
      <c r="MU289" s="153"/>
      <c r="MV289" s="153"/>
      <c r="MW289" s="153"/>
      <c r="MX289" s="153"/>
      <c r="MY289" s="153"/>
      <c r="MZ289" s="153"/>
      <c r="NA289" s="153"/>
      <c r="NB289" s="153"/>
      <c r="NC289" s="153"/>
      <c r="ND289" s="153"/>
      <c r="NE289" s="153"/>
      <c r="NF289" s="153"/>
      <c r="NG289" s="153"/>
      <c r="NH289" s="153"/>
      <c r="NI289" s="153"/>
      <c r="NJ289" s="153"/>
      <c r="NK289" s="153"/>
      <c r="NL289" s="153"/>
      <c r="NM289" s="153"/>
      <c r="NN289" s="153"/>
      <c r="NO289" s="153"/>
      <c r="NP289" s="153"/>
      <c r="NQ289" s="153"/>
      <c r="NR289" s="153"/>
      <c r="NS289" s="153"/>
      <c r="NT289" s="153"/>
      <c r="NU289" s="153"/>
    </row>
    <row r="290" spans="2:385" ht="12" customHeight="1">
      <c r="B290" s="182" t="s">
        <v>114</v>
      </c>
      <c r="C290" s="157">
        <v>0</v>
      </c>
      <c r="D290" s="107">
        <v>0</v>
      </c>
      <c r="E290" s="126">
        <v>0</v>
      </c>
      <c r="F290" s="126">
        <v>0</v>
      </c>
      <c r="G290" s="126">
        <v>0</v>
      </c>
      <c r="H290" s="126">
        <v>0</v>
      </c>
      <c r="I290" s="157">
        <v>0</v>
      </c>
      <c r="J290" s="107">
        <v>0</v>
      </c>
      <c r="K290" s="126">
        <v>0</v>
      </c>
      <c r="L290" s="126">
        <v>0</v>
      </c>
      <c r="M290" s="126">
        <v>0</v>
      </c>
      <c r="N290" s="126">
        <v>0</v>
      </c>
      <c r="O290" s="157">
        <v>0</v>
      </c>
      <c r="P290" s="107">
        <v>0</v>
      </c>
      <c r="Q290" s="126">
        <v>0</v>
      </c>
      <c r="R290" s="126">
        <v>0</v>
      </c>
      <c r="S290" s="126">
        <v>0</v>
      </c>
      <c r="T290" s="126">
        <v>0</v>
      </c>
      <c r="U290" s="157">
        <v>0</v>
      </c>
      <c r="V290" s="107">
        <v>0</v>
      </c>
      <c r="W290" s="126">
        <v>0</v>
      </c>
      <c r="X290" s="126">
        <v>0</v>
      </c>
      <c r="Y290" s="126">
        <v>0</v>
      </c>
      <c r="Z290" s="126">
        <v>0</v>
      </c>
      <c r="AA290" s="157">
        <v>0</v>
      </c>
      <c r="AB290" s="107">
        <v>0</v>
      </c>
      <c r="AC290" s="126">
        <v>0</v>
      </c>
      <c r="AD290" s="126">
        <v>0</v>
      </c>
      <c r="AE290" s="126">
        <v>0</v>
      </c>
      <c r="AF290" s="126">
        <v>0</v>
      </c>
      <c r="AG290" s="157">
        <v>0</v>
      </c>
      <c r="AH290" s="107">
        <v>0</v>
      </c>
      <c r="AI290" s="126">
        <v>0</v>
      </c>
      <c r="AJ290" s="126">
        <v>0</v>
      </c>
      <c r="AK290" s="126">
        <v>0</v>
      </c>
      <c r="AL290" s="126">
        <v>0</v>
      </c>
      <c r="AM290" s="157">
        <v>0</v>
      </c>
      <c r="AN290" s="107">
        <v>0</v>
      </c>
      <c r="AO290" s="126">
        <v>0</v>
      </c>
      <c r="AP290" s="126">
        <v>0</v>
      </c>
      <c r="AQ290" s="126">
        <v>0</v>
      </c>
      <c r="AR290" s="126">
        <v>0</v>
      </c>
      <c r="AS290" s="157">
        <v>0</v>
      </c>
      <c r="AT290" s="107">
        <v>0</v>
      </c>
      <c r="AU290" s="126">
        <v>0</v>
      </c>
      <c r="AV290" s="126">
        <v>0</v>
      </c>
      <c r="AW290" s="126">
        <v>0</v>
      </c>
      <c r="AX290" s="126">
        <v>0</v>
      </c>
      <c r="AY290" s="157">
        <v>0</v>
      </c>
      <c r="AZ290" s="107">
        <v>0</v>
      </c>
      <c r="BA290" s="126">
        <v>0</v>
      </c>
      <c r="BB290" s="126">
        <v>0</v>
      </c>
      <c r="BC290" s="126">
        <v>0</v>
      </c>
      <c r="BD290" s="126">
        <v>0</v>
      </c>
      <c r="BE290" s="157">
        <v>0</v>
      </c>
      <c r="BF290" s="107">
        <v>0</v>
      </c>
      <c r="BG290" s="126">
        <v>0</v>
      </c>
      <c r="BH290" s="126">
        <v>0</v>
      </c>
      <c r="BI290" s="126">
        <v>0</v>
      </c>
      <c r="BJ290" s="126">
        <v>0</v>
      </c>
      <c r="BK290" s="157">
        <v>0</v>
      </c>
      <c r="BL290" s="107">
        <v>0</v>
      </c>
      <c r="BM290" s="126">
        <v>0</v>
      </c>
      <c r="BN290" s="126">
        <v>0</v>
      </c>
      <c r="BO290" s="126">
        <v>0</v>
      </c>
      <c r="BP290" s="126">
        <v>0</v>
      </c>
      <c r="BQ290" s="157">
        <v>0</v>
      </c>
      <c r="BR290" s="107">
        <v>0</v>
      </c>
      <c r="BS290" s="126">
        <v>0</v>
      </c>
      <c r="BT290" s="126">
        <v>0</v>
      </c>
      <c r="BU290" s="126">
        <v>0</v>
      </c>
      <c r="BV290" s="126">
        <v>0</v>
      </c>
      <c r="BW290" s="157">
        <v>0</v>
      </c>
      <c r="BX290" s="107">
        <v>0</v>
      </c>
      <c r="BY290" s="126">
        <v>0</v>
      </c>
      <c r="BZ290" s="126">
        <v>0</v>
      </c>
      <c r="CA290" s="126">
        <v>0</v>
      </c>
      <c r="CB290" s="126">
        <v>0</v>
      </c>
      <c r="CC290" s="157">
        <v>0</v>
      </c>
      <c r="CD290" s="107">
        <v>0</v>
      </c>
      <c r="CE290" s="126">
        <v>0</v>
      </c>
      <c r="CF290" s="126">
        <v>0</v>
      </c>
      <c r="CG290" s="126">
        <v>0</v>
      </c>
      <c r="CH290" s="126">
        <v>0</v>
      </c>
      <c r="CI290" s="157">
        <v>0</v>
      </c>
      <c r="CJ290" s="107">
        <v>0</v>
      </c>
      <c r="CK290" s="126">
        <v>0</v>
      </c>
      <c r="CL290" s="126">
        <v>0</v>
      </c>
      <c r="CM290" s="126">
        <v>0</v>
      </c>
      <c r="CN290" s="126">
        <v>0</v>
      </c>
      <c r="CO290" s="157">
        <v>0</v>
      </c>
      <c r="CP290" s="107">
        <v>0</v>
      </c>
      <c r="CQ290" s="126">
        <v>0</v>
      </c>
      <c r="CR290" s="126">
        <v>0</v>
      </c>
      <c r="CS290" s="126">
        <v>0</v>
      </c>
      <c r="CT290" s="126">
        <v>0</v>
      </c>
      <c r="CU290" s="157">
        <v>0</v>
      </c>
      <c r="CV290" s="107">
        <v>0</v>
      </c>
      <c r="CW290" s="126">
        <v>0</v>
      </c>
      <c r="CX290" s="126">
        <v>0</v>
      </c>
      <c r="CY290" s="126">
        <v>0</v>
      </c>
      <c r="CZ290" s="126">
        <v>0</v>
      </c>
      <c r="DA290" s="157">
        <v>0</v>
      </c>
      <c r="DB290" s="107">
        <v>0</v>
      </c>
      <c r="DC290" s="126">
        <v>0</v>
      </c>
      <c r="DD290" s="126">
        <v>0</v>
      </c>
      <c r="DE290" s="126">
        <v>0</v>
      </c>
      <c r="DF290" s="126">
        <v>0</v>
      </c>
      <c r="DG290" s="157">
        <v>0</v>
      </c>
      <c r="DH290" s="107">
        <v>0</v>
      </c>
      <c r="DI290" s="126">
        <v>0</v>
      </c>
      <c r="DJ290" s="126">
        <v>0</v>
      </c>
      <c r="DK290" s="126">
        <v>0</v>
      </c>
      <c r="DL290" s="126">
        <v>0</v>
      </c>
      <c r="DM290" s="157">
        <v>0</v>
      </c>
      <c r="DN290" s="107">
        <v>0</v>
      </c>
      <c r="DO290" s="126">
        <v>0</v>
      </c>
      <c r="DP290" s="126">
        <v>0</v>
      </c>
      <c r="DQ290" s="126">
        <v>0</v>
      </c>
      <c r="DR290" s="126">
        <v>0</v>
      </c>
      <c r="DS290" s="157">
        <v>0</v>
      </c>
      <c r="DT290" s="107">
        <v>0</v>
      </c>
      <c r="DU290" s="126">
        <v>0</v>
      </c>
      <c r="DV290" s="126">
        <v>0</v>
      </c>
      <c r="DW290" s="126">
        <v>0</v>
      </c>
      <c r="DX290" s="126">
        <v>0</v>
      </c>
      <c r="DY290" s="157">
        <v>0</v>
      </c>
      <c r="DZ290" s="107">
        <v>0</v>
      </c>
      <c r="EA290" s="126">
        <v>0</v>
      </c>
      <c r="EB290" s="126">
        <v>0</v>
      </c>
      <c r="EC290" s="126">
        <v>0</v>
      </c>
      <c r="ED290" s="126">
        <v>0</v>
      </c>
      <c r="EE290" s="127">
        <v>0</v>
      </c>
      <c r="EF290" s="107">
        <v>0</v>
      </c>
      <c r="EG290" s="126">
        <v>0</v>
      </c>
      <c r="EH290" s="126">
        <v>0</v>
      </c>
      <c r="EI290" s="126">
        <v>0</v>
      </c>
      <c r="EJ290" s="126">
        <v>0</v>
      </c>
      <c r="EK290" s="127">
        <v>0</v>
      </c>
      <c r="EL290" s="107">
        <v>0</v>
      </c>
      <c r="EM290" s="126">
        <v>0</v>
      </c>
      <c r="EN290" s="126">
        <v>0</v>
      </c>
      <c r="EO290" s="126">
        <v>0</v>
      </c>
      <c r="EP290" s="126">
        <v>0</v>
      </c>
      <c r="EQ290" s="286">
        <v>0</v>
      </c>
      <c r="IY290" s="153"/>
      <c r="IZ290" s="153"/>
      <c r="JA290" s="153"/>
      <c r="JB290" s="153"/>
      <c r="JC290" s="153"/>
      <c r="JD290" s="153"/>
      <c r="JE290" s="153"/>
      <c r="JF290" s="153"/>
      <c r="JG290" s="153"/>
      <c r="JH290" s="153"/>
      <c r="JI290" s="153"/>
      <c r="JJ290" s="153"/>
      <c r="JK290" s="153"/>
      <c r="JL290" s="153"/>
      <c r="JM290" s="153"/>
      <c r="JN290" s="153"/>
      <c r="JO290" s="153"/>
      <c r="JP290" s="153"/>
      <c r="JQ290" s="153"/>
      <c r="JR290" s="153"/>
      <c r="JS290" s="153"/>
      <c r="JT290" s="153"/>
      <c r="JU290" s="153"/>
      <c r="JV290" s="153"/>
      <c r="JW290" s="153"/>
      <c r="JX290" s="153"/>
      <c r="JY290" s="153"/>
      <c r="JZ290" s="153"/>
      <c r="KA290" s="153"/>
      <c r="KB290" s="153"/>
      <c r="KC290" s="153"/>
      <c r="KD290" s="153"/>
      <c r="KE290" s="153"/>
      <c r="KF290" s="153"/>
      <c r="KG290" s="153"/>
      <c r="KH290" s="153"/>
      <c r="KI290" s="153"/>
      <c r="KJ290" s="153"/>
      <c r="KK290" s="153"/>
      <c r="KL290" s="153"/>
      <c r="KM290" s="153"/>
      <c r="KN290" s="153"/>
      <c r="KO290" s="153"/>
      <c r="KP290" s="153"/>
      <c r="KQ290" s="153"/>
      <c r="KR290" s="153"/>
      <c r="KS290" s="153"/>
      <c r="KT290" s="153"/>
      <c r="KU290" s="153"/>
      <c r="KV290" s="153"/>
      <c r="KW290" s="153"/>
      <c r="KX290" s="153"/>
      <c r="KY290" s="153"/>
      <c r="KZ290" s="153"/>
      <c r="LA290" s="153"/>
      <c r="LB290" s="153"/>
      <c r="LC290" s="153"/>
      <c r="LD290" s="153"/>
      <c r="LE290" s="153"/>
      <c r="LF290" s="153"/>
      <c r="LG290" s="153"/>
      <c r="LH290" s="153"/>
      <c r="LI290" s="153"/>
      <c r="LJ290" s="153"/>
      <c r="LK290" s="153"/>
      <c r="LL290" s="153"/>
      <c r="LM290" s="153"/>
      <c r="LN290" s="153"/>
      <c r="LO290" s="153"/>
      <c r="LP290" s="153"/>
      <c r="LQ290" s="153"/>
      <c r="LR290" s="153"/>
      <c r="LS290" s="153"/>
      <c r="LT290" s="153"/>
      <c r="LU290" s="153"/>
      <c r="LV290" s="153"/>
      <c r="LW290" s="153"/>
      <c r="LX290" s="153"/>
      <c r="LY290" s="153"/>
      <c r="LZ290" s="153"/>
      <c r="MA290" s="153"/>
      <c r="MB290" s="153"/>
      <c r="MC290" s="153"/>
      <c r="MD290" s="153"/>
      <c r="ME290" s="153"/>
      <c r="MF290" s="153"/>
      <c r="MG290" s="153"/>
      <c r="MH290" s="153"/>
      <c r="MI290" s="153"/>
      <c r="MJ290" s="153"/>
      <c r="MK290" s="153"/>
      <c r="ML290" s="153"/>
      <c r="MM290" s="153"/>
      <c r="MN290" s="153"/>
      <c r="MO290" s="153"/>
      <c r="MP290" s="153"/>
      <c r="MQ290" s="153"/>
      <c r="MR290" s="153"/>
      <c r="MS290" s="153"/>
      <c r="MT290" s="153"/>
      <c r="MU290" s="153"/>
      <c r="MV290" s="153"/>
      <c r="MW290" s="153"/>
      <c r="MX290" s="153"/>
      <c r="MY290" s="153"/>
      <c r="MZ290" s="153"/>
      <c r="NA290" s="153"/>
      <c r="NB290" s="153"/>
      <c r="NC290" s="153"/>
      <c r="ND290" s="153"/>
      <c r="NE290" s="153"/>
      <c r="NF290" s="153"/>
      <c r="NG290" s="153"/>
      <c r="NH290" s="153"/>
      <c r="NI290" s="153"/>
      <c r="NJ290" s="153"/>
      <c r="NK290" s="153"/>
      <c r="NL290" s="153"/>
      <c r="NM290" s="153"/>
      <c r="NN290" s="153"/>
      <c r="NO290" s="153"/>
      <c r="NP290" s="153"/>
      <c r="NQ290" s="153"/>
      <c r="NR290" s="153"/>
      <c r="NS290" s="153"/>
      <c r="NT290" s="153"/>
      <c r="NU290" s="153"/>
    </row>
    <row r="291" spans="2:385" ht="12" customHeight="1">
      <c r="B291" s="182" t="s">
        <v>115</v>
      </c>
      <c r="C291" s="157">
        <v>0</v>
      </c>
      <c r="D291" s="107">
        <v>0</v>
      </c>
      <c r="E291" s="126">
        <v>0</v>
      </c>
      <c r="F291" s="126">
        <v>0</v>
      </c>
      <c r="G291" s="126">
        <v>0</v>
      </c>
      <c r="H291" s="126">
        <v>0</v>
      </c>
      <c r="I291" s="157">
        <v>0</v>
      </c>
      <c r="J291" s="107">
        <v>0</v>
      </c>
      <c r="K291" s="126">
        <v>0</v>
      </c>
      <c r="L291" s="126">
        <v>0</v>
      </c>
      <c r="M291" s="126">
        <v>0</v>
      </c>
      <c r="N291" s="126">
        <v>0</v>
      </c>
      <c r="O291" s="157">
        <v>0</v>
      </c>
      <c r="P291" s="107">
        <v>0</v>
      </c>
      <c r="Q291" s="126">
        <v>0</v>
      </c>
      <c r="R291" s="126">
        <v>0</v>
      </c>
      <c r="S291" s="126">
        <v>0</v>
      </c>
      <c r="T291" s="126">
        <v>0</v>
      </c>
      <c r="U291" s="157">
        <v>0</v>
      </c>
      <c r="V291" s="107">
        <v>0</v>
      </c>
      <c r="W291" s="126">
        <v>0</v>
      </c>
      <c r="X291" s="126">
        <v>0</v>
      </c>
      <c r="Y291" s="126">
        <v>0</v>
      </c>
      <c r="Z291" s="126">
        <v>0</v>
      </c>
      <c r="AA291" s="157">
        <v>0</v>
      </c>
      <c r="AB291" s="107">
        <v>0</v>
      </c>
      <c r="AC291" s="126">
        <v>0</v>
      </c>
      <c r="AD291" s="126">
        <v>0</v>
      </c>
      <c r="AE291" s="126">
        <v>0</v>
      </c>
      <c r="AF291" s="126">
        <v>0</v>
      </c>
      <c r="AG291" s="157">
        <v>0</v>
      </c>
      <c r="AH291" s="107">
        <v>0</v>
      </c>
      <c r="AI291" s="126">
        <v>0</v>
      </c>
      <c r="AJ291" s="126">
        <v>0</v>
      </c>
      <c r="AK291" s="126">
        <v>0</v>
      </c>
      <c r="AL291" s="126">
        <v>0</v>
      </c>
      <c r="AM291" s="157">
        <v>0</v>
      </c>
      <c r="AN291" s="107">
        <v>0</v>
      </c>
      <c r="AO291" s="126">
        <v>0</v>
      </c>
      <c r="AP291" s="126">
        <v>0</v>
      </c>
      <c r="AQ291" s="126">
        <v>0</v>
      </c>
      <c r="AR291" s="126">
        <v>0</v>
      </c>
      <c r="AS291" s="157">
        <v>0</v>
      </c>
      <c r="AT291" s="107">
        <v>0</v>
      </c>
      <c r="AU291" s="126">
        <v>0</v>
      </c>
      <c r="AV291" s="126">
        <v>0</v>
      </c>
      <c r="AW291" s="126">
        <v>0</v>
      </c>
      <c r="AX291" s="126">
        <v>0</v>
      </c>
      <c r="AY291" s="157">
        <v>0</v>
      </c>
      <c r="AZ291" s="107">
        <v>0</v>
      </c>
      <c r="BA291" s="126">
        <v>0</v>
      </c>
      <c r="BB291" s="126">
        <v>0</v>
      </c>
      <c r="BC291" s="126">
        <v>0</v>
      </c>
      <c r="BD291" s="126">
        <v>0</v>
      </c>
      <c r="BE291" s="157">
        <v>0</v>
      </c>
      <c r="BF291" s="107">
        <v>0</v>
      </c>
      <c r="BG291" s="126">
        <v>0</v>
      </c>
      <c r="BH291" s="126">
        <v>0</v>
      </c>
      <c r="BI291" s="126">
        <v>0</v>
      </c>
      <c r="BJ291" s="126">
        <v>0</v>
      </c>
      <c r="BK291" s="157">
        <v>0</v>
      </c>
      <c r="BL291" s="107">
        <v>0</v>
      </c>
      <c r="BM291" s="126">
        <v>0</v>
      </c>
      <c r="BN291" s="126">
        <v>0</v>
      </c>
      <c r="BO291" s="126">
        <v>0</v>
      </c>
      <c r="BP291" s="126">
        <v>0</v>
      </c>
      <c r="BQ291" s="157">
        <v>0</v>
      </c>
      <c r="BR291" s="107">
        <v>0</v>
      </c>
      <c r="BS291" s="126">
        <v>0</v>
      </c>
      <c r="BT291" s="126">
        <v>0</v>
      </c>
      <c r="BU291" s="126">
        <v>0</v>
      </c>
      <c r="BV291" s="126">
        <v>0</v>
      </c>
      <c r="BW291" s="157">
        <v>0</v>
      </c>
      <c r="BX291" s="107">
        <v>0</v>
      </c>
      <c r="BY291" s="126">
        <v>0</v>
      </c>
      <c r="BZ291" s="126">
        <v>0</v>
      </c>
      <c r="CA291" s="126">
        <v>0</v>
      </c>
      <c r="CB291" s="126">
        <v>0</v>
      </c>
      <c r="CC291" s="157">
        <v>0</v>
      </c>
      <c r="CD291" s="107">
        <v>0</v>
      </c>
      <c r="CE291" s="126">
        <v>0</v>
      </c>
      <c r="CF291" s="126">
        <v>0</v>
      </c>
      <c r="CG291" s="126">
        <v>0</v>
      </c>
      <c r="CH291" s="126">
        <v>0</v>
      </c>
      <c r="CI291" s="157">
        <v>0</v>
      </c>
      <c r="CJ291" s="107">
        <v>0</v>
      </c>
      <c r="CK291" s="126">
        <v>0</v>
      </c>
      <c r="CL291" s="126">
        <v>0</v>
      </c>
      <c r="CM291" s="126">
        <v>0</v>
      </c>
      <c r="CN291" s="126">
        <v>0</v>
      </c>
      <c r="CO291" s="157">
        <v>0</v>
      </c>
      <c r="CP291" s="107">
        <v>0</v>
      </c>
      <c r="CQ291" s="126">
        <v>0</v>
      </c>
      <c r="CR291" s="126">
        <v>0</v>
      </c>
      <c r="CS291" s="126">
        <v>0</v>
      </c>
      <c r="CT291" s="126">
        <v>0</v>
      </c>
      <c r="CU291" s="157">
        <v>0</v>
      </c>
      <c r="CV291" s="107">
        <v>0</v>
      </c>
      <c r="CW291" s="126">
        <v>0</v>
      </c>
      <c r="CX291" s="126">
        <v>0</v>
      </c>
      <c r="CY291" s="126">
        <v>0</v>
      </c>
      <c r="CZ291" s="126">
        <v>0</v>
      </c>
      <c r="DA291" s="157">
        <v>0</v>
      </c>
      <c r="DB291" s="107">
        <v>0</v>
      </c>
      <c r="DC291" s="126">
        <v>0</v>
      </c>
      <c r="DD291" s="126">
        <v>0</v>
      </c>
      <c r="DE291" s="126">
        <v>0</v>
      </c>
      <c r="DF291" s="126">
        <v>0</v>
      </c>
      <c r="DG291" s="157">
        <v>0</v>
      </c>
      <c r="DH291" s="107">
        <v>0</v>
      </c>
      <c r="DI291" s="126">
        <v>0</v>
      </c>
      <c r="DJ291" s="126">
        <v>0</v>
      </c>
      <c r="DK291" s="126">
        <v>0</v>
      </c>
      <c r="DL291" s="126">
        <v>0</v>
      </c>
      <c r="DM291" s="157">
        <v>0</v>
      </c>
      <c r="DN291" s="107">
        <v>0</v>
      </c>
      <c r="DO291" s="126">
        <v>0</v>
      </c>
      <c r="DP291" s="126">
        <v>0</v>
      </c>
      <c r="DQ291" s="126">
        <v>0</v>
      </c>
      <c r="DR291" s="126">
        <v>0</v>
      </c>
      <c r="DS291" s="157">
        <v>0</v>
      </c>
      <c r="DT291" s="107">
        <v>0</v>
      </c>
      <c r="DU291" s="126">
        <v>0</v>
      </c>
      <c r="DV291" s="126">
        <v>0</v>
      </c>
      <c r="DW291" s="126">
        <v>0</v>
      </c>
      <c r="DX291" s="126">
        <v>0</v>
      </c>
      <c r="DY291" s="157">
        <v>0</v>
      </c>
      <c r="DZ291" s="107">
        <v>0</v>
      </c>
      <c r="EA291" s="126">
        <v>0</v>
      </c>
      <c r="EB291" s="126">
        <v>0</v>
      </c>
      <c r="EC291" s="126">
        <v>0</v>
      </c>
      <c r="ED291" s="126">
        <v>0</v>
      </c>
      <c r="EE291" s="127">
        <v>0</v>
      </c>
      <c r="EF291" s="107">
        <v>0</v>
      </c>
      <c r="EG291" s="126">
        <v>0</v>
      </c>
      <c r="EH291" s="126">
        <v>0</v>
      </c>
      <c r="EI291" s="126">
        <v>0</v>
      </c>
      <c r="EJ291" s="126">
        <v>0</v>
      </c>
      <c r="EK291" s="127">
        <v>0</v>
      </c>
      <c r="EL291" s="107">
        <v>0</v>
      </c>
      <c r="EM291" s="126">
        <v>0</v>
      </c>
      <c r="EN291" s="126">
        <v>0</v>
      </c>
      <c r="EO291" s="126">
        <v>0</v>
      </c>
      <c r="EP291" s="126">
        <v>0</v>
      </c>
      <c r="EQ291" s="286">
        <v>0</v>
      </c>
      <c r="IY291" s="153"/>
      <c r="IZ291" s="153"/>
      <c r="JA291" s="153"/>
      <c r="JB291" s="153"/>
      <c r="JC291" s="153"/>
      <c r="JD291" s="153"/>
      <c r="JE291" s="153"/>
      <c r="JF291" s="153"/>
      <c r="JG291" s="153"/>
      <c r="JH291" s="153"/>
      <c r="JI291" s="153"/>
      <c r="JJ291" s="153"/>
      <c r="JK291" s="153"/>
      <c r="JL291" s="153"/>
      <c r="JM291" s="153"/>
      <c r="JN291" s="153"/>
      <c r="JO291" s="153"/>
      <c r="JP291" s="153"/>
      <c r="JQ291" s="153"/>
      <c r="JR291" s="153"/>
      <c r="JS291" s="153"/>
      <c r="JT291" s="153"/>
      <c r="JU291" s="153"/>
      <c r="JV291" s="153"/>
      <c r="JW291" s="153"/>
      <c r="JX291" s="153"/>
      <c r="JY291" s="153"/>
      <c r="JZ291" s="153"/>
      <c r="KA291" s="153"/>
      <c r="KB291" s="153"/>
      <c r="KC291" s="153"/>
      <c r="KD291" s="153"/>
      <c r="KE291" s="153"/>
      <c r="KF291" s="153"/>
      <c r="KG291" s="153"/>
      <c r="KH291" s="153"/>
      <c r="KI291" s="153"/>
      <c r="KJ291" s="153"/>
      <c r="KK291" s="153"/>
      <c r="KL291" s="153"/>
      <c r="KM291" s="153"/>
      <c r="KN291" s="153"/>
      <c r="KO291" s="153"/>
      <c r="KP291" s="153"/>
      <c r="KQ291" s="153"/>
      <c r="KR291" s="153"/>
      <c r="KS291" s="153"/>
      <c r="KT291" s="153"/>
      <c r="KU291" s="153"/>
      <c r="KV291" s="153"/>
      <c r="KW291" s="153"/>
      <c r="KX291" s="153"/>
      <c r="KY291" s="153"/>
      <c r="KZ291" s="153"/>
      <c r="LA291" s="153"/>
      <c r="LB291" s="153"/>
      <c r="LC291" s="153"/>
      <c r="LD291" s="153"/>
      <c r="LE291" s="153"/>
      <c r="LF291" s="153"/>
      <c r="LG291" s="153"/>
      <c r="LH291" s="153"/>
      <c r="LI291" s="153"/>
      <c r="LJ291" s="153"/>
      <c r="LK291" s="153"/>
      <c r="LL291" s="153"/>
      <c r="LM291" s="153"/>
      <c r="LN291" s="153"/>
      <c r="LO291" s="153"/>
      <c r="LP291" s="153"/>
      <c r="LQ291" s="153"/>
      <c r="LR291" s="153"/>
      <c r="LS291" s="153"/>
      <c r="LT291" s="153"/>
      <c r="LU291" s="153"/>
      <c r="LV291" s="153"/>
      <c r="LW291" s="153"/>
      <c r="LX291" s="153"/>
      <c r="LY291" s="153"/>
      <c r="LZ291" s="153"/>
      <c r="MA291" s="153"/>
      <c r="MB291" s="153"/>
      <c r="MC291" s="153"/>
      <c r="MD291" s="153"/>
      <c r="ME291" s="153"/>
      <c r="MF291" s="153"/>
      <c r="MG291" s="153"/>
      <c r="MH291" s="153"/>
      <c r="MI291" s="153"/>
      <c r="MJ291" s="153"/>
      <c r="MK291" s="153"/>
      <c r="ML291" s="153"/>
      <c r="MM291" s="153"/>
      <c r="MN291" s="153"/>
      <c r="MO291" s="153"/>
      <c r="MP291" s="153"/>
      <c r="MQ291" s="153"/>
      <c r="MR291" s="153"/>
      <c r="MS291" s="153"/>
      <c r="MT291" s="153"/>
      <c r="MU291" s="153"/>
      <c r="MV291" s="153"/>
      <c r="MW291" s="153"/>
      <c r="MX291" s="153"/>
      <c r="MY291" s="153"/>
      <c r="MZ291" s="153"/>
      <c r="NA291" s="153"/>
      <c r="NB291" s="153"/>
      <c r="NC291" s="153"/>
      <c r="ND291" s="153"/>
      <c r="NE291" s="153"/>
      <c r="NF291" s="153"/>
      <c r="NG291" s="153"/>
      <c r="NH291" s="153"/>
      <c r="NI291" s="153"/>
      <c r="NJ291" s="153"/>
      <c r="NK291" s="153"/>
      <c r="NL291" s="153"/>
      <c r="NM291" s="153"/>
      <c r="NN291" s="153"/>
      <c r="NO291" s="153"/>
      <c r="NP291" s="153"/>
      <c r="NQ291" s="153"/>
      <c r="NR291" s="153"/>
      <c r="NS291" s="153"/>
      <c r="NT291" s="153"/>
      <c r="NU291" s="153"/>
    </row>
    <row r="292" spans="2:385" ht="12" customHeight="1">
      <c r="B292" s="182" t="s">
        <v>130</v>
      </c>
      <c r="C292" s="157">
        <v>34619.139992795768</v>
      </c>
      <c r="D292" s="107">
        <v>4334.4639175953444</v>
      </c>
      <c r="E292" s="126">
        <v>2763.4045455062387</v>
      </c>
      <c r="F292" s="126">
        <v>0</v>
      </c>
      <c r="G292" s="126">
        <v>-218.7218364825394</v>
      </c>
      <c r="H292" s="126">
        <v>1789.7812085716444</v>
      </c>
      <c r="I292" s="157">
        <v>38953.603910391103</v>
      </c>
      <c r="J292" s="107">
        <v>24408.657823555062</v>
      </c>
      <c r="K292" s="126">
        <v>26704.438193851809</v>
      </c>
      <c r="L292" s="126">
        <v>0</v>
      </c>
      <c r="M292" s="126">
        <v>162.751488613758</v>
      </c>
      <c r="N292" s="126">
        <v>-2458.5318589105127</v>
      </c>
      <c r="O292" s="157">
        <v>63362.261733946179</v>
      </c>
      <c r="P292" s="107">
        <v>421.24182865636232</v>
      </c>
      <c r="Q292" s="126">
        <v>1376.3909777864992</v>
      </c>
      <c r="R292" s="126">
        <v>0</v>
      </c>
      <c r="S292" s="126">
        <v>44.469302920917499</v>
      </c>
      <c r="T292" s="126">
        <v>-999.61845205105283</v>
      </c>
      <c r="U292" s="157">
        <v>63783.503562602542</v>
      </c>
      <c r="V292" s="107">
        <v>66205.646839737543</v>
      </c>
      <c r="W292" s="126">
        <v>75075.433639377123</v>
      </c>
      <c r="X292" s="126">
        <v>0</v>
      </c>
      <c r="Y292" s="126">
        <v>27.091212432045701</v>
      </c>
      <c r="Z292" s="126">
        <v>-8896.8780120716074</v>
      </c>
      <c r="AA292" s="157">
        <v>129989.15040234011</v>
      </c>
      <c r="AB292" s="107">
        <v>-43426.641986633033</v>
      </c>
      <c r="AC292" s="126">
        <v>-45955.652026442316</v>
      </c>
      <c r="AD292" s="126">
        <v>0</v>
      </c>
      <c r="AE292" s="126">
        <v>-3255.0224161044389</v>
      </c>
      <c r="AF292" s="126">
        <v>5784.0324559137498</v>
      </c>
      <c r="AG292" s="157">
        <v>86562.508415707096</v>
      </c>
      <c r="AH292" s="107">
        <v>25079.700854164443</v>
      </c>
      <c r="AI292" s="126">
        <v>22642.962254558835</v>
      </c>
      <c r="AJ292" s="126">
        <v>0</v>
      </c>
      <c r="AK292" s="126">
        <v>3899.91530202279</v>
      </c>
      <c r="AL292" s="126">
        <v>-1463.1767024171797</v>
      </c>
      <c r="AM292" s="157">
        <v>111642.20926987153</v>
      </c>
      <c r="AN292" s="107">
        <v>-13815.653873550942</v>
      </c>
      <c r="AO292" s="126">
        <v>-8605.6076982474679</v>
      </c>
      <c r="AP292" s="126">
        <v>0</v>
      </c>
      <c r="AQ292" s="126">
        <v>-1083.7775570065969</v>
      </c>
      <c r="AR292" s="126">
        <v>-4126.26861829688</v>
      </c>
      <c r="AS292" s="157">
        <v>97826.555396320589</v>
      </c>
      <c r="AT292" s="107">
        <v>45363.860694600626</v>
      </c>
      <c r="AU292" s="126">
        <v>46296.89514430998</v>
      </c>
      <c r="AV292" s="126">
        <v>0</v>
      </c>
      <c r="AW292" s="126">
        <v>-1167.4244488047625</v>
      </c>
      <c r="AX292" s="126">
        <v>234.389999095408</v>
      </c>
      <c r="AY292" s="157">
        <v>143190.41609092115</v>
      </c>
      <c r="AZ292" s="107">
        <v>30550.452199054049</v>
      </c>
      <c r="BA292" s="126">
        <v>28463.480632249368</v>
      </c>
      <c r="BB292" s="126">
        <v>0</v>
      </c>
      <c r="BC292" s="126">
        <v>4266.6318045792304</v>
      </c>
      <c r="BD292" s="126">
        <v>-2179.6602377745403</v>
      </c>
      <c r="BE292" s="157">
        <v>173740.86828997522</v>
      </c>
      <c r="BF292" s="107">
        <v>30309.111252698651</v>
      </c>
      <c r="BG292" s="126">
        <v>33564.915494696659</v>
      </c>
      <c r="BH292" s="126">
        <v>0</v>
      </c>
      <c r="BI292" s="126">
        <v>1095.8407019204501</v>
      </c>
      <c r="BJ292" s="126">
        <v>-4351.6449439184553</v>
      </c>
      <c r="BK292" s="157">
        <v>204049.97954267391</v>
      </c>
      <c r="BL292" s="107">
        <v>-33213.878873298498</v>
      </c>
      <c r="BM292" s="126">
        <v>-29006.651968120939</v>
      </c>
      <c r="BN292" s="126">
        <v>0</v>
      </c>
      <c r="BO292" s="126">
        <v>20481.4455003443</v>
      </c>
      <c r="BP292" s="126">
        <v>-24688.672405521866</v>
      </c>
      <c r="BQ292" s="157">
        <v>170836.10066937536</v>
      </c>
      <c r="BR292" s="107">
        <v>-9464.7691434244225</v>
      </c>
      <c r="BS292" s="126">
        <v>30166.811851411447</v>
      </c>
      <c r="BT292" s="126">
        <v>0</v>
      </c>
      <c r="BU292" s="126">
        <v>-38623.637129726005</v>
      </c>
      <c r="BV292" s="126">
        <v>-1007.9438651098645</v>
      </c>
      <c r="BW292" s="157">
        <v>161371.33152595095</v>
      </c>
      <c r="BX292" s="107">
        <v>-7200.3180929776863</v>
      </c>
      <c r="BY292" s="126">
        <v>8293.0957482351587</v>
      </c>
      <c r="BZ292" s="126">
        <v>0</v>
      </c>
      <c r="CA292" s="126">
        <v>-3773.6254987364428</v>
      </c>
      <c r="CB292" s="126">
        <v>-11719.7883424764</v>
      </c>
      <c r="CC292" s="157">
        <v>154171.01343297333</v>
      </c>
      <c r="CD292" s="107">
        <v>-17447.691805959308</v>
      </c>
      <c r="CE292" s="126">
        <v>-36737.226359910601</v>
      </c>
      <c r="CF292" s="126">
        <v>0</v>
      </c>
      <c r="CG292" s="126">
        <v>22802.0002055966</v>
      </c>
      <c r="CH292" s="126">
        <v>-3512.4656516453151</v>
      </c>
      <c r="CI292" s="157">
        <v>136723.321627014</v>
      </c>
      <c r="CJ292" s="107">
        <v>7806.5023344603787</v>
      </c>
      <c r="CK292" s="126">
        <v>17061.322037830876</v>
      </c>
      <c r="CL292" s="126">
        <v>0</v>
      </c>
      <c r="CM292" s="126">
        <v>-8194.8931064742173</v>
      </c>
      <c r="CN292" s="126">
        <v>-1059.9265968962709</v>
      </c>
      <c r="CO292" s="157">
        <v>144529.82396147441</v>
      </c>
      <c r="CP292" s="107">
        <v>-3908.5078676869584</v>
      </c>
      <c r="CQ292" s="126">
        <v>-4529.3500938161142</v>
      </c>
      <c r="CR292" s="126">
        <v>0</v>
      </c>
      <c r="CS292" s="126">
        <v>4070.9393923011799</v>
      </c>
      <c r="CT292" s="126">
        <v>-3450.0971661720228</v>
      </c>
      <c r="CU292" s="157">
        <v>140621.31609378743</v>
      </c>
      <c r="CV292" s="107">
        <v>-35953.687444306845</v>
      </c>
      <c r="CW292" s="126">
        <v>-47752.920015966709</v>
      </c>
      <c r="CX292" s="126">
        <v>0</v>
      </c>
      <c r="CY292" s="126">
        <v>18320.097651082098</v>
      </c>
      <c r="CZ292" s="126">
        <v>-6520.8650794222231</v>
      </c>
      <c r="DA292" s="157">
        <v>104667.62864948054</v>
      </c>
      <c r="DB292" s="107">
        <v>46525.1645089175</v>
      </c>
      <c r="DC292" s="126">
        <v>58890.668363331475</v>
      </c>
      <c r="DD292" s="126">
        <v>0</v>
      </c>
      <c r="DE292" s="126">
        <v>-13595.958394365174</v>
      </c>
      <c r="DF292" s="126">
        <v>1230.4545399511867</v>
      </c>
      <c r="DG292" s="157">
        <v>151192.79315839801</v>
      </c>
      <c r="DH292" s="107">
        <v>-10862.408488591987</v>
      </c>
      <c r="DI292" s="126">
        <v>3390.3519664714222</v>
      </c>
      <c r="DJ292" s="126">
        <v>0</v>
      </c>
      <c r="DK292" s="126">
        <v>-10972.610282383537</v>
      </c>
      <c r="DL292" s="126">
        <v>-3280.1501726798729</v>
      </c>
      <c r="DM292" s="157">
        <v>140330.38466980605</v>
      </c>
      <c r="DN292" s="107">
        <v>41550.979595107303</v>
      </c>
      <c r="DO292" s="126">
        <v>41513.508959792867</v>
      </c>
      <c r="DP292" s="126">
        <v>0</v>
      </c>
      <c r="DQ292" s="126">
        <v>7.0364739749493301</v>
      </c>
      <c r="DR292" s="126">
        <v>30.434161339492018</v>
      </c>
      <c r="DS292" s="157">
        <v>181881.36426491337</v>
      </c>
      <c r="DT292" s="107">
        <v>47890.763130714106</v>
      </c>
      <c r="DU292" s="126">
        <v>48495.846870711088</v>
      </c>
      <c r="DV292" s="126">
        <v>0</v>
      </c>
      <c r="DW292" s="126">
        <v>4931.40344165632</v>
      </c>
      <c r="DX292" s="126">
        <v>-5536.4871816533087</v>
      </c>
      <c r="DY292" s="157">
        <v>229772.12739562744</v>
      </c>
      <c r="DZ292" s="107">
        <v>-36283.837657405042</v>
      </c>
      <c r="EA292" s="126">
        <v>-34476.906882221971</v>
      </c>
      <c r="EB292" s="126">
        <v>0</v>
      </c>
      <c r="EC292" s="126">
        <v>-11391.002535583546</v>
      </c>
      <c r="ED292" s="126">
        <v>9584.0717604004785</v>
      </c>
      <c r="EE292" s="127">
        <v>193488.28973822243</v>
      </c>
      <c r="EF292" s="107">
        <v>91374.261960914751</v>
      </c>
      <c r="EG292" s="126">
        <v>89567.331185731717</v>
      </c>
      <c r="EH292" s="126">
        <v>0</v>
      </c>
      <c r="EI292" s="126">
        <v>36193.063677374099</v>
      </c>
      <c r="EJ292" s="126">
        <v>-34386.13290219105</v>
      </c>
      <c r="EK292" s="127">
        <v>284862.5516991372</v>
      </c>
      <c r="EL292" s="107">
        <v>-45250.054756603604</v>
      </c>
      <c r="EM292" s="126">
        <v>-45250.054756603611</v>
      </c>
      <c r="EN292" s="126">
        <v>0</v>
      </c>
      <c r="EO292" s="126">
        <v>22737.817678803101</v>
      </c>
      <c r="EP292" s="126">
        <v>-22737.817678803101</v>
      </c>
      <c r="EQ292" s="286">
        <v>239612.49694253359</v>
      </c>
      <c r="IY292" s="153"/>
      <c r="IZ292" s="153"/>
      <c r="JA292" s="153"/>
      <c r="JB292" s="153"/>
      <c r="JC292" s="153"/>
      <c r="JD292" s="153"/>
      <c r="JE292" s="153"/>
      <c r="JF292" s="153"/>
      <c r="JG292" s="153"/>
      <c r="JH292" s="153"/>
      <c r="JI292" s="153"/>
      <c r="JJ292" s="153"/>
      <c r="JK292" s="153"/>
      <c r="JL292" s="153"/>
      <c r="JM292" s="153"/>
      <c r="JN292" s="153"/>
      <c r="JO292" s="153"/>
      <c r="JP292" s="153"/>
      <c r="JQ292" s="153"/>
      <c r="JR292" s="153"/>
      <c r="JS292" s="153"/>
      <c r="JT292" s="153"/>
      <c r="JU292" s="153"/>
      <c r="JV292" s="153"/>
      <c r="JW292" s="153"/>
      <c r="JX292" s="153"/>
      <c r="JY292" s="153"/>
      <c r="JZ292" s="153"/>
      <c r="KA292" s="153"/>
      <c r="KB292" s="153"/>
      <c r="KC292" s="153"/>
      <c r="KD292" s="153"/>
      <c r="KE292" s="153"/>
      <c r="KF292" s="153"/>
      <c r="KG292" s="153"/>
      <c r="KH292" s="153"/>
      <c r="KI292" s="153"/>
      <c r="KJ292" s="153"/>
      <c r="KK292" s="153"/>
      <c r="KL292" s="153"/>
      <c r="KM292" s="153"/>
      <c r="KN292" s="153"/>
      <c r="KO292" s="153"/>
      <c r="KP292" s="153"/>
      <c r="KQ292" s="153"/>
      <c r="KR292" s="153"/>
      <c r="KS292" s="153"/>
      <c r="KT292" s="153"/>
      <c r="KU292" s="153"/>
      <c r="KV292" s="153"/>
      <c r="KW292" s="153"/>
      <c r="KX292" s="153"/>
      <c r="KY292" s="153"/>
      <c r="KZ292" s="153"/>
      <c r="LA292" s="153"/>
      <c r="LB292" s="153"/>
      <c r="LC292" s="153"/>
      <c r="LD292" s="153"/>
      <c r="LE292" s="153"/>
      <c r="LF292" s="153"/>
      <c r="LG292" s="153"/>
      <c r="LH292" s="153"/>
      <c r="LI292" s="153"/>
      <c r="LJ292" s="153"/>
      <c r="LK292" s="153"/>
      <c r="LL292" s="153"/>
      <c r="LM292" s="153"/>
      <c r="LN292" s="153"/>
      <c r="LO292" s="153"/>
      <c r="LP292" s="153"/>
      <c r="LQ292" s="153"/>
      <c r="LR292" s="153"/>
      <c r="LS292" s="153"/>
      <c r="LT292" s="153"/>
      <c r="LU292" s="153"/>
      <c r="LV292" s="153"/>
      <c r="LW292" s="153"/>
      <c r="LX292" s="153"/>
      <c r="LY292" s="153"/>
      <c r="LZ292" s="153"/>
      <c r="MA292" s="153"/>
      <c r="MB292" s="153"/>
      <c r="MC292" s="153"/>
      <c r="MD292" s="153"/>
      <c r="ME292" s="153"/>
      <c r="MF292" s="153"/>
      <c r="MG292" s="153"/>
      <c r="MH292" s="153"/>
      <c r="MI292" s="153"/>
      <c r="MJ292" s="153"/>
      <c r="MK292" s="153"/>
      <c r="ML292" s="153"/>
      <c r="MM292" s="153"/>
      <c r="MN292" s="153"/>
      <c r="MO292" s="153"/>
      <c r="MP292" s="153"/>
      <c r="MQ292" s="153"/>
      <c r="MR292" s="153"/>
      <c r="MS292" s="153"/>
      <c r="MT292" s="153"/>
      <c r="MU292" s="153"/>
      <c r="MV292" s="153"/>
      <c r="MW292" s="153"/>
      <c r="MX292" s="153"/>
      <c r="MY292" s="153"/>
      <c r="MZ292" s="153"/>
      <c r="NA292" s="153"/>
      <c r="NB292" s="153"/>
      <c r="NC292" s="153"/>
      <c r="ND292" s="153"/>
      <c r="NE292" s="153"/>
      <c r="NF292" s="153"/>
      <c r="NG292" s="153"/>
      <c r="NH292" s="153"/>
      <c r="NI292" s="153"/>
      <c r="NJ292" s="153"/>
      <c r="NK292" s="153"/>
      <c r="NL292" s="153"/>
      <c r="NM292" s="153"/>
      <c r="NN292" s="153"/>
      <c r="NO292" s="153"/>
      <c r="NP292" s="153"/>
      <c r="NQ292" s="153"/>
      <c r="NR292" s="153"/>
      <c r="NS292" s="153"/>
      <c r="NT292" s="153"/>
      <c r="NU292" s="153"/>
    </row>
    <row r="293" spans="2:385" ht="12" customHeight="1">
      <c r="B293" s="182" t="s">
        <v>114</v>
      </c>
      <c r="C293" s="157">
        <v>0</v>
      </c>
      <c r="D293" s="107">
        <v>0</v>
      </c>
      <c r="E293" s="126">
        <v>0</v>
      </c>
      <c r="F293" s="126">
        <v>0</v>
      </c>
      <c r="G293" s="126">
        <v>0</v>
      </c>
      <c r="H293" s="126">
        <v>0</v>
      </c>
      <c r="I293" s="157">
        <v>0</v>
      </c>
      <c r="J293" s="107">
        <v>0</v>
      </c>
      <c r="K293" s="126">
        <v>0</v>
      </c>
      <c r="L293" s="126">
        <v>0</v>
      </c>
      <c r="M293" s="126">
        <v>0</v>
      </c>
      <c r="N293" s="126">
        <v>0</v>
      </c>
      <c r="O293" s="157">
        <v>0</v>
      </c>
      <c r="P293" s="107">
        <v>0</v>
      </c>
      <c r="Q293" s="126">
        <v>0</v>
      </c>
      <c r="R293" s="126">
        <v>0</v>
      </c>
      <c r="S293" s="126">
        <v>0</v>
      </c>
      <c r="T293" s="126">
        <v>0</v>
      </c>
      <c r="U293" s="157">
        <v>0</v>
      </c>
      <c r="V293" s="107">
        <v>0</v>
      </c>
      <c r="W293" s="126">
        <v>0</v>
      </c>
      <c r="X293" s="126">
        <v>0</v>
      </c>
      <c r="Y293" s="126">
        <v>0</v>
      </c>
      <c r="Z293" s="126">
        <v>0</v>
      </c>
      <c r="AA293" s="157">
        <v>0</v>
      </c>
      <c r="AB293" s="107">
        <v>0</v>
      </c>
      <c r="AC293" s="126">
        <v>0</v>
      </c>
      <c r="AD293" s="126">
        <v>0</v>
      </c>
      <c r="AE293" s="126">
        <v>0</v>
      </c>
      <c r="AF293" s="126">
        <v>0</v>
      </c>
      <c r="AG293" s="157">
        <v>0</v>
      </c>
      <c r="AH293" s="107">
        <v>0</v>
      </c>
      <c r="AI293" s="126">
        <v>0</v>
      </c>
      <c r="AJ293" s="126">
        <v>0</v>
      </c>
      <c r="AK293" s="126">
        <v>0</v>
      </c>
      <c r="AL293" s="126">
        <v>0</v>
      </c>
      <c r="AM293" s="157">
        <v>0</v>
      </c>
      <c r="AN293" s="107">
        <v>0</v>
      </c>
      <c r="AO293" s="126">
        <v>0</v>
      </c>
      <c r="AP293" s="126">
        <v>0</v>
      </c>
      <c r="AQ293" s="126">
        <v>0</v>
      </c>
      <c r="AR293" s="126">
        <v>0</v>
      </c>
      <c r="AS293" s="157">
        <v>0</v>
      </c>
      <c r="AT293" s="107">
        <v>0</v>
      </c>
      <c r="AU293" s="126">
        <v>0</v>
      </c>
      <c r="AV293" s="126">
        <v>0</v>
      </c>
      <c r="AW293" s="126">
        <v>0</v>
      </c>
      <c r="AX293" s="126">
        <v>0</v>
      </c>
      <c r="AY293" s="157">
        <v>0</v>
      </c>
      <c r="AZ293" s="107">
        <v>0</v>
      </c>
      <c r="BA293" s="126">
        <v>0</v>
      </c>
      <c r="BB293" s="126">
        <v>0</v>
      </c>
      <c r="BC293" s="126">
        <v>0</v>
      </c>
      <c r="BD293" s="126">
        <v>0</v>
      </c>
      <c r="BE293" s="157">
        <v>0</v>
      </c>
      <c r="BF293" s="107">
        <v>0</v>
      </c>
      <c r="BG293" s="126">
        <v>0</v>
      </c>
      <c r="BH293" s="126">
        <v>0</v>
      </c>
      <c r="BI293" s="126">
        <v>0</v>
      </c>
      <c r="BJ293" s="126">
        <v>0</v>
      </c>
      <c r="BK293" s="157">
        <v>0</v>
      </c>
      <c r="BL293" s="107">
        <v>0</v>
      </c>
      <c r="BM293" s="126">
        <v>0</v>
      </c>
      <c r="BN293" s="126">
        <v>0</v>
      </c>
      <c r="BO293" s="126">
        <v>0</v>
      </c>
      <c r="BP293" s="126">
        <v>0</v>
      </c>
      <c r="BQ293" s="157">
        <v>0</v>
      </c>
      <c r="BR293" s="107">
        <v>0</v>
      </c>
      <c r="BS293" s="126">
        <v>0</v>
      </c>
      <c r="BT293" s="126">
        <v>0</v>
      </c>
      <c r="BU293" s="126">
        <v>0</v>
      </c>
      <c r="BV293" s="126">
        <v>0</v>
      </c>
      <c r="BW293" s="157">
        <v>0</v>
      </c>
      <c r="BX293" s="107">
        <v>0</v>
      </c>
      <c r="BY293" s="126">
        <v>0</v>
      </c>
      <c r="BZ293" s="126">
        <v>0</v>
      </c>
      <c r="CA293" s="126">
        <v>0</v>
      </c>
      <c r="CB293" s="126">
        <v>0</v>
      </c>
      <c r="CC293" s="157">
        <v>0</v>
      </c>
      <c r="CD293" s="107">
        <v>0</v>
      </c>
      <c r="CE293" s="126">
        <v>0</v>
      </c>
      <c r="CF293" s="126">
        <v>0</v>
      </c>
      <c r="CG293" s="126">
        <v>0</v>
      </c>
      <c r="CH293" s="126">
        <v>0</v>
      </c>
      <c r="CI293" s="157">
        <v>0</v>
      </c>
      <c r="CJ293" s="107">
        <v>0</v>
      </c>
      <c r="CK293" s="126">
        <v>0</v>
      </c>
      <c r="CL293" s="126">
        <v>0</v>
      </c>
      <c r="CM293" s="126">
        <v>0</v>
      </c>
      <c r="CN293" s="126">
        <v>0</v>
      </c>
      <c r="CO293" s="157">
        <v>0</v>
      </c>
      <c r="CP293" s="107">
        <v>0</v>
      </c>
      <c r="CQ293" s="126">
        <v>0</v>
      </c>
      <c r="CR293" s="126">
        <v>0</v>
      </c>
      <c r="CS293" s="126">
        <v>0</v>
      </c>
      <c r="CT293" s="126">
        <v>0</v>
      </c>
      <c r="CU293" s="157">
        <v>0</v>
      </c>
      <c r="CV293" s="107">
        <v>0</v>
      </c>
      <c r="CW293" s="126">
        <v>0</v>
      </c>
      <c r="CX293" s="126">
        <v>0</v>
      </c>
      <c r="CY293" s="126">
        <v>0</v>
      </c>
      <c r="CZ293" s="126">
        <v>0</v>
      </c>
      <c r="DA293" s="157">
        <v>0</v>
      </c>
      <c r="DB293" s="107">
        <v>0</v>
      </c>
      <c r="DC293" s="126">
        <v>0</v>
      </c>
      <c r="DD293" s="126">
        <v>0</v>
      </c>
      <c r="DE293" s="126">
        <v>0</v>
      </c>
      <c r="DF293" s="126">
        <v>0</v>
      </c>
      <c r="DG293" s="157">
        <v>0</v>
      </c>
      <c r="DH293" s="107">
        <v>0</v>
      </c>
      <c r="DI293" s="126">
        <v>0</v>
      </c>
      <c r="DJ293" s="126">
        <v>0</v>
      </c>
      <c r="DK293" s="126">
        <v>0</v>
      </c>
      <c r="DL293" s="126">
        <v>0</v>
      </c>
      <c r="DM293" s="157">
        <v>0</v>
      </c>
      <c r="DN293" s="107">
        <v>0</v>
      </c>
      <c r="DO293" s="126">
        <v>0</v>
      </c>
      <c r="DP293" s="126">
        <v>0</v>
      </c>
      <c r="DQ293" s="126">
        <v>0</v>
      </c>
      <c r="DR293" s="126">
        <v>0</v>
      </c>
      <c r="DS293" s="157">
        <v>0</v>
      </c>
      <c r="DT293" s="107">
        <v>0</v>
      </c>
      <c r="DU293" s="126">
        <v>0</v>
      </c>
      <c r="DV293" s="126">
        <v>0</v>
      </c>
      <c r="DW293" s="126">
        <v>0</v>
      </c>
      <c r="DX293" s="126">
        <v>0</v>
      </c>
      <c r="DY293" s="157">
        <v>0</v>
      </c>
      <c r="DZ293" s="107">
        <v>0</v>
      </c>
      <c r="EA293" s="126">
        <v>0</v>
      </c>
      <c r="EB293" s="126">
        <v>0</v>
      </c>
      <c r="EC293" s="126">
        <v>0</v>
      </c>
      <c r="ED293" s="126">
        <v>0</v>
      </c>
      <c r="EE293" s="127">
        <v>0</v>
      </c>
      <c r="EF293" s="107">
        <v>0</v>
      </c>
      <c r="EG293" s="126">
        <v>0</v>
      </c>
      <c r="EH293" s="126">
        <v>0</v>
      </c>
      <c r="EI293" s="126">
        <v>0</v>
      </c>
      <c r="EJ293" s="126">
        <v>0</v>
      </c>
      <c r="EK293" s="127">
        <v>0</v>
      </c>
      <c r="EL293" s="107">
        <v>0</v>
      </c>
      <c r="EM293" s="126">
        <v>0</v>
      </c>
      <c r="EN293" s="126">
        <v>0</v>
      </c>
      <c r="EO293" s="126">
        <v>0</v>
      </c>
      <c r="EP293" s="126">
        <v>0</v>
      </c>
      <c r="EQ293" s="286">
        <v>0</v>
      </c>
      <c r="IY293" s="153"/>
      <c r="IZ293" s="153"/>
      <c r="JA293" s="153"/>
      <c r="JB293" s="153"/>
      <c r="JC293" s="153"/>
      <c r="JD293" s="153"/>
      <c r="JE293" s="153"/>
      <c r="JF293" s="153"/>
      <c r="JG293" s="153"/>
      <c r="JH293" s="153"/>
      <c r="JI293" s="153"/>
      <c r="JJ293" s="153"/>
      <c r="JK293" s="153"/>
      <c r="JL293" s="153"/>
      <c r="JM293" s="153"/>
      <c r="JN293" s="153"/>
      <c r="JO293" s="153"/>
      <c r="JP293" s="153"/>
      <c r="JQ293" s="153"/>
      <c r="JR293" s="153"/>
      <c r="JS293" s="153"/>
      <c r="JT293" s="153"/>
      <c r="JU293" s="153"/>
      <c r="JV293" s="153"/>
      <c r="JW293" s="153"/>
      <c r="JX293" s="153"/>
      <c r="JY293" s="153"/>
      <c r="JZ293" s="153"/>
      <c r="KA293" s="153"/>
      <c r="KB293" s="153"/>
      <c r="KC293" s="153"/>
      <c r="KD293" s="153"/>
      <c r="KE293" s="153"/>
      <c r="KF293" s="153"/>
      <c r="KG293" s="153"/>
      <c r="KH293" s="153"/>
      <c r="KI293" s="153"/>
      <c r="KJ293" s="153"/>
      <c r="KK293" s="153"/>
      <c r="KL293" s="153"/>
      <c r="KM293" s="153"/>
      <c r="KN293" s="153"/>
      <c r="KO293" s="153"/>
      <c r="KP293" s="153"/>
      <c r="KQ293" s="153"/>
      <c r="KR293" s="153"/>
      <c r="KS293" s="153"/>
      <c r="KT293" s="153"/>
      <c r="KU293" s="153"/>
      <c r="KV293" s="153"/>
      <c r="KW293" s="153"/>
      <c r="KX293" s="153"/>
      <c r="KY293" s="153"/>
      <c r="KZ293" s="153"/>
      <c r="LA293" s="153"/>
      <c r="LB293" s="153"/>
      <c r="LC293" s="153"/>
      <c r="LD293" s="153"/>
      <c r="LE293" s="153"/>
      <c r="LF293" s="153"/>
      <c r="LG293" s="153"/>
      <c r="LH293" s="153"/>
      <c r="LI293" s="153"/>
      <c r="LJ293" s="153"/>
      <c r="LK293" s="153"/>
      <c r="LL293" s="153"/>
      <c r="LM293" s="153"/>
      <c r="LN293" s="153"/>
      <c r="LO293" s="153"/>
      <c r="LP293" s="153"/>
      <c r="LQ293" s="153"/>
      <c r="LR293" s="153"/>
      <c r="LS293" s="153"/>
      <c r="LT293" s="153"/>
      <c r="LU293" s="153"/>
      <c r="LV293" s="153"/>
      <c r="LW293" s="153"/>
      <c r="LX293" s="153"/>
      <c r="LY293" s="153"/>
      <c r="LZ293" s="153"/>
      <c r="MA293" s="153"/>
      <c r="MB293" s="153"/>
      <c r="MC293" s="153"/>
      <c r="MD293" s="153"/>
      <c r="ME293" s="153"/>
      <c r="MF293" s="153"/>
      <c r="MG293" s="153"/>
      <c r="MH293" s="153"/>
      <c r="MI293" s="153"/>
      <c r="MJ293" s="153"/>
      <c r="MK293" s="153"/>
      <c r="ML293" s="153"/>
      <c r="MM293" s="153"/>
      <c r="MN293" s="153"/>
      <c r="MO293" s="153"/>
      <c r="MP293" s="153"/>
      <c r="MQ293" s="153"/>
      <c r="MR293" s="153"/>
      <c r="MS293" s="153"/>
      <c r="MT293" s="153"/>
      <c r="MU293" s="153"/>
      <c r="MV293" s="153"/>
      <c r="MW293" s="153"/>
      <c r="MX293" s="153"/>
      <c r="MY293" s="153"/>
      <c r="MZ293" s="153"/>
      <c r="NA293" s="153"/>
      <c r="NB293" s="153"/>
      <c r="NC293" s="153"/>
      <c r="ND293" s="153"/>
      <c r="NE293" s="153"/>
      <c r="NF293" s="153"/>
      <c r="NG293" s="153"/>
      <c r="NH293" s="153"/>
      <c r="NI293" s="153"/>
      <c r="NJ293" s="153"/>
      <c r="NK293" s="153"/>
      <c r="NL293" s="153"/>
      <c r="NM293" s="153"/>
      <c r="NN293" s="153"/>
      <c r="NO293" s="153"/>
      <c r="NP293" s="153"/>
      <c r="NQ293" s="153"/>
      <c r="NR293" s="153"/>
      <c r="NS293" s="153"/>
      <c r="NT293" s="153"/>
      <c r="NU293" s="153"/>
    </row>
    <row r="294" spans="2:385" ht="12" customHeight="1">
      <c r="B294" s="182" t="s">
        <v>115</v>
      </c>
      <c r="C294" s="157">
        <v>34619.139992795768</v>
      </c>
      <c r="D294" s="107">
        <v>4334.4639175953444</v>
      </c>
      <c r="E294" s="126">
        <v>2763.4045455062387</v>
      </c>
      <c r="F294" s="126">
        <v>0</v>
      </c>
      <c r="G294" s="126">
        <v>-218.7218364825394</v>
      </c>
      <c r="H294" s="126">
        <v>1789.7812085716444</v>
      </c>
      <c r="I294" s="157">
        <v>38953.603910391103</v>
      </c>
      <c r="J294" s="107">
        <v>24408.657823555062</v>
      </c>
      <c r="K294" s="126">
        <v>26704.438193851809</v>
      </c>
      <c r="L294" s="126">
        <v>0</v>
      </c>
      <c r="M294" s="126">
        <v>162.751488613758</v>
      </c>
      <c r="N294" s="126">
        <v>-2458.5318589105127</v>
      </c>
      <c r="O294" s="157">
        <v>63362.261733946179</v>
      </c>
      <c r="P294" s="107">
        <v>421.24182865636232</v>
      </c>
      <c r="Q294" s="126">
        <v>1376.3909777864992</v>
      </c>
      <c r="R294" s="126">
        <v>0</v>
      </c>
      <c r="S294" s="126">
        <v>44.469302920917499</v>
      </c>
      <c r="T294" s="126">
        <v>-999.61845205105283</v>
      </c>
      <c r="U294" s="157">
        <v>63783.503562602542</v>
      </c>
      <c r="V294" s="107">
        <v>66205.646839737543</v>
      </c>
      <c r="W294" s="126">
        <v>75075.433639377123</v>
      </c>
      <c r="X294" s="126">
        <v>0</v>
      </c>
      <c r="Y294" s="126">
        <v>27.091212432045701</v>
      </c>
      <c r="Z294" s="126">
        <v>-8896.8780120716074</v>
      </c>
      <c r="AA294" s="157">
        <v>129989.15040234011</v>
      </c>
      <c r="AB294" s="107">
        <v>-43426.641986633033</v>
      </c>
      <c r="AC294" s="126">
        <v>-45955.652026442316</v>
      </c>
      <c r="AD294" s="126">
        <v>0</v>
      </c>
      <c r="AE294" s="126">
        <v>-3255.0224161044389</v>
      </c>
      <c r="AF294" s="126">
        <v>5784.0324559137498</v>
      </c>
      <c r="AG294" s="157">
        <v>86562.508415707096</v>
      </c>
      <c r="AH294" s="107">
        <v>25079.700854164443</v>
      </c>
      <c r="AI294" s="126">
        <v>22642.962254558835</v>
      </c>
      <c r="AJ294" s="126">
        <v>0</v>
      </c>
      <c r="AK294" s="126">
        <v>3899.91530202279</v>
      </c>
      <c r="AL294" s="126">
        <v>-1463.1767024171797</v>
      </c>
      <c r="AM294" s="157">
        <v>111642.20926987153</v>
      </c>
      <c r="AN294" s="107">
        <v>-13815.653873550942</v>
      </c>
      <c r="AO294" s="126">
        <v>-8605.6076982474679</v>
      </c>
      <c r="AP294" s="126">
        <v>0</v>
      </c>
      <c r="AQ294" s="126">
        <v>-1083.7775570065969</v>
      </c>
      <c r="AR294" s="126">
        <v>-4126.26861829688</v>
      </c>
      <c r="AS294" s="157">
        <v>97826.555396320589</v>
      </c>
      <c r="AT294" s="107">
        <v>45363.860694600626</v>
      </c>
      <c r="AU294" s="126">
        <v>46296.89514430998</v>
      </c>
      <c r="AV294" s="126">
        <v>0</v>
      </c>
      <c r="AW294" s="126">
        <v>-1167.4244488047625</v>
      </c>
      <c r="AX294" s="126">
        <v>234.389999095408</v>
      </c>
      <c r="AY294" s="157">
        <v>143190.41609092115</v>
      </c>
      <c r="AZ294" s="107">
        <v>30550.452199054049</v>
      </c>
      <c r="BA294" s="126">
        <v>28463.480632249368</v>
      </c>
      <c r="BB294" s="126">
        <v>0</v>
      </c>
      <c r="BC294" s="126">
        <v>4266.6318045792304</v>
      </c>
      <c r="BD294" s="126">
        <v>-2179.6602377745403</v>
      </c>
      <c r="BE294" s="157">
        <v>173740.86828997522</v>
      </c>
      <c r="BF294" s="107">
        <v>30309.111252698651</v>
      </c>
      <c r="BG294" s="126">
        <v>33564.915494696659</v>
      </c>
      <c r="BH294" s="126">
        <v>0</v>
      </c>
      <c r="BI294" s="126">
        <v>1095.8407019204501</v>
      </c>
      <c r="BJ294" s="126">
        <v>-4351.6449439184553</v>
      </c>
      <c r="BK294" s="157">
        <v>204049.97954267391</v>
      </c>
      <c r="BL294" s="107">
        <v>-33213.878873298498</v>
      </c>
      <c r="BM294" s="126">
        <v>-29006.651968120939</v>
      </c>
      <c r="BN294" s="126">
        <v>0</v>
      </c>
      <c r="BO294" s="126">
        <v>20481.4455003443</v>
      </c>
      <c r="BP294" s="126">
        <v>-24688.672405521866</v>
      </c>
      <c r="BQ294" s="157">
        <v>170836.10066937536</v>
      </c>
      <c r="BR294" s="107">
        <v>-9464.7691434244225</v>
      </c>
      <c r="BS294" s="126">
        <v>30166.811851411447</v>
      </c>
      <c r="BT294" s="126">
        <v>0</v>
      </c>
      <c r="BU294" s="126">
        <v>-38623.637129726005</v>
      </c>
      <c r="BV294" s="126">
        <v>-1007.9438651098645</v>
      </c>
      <c r="BW294" s="157">
        <v>161371.33152595095</v>
      </c>
      <c r="BX294" s="107">
        <v>-7200.3180929776863</v>
      </c>
      <c r="BY294" s="126">
        <v>8293.0957482351587</v>
      </c>
      <c r="BZ294" s="126">
        <v>0</v>
      </c>
      <c r="CA294" s="126">
        <v>-3773.6254987364428</v>
      </c>
      <c r="CB294" s="126">
        <v>-11719.7883424764</v>
      </c>
      <c r="CC294" s="157">
        <v>154171.01343297333</v>
      </c>
      <c r="CD294" s="107">
        <v>-17447.691805959308</v>
      </c>
      <c r="CE294" s="126">
        <v>-36737.226359910601</v>
      </c>
      <c r="CF294" s="126">
        <v>0</v>
      </c>
      <c r="CG294" s="126">
        <v>22802.0002055966</v>
      </c>
      <c r="CH294" s="126">
        <v>-3512.4656516453151</v>
      </c>
      <c r="CI294" s="157">
        <v>136723.321627014</v>
      </c>
      <c r="CJ294" s="107">
        <v>7806.5023344603787</v>
      </c>
      <c r="CK294" s="126">
        <v>17061.322037830876</v>
      </c>
      <c r="CL294" s="126">
        <v>0</v>
      </c>
      <c r="CM294" s="126">
        <v>-8194.8931064742173</v>
      </c>
      <c r="CN294" s="126">
        <v>-1059.9265968962709</v>
      </c>
      <c r="CO294" s="157">
        <v>144529.82396147441</v>
      </c>
      <c r="CP294" s="107">
        <v>-3908.5078676869584</v>
      </c>
      <c r="CQ294" s="126">
        <v>-4529.3500938161142</v>
      </c>
      <c r="CR294" s="126">
        <v>0</v>
      </c>
      <c r="CS294" s="126">
        <v>4070.9393923011799</v>
      </c>
      <c r="CT294" s="126">
        <v>-3450.0971661720228</v>
      </c>
      <c r="CU294" s="157">
        <v>140621.31609378743</v>
      </c>
      <c r="CV294" s="107">
        <v>-35953.687444306845</v>
      </c>
      <c r="CW294" s="126">
        <v>-47752.920015966709</v>
      </c>
      <c r="CX294" s="126">
        <v>0</v>
      </c>
      <c r="CY294" s="126">
        <v>18320.097651082098</v>
      </c>
      <c r="CZ294" s="126">
        <v>-6520.8650794222231</v>
      </c>
      <c r="DA294" s="157">
        <v>104667.62864948054</v>
      </c>
      <c r="DB294" s="107">
        <v>46525.1645089175</v>
      </c>
      <c r="DC294" s="126">
        <v>58890.668363331475</v>
      </c>
      <c r="DD294" s="126">
        <v>0</v>
      </c>
      <c r="DE294" s="126">
        <v>-13595.958394365174</v>
      </c>
      <c r="DF294" s="126">
        <v>1230.4545399511867</v>
      </c>
      <c r="DG294" s="157">
        <v>151192.79315839801</v>
      </c>
      <c r="DH294" s="107">
        <v>-10862.408488591987</v>
      </c>
      <c r="DI294" s="126">
        <v>3390.3519664714222</v>
      </c>
      <c r="DJ294" s="126">
        <v>0</v>
      </c>
      <c r="DK294" s="126">
        <v>-10972.610282383537</v>
      </c>
      <c r="DL294" s="126">
        <v>-3280.1501726798729</v>
      </c>
      <c r="DM294" s="157">
        <v>140330.38466980605</v>
      </c>
      <c r="DN294" s="107">
        <v>41550.979595107303</v>
      </c>
      <c r="DO294" s="126">
        <v>41513.508959792867</v>
      </c>
      <c r="DP294" s="126">
        <v>0</v>
      </c>
      <c r="DQ294" s="126">
        <v>7.0364739749493301</v>
      </c>
      <c r="DR294" s="126">
        <v>30.434161339492018</v>
      </c>
      <c r="DS294" s="157">
        <v>181881.36426491337</v>
      </c>
      <c r="DT294" s="107">
        <v>47890.763130714106</v>
      </c>
      <c r="DU294" s="126">
        <v>48495.846870711088</v>
      </c>
      <c r="DV294" s="126">
        <v>0</v>
      </c>
      <c r="DW294" s="126">
        <v>4931.40344165632</v>
      </c>
      <c r="DX294" s="126">
        <v>-5536.4871816533087</v>
      </c>
      <c r="DY294" s="157">
        <v>229772.12739562744</v>
      </c>
      <c r="DZ294" s="107">
        <v>-36283.837657405042</v>
      </c>
      <c r="EA294" s="126">
        <v>-34476.906882221971</v>
      </c>
      <c r="EB294" s="126">
        <v>0</v>
      </c>
      <c r="EC294" s="126">
        <v>-11391.002535583546</v>
      </c>
      <c r="ED294" s="126">
        <v>9584.0717604004785</v>
      </c>
      <c r="EE294" s="127">
        <v>193488.28973822243</v>
      </c>
      <c r="EF294" s="107">
        <v>91374.261960914751</v>
      </c>
      <c r="EG294" s="126">
        <v>89567.331185731717</v>
      </c>
      <c r="EH294" s="126">
        <v>0</v>
      </c>
      <c r="EI294" s="126">
        <v>36193.063677374099</v>
      </c>
      <c r="EJ294" s="126">
        <v>-34386.13290219105</v>
      </c>
      <c r="EK294" s="127">
        <v>284862.5516991372</v>
      </c>
      <c r="EL294" s="107">
        <v>-45250.054756603604</v>
      </c>
      <c r="EM294" s="126">
        <v>-45250.054756603611</v>
      </c>
      <c r="EN294" s="126">
        <v>0</v>
      </c>
      <c r="EO294" s="126">
        <v>22737.817678803101</v>
      </c>
      <c r="EP294" s="126">
        <v>-22737.817678803101</v>
      </c>
      <c r="EQ294" s="286">
        <v>239612.49694253359</v>
      </c>
      <c r="IY294" s="153"/>
      <c r="IZ294" s="153"/>
      <c r="JA294" s="153"/>
      <c r="JB294" s="153"/>
      <c r="JC294" s="153"/>
      <c r="JD294" s="153"/>
      <c r="JE294" s="153"/>
      <c r="JF294" s="153"/>
      <c r="JG294" s="153"/>
      <c r="JH294" s="153"/>
      <c r="JI294" s="153"/>
      <c r="JJ294" s="153"/>
      <c r="JK294" s="153"/>
      <c r="JL294" s="153"/>
      <c r="JM294" s="153"/>
      <c r="JN294" s="153"/>
      <c r="JO294" s="153"/>
      <c r="JP294" s="153"/>
      <c r="JQ294" s="153"/>
      <c r="JR294" s="153"/>
      <c r="JS294" s="153"/>
      <c r="JT294" s="153"/>
      <c r="JU294" s="153"/>
      <c r="JV294" s="153"/>
      <c r="JW294" s="153"/>
      <c r="JX294" s="153"/>
      <c r="JY294" s="153"/>
      <c r="JZ294" s="153"/>
      <c r="KA294" s="153"/>
      <c r="KB294" s="153"/>
      <c r="KC294" s="153"/>
      <c r="KD294" s="153"/>
      <c r="KE294" s="153"/>
      <c r="KF294" s="153"/>
      <c r="KG294" s="153"/>
      <c r="KH294" s="153"/>
      <c r="KI294" s="153"/>
      <c r="KJ294" s="153"/>
      <c r="KK294" s="153"/>
      <c r="KL294" s="153"/>
      <c r="KM294" s="153"/>
      <c r="KN294" s="153"/>
      <c r="KO294" s="153"/>
      <c r="KP294" s="153"/>
      <c r="KQ294" s="153"/>
      <c r="KR294" s="153"/>
      <c r="KS294" s="153"/>
      <c r="KT294" s="153"/>
      <c r="KU294" s="153"/>
      <c r="KV294" s="153"/>
      <c r="KW294" s="153"/>
      <c r="KX294" s="153"/>
      <c r="KY294" s="153"/>
      <c r="KZ294" s="153"/>
      <c r="LA294" s="153"/>
      <c r="LB294" s="153"/>
      <c r="LC294" s="153"/>
      <c r="LD294" s="153"/>
      <c r="LE294" s="153"/>
      <c r="LF294" s="153"/>
      <c r="LG294" s="153"/>
      <c r="LH294" s="153"/>
      <c r="LI294" s="153"/>
      <c r="LJ294" s="153"/>
      <c r="LK294" s="153"/>
      <c r="LL294" s="153"/>
      <c r="LM294" s="153"/>
      <c r="LN294" s="153"/>
      <c r="LO294" s="153"/>
      <c r="LP294" s="153"/>
      <c r="LQ294" s="153"/>
      <c r="LR294" s="153"/>
      <c r="LS294" s="153"/>
      <c r="LT294" s="153"/>
      <c r="LU294" s="153"/>
      <c r="LV294" s="153"/>
      <c r="LW294" s="153"/>
      <c r="LX294" s="153"/>
      <c r="LY294" s="153"/>
      <c r="LZ294" s="153"/>
      <c r="MA294" s="153"/>
      <c r="MB294" s="153"/>
      <c r="MC294" s="153"/>
      <c r="MD294" s="153"/>
      <c r="ME294" s="153"/>
      <c r="MF294" s="153"/>
      <c r="MG294" s="153"/>
      <c r="MH294" s="153"/>
      <c r="MI294" s="153"/>
      <c r="MJ294" s="153"/>
      <c r="MK294" s="153"/>
      <c r="ML294" s="153"/>
      <c r="MM294" s="153"/>
      <c r="MN294" s="153"/>
      <c r="MO294" s="153"/>
      <c r="MP294" s="153"/>
      <c r="MQ294" s="153"/>
      <c r="MR294" s="153"/>
      <c r="MS294" s="153"/>
      <c r="MT294" s="153"/>
      <c r="MU294" s="153"/>
      <c r="MV294" s="153"/>
      <c r="MW294" s="153"/>
      <c r="MX294" s="153"/>
      <c r="MY294" s="153"/>
      <c r="MZ294" s="153"/>
      <c r="NA294" s="153"/>
      <c r="NB294" s="153"/>
      <c r="NC294" s="153"/>
      <c r="ND294" s="153"/>
      <c r="NE294" s="153"/>
      <c r="NF294" s="153"/>
      <c r="NG294" s="153"/>
      <c r="NH294" s="153"/>
      <c r="NI294" s="153"/>
      <c r="NJ294" s="153"/>
      <c r="NK294" s="153"/>
      <c r="NL294" s="153"/>
      <c r="NM294" s="153"/>
      <c r="NN294" s="153"/>
      <c r="NO294" s="153"/>
      <c r="NP294" s="153"/>
      <c r="NQ294" s="153"/>
      <c r="NR294" s="153"/>
      <c r="NS294" s="153"/>
      <c r="NT294" s="153"/>
      <c r="NU294" s="153"/>
    </row>
    <row r="295" spans="2:385" ht="12" customHeight="1">
      <c r="B295" s="182" t="s">
        <v>173</v>
      </c>
      <c r="C295" s="157">
        <v>0</v>
      </c>
      <c r="D295" s="107">
        <v>0</v>
      </c>
      <c r="E295" s="126">
        <v>0</v>
      </c>
      <c r="F295" s="126">
        <v>0</v>
      </c>
      <c r="G295" s="126">
        <v>0</v>
      </c>
      <c r="H295" s="126">
        <v>0</v>
      </c>
      <c r="I295" s="157">
        <v>0</v>
      </c>
      <c r="J295" s="107">
        <v>0</v>
      </c>
      <c r="K295" s="126">
        <v>0</v>
      </c>
      <c r="L295" s="126">
        <v>0</v>
      </c>
      <c r="M295" s="126">
        <v>0</v>
      </c>
      <c r="N295" s="126">
        <v>0</v>
      </c>
      <c r="O295" s="157">
        <v>0</v>
      </c>
      <c r="P295" s="107">
        <v>0</v>
      </c>
      <c r="Q295" s="126">
        <v>0</v>
      </c>
      <c r="R295" s="126">
        <v>0</v>
      </c>
      <c r="S295" s="126">
        <v>0</v>
      </c>
      <c r="T295" s="126">
        <v>0</v>
      </c>
      <c r="U295" s="157">
        <v>0</v>
      </c>
      <c r="V295" s="107">
        <v>0</v>
      </c>
      <c r="W295" s="126">
        <v>0</v>
      </c>
      <c r="X295" s="126">
        <v>0</v>
      </c>
      <c r="Y295" s="126">
        <v>0</v>
      </c>
      <c r="Z295" s="126">
        <v>0</v>
      </c>
      <c r="AA295" s="157">
        <v>0</v>
      </c>
      <c r="AB295" s="107">
        <v>0</v>
      </c>
      <c r="AC295" s="126">
        <v>0</v>
      </c>
      <c r="AD295" s="126">
        <v>0</v>
      </c>
      <c r="AE295" s="126">
        <v>0</v>
      </c>
      <c r="AF295" s="126">
        <v>0</v>
      </c>
      <c r="AG295" s="157">
        <v>0</v>
      </c>
      <c r="AH295" s="107">
        <v>0</v>
      </c>
      <c r="AI295" s="126">
        <v>0</v>
      </c>
      <c r="AJ295" s="126">
        <v>0</v>
      </c>
      <c r="AK295" s="126">
        <v>0</v>
      </c>
      <c r="AL295" s="126">
        <v>0</v>
      </c>
      <c r="AM295" s="157">
        <v>0</v>
      </c>
      <c r="AN295" s="107">
        <v>0</v>
      </c>
      <c r="AO295" s="126">
        <v>0</v>
      </c>
      <c r="AP295" s="126">
        <v>0</v>
      </c>
      <c r="AQ295" s="126">
        <v>0</v>
      </c>
      <c r="AR295" s="126">
        <v>0</v>
      </c>
      <c r="AS295" s="157">
        <v>0</v>
      </c>
      <c r="AT295" s="107">
        <v>0</v>
      </c>
      <c r="AU295" s="126">
        <v>0</v>
      </c>
      <c r="AV295" s="126">
        <v>0</v>
      </c>
      <c r="AW295" s="126">
        <v>0</v>
      </c>
      <c r="AX295" s="126">
        <v>0</v>
      </c>
      <c r="AY295" s="157">
        <v>0</v>
      </c>
      <c r="AZ295" s="107">
        <v>0</v>
      </c>
      <c r="BA295" s="126">
        <v>0</v>
      </c>
      <c r="BB295" s="126">
        <v>0</v>
      </c>
      <c r="BC295" s="126">
        <v>0</v>
      </c>
      <c r="BD295" s="126">
        <v>0</v>
      </c>
      <c r="BE295" s="157">
        <v>0</v>
      </c>
      <c r="BF295" s="107">
        <v>0</v>
      </c>
      <c r="BG295" s="126">
        <v>0</v>
      </c>
      <c r="BH295" s="126">
        <v>0</v>
      </c>
      <c r="BI295" s="126">
        <v>0</v>
      </c>
      <c r="BJ295" s="126">
        <v>0</v>
      </c>
      <c r="BK295" s="157">
        <v>0</v>
      </c>
      <c r="BL295" s="107">
        <v>0</v>
      </c>
      <c r="BM295" s="126">
        <v>0</v>
      </c>
      <c r="BN295" s="126">
        <v>0</v>
      </c>
      <c r="BO295" s="126">
        <v>0</v>
      </c>
      <c r="BP295" s="126">
        <v>0</v>
      </c>
      <c r="BQ295" s="157">
        <v>0</v>
      </c>
      <c r="BR295" s="107">
        <v>0</v>
      </c>
      <c r="BS295" s="126">
        <v>0</v>
      </c>
      <c r="BT295" s="126">
        <v>0</v>
      </c>
      <c r="BU295" s="126">
        <v>0</v>
      </c>
      <c r="BV295" s="126">
        <v>0</v>
      </c>
      <c r="BW295" s="157">
        <v>0</v>
      </c>
      <c r="BX295" s="107">
        <v>0</v>
      </c>
      <c r="BY295" s="126">
        <v>0</v>
      </c>
      <c r="BZ295" s="126">
        <v>0</v>
      </c>
      <c r="CA295" s="126">
        <v>0</v>
      </c>
      <c r="CB295" s="126">
        <v>0</v>
      </c>
      <c r="CC295" s="157">
        <v>0</v>
      </c>
      <c r="CD295" s="107">
        <v>0</v>
      </c>
      <c r="CE295" s="126">
        <v>0</v>
      </c>
      <c r="CF295" s="126">
        <v>0</v>
      </c>
      <c r="CG295" s="126">
        <v>0</v>
      </c>
      <c r="CH295" s="126">
        <v>0</v>
      </c>
      <c r="CI295" s="157">
        <v>0</v>
      </c>
      <c r="CJ295" s="107">
        <v>0</v>
      </c>
      <c r="CK295" s="126">
        <v>0</v>
      </c>
      <c r="CL295" s="126">
        <v>0</v>
      </c>
      <c r="CM295" s="126">
        <v>0</v>
      </c>
      <c r="CN295" s="126">
        <v>0</v>
      </c>
      <c r="CO295" s="157">
        <v>0</v>
      </c>
      <c r="CP295" s="107">
        <v>0</v>
      </c>
      <c r="CQ295" s="126">
        <v>0</v>
      </c>
      <c r="CR295" s="126">
        <v>0</v>
      </c>
      <c r="CS295" s="126">
        <v>0</v>
      </c>
      <c r="CT295" s="126">
        <v>0</v>
      </c>
      <c r="CU295" s="157">
        <v>0</v>
      </c>
      <c r="CV295" s="107">
        <v>0</v>
      </c>
      <c r="CW295" s="126">
        <v>0</v>
      </c>
      <c r="CX295" s="126">
        <v>0</v>
      </c>
      <c r="CY295" s="126">
        <v>0</v>
      </c>
      <c r="CZ295" s="126">
        <v>0</v>
      </c>
      <c r="DA295" s="157">
        <v>0</v>
      </c>
      <c r="DB295" s="107">
        <v>0</v>
      </c>
      <c r="DC295" s="126">
        <v>0</v>
      </c>
      <c r="DD295" s="126">
        <v>0</v>
      </c>
      <c r="DE295" s="126">
        <v>0</v>
      </c>
      <c r="DF295" s="126">
        <v>0</v>
      </c>
      <c r="DG295" s="157">
        <v>0</v>
      </c>
      <c r="DH295" s="107">
        <v>0</v>
      </c>
      <c r="DI295" s="126">
        <v>0</v>
      </c>
      <c r="DJ295" s="126">
        <v>0</v>
      </c>
      <c r="DK295" s="126">
        <v>0</v>
      </c>
      <c r="DL295" s="126">
        <v>0</v>
      </c>
      <c r="DM295" s="157">
        <v>0</v>
      </c>
      <c r="DN295" s="107">
        <v>0</v>
      </c>
      <c r="DO295" s="126">
        <v>0</v>
      </c>
      <c r="DP295" s="126">
        <v>0</v>
      </c>
      <c r="DQ295" s="126">
        <v>0</v>
      </c>
      <c r="DR295" s="126">
        <v>0</v>
      </c>
      <c r="DS295" s="157">
        <v>0</v>
      </c>
      <c r="DT295" s="107">
        <v>0</v>
      </c>
      <c r="DU295" s="126">
        <v>0</v>
      </c>
      <c r="DV295" s="126">
        <v>0</v>
      </c>
      <c r="DW295" s="126">
        <v>0</v>
      </c>
      <c r="DX295" s="126">
        <v>0</v>
      </c>
      <c r="DY295" s="157">
        <v>0</v>
      </c>
      <c r="DZ295" s="107">
        <v>0</v>
      </c>
      <c r="EA295" s="126">
        <v>0</v>
      </c>
      <c r="EB295" s="126">
        <v>0</v>
      </c>
      <c r="EC295" s="126">
        <v>0</v>
      </c>
      <c r="ED295" s="126">
        <v>0</v>
      </c>
      <c r="EE295" s="127">
        <v>0</v>
      </c>
      <c r="EF295" s="107">
        <v>0</v>
      </c>
      <c r="EG295" s="126">
        <v>0</v>
      </c>
      <c r="EH295" s="126">
        <v>0</v>
      </c>
      <c r="EI295" s="126">
        <v>0</v>
      </c>
      <c r="EJ295" s="126">
        <v>0</v>
      </c>
      <c r="EK295" s="127">
        <v>0</v>
      </c>
      <c r="EL295" s="107">
        <v>0</v>
      </c>
      <c r="EM295" s="126">
        <v>0</v>
      </c>
      <c r="EN295" s="126">
        <v>0</v>
      </c>
      <c r="EO295" s="126">
        <v>0</v>
      </c>
      <c r="EP295" s="126">
        <v>0</v>
      </c>
      <c r="EQ295" s="286">
        <v>0</v>
      </c>
      <c r="IY295" s="153"/>
      <c r="IZ295" s="153"/>
      <c r="JA295" s="153"/>
      <c r="JB295" s="153"/>
      <c r="JC295" s="153"/>
      <c r="JD295" s="153"/>
      <c r="JE295" s="153"/>
      <c r="JF295" s="153"/>
      <c r="JG295" s="153"/>
      <c r="JH295" s="153"/>
      <c r="JI295" s="153"/>
      <c r="JJ295" s="153"/>
      <c r="JK295" s="153"/>
      <c r="JL295" s="153"/>
      <c r="JM295" s="153"/>
      <c r="JN295" s="153"/>
      <c r="JO295" s="153"/>
      <c r="JP295" s="153"/>
      <c r="JQ295" s="153"/>
      <c r="JR295" s="153"/>
      <c r="JS295" s="153"/>
      <c r="JT295" s="153"/>
      <c r="JU295" s="153"/>
      <c r="JV295" s="153"/>
      <c r="JW295" s="153"/>
      <c r="JX295" s="153"/>
      <c r="JY295" s="153"/>
      <c r="JZ295" s="153"/>
      <c r="KA295" s="153"/>
      <c r="KB295" s="153"/>
      <c r="KC295" s="153"/>
      <c r="KD295" s="153"/>
      <c r="KE295" s="153"/>
      <c r="KF295" s="153"/>
      <c r="KG295" s="153"/>
      <c r="KH295" s="153"/>
      <c r="KI295" s="153"/>
      <c r="KJ295" s="153"/>
      <c r="KK295" s="153"/>
      <c r="KL295" s="153"/>
      <c r="KM295" s="153"/>
      <c r="KN295" s="153"/>
      <c r="KO295" s="153"/>
      <c r="KP295" s="153"/>
      <c r="KQ295" s="153"/>
      <c r="KR295" s="153"/>
      <c r="KS295" s="153"/>
      <c r="KT295" s="153"/>
      <c r="KU295" s="153"/>
      <c r="KV295" s="153"/>
      <c r="KW295" s="153"/>
      <c r="KX295" s="153"/>
      <c r="KY295" s="153"/>
      <c r="KZ295" s="153"/>
      <c r="LA295" s="153"/>
      <c r="LB295" s="153"/>
      <c r="LC295" s="153"/>
      <c r="LD295" s="153"/>
      <c r="LE295" s="153"/>
      <c r="LF295" s="153"/>
      <c r="LG295" s="153"/>
      <c r="LH295" s="153"/>
      <c r="LI295" s="153"/>
      <c r="LJ295" s="153"/>
      <c r="LK295" s="153"/>
      <c r="LL295" s="153"/>
      <c r="LM295" s="153"/>
      <c r="LN295" s="153"/>
      <c r="LO295" s="153"/>
      <c r="LP295" s="153"/>
      <c r="LQ295" s="153"/>
      <c r="LR295" s="153"/>
      <c r="LS295" s="153"/>
      <c r="LT295" s="153"/>
      <c r="LU295" s="153"/>
      <c r="LV295" s="153"/>
      <c r="LW295" s="153"/>
      <c r="LX295" s="153"/>
      <c r="LY295" s="153"/>
      <c r="LZ295" s="153"/>
      <c r="MA295" s="153"/>
      <c r="MB295" s="153"/>
      <c r="MC295" s="153"/>
      <c r="MD295" s="153"/>
      <c r="ME295" s="153"/>
      <c r="MF295" s="153"/>
      <c r="MG295" s="153"/>
      <c r="MH295" s="153"/>
      <c r="MI295" s="153"/>
      <c r="MJ295" s="153"/>
      <c r="MK295" s="153"/>
      <c r="ML295" s="153"/>
      <c r="MM295" s="153"/>
      <c r="MN295" s="153"/>
      <c r="MO295" s="153"/>
      <c r="MP295" s="153"/>
      <c r="MQ295" s="153"/>
      <c r="MR295" s="153"/>
      <c r="MS295" s="153"/>
      <c r="MT295" s="153"/>
      <c r="MU295" s="153"/>
      <c r="MV295" s="153"/>
      <c r="MW295" s="153"/>
      <c r="MX295" s="153"/>
      <c r="MY295" s="153"/>
      <c r="MZ295" s="153"/>
      <c r="NA295" s="153"/>
      <c r="NB295" s="153"/>
      <c r="NC295" s="153"/>
      <c r="ND295" s="153"/>
      <c r="NE295" s="153"/>
      <c r="NF295" s="153"/>
      <c r="NG295" s="153"/>
      <c r="NH295" s="153"/>
      <c r="NI295" s="153"/>
      <c r="NJ295" s="153"/>
      <c r="NK295" s="153"/>
      <c r="NL295" s="153"/>
      <c r="NM295" s="153"/>
      <c r="NN295" s="153"/>
      <c r="NO295" s="153"/>
      <c r="NP295" s="153"/>
      <c r="NQ295" s="153"/>
      <c r="NR295" s="153"/>
      <c r="NS295" s="153"/>
      <c r="NT295" s="153"/>
      <c r="NU295" s="153"/>
    </row>
    <row r="296" spans="2:385" ht="12" customHeight="1">
      <c r="B296" s="182" t="s">
        <v>119</v>
      </c>
      <c r="C296" s="157">
        <v>0</v>
      </c>
      <c r="D296" s="107">
        <v>0</v>
      </c>
      <c r="E296" s="126">
        <v>0</v>
      </c>
      <c r="F296" s="126">
        <v>0</v>
      </c>
      <c r="G296" s="126">
        <v>0</v>
      </c>
      <c r="H296" s="126">
        <v>0</v>
      </c>
      <c r="I296" s="157">
        <v>0</v>
      </c>
      <c r="J296" s="107">
        <v>0</v>
      </c>
      <c r="K296" s="126">
        <v>0</v>
      </c>
      <c r="L296" s="126">
        <v>0</v>
      </c>
      <c r="M296" s="126">
        <v>0</v>
      </c>
      <c r="N296" s="126">
        <v>0</v>
      </c>
      <c r="O296" s="157">
        <v>0</v>
      </c>
      <c r="P296" s="107">
        <v>0</v>
      </c>
      <c r="Q296" s="126">
        <v>0</v>
      </c>
      <c r="R296" s="126">
        <v>0</v>
      </c>
      <c r="S296" s="126">
        <v>0</v>
      </c>
      <c r="T296" s="126">
        <v>0</v>
      </c>
      <c r="U296" s="157">
        <v>0</v>
      </c>
      <c r="V296" s="107">
        <v>0</v>
      </c>
      <c r="W296" s="126">
        <v>0</v>
      </c>
      <c r="X296" s="126">
        <v>0</v>
      </c>
      <c r="Y296" s="126">
        <v>0</v>
      </c>
      <c r="Z296" s="126">
        <v>0</v>
      </c>
      <c r="AA296" s="157">
        <v>0</v>
      </c>
      <c r="AB296" s="107">
        <v>0</v>
      </c>
      <c r="AC296" s="126">
        <v>0</v>
      </c>
      <c r="AD296" s="126">
        <v>0</v>
      </c>
      <c r="AE296" s="126">
        <v>0</v>
      </c>
      <c r="AF296" s="126">
        <v>0</v>
      </c>
      <c r="AG296" s="157">
        <v>0</v>
      </c>
      <c r="AH296" s="107">
        <v>0</v>
      </c>
      <c r="AI296" s="126">
        <v>0</v>
      </c>
      <c r="AJ296" s="126">
        <v>0</v>
      </c>
      <c r="AK296" s="126">
        <v>0</v>
      </c>
      <c r="AL296" s="126">
        <v>0</v>
      </c>
      <c r="AM296" s="157">
        <v>0</v>
      </c>
      <c r="AN296" s="107">
        <v>0</v>
      </c>
      <c r="AO296" s="126">
        <v>0</v>
      </c>
      <c r="AP296" s="126">
        <v>0</v>
      </c>
      <c r="AQ296" s="126">
        <v>0</v>
      </c>
      <c r="AR296" s="126">
        <v>0</v>
      </c>
      <c r="AS296" s="157">
        <v>0</v>
      </c>
      <c r="AT296" s="107">
        <v>0</v>
      </c>
      <c r="AU296" s="126">
        <v>0</v>
      </c>
      <c r="AV296" s="126">
        <v>0</v>
      </c>
      <c r="AW296" s="126">
        <v>0</v>
      </c>
      <c r="AX296" s="126">
        <v>0</v>
      </c>
      <c r="AY296" s="157">
        <v>0</v>
      </c>
      <c r="AZ296" s="107">
        <v>0</v>
      </c>
      <c r="BA296" s="126">
        <v>0</v>
      </c>
      <c r="BB296" s="126">
        <v>0</v>
      </c>
      <c r="BC296" s="126">
        <v>0</v>
      </c>
      <c r="BD296" s="126">
        <v>0</v>
      </c>
      <c r="BE296" s="157">
        <v>0</v>
      </c>
      <c r="BF296" s="107">
        <v>0</v>
      </c>
      <c r="BG296" s="126">
        <v>0</v>
      </c>
      <c r="BH296" s="126">
        <v>0</v>
      </c>
      <c r="BI296" s="126">
        <v>0</v>
      </c>
      <c r="BJ296" s="126">
        <v>0</v>
      </c>
      <c r="BK296" s="157">
        <v>0</v>
      </c>
      <c r="BL296" s="107">
        <v>0</v>
      </c>
      <c r="BM296" s="126">
        <v>0</v>
      </c>
      <c r="BN296" s="126">
        <v>0</v>
      </c>
      <c r="BO296" s="126">
        <v>0</v>
      </c>
      <c r="BP296" s="126">
        <v>0</v>
      </c>
      <c r="BQ296" s="157">
        <v>0</v>
      </c>
      <c r="BR296" s="107">
        <v>0</v>
      </c>
      <c r="BS296" s="126">
        <v>0</v>
      </c>
      <c r="BT296" s="126">
        <v>0</v>
      </c>
      <c r="BU296" s="126">
        <v>0</v>
      </c>
      <c r="BV296" s="126">
        <v>0</v>
      </c>
      <c r="BW296" s="157">
        <v>0</v>
      </c>
      <c r="BX296" s="107">
        <v>0</v>
      </c>
      <c r="BY296" s="126">
        <v>0</v>
      </c>
      <c r="BZ296" s="126">
        <v>0</v>
      </c>
      <c r="CA296" s="126">
        <v>0</v>
      </c>
      <c r="CB296" s="126">
        <v>0</v>
      </c>
      <c r="CC296" s="157">
        <v>0</v>
      </c>
      <c r="CD296" s="107">
        <v>0</v>
      </c>
      <c r="CE296" s="126">
        <v>0</v>
      </c>
      <c r="CF296" s="126">
        <v>0</v>
      </c>
      <c r="CG296" s="126">
        <v>0</v>
      </c>
      <c r="CH296" s="126">
        <v>0</v>
      </c>
      <c r="CI296" s="157">
        <v>0</v>
      </c>
      <c r="CJ296" s="107">
        <v>0</v>
      </c>
      <c r="CK296" s="126">
        <v>0</v>
      </c>
      <c r="CL296" s="126">
        <v>0</v>
      </c>
      <c r="CM296" s="126">
        <v>0</v>
      </c>
      <c r="CN296" s="126">
        <v>0</v>
      </c>
      <c r="CO296" s="157">
        <v>0</v>
      </c>
      <c r="CP296" s="107">
        <v>0</v>
      </c>
      <c r="CQ296" s="126">
        <v>0</v>
      </c>
      <c r="CR296" s="126">
        <v>0</v>
      </c>
      <c r="CS296" s="126">
        <v>0</v>
      </c>
      <c r="CT296" s="126">
        <v>0</v>
      </c>
      <c r="CU296" s="157">
        <v>0</v>
      </c>
      <c r="CV296" s="107">
        <v>0</v>
      </c>
      <c r="CW296" s="126">
        <v>0</v>
      </c>
      <c r="CX296" s="126">
        <v>0</v>
      </c>
      <c r="CY296" s="126">
        <v>0</v>
      </c>
      <c r="CZ296" s="126">
        <v>0</v>
      </c>
      <c r="DA296" s="157">
        <v>0</v>
      </c>
      <c r="DB296" s="107">
        <v>0</v>
      </c>
      <c r="DC296" s="126">
        <v>0</v>
      </c>
      <c r="DD296" s="126">
        <v>0</v>
      </c>
      <c r="DE296" s="126">
        <v>0</v>
      </c>
      <c r="DF296" s="126">
        <v>0</v>
      </c>
      <c r="DG296" s="157">
        <v>0</v>
      </c>
      <c r="DH296" s="107">
        <v>0</v>
      </c>
      <c r="DI296" s="126">
        <v>0</v>
      </c>
      <c r="DJ296" s="126">
        <v>0</v>
      </c>
      <c r="DK296" s="126">
        <v>0</v>
      </c>
      <c r="DL296" s="126">
        <v>0</v>
      </c>
      <c r="DM296" s="157">
        <v>0</v>
      </c>
      <c r="DN296" s="107">
        <v>0</v>
      </c>
      <c r="DO296" s="126">
        <v>0</v>
      </c>
      <c r="DP296" s="126">
        <v>0</v>
      </c>
      <c r="DQ296" s="126">
        <v>0</v>
      </c>
      <c r="DR296" s="126">
        <v>0</v>
      </c>
      <c r="DS296" s="157">
        <v>0</v>
      </c>
      <c r="DT296" s="107">
        <v>0</v>
      </c>
      <c r="DU296" s="126">
        <v>0</v>
      </c>
      <c r="DV296" s="126">
        <v>0</v>
      </c>
      <c r="DW296" s="126">
        <v>0</v>
      </c>
      <c r="DX296" s="126">
        <v>0</v>
      </c>
      <c r="DY296" s="157">
        <v>0</v>
      </c>
      <c r="DZ296" s="107">
        <v>0</v>
      </c>
      <c r="EA296" s="126">
        <v>0</v>
      </c>
      <c r="EB296" s="126">
        <v>0</v>
      </c>
      <c r="EC296" s="126">
        <v>0</v>
      </c>
      <c r="ED296" s="126">
        <v>0</v>
      </c>
      <c r="EE296" s="127">
        <v>0</v>
      </c>
      <c r="EF296" s="107">
        <v>0</v>
      </c>
      <c r="EG296" s="126">
        <v>0</v>
      </c>
      <c r="EH296" s="126">
        <v>0</v>
      </c>
      <c r="EI296" s="126">
        <v>0</v>
      </c>
      <c r="EJ296" s="126">
        <v>0</v>
      </c>
      <c r="EK296" s="127">
        <v>0</v>
      </c>
      <c r="EL296" s="107">
        <v>0</v>
      </c>
      <c r="EM296" s="126">
        <v>0</v>
      </c>
      <c r="EN296" s="126">
        <v>0</v>
      </c>
      <c r="EO296" s="126">
        <v>0</v>
      </c>
      <c r="EP296" s="126">
        <v>0</v>
      </c>
      <c r="EQ296" s="286">
        <v>0</v>
      </c>
      <c r="IY296" s="153"/>
      <c r="IZ296" s="153"/>
      <c r="JA296" s="153"/>
      <c r="JB296" s="153"/>
      <c r="JC296" s="153"/>
      <c r="JD296" s="153"/>
      <c r="JE296" s="153"/>
      <c r="JF296" s="153"/>
      <c r="JG296" s="153"/>
      <c r="JH296" s="153"/>
      <c r="JI296" s="153"/>
      <c r="JJ296" s="153"/>
      <c r="JK296" s="153"/>
      <c r="JL296" s="153"/>
      <c r="JM296" s="153"/>
      <c r="JN296" s="153"/>
      <c r="JO296" s="153"/>
      <c r="JP296" s="153"/>
      <c r="JQ296" s="153"/>
      <c r="JR296" s="153"/>
      <c r="JS296" s="153"/>
      <c r="JT296" s="153"/>
      <c r="JU296" s="153"/>
      <c r="JV296" s="153"/>
      <c r="JW296" s="153"/>
      <c r="JX296" s="153"/>
      <c r="JY296" s="153"/>
      <c r="JZ296" s="153"/>
      <c r="KA296" s="153"/>
      <c r="KB296" s="153"/>
      <c r="KC296" s="153"/>
      <c r="KD296" s="153"/>
      <c r="KE296" s="153"/>
      <c r="KF296" s="153"/>
      <c r="KG296" s="153"/>
      <c r="KH296" s="153"/>
      <c r="KI296" s="153"/>
      <c r="KJ296" s="153"/>
      <c r="KK296" s="153"/>
      <c r="KL296" s="153"/>
      <c r="KM296" s="153"/>
      <c r="KN296" s="153"/>
      <c r="KO296" s="153"/>
      <c r="KP296" s="153"/>
      <c r="KQ296" s="153"/>
      <c r="KR296" s="153"/>
      <c r="KS296" s="153"/>
      <c r="KT296" s="153"/>
      <c r="KU296" s="153"/>
      <c r="KV296" s="153"/>
      <c r="KW296" s="153"/>
      <c r="KX296" s="153"/>
      <c r="KY296" s="153"/>
      <c r="KZ296" s="153"/>
      <c r="LA296" s="153"/>
      <c r="LB296" s="153"/>
      <c r="LC296" s="153"/>
      <c r="LD296" s="153"/>
      <c r="LE296" s="153"/>
      <c r="LF296" s="153"/>
      <c r="LG296" s="153"/>
      <c r="LH296" s="153"/>
      <c r="LI296" s="153"/>
      <c r="LJ296" s="153"/>
      <c r="LK296" s="153"/>
      <c r="LL296" s="153"/>
      <c r="LM296" s="153"/>
      <c r="LN296" s="153"/>
      <c r="LO296" s="153"/>
      <c r="LP296" s="153"/>
      <c r="LQ296" s="153"/>
      <c r="LR296" s="153"/>
      <c r="LS296" s="153"/>
      <c r="LT296" s="153"/>
      <c r="LU296" s="153"/>
      <c r="LV296" s="153"/>
      <c r="LW296" s="153"/>
      <c r="LX296" s="153"/>
      <c r="LY296" s="153"/>
      <c r="LZ296" s="153"/>
      <c r="MA296" s="153"/>
      <c r="MB296" s="153"/>
      <c r="MC296" s="153"/>
      <c r="MD296" s="153"/>
      <c r="ME296" s="153"/>
      <c r="MF296" s="153"/>
      <c r="MG296" s="153"/>
      <c r="MH296" s="153"/>
      <c r="MI296" s="153"/>
      <c r="MJ296" s="153"/>
      <c r="MK296" s="153"/>
      <c r="ML296" s="153"/>
      <c r="MM296" s="153"/>
      <c r="MN296" s="153"/>
      <c r="MO296" s="153"/>
      <c r="MP296" s="153"/>
      <c r="MQ296" s="153"/>
      <c r="MR296" s="153"/>
      <c r="MS296" s="153"/>
      <c r="MT296" s="153"/>
      <c r="MU296" s="153"/>
      <c r="MV296" s="153"/>
      <c r="MW296" s="153"/>
      <c r="MX296" s="153"/>
      <c r="MY296" s="153"/>
      <c r="MZ296" s="153"/>
      <c r="NA296" s="153"/>
      <c r="NB296" s="153"/>
      <c r="NC296" s="153"/>
      <c r="ND296" s="153"/>
      <c r="NE296" s="153"/>
      <c r="NF296" s="153"/>
      <c r="NG296" s="153"/>
      <c r="NH296" s="153"/>
      <c r="NI296" s="153"/>
      <c r="NJ296" s="153"/>
      <c r="NK296" s="153"/>
      <c r="NL296" s="153"/>
      <c r="NM296" s="153"/>
      <c r="NN296" s="153"/>
      <c r="NO296" s="153"/>
      <c r="NP296" s="153"/>
      <c r="NQ296" s="153"/>
      <c r="NR296" s="153"/>
      <c r="NS296" s="153"/>
      <c r="NT296" s="153"/>
      <c r="NU296" s="153"/>
    </row>
    <row r="297" spans="2:385" ht="12" customHeight="1">
      <c r="B297" s="182" t="s">
        <v>114</v>
      </c>
      <c r="C297" s="157">
        <v>0</v>
      </c>
      <c r="D297" s="107">
        <v>0</v>
      </c>
      <c r="E297" s="126">
        <v>0</v>
      </c>
      <c r="F297" s="126">
        <v>0</v>
      </c>
      <c r="G297" s="126">
        <v>0</v>
      </c>
      <c r="H297" s="126">
        <v>0</v>
      </c>
      <c r="I297" s="157">
        <v>0</v>
      </c>
      <c r="J297" s="107">
        <v>0</v>
      </c>
      <c r="K297" s="126">
        <v>0</v>
      </c>
      <c r="L297" s="126">
        <v>0</v>
      </c>
      <c r="M297" s="126">
        <v>0</v>
      </c>
      <c r="N297" s="126">
        <v>0</v>
      </c>
      <c r="O297" s="157">
        <v>0</v>
      </c>
      <c r="P297" s="107">
        <v>0</v>
      </c>
      <c r="Q297" s="126">
        <v>0</v>
      </c>
      <c r="R297" s="126">
        <v>0</v>
      </c>
      <c r="S297" s="126">
        <v>0</v>
      </c>
      <c r="T297" s="126">
        <v>0</v>
      </c>
      <c r="U297" s="157">
        <v>0</v>
      </c>
      <c r="V297" s="107">
        <v>0</v>
      </c>
      <c r="W297" s="126">
        <v>0</v>
      </c>
      <c r="X297" s="126">
        <v>0</v>
      </c>
      <c r="Y297" s="126">
        <v>0</v>
      </c>
      <c r="Z297" s="126">
        <v>0</v>
      </c>
      <c r="AA297" s="157">
        <v>0</v>
      </c>
      <c r="AB297" s="107">
        <v>0</v>
      </c>
      <c r="AC297" s="126">
        <v>0</v>
      </c>
      <c r="AD297" s="126">
        <v>0</v>
      </c>
      <c r="AE297" s="126">
        <v>0</v>
      </c>
      <c r="AF297" s="126">
        <v>0</v>
      </c>
      <c r="AG297" s="157">
        <v>0</v>
      </c>
      <c r="AH297" s="107">
        <v>0</v>
      </c>
      <c r="AI297" s="126">
        <v>0</v>
      </c>
      <c r="AJ297" s="126">
        <v>0</v>
      </c>
      <c r="AK297" s="126">
        <v>0</v>
      </c>
      <c r="AL297" s="126">
        <v>0</v>
      </c>
      <c r="AM297" s="157">
        <v>0</v>
      </c>
      <c r="AN297" s="107">
        <v>0</v>
      </c>
      <c r="AO297" s="126">
        <v>0</v>
      </c>
      <c r="AP297" s="126">
        <v>0</v>
      </c>
      <c r="AQ297" s="126">
        <v>0</v>
      </c>
      <c r="AR297" s="126">
        <v>0</v>
      </c>
      <c r="AS297" s="157">
        <v>0</v>
      </c>
      <c r="AT297" s="107">
        <v>0</v>
      </c>
      <c r="AU297" s="126">
        <v>0</v>
      </c>
      <c r="AV297" s="126">
        <v>0</v>
      </c>
      <c r="AW297" s="126">
        <v>0</v>
      </c>
      <c r="AX297" s="126">
        <v>0</v>
      </c>
      <c r="AY297" s="157">
        <v>0</v>
      </c>
      <c r="AZ297" s="107">
        <v>0</v>
      </c>
      <c r="BA297" s="126">
        <v>0</v>
      </c>
      <c r="BB297" s="126">
        <v>0</v>
      </c>
      <c r="BC297" s="126">
        <v>0</v>
      </c>
      <c r="BD297" s="126">
        <v>0</v>
      </c>
      <c r="BE297" s="157">
        <v>0</v>
      </c>
      <c r="BF297" s="107">
        <v>0</v>
      </c>
      <c r="BG297" s="126">
        <v>0</v>
      </c>
      <c r="BH297" s="126">
        <v>0</v>
      </c>
      <c r="BI297" s="126">
        <v>0</v>
      </c>
      <c r="BJ297" s="126">
        <v>0</v>
      </c>
      <c r="BK297" s="157">
        <v>0</v>
      </c>
      <c r="BL297" s="107">
        <v>0</v>
      </c>
      <c r="BM297" s="126">
        <v>0</v>
      </c>
      <c r="BN297" s="126">
        <v>0</v>
      </c>
      <c r="BO297" s="126">
        <v>0</v>
      </c>
      <c r="BP297" s="126">
        <v>0</v>
      </c>
      <c r="BQ297" s="157">
        <v>0</v>
      </c>
      <c r="BR297" s="107">
        <v>0</v>
      </c>
      <c r="BS297" s="126">
        <v>0</v>
      </c>
      <c r="BT297" s="126">
        <v>0</v>
      </c>
      <c r="BU297" s="126">
        <v>0</v>
      </c>
      <c r="BV297" s="126">
        <v>0</v>
      </c>
      <c r="BW297" s="157">
        <v>0</v>
      </c>
      <c r="BX297" s="107">
        <v>0</v>
      </c>
      <c r="BY297" s="126">
        <v>0</v>
      </c>
      <c r="BZ297" s="126">
        <v>0</v>
      </c>
      <c r="CA297" s="126">
        <v>0</v>
      </c>
      <c r="CB297" s="126">
        <v>0</v>
      </c>
      <c r="CC297" s="157">
        <v>0</v>
      </c>
      <c r="CD297" s="107">
        <v>0</v>
      </c>
      <c r="CE297" s="126">
        <v>0</v>
      </c>
      <c r="CF297" s="126">
        <v>0</v>
      </c>
      <c r="CG297" s="126">
        <v>0</v>
      </c>
      <c r="CH297" s="126">
        <v>0</v>
      </c>
      <c r="CI297" s="157">
        <v>0</v>
      </c>
      <c r="CJ297" s="107">
        <v>0</v>
      </c>
      <c r="CK297" s="126">
        <v>0</v>
      </c>
      <c r="CL297" s="126">
        <v>0</v>
      </c>
      <c r="CM297" s="126">
        <v>0</v>
      </c>
      <c r="CN297" s="126">
        <v>0</v>
      </c>
      <c r="CO297" s="157">
        <v>0</v>
      </c>
      <c r="CP297" s="107">
        <v>0</v>
      </c>
      <c r="CQ297" s="126">
        <v>0</v>
      </c>
      <c r="CR297" s="126">
        <v>0</v>
      </c>
      <c r="CS297" s="126">
        <v>0</v>
      </c>
      <c r="CT297" s="126">
        <v>0</v>
      </c>
      <c r="CU297" s="157">
        <v>0</v>
      </c>
      <c r="CV297" s="107">
        <v>0</v>
      </c>
      <c r="CW297" s="126">
        <v>0</v>
      </c>
      <c r="CX297" s="126">
        <v>0</v>
      </c>
      <c r="CY297" s="126">
        <v>0</v>
      </c>
      <c r="CZ297" s="126">
        <v>0</v>
      </c>
      <c r="DA297" s="157">
        <v>0</v>
      </c>
      <c r="DB297" s="107">
        <v>0</v>
      </c>
      <c r="DC297" s="126">
        <v>0</v>
      </c>
      <c r="DD297" s="126">
        <v>0</v>
      </c>
      <c r="DE297" s="126">
        <v>0</v>
      </c>
      <c r="DF297" s="126">
        <v>0</v>
      </c>
      <c r="DG297" s="157">
        <v>0</v>
      </c>
      <c r="DH297" s="107">
        <v>0</v>
      </c>
      <c r="DI297" s="126">
        <v>0</v>
      </c>
      <c r="DJ297" s="126">
        <v>0</v>
      </c>
      <c r="DK297" s="126">
        <v>0</v>
      </c>
      <c r="DL297" s="126">
        <v>0</v>
      </c>
      <c r="DM297" s="157">
        <v>0</v>
      </c>
      <c r="DN297" s="107">
        <v>0</v>
      </c>
      <c r="DO297" s="126">
        <v>0</v>
      </c>
      <c r="DP297" s="126">
        <v>0</v>
      </c>
      <c r="DQ297" s="126">
        <v>0</v>
      </c>
      <c r="DR297" s="126">
        <v>0</v>
      </c>
      <c r="DS297" s="157">
        <v>0</v>
      </c>
      <c r="DT297" s="107">
        <v>0</v>
      </c>
      <c r="DU297" s="126">
        <v>0</v>
      </c>
      <c r="DV297" s="126">
        <v>0</v>
      </c>
      <c r="DW297" s="126">
        <v>0</v>
      </c>
      <c r="DX297" s="126">
        <v>0</v>
      </c>
      <c r="DY297" s="157">
        <v>0</v>
      </c>
      <c r="DZ297" s="107">
        <v>0</v>
      </c>
      <c r="EA297" s="126">
        <v>0</v>
      </c>
      <c r="EB297" s="126">
        <v>0</v>
      </c>
      <c r="EC297" s="126">
        <v>0</v>
      </c>
      <c r="ED297" s="126">
        <v>0</v>
      </c>
      <c r="EE297" s="127">
        <v>0</v>
      </c>
      <c r="EF297" s="107">
        <v>0</v>
      </c>
      <c r="EG297" s="126">
        <v>0</v>
      </c>
      <c r="EH297" s="126">
        <v>0</v>
      </c>
      <c r="EI297" s="126">
        <v>0</v>
      </c>
      <c r="EJ297" s="126">
        <v>0</v>
      </c>
      <c r="EK297" s="127">
        <v>0</v>
      </c>
      <c r="EL297" s="107">
        <v>0</v>
      </c>
      <c r="EM297" s="126">
        <v>0</v>
      </c>
      <c r="EN297" s="126">
        <v>0</v>
      </c>
      <c r="EO297" s="126">
        <v>0</v>
      </c>
      <c r="EP297" s="126">
        <v>0</v>
      </c>
      <c r="EQ297" s="286">
        <v>0</v>
      </c>
      <c r="IY297" s="153"/>
      <c r="IZ297" s="153"/>
      <c r="JA297" s="153"/>
      <c r="JB297" s="153"/>
      <c r="JC297" s="153"/>
      <c r="JD297" s="153"/>
      <c r="JE297" s="153"/>
      <c r="JF297" s="153"/>
      <c r="JG297" s="153"/>
      <c r="JH297" s="153"/>
      <c r="JI297" s="153"/>
      <c r="JJ297" s="153"/>
      <c r="JK297" s="153"/>
      <c r="JL297" s="153"/>
      <c r="JM297" s="153"/>
      <c r="JN297" s="153"/>
      <c r="JO297" s="153"/>
      <c r="JP297" s="153"/>
      <c r="JQ297" s="153"/>
      <c r="JR297" s="153"/>
      <c r="JS297" s="153"/>
      <c r="JT297" s="153"/>
      <c r="JU297" s="153"/>
      <c r="JV297" s="153"/>
      <c r="JW297" s="153"/>
      <c r="JX297" s="153"/>
      <c r="JY297" s="153"/>
      <c r="JZ297" s="153"/>
      <c r="KA297" s="153"/>
      <c r="KB297" s="153"/>
      <c r="KC297" s="153"/>
      <c r="KD297" s="153"/>
      <c r="KE297" s="153"/>
      <c r="KF297" s="153"/>
      <c r="KG297" s="153"/>
      <c r="KH297" s="153"/>
      <c r="KI297" s="153"/>
      <c r="KJ297" s="153"/>
      <c r="KK297" s="153"/>
      <c r="KL297" s="153"/>
      <c r="KM297" s="153"/>
      <c r="KN297" s="153"/>
      <c r="KO297" s="153"/>
      <c r="KP297" s="153"/>
      <c r="KQ297" s="153"/>
      <c r="KR297" s="153"/>
      <c r="KS297" s="153"/>
      <c r="KT297" s="153"/>
      <c r="KU297" s="153"/>
      <c r="KV297" s="153"/>
      <c r="KW297" s="153"/>
      <c r="KX297" s="153"/>
      <c r="KY297" s="153"/>
      <c r="KZ297" s="153"/>
      <c r="LA297" s="153"/>
      <c r="LB297" s="153"/>
      <c r="LC297" s="153"/>
      <c r="LD297" s="153"/>
      <c r="LE297" s="153"/>
      <c r="LF297" s="153"/>
      <c r="LG297" s="153"/>
      <c r="LH297" s="153"/>
      <c r="LI297" s="153"/>
      <c r="LJ297" s="153"/>
      <c r="LK297" s="153"/>
      <c r="LL297" s="153"/>
      <c r="LM297" s="153"/>
      <c r="LN297" s="153"/>
      <c r="LO297" s="153"/>
      <c r="LP297" s="153"/>
      <c r="LQ297" s="153"/>
      <c r="LR297" s="153"/>
      <c r="LS297" s="153"/>
      <c r="LT297" s="153"/>
      <c r="LU297" s="153"/>
      <c r="LV297" s="153"/>
      <c r="LW297" s="153"/>
      <c r="LX297" s="153"/>
      <c r="LY297" s="153"/>
      <c r="LZ297" s="153"/>
      <c r="MA297" s="153"/>
      <c r="MB297" s="153"/>
      <c r="MC297" s="153"/>
      <c r="MD297" s="153"/>
      <c r="ME297" s="153"/>
      <c r="MF297" s="153"/>
      <c r="MG297" s="153"/>
      <c r="MH297" s="153"/>
      <c r="MI297" s="153"/>
      <c r="MJ297" s="153"/>
      <c r="MK297" s="153"/>
      <c r="ML297" s="153"/>
      <c r="MM297" s="153"/>
      <c r="MN297" s="153"/>
      <c r="MO297" s="153"/>
      <c r="MP297" s="153"/>
      <c r="MQ297" s="153"/>
      <c r="MR297" s="153"/>
      <c r="MS297" s="153"/>
      <c r="MT297" s="153"/>
      <c r="MU297" s="153"/>
      <c r="MV297" s="153"/>
      <c r="MW297" s="153"/>
      <c r="MX297" s="153"/>
      <c r="MY297" s="153"/>
      <c r="MZ297" s="153"/>
      <c r="NA297" s="153"/>
      <c r="NB297" s="153"/>
      <c r="NC297" s="153"/>
      <c r="ND297" s="153"/>
      <c r="NE297" s="153"/>
      <c r="NF297" s="153"/>
      <c r="NG297" s="153"/>
      <c r="NH297" s="153"/>
      <c r="NI297" s="153"/>
      <c r="NJ297" s="153"/>
      <c r="NK297" s="153"/>
      <c r="NL297" s="153"/>
      <c r="NM297" s="153"/>
      <c r="NN297" s="153"/>
      <c r="NO297" s="153"/>
      <c r="NP297" s="153"/>
      <c r="NQ297" s="153"/>
      <c r="NR297" s="153"/>
      <c r="NS297" s="153"/>
      <c r="NT297" s="153"/>
      <c r="NU297" s="153"/>
    </row>
    <row r="298" spans="2:385" ht="12" customHeight="1">
      <c r="B298" s="182" t="s">
        <v>115</v>
      </c>
      <c r="C298" s="157">
        <v>0</v>
      </c>
      <c r="D298" s="107">
        <v>0</v>
      </c>
      <c r="E298" s="126">
        <v>0</v>
      </c>
      <c r="F298" s="126">
        <v>0</v>
      </c>
      <c r="G298" s="126">
        <v>0</v>
      </c>
      <c r="H298" s="126">
        <v>0</v>
      </c>
      <c r="I298" s="157">
        <v>0</v>
      </c>
      <c r="J298" s="107">
        <v>0</v>
      </c>
      <c r="K298" s="126">
        <v>0</v>
      </c>
      <c r="L298" s="126">
        <v>0</v>
      </c>
      <c r="M298" s="126">
        <v>0</v>
      </c>
      <c r="N298" s="126">
        <v>0</v>
      </c>
      <c r="O298" s="157">
        <v>0</v>
      </c>
      <c r="P298" s="107">
        <v>0</v>
      </c>
      <c r="Q298" s="126">
        <v>0</v>
      </c>
      <c r="R298" s="126">
        <v>0</v>
      </c>
      <c r="S298" s="126">
        <v>0</v>
      </c>
      <c r="T298" s="126">
        <v>0</v>
      </c>
      <c r="U298" s="157">
        <v>0</v>
      </c>
      <c r="V298" s="107">
        <v>0</v>
      </c>
      <c r="W298" s="126">
        <v>0</v>
      </c>
      <c r="X298" s="126">
        <v>0</v>
      </c>
      <c r="Y298" s="126">
        <v>0</v>
      </c>
      <c r="Z298" s="126">
        <v>0</v>
      </c>
      <c r="AA298" s="157">
        <v>0</v>
      </c>
      <c r="AB298" s="107">
        <v>0</v>
      </c>
      <c r="AC298" s="126">
        <v>0</v>
      </c>
      <c r="AD298" s="126">
        <v>0</v>
      </c>
      <c r="AE298" s="126">
        <v>0</v>
      </c>
      <c r="AF298" s="126">
        <v>0</v>
      </c>
      <c r="AG298" s="157">
        <v>0</v>
      </c>
      <c r="AH298" s="107">
        <v>0</v>
      </c>
      <c r="AI298" s="126">
        <v>0</v>
      </c>
      <c r="AJ298" s="126">
        <v>0</v>
      </c>
      <c r="AK298" s="126">
        <v>0</v>
      </c>
      <c r="AL298" s="126">
        <v>0</v>
      </c>
      <c r="AM298" s="157">
        <v>0</v>
      </c>
      <c r="AN298" s="107">
        <v>0</v>
      </c>
      <c r="AO298" s="126">
        <v>0</v>
      </c>
      <c r="AP298" s="126">
        <v>0</v>
      </c>
      <c r="AQ298" s="126">
        <v>0</v>
      </c>
      <c r="AR298" s="126">
        <v>0</v>
      </c>
      <c r="AS298" s="157">
        <v>0</v>
      </c>
      <c r="AT298" s="107">
        <v>0</v>
      </c>
      <c r="AU298" s="126">
        <v>0</v>
      </c>
      <c r="AV298" s="126">
        <v>0</v>
      </c>
      <c r="AW298" s="126">
        <v>0</v>
      </c>
      <c r="AX298" s="126">
        <v>0</v>
      </c>
      <c r="AY298" s="157">
        <v>0</v>
      </c>
      <c r="AZ298" s="107">
        <v>0</v>
      </c>
      <c r="BA298" s="126">
        <v>0</v>
      </c>
      <c r="BB298" s="126">
        <v>0</v>
      </c>
      <c r="BC298" s="126">
        <v>0</v>
      </c>
      <c r="BD298" s="126">
        <v>0</v>
      </c>
      <c r="BE298" s="157">
        <v>0</v>
      </c>
      <c r="BF298" s="107">
        <v>0</v>
      </c>
      <c r="BG298" s="126">
        <v>0</v>
      </c>
      <c r="BH298" s="126">
        <v>0</v>
      </c>
      <c r="BI298" s="126">
        <v>0</v>
      </c>
      <c r="BJ298" s="126">
        <v>0</v>
      </c>
      <c r="BK298" s="157">
        <v>0</v>
      </c>
      <c r="BL298" s="107">
        <v>0</v>
      </c>
      <c r="BM298" s="126">
        <v>0</v>
      </c>
      <c r="BN298" s="126">
        <v>0</v>
      </c>
      <c r="BO298" s="126">
        <v>0</v>
      </c>
      <c r="BP298" s="126">
        <v>0</v>
      </c>
      <c r="BQ298" s="157">
        <v>0</v>
      </c>
      <c r="BR298" s="107">
        <v>0</v>
      </c>
      <c r="BS298" s="126">
        <v>0</v>
      </c>
      <c r="BT298" s="126">
        <v>0</v>
      </c>
      <c r="BU298" s="126">
        <v>0</v>
      </c>
      <c r="BV298" s="126">
        <v>0</v>
      </c>
      <c r="BW298" s="157">
        <v>0</v>
      </c>
      <c r="BX298" s="107">
        <v>0</v>
      </c>
      <c r="BY298" s="126">
        <v>0</v>
      </c>
      <c r="BZ298" s="126">
        <v>0</v>
      </c>
      <c r="CA298" s="126">
        <v>0</v>
      </c>
      <c r="CB298" s="126">
        <v>0</v>
      </c>
      <c r="CC298" s="157">
        <v>0</v>
      </c>
      <c r="CD298" s="107">
        <v>0</v>
      </c>
      <c r="CE298" s="126">
        <v>0</v>
      </c>
      <c r="CF298" s="126">
        <v>0</v>
      </c>
      <c r="CG298" s="126">
        <v>0</v>
      </c>
      <c r="CH298" s="126">
        <v>0</v>
      </c>
      <c r="CI298" s="157">
        <v>0</v>
      </c>
      <c r="CJ298" s="107">
        <v>0</v>
      </c>
      <c r="CK298" s="126">
        <v>0</v>
      </c>
      <c r="CL298" s="126">
        <v>0</v>
      </c>
      <c r="CM298" s="126">
        <v>0</v>
      </c>
      <c r="CN298" s="126">
        <v>0</v>
      </c>
      <c r="CO298" s="157">
        <v>0</v>
      </c>
      <c r="CP298" s="107">
        <v>0</v>
      </c>
      <c r="CQ298" s="126">
        <v>0</v>
      </c>
      <c r="CR298" s="126">
        <v>0</v>
      </c>
      <c r="CS298" s="126">
        <v>0</v>
      </c>
      <c r="CT298" s="126">
        <v>0</v>
      </c>
      <c r="CU298" s="157">
        <v>0</v>
      </c>
      <c r="CV298" s="107">
        <v>0</v>
      </c>
      <c r="CW298" s="126">
        <v>0</v>
      </c>
      <c r="CX298" s="126">
        <v>0</v>
      </c>
      <c r="CY298" s="126">
        <v>0</v>
      </c>
      <c r="CZ298" s="126">
        <v>0</v>
      </c>
      <c r="DA298" s="157">
        <v>0</v>
      </c>
      <c r="DB298" s="107">
        <v>0</v>
      </c>
      <c r="DC298" s="126">
        <v>0</v>
      </c>
      <c r="DD298" s="126">
        <v>0</v>
      </c>
      <c r="DE298" s="126">
        <v>0</v>
      </c>
      <c r="DF298" s="126">
        <v>0</v>
      </c>
      <c r="DG298" s="157">
        <v>0</v>
      </c>
      <c r="DH298" s="107">
        <v>0</v>
      </c>
      <c r="DI298" s="126">
        <v>0</v>
      </c>
      <c r="DJ298" s="126">
        <v>0</v>
      </c>
      <c r="DK298" s="126">
        <v>0</v>
      </c>
      <c r="DL298" s="126">
        <v>0</v>
      </c>
      <c r="DM298" s="157">
        <v>0</v>
      </c>
      <c r="DN298" s="107">
        <v>0</v>
      </c>
      <c r="DO298" s="126">
        <v>0</v>
      </c>
      <c r="DP298" s="126">
        <v>0</v>
      </c>
      <c r="DQ298" s="126">
        <v>0</v>
      </c>
      <c r="DR298" s="126">
        <v>0</v>
      </c>
      <c r="DS298" s="157">
        <v>0</v>
      </c>
      <c r="DT298" s="107">
        <v>0</v>
      </c>
      <c r="DU298" s="126">
        <v>0</v>
      </c>
      <c r="DV298" s="126">
        <v>0</v>
      </c>
      <c r="DW298" s="126">
        <v>0</v>
      </c>
      <c r="DX298" s="126">
        <v>0</v>
      </c>
      <c r="DY298" s="157">
        <v>0</v>
      </c>
      <c r="DZ298" s="107">
        <v>0</v>
      </c>
      <c r="EA298" s="126">
        <v>0</v>
      </c>
      <c r="EB298" s="126">
        <v>0</v>
      </c>
      <c r="EC298" s="126">
        <v>0</v>
      </c>
      <c r="ED298" s="126">
        <v>0</v>
      </c>
      <c r="EE298" s="127">
        <v>0</v>
      </c>
      <c r="EF298" s="107">
        <v>0</v>
      </c>
      <c r="EG298" s="126">
        <v>0</v>
      </c>
      <c r="EH298" s="126">
        <v>0</v>
      </c>
      <c r="EI298" s="126">
        <v>0</v>
      </c>
      <c r="EJ298" s="126">
        <v>0</v>
      </c>
      <c r="EK298" s="127">
        <v>0</v>
      </c>
      <c r="EL298" s="107">
        <v>0</v>
      </c>
      <c r="EM298" s="126">
        <v>0</v>
      </c>
      <c r="EN298" s="126">
        <v>0</v>
      </c>
      <c r="EO298" s="126">
        <v>0</v>
      </c>
      <c r="EP298" s="126">
        <v>0</v>
      </c>
      <c r="EQ298" s="286">
        <v>0</v>
      </c>
      <c r="IY298" s="153"/>
      <c r="IZ298" s="153"/>
      <c r="JA298" s="153"/>
      <c r="JB298" s="153"/>
      <c r="JC298" s="153"/>
      <c r="JD298" s="153"/>
      <c r="JE298" s="153"/>
      <c r="JF298" s="153"/>
      <c r="JG298" s="153"/>
      <c r="JH298" s="153"/>
      <c r="JI298" s="153"/>
      <c r="JJ298" s="153"/>
      <c r="JK298" s="153"/>
      <c r="JL298" s="153"/>
      <c r="JM298" s="153"/>
      <c r="JN298" s="153"/>
      <c r="JO298" s="153"/>
      <c r="JP298" s="153"/>
      <c r="JQ298" s="153"/>
      <c r="JR298" s="153"/>
      <c r="JS298" s="153"/>
      <c r="JT298" s="153"/>
      <c r="JU298" s="153"/>
      <c r="JV298" s="153"/>
      <c r="JW298" s="153"/>
      <c r="JX298" s="153"/>
      <c r="JY298" s="153"/>
      <c r="JZ298" s="153"/>
      <c r="KA298" s="153"/>
      <c r="KB298" s="153"/>
      <c r="KC298" s="153"/>
      <c r="KD298" s="153"/>
      <c r="KE298" s="153"/>
      <c r="KF298" s="153"/>
      <c r="KG298" s="153"/>
      <c r="KH298" s="153"/>
      <c r="KI298" s="153"/>
      <c r="KJ298" s="153"/>
      <c r="KK298" s="153"/>
      <c r="KL298" s="153"/>
      <c r="KM298" s="153"/>
      <c r="KN298" s="153"/>
      <c r="KO298" s="153"/>
      <c r="KP298" s="153"/>
      <c r="KQ298" s="153"/>
      <c r="KR298" s="153"/>
      <c r="KS298" s="153"/>
      <c r="KT298" s="153"/>
      <c r="KU298" s="153"/>
      <c r="KV298" s="153"/>
      <c r="KW298" s="153"/>
      <c r="KX298" s="153"/>
      <c r="KY298" s="153"/>
      <c r="KZ298" s="153"/>
      <c r="LA298" s="153"/>
      <c r="LB298" s="153"/>
      <c r="LC298" s="153"/>
      <c r="LD298" s="153"/>
      <c r="LE298" s="153"/>
      <c r="LF298" s="153"/>
      <c r="LG298" s="153"/>
      <c r="LH298" s="153"/>
      <c r="LI298" s="153"/>
      <c r="LJ298" s="153"/>
      <c r="LK298" s="153"/>
      <c r="LL298" s="153"/>
      <c r="LM298" s="153"/>
      <c r="LN298" s="153"/>
      <c r="LO298" s="153"/>
      <c r="LP298" s="153"/>
      <c r="LQ298" s="153"/>
      <c r="LR298" s="153"/>
      <c r="LS298" s="153"/>
      <c r="LT298" s="153"/>
      <c r="LU298" s="153"/>
      <c r="LV298" s="153"/>
      <c r="LW298" s="153"/>
      <c r="LX298" s="153"/>
      <c r="LY298" s="153"/>
      <c r="LZ298" s="153"/>
      <c r="MA298" s="153"/>
      <c r="MB298" s="153"/>
      <c r="MC298" s="153"/>
      <c r="MD298" s="153"/>
      <c r="ME298" s="153"/>
      <c r="MF298" s="153"/>
      <c r="MG298" s="153"/>
      <c r="MH298" s="153"/>
      <c r="MI298" s="153"/>
      <c r="MJ298" s="153"/>
      <c r="MK298" s="153"/>
      <c r="ML298" s="153"/>
      <c r="MM298" s="153"/>
      <c r="MN298" s="153"/>
      <c r="MO298" s="153"/>
      <c r="MP298" s="153"/>
      <c r="MQ298" s="153"/>
      <c r="MR298" s="153"/>
      <c r="MS298" s="153"/>
      <c r="MT298" s="153"/>
      <c r="MU298" s="153"/>
      <c r="MV298" s="153"/>
      <c r="MW298" s="153"/>
      <c r="MX298" s="153"/>
      <c r="MY298" s="153"/>
      <c r="MZ298" s="153"/>
      <c r="NA298" s="153"/>
      <c r="NB298" s="153"/>
      <c r="NC298" s="153"/>
      <c r="ND298" s="153"/>
      <c r="NE298" s="153"/>
      <c r="NF298" s="153"/>
      <c r="NG298" s="153"/>
      <c r="NH298" s="153"/>
      <c r="NI298" s="153"/>
      <c r="NJ298" s="153"/>
      <c r="NK298" s="153"/>
      <c r="NL298" s="153"/>
      <c r="NM298" s="153"/>
      <c r="NN298" s="153"/>
      <c r="NO298" s="153"/>
      <c r="NP298" s="153"/>
      <c r="NQ298" s="153"/>
      <c r="NR298" s="153"/>
      <c r="NS298" s="153"/>
      <c r="NT298" s="153"/>
      <c r="NU298" s="153"/>
    </row>
    <row r="299" spans="2:385" ht="12" customHeight="1">
      <c r="B299" s="182" t="s">
        <v>120</v>
      </c>
      <c r="C299" s="157">
        <v>0</v>
      </c>
      <c r="D299" s="107">
        <v>0</v>
      </c>
      <c r="E299" s="126">
        <v>0</v>
      </c>
      <c r="F299" s="126">
        <v>0</v>
      </c>
      <c r="G299" s="126">
        <v>0</v>
      </c>
      <c r="H299" s="126">
        <v>0</v>
      </c>
      <c r="I299" s="157">
        <v>0</v>
      </c>
      <c r="J299" s="107">
        <v>0</v>
      </c>
      <c r="K299" s="126">
        <v>0</v>
      </c>
      <c r="L299" s="126">
        <v>0</v>
      </c>
      <c r="M299" s="126">
        <v>0</v>
      </c>
      <c r="N299" s="126">
        <v>0</v>
      </c>
      <c r="O299" s="157">
        <v>0</v>
      </c>
      <c r="P299" s="107">
        <v>0</v>
      </c>
      <c r="Q299" s="126">
        <v>0</v>
      </c>
      <c r="R299" s="126">
        <v>0</v>
      </c>
      <c r="S299" s="126">
        <v>0</v>
      </c>
      <c r="T299" s="126">
        <v>0</v>
      </c>
      <c r="U299" s="157">
        <v>0</v>
      </c>
      <c r="V299" s="107">
        <v>0</v>
      </c>
      <c r="W299" s="126">
        <v>0</v>
      </c>
      <c r="X299" s="126">
        <v>0</v>
      </c>
      <c r="Y299" s="126">
        <v>0</v>
      </c>
      <c r="Z299" s="126">
        <v>0</v>
      </c>
      <c r="AA299" s="157">
        <v>0</v>
      </c>
      <c r="AB299" s="107">
        <v>0</v>
      </c>
      <c r="AC299" s="126">
        <v>0</v>
      </c>
      <c r="AD299" s="126">
        <v>0</v>
      </c>
      <c r="AE299" s="126">
        <v>0</v>
      </c>
      <c r="AF299" s="126">
        <v>0</v>
      </c>
      <c r="AG299" s="157">
        <v>0</v>
      </c>
      <c r="AH299" s="107">
        <v>0</v>
      </c>
      <c r="AI299" s="126">
        <v>0</v>
      </c>
      <c r="AJ299" s="126">
        <v>0</v>
      </c>
      <c r="AK299" s="126">
        <v>0</v>
      </c>
      <c r="AL299" s="126">
        <v>0</v>
      </c>
      <c r="AM299" s="157">
        <v>0</v>
      </c>
      <c r="AN299" s="107">
        <v>0</v>
      </c>
      <c r="AO299" s="126">
        <v>0</v>
      </c>
      <c r="AP299" s="126">
        <v>0</v>
      </c>
      <c r="AQ299" s="126">
        <v>0</v>
      </c>
      <c r="AR299" s="126">
        <v>0</v>
      </c>
      <c r="AS299" s="157">
        <v>0</v>
      </c>
      <c r="AT299" s="107">
        <v>0</v>
      </c>
      <c r="AU299" s="126">
        <v>0</v>
      </c>
      <c r="AV299" s="126">
        <v>0</v>
      </c>
      <c r="AW299" s="126">
        <v>0</v>
      </c>
      <c r="AX299" s="126">
        <v>0</v>
      </c>
      <c r="AY299" s="157">
        <v>0</v>
      </c>
      <c r="AZ299" s="107">
        <v>0</v>
      </c>
      <c r="BA299" s="126">
        <v>0</v>
      </c>
      <c r="BB299" s="126">
        <v>0</v>
      </c>
      <c r="BC299" s="126">
        <v>0</v>
      </c>
      <c r="BD299" s="126">
        <v>0</v>
      </c>
      <c r="BE299" s="157">
        <v>0</v>
      </c>
      <c r="BF299" s="107">
        <v>0</v>
      </c>
      <c r="BG299" s="126">
        <v>0</v>
      </c>
      <c r="BH299" s="126">
        <v>0</v>
      </c>
      <c r="BI299" s="126">
        <v>0</v>
      </c>
      <c r="BJ299" s="126">
        <v>0</v>
      </c>
      <c r="BK299" s="157">
        <v>0</v>
      </c>
      <c r="BL299" s="107">
        <v>0</v>
      </c>
      <c r="BM299" s="126">
        <v>0</v>
      </c>
      <c r="BN299" s="126">
        <v>0</v>
      </c>
      <c r="BO299" s="126">
        <v>0</v>
      </c>
      <c r="BP299" s="126">
        <v>0</v>
      </c>
      <c r="BQ299" s="157">
        <v>0</v>
      </c>
      <c r="BR299" s="107">
        <v>0</v>
      </c>
      <c r="BS299" s="126">
        <v>0</v>
      </c>
      <c r="BT299" s="126">
        <v>0</v>
      </c>
      <c r="BU299" s="126">
        <v>0</v>
      </c>
      <c r="BV299" s="126">
        <v>0</v>
      </c>
      <c r="BW299" s="157">
        <v>0</v>
      </c>
      <c r="BX299" s="107">
        <v>0</v>
      </c>
      <c r="BY299" s="126">
        <v>0</v>
      </c>
      <c r="BZ299" s="126">
        <v>0</v>
      </c>
      <c r="CA299" s="126">
        <v>0</v>
      </c>
      <c r="CB299" s="126">
        <v>0</v>
      </c>
      <c r="CC299" s="157">
        <v>0</v>
      </c>
      <c r="CD299" s="107">
        <v>0</v>
      </c>
      <c r="CE299" s="126">
        <v>0</v>
      </c>
      <c r="CF299" s="126">
        <v>0</v>
      </c>
      <c r="CG299" s="126">
        <v>0</v>
      </c>
      <c r="CH299" s="126">
        <v>0</v>
      </c>
      <c r="CI299" s="157">
        <v>0</v>
      </c>
      <c r="CJ299" s="107">
        <v>0</v>
      </c>
      <c r="CK299" s="126">
        <v>0</v>
      </c>
      <c r="CL299" s="126">
        <v>0</v>
      </c>
      <c r="CM299" s="126">
        <v>0</v>
      </c>
      <c r="CN299" s="126">
        <v>0</v>
      </c>
      <c r="CO299" s="157">
        <v>0</v>
      </c>
      <c r="CP299" s="107">
        <v>0</v>
      </c>
      <c r="CQ299" s="126">
        <v>0</v>
      </c>
      <c r="CR299" s="126">
        <v>0</v>
      </c>
      <c r="CS299" s="126">
        <v>0</v>
      </c>
      <c r="CT299" s="126">
        <v>0</v>
      </c>
      <c r="CU299" s="157">
        <v>0</v>
      </c>
      <c r="CV299" s="107">
        <v>0</v>
      </c>
      <c r="CW299" s="126">
        <v>0</v>
      </c>
      <c r="CX299" s="126">
        <v>0</v>
      </c>
      <c r="CY299" s="126">
        <v>0</v>
      </c>
      <c r="CZ299" s="126">
        <v>0</v>
      </c>
      <c r="DA299" s="157">
        <v>0</v>
      </c>
      <c r="DB299" s="107">
        <v>0</v>
      </c>
      <c r="DC299" s="126">
        <v>0</v>
      </c>
      <c r="DD299" s="126">
        <v>0</v>
      </c>
      <c r="DE299" s="126">
        <v>0</v>
      </c>
      <c r="DF299" s="126">
        <v>0</v>
      </c>
      <c r="DG299" s="157">
        <v>0</v>
      </c>
      <c r="DH299" s="107">
        <v>0</v>
      </c>
      <c r="DI299" s="126">
        <v>0</v>
      </c>
      <c r="DJ299" s="126">
        <v>0</v>
      </c>
      <c r="DK299" s="126">
        <v>0</v>
      </c>
      <c r="DL299" s="126">
        <v>0</v>
      </c>
      <c r="DM299" s="157">
        <v>0</v>
      </c>
      <c r="DN299" s="107">
        <v>0</v>
      </c>
      <c r="DO299" s="126">
        <v>0</v>
      </c>
      <c r="DP299" s="126">
        <v>0</v>
      </c>
      <c r="DQ299" s="126">
        <v>0</v>
      </c>
      <c r="DR299" s="126">
        <v>0</v>
      </c>
      <c r="DS299" s="157">
        <v>0</v>
      </c>
      <c r="DT299" s="107">
        <v>0</v>
      </c>
      <c r="DU299" s="126">
        <v>0</v>
      </c>
      <c r="DV299" s="126">
        <v>0</v>
      </c>
      <c r="DW299" s="126">
        <v>0</v>
      </c>
      <c r="DX299" s="126">
        <v>0</v>
      </c>
      <c r="DY299" s="157">
        <v>0</v>
      </c>
      <c r="DZ299" s="107">
        <v>0</v>
      </c>
      <c r="EA299" s="126">
        <v>0</v>
      </c>
      <c r="EB299" s="126">
        <v>0</v>
      </c>
      <c r="EC299" s="126">
        <v>0</v>
      </c>
      <c r="ED299" s="126">
        <v>0</v>
      </c>
      <c r="EE299" s="127">
        <v>0</v>
      </c>
      <c r="EF299" s="107">
        <v>0</v>
      </c>
      <c r="EG299" s="126">
        <v>0</v>
      </c>
      <c r="EH299" s="126">
        <v>0</v>
      </c>
      <c r="EI299" s="126">
        <v>0</v>
      </c>
      <c r="EJ299" s="126">
        <v>0</v>
      </c>
      <c r="EK299" s="127">
        <v>0</v>
      </c>
      <c r="EL299" s="107">
        <v>0</v>
      </c>
      <c r="EM299" s="126">
        <v>0</v>
      </c>
      <c r="EN299" s="126">
        <v>0</v>
      </c>
      <c r="EO299" s="126">
        <v>0</v>
      </c>
      <c r="EP299" s="126">
        <v>0</v>
      </c>
      <c r="EQ299" s="286">
        <v>0</v>
      </c>
      <c r="IY299" s="153"/>
      <c r="IZ299" s="153"/>
      <c r="JA299" s="153"/>
      <c r="JB299" s="153"/>
      <c r="JC299" s="153"/>
      <c r="JD299" s="153"/>
      <c r="JE299" s="153"/>
      <c r="JF299" s="153"/>
      <c r="JG299" s="153"/>
      <c r="JH299" s="153"/>
      <c r="JI299" s="153"/>
      <c r="JJ299" s="153"/>
      <c r="JK299" s="153"/>
      <c r="JL299" s="153"/>
      <c r="JM299" s="153"/>
      <c r="JN299" s="153"/>
      <c r="JO299" s="153"/>
      <c r="JP299" s="153"/>
      <c r="JQ299" s="153"/>
      <c r="JR299" s="153"/>
      <c r="JS299" s="153"/>
      <c r="JT299" s="153"/>
      <c r="JU299" s="153"/>
      <c r="JV299" s="153"/>
      <c r="JW299" s="153"/>
      <c r="JX299" s="153"/>
      <c r="JY299" s="153"/>
      <c r="JZ299" s="153"/>
      <c r="KA299" s="153"/>
      <c r="KB299" s="153"/>
      <c r="KC299" s="153"/>
      <c r="KD299" s="153"/>
      <c r="KE299" s="153"/>
      <c r="KF299" s="153"/>
      <c r="KG299" s="153"/>
      <c r="KH299" s="153"/>
      <c r="KI299" s="153"/>
      <c r="KJ299" s="153"/>
      <c r="KK299" s="153"/>
      <c r="KL299" s="153"/>
      <c r="KM299" s="153"/>
      <c r="KN299" s="153"/>
      <c r="KO299" s="153"/>
      <c r="KP299" s="153"/>
      <c r="KQ299" s="153"/>
      <c r="KR299" s="153"/>
      <c r="KS299" s="153"/>
      <c r="KT299" s="153"/>
      <c r="KU299" s="153"/>
      <c r="KV299" s="153"/>
      <c r="KW299" s="153"/>
      <c r="KX299" s="153"/>
      <c r="KY299" s="153"/>
      <c r="KZ299" s="153"/>
      <c r="LA299" s="153"/>
      <c r="LB299" s="153"/>
      <c r="LC299" s="153"/>
      <c r="LD299" s="153"/>
      <c r="LE299" s="153"/>
      <c r="LF299" s="153"/>
      <c r="LG299" s="153"/>
      <c r="LH299" s="153"/>
      <c r="LI299" s="153"/>
      <c r="LJ299" s="153"/>
      <c r="LK299" s="153"/>
      <c r="LL299" s="153"/>
      <c r="LM299" s="153"/>
      <c r="LN299" s="153"/>
      <c r="LO299" s="153"/>
      <c r="LP299" s="153"/>
      <c r="LQ299" s="153"/>
      <c r="LR299" s="153"/>
      <c r="LS299" s="153"/>
      <c r="LT299" s="153"/>
      <c r="LU299" s="153"/>
      <c r="LV299" s="153"/>
      <c r="LW299" s="153"/>
      <c r="LX299" s="153"/>
      <c r="LY299" s="153"/>
      <c r="LZ299" s="153"/>
      <c r="MA299" s="153"/>
      <c r="MB299" s="153"/>
      <c r="MC299" s="153"/>
      <c r="MD299" s="153"/>
      <c r="ME299" s="153"/>
      <c r="MF299" s="153"/>
      <c r="MG299" s="153"/>
      <c r="MH299" s="153"/>
      <c r="MI299" s="153"/>
      <c r="MJ299" s="153"/>
      <c r="MK299" s="153"/>
      <c r="ML299" s="153"/>
      <c r="MM299" s="153"/>
      <c r="MN299" s="153"/>
      <c r="MO299" s="153"/>
      <c r="MP299" s="153"/>
      <c r="MQ299" s="153"/>
      <c r="MR299" s="153"/>
      <c r="MS299" s="153"/>
      <c r="MT299" s="153"/>
      <c r="MU299" s="153"/>
      <c r="MV299" s="153"/>
      <c r="MW299" s="153"/>
      <c r="MX299" s="153"/>
      <c r="MY299" s="153"/>
      <c r="MZ299" s="153"/>
      <c r="NA299" s="153"/>
      <c r="NB299" s="153"/>
      <c r="NC299" s="153"/>
      <c r="ND299" s="153"/>
      <c r="NE299" s="153"/>
      <c r="NF299" s="153"/>
      <c r="NG299" s="153"/>
      <c r="NH299" s="153"/>
      <c r="NI299" s="153"/>
      <c r="NJ299" s="153"/>
      <c r="NK299" s="153"/>
      <c r="NL299" s="153"/>
      <c r="NM299" s="153"/>
      <c r="NN299" s="153"/>
      <c r="NO299" s="153"/>
      <c r="NP299" s="153"/>
      <c r="NQ299" s="153"/>
      <c r="NR299" s="153"/>
      <c r="NS299" s="153"/>
      <c r="NT299" s="153"/>
      <c r="NU299" s="153"/>
    </row>
    <row r="300" spans="2:385" ht="12" customHeight="1">
      <c r="B300" s="182" t="s">
        <v>114</v>
      </c>
      <c r="C300" s="157">
        <v>0</v>
      </c>
      <c r="D300" s="107">
        <v>0</v>
      </c>
      <c r="E300" s="126">
        <v>0</v>
      </c>
      <c r="F300" s="126">
        <v>0</v>
      </c>
      <c r="G300" s="126">
        <v>0</v>
      </c>
      <c r="H300" s="126">
        <v>0</v>
      </c>
      <c r="I300" s="157">
        <v>0</v>
      </c>
      <c r="J300" s="107">
        <v>0</v>
      </c>
      <c r="K300" s="126">
        <v>0</v>
      </c>
      <c r="L300" s="126">
        <v>0</v>
      </c>
      <c r="M300" s="126">
        <v>0</v>
      </c>
      <c r="N300" s="126">
        <v>0</v>
      </c>
      <c r="O300" s="157">
        <v>0</v>
      </c>
      <c r="P300" s="107">
        <v>0</v>
      </c>
      <c r="Q300" s="126">
        <v>0</v>
      </c>
      <c r="R300" s="126">
        <v>0</v>
      </c>
      <c r="S300" s="126">
        <v>0</v>
      </c>
      <c r="T300" s="126">
        <v>0</v>
      </c>
      <c r="U300" s="157">
        <v>0</v>
      </c>
      <c r="V300" s="107">
        <v>0</v>
      </c>
      <c r="W300" s="126">
        <v>0</v>
      </c>
      <c r="X300" s="126">
        <v>0</v>
      </c>
      <c r="Y300" s="126">
        <v>0</v>
      </c>
      <c r="Z300" s="126">
        <v>0</v>
      </c>
      <c r="AA300" s="157">
        <v>0</v>
      </c>
      <c r="AB300" s="107">
        <v>0</v>
      </c>
      <c r="AC300" s="126">
        <v>0</v>
      </c>
      <c r="AD300" s="126">
        <v>0</v>
      </c>
      <c r="AE300" s="126">
        <v>0</v>
      </c>
      <c r="AF300" s="126">
        <v>0</v>
      </c>
      <c r="AG300" s="157">
        <v>0</v>
      </c>
      <c r="AH300" s="107">
        <v>0</v>
      </c>
      <c r="AI300" s="126">
        <v>0</v>
      </c>
      <c r="AJ300" s="126">
        <v>0</v>
      </c>
      <c r="AK300" s="126">
        <v>0</v>
      </c>
      <c r="AL300" s="126">
        <v>0</v>
      </c>
      <c r="AM300" s="157">
        <v>0</v>
      </c>
      <c r="AN300" s="107">
        <v>0</v>
      </c>
      <c r="AO300" s="126">
        <v>0</v>
      </c>
      <c r="AP300" s="126">
        <v>0</v>
      </c>
      <c r="AQ300" s="126">
        <v>0</v>
      </c>
      <c r="AR300" s="126">
        <v>0</v>
      </c>
      <c r="AS300" s="157">
        <v>0</v>
      </c>
      <c r="AT300" s="107">
        <v>0</v>
      </c>
      <c r="AU300" s="126">
        <v>0</v>
      </c>
      <c r="AV300" s="126">
        <v>0</v>
      </c>
      <c r="AW300" s="126">
        <v>0</v>
      </c>
      <c r="AX300" s="126">
        <v>0</v>
      </c>
      <c r="AY300" s="157">
        <v>0</v>
      </c>
      <c r="AZ300" s="107">
        <v>0</v>
      </c>
      <c r="BA300" s="126">
        <v>0</v>
      </c>
      <c r="BB300" s="126">
        <v>0</v>
      </c>
      <c r="BC300" s="126">
        <v>0</v>
      </c>
      <c r="BD300" s="126">
        <v>0</v>
      </c>
      <c r="BE300" s="157">
        <v>0</v>
      </c>
      <c r="BF300" s="107">
        <v>0</v>
      </c>
      <c r="BG300" s="126">
        <v>0</v>
      </c>
      <c r="BH300" s="126">
        <v>0</v>
      </c>
      <c r="BI300" s="126">
        <v>0</v>
      </c>
      <c r="BJ300" s="126">
        <v>0</v>
      </c>
      <c r="BK300" s="157">
        <v>0</v>
      </c>
      <c r="BL300" s="107">
        <v>0</v>
      </c>
      <c r="BM300" s="126">
        <v>0</v>
      </c>
      <c r="BN300" s="126">
        <v>0</v>
      </c>
      <c r="BO300" s="126">
        <v>0</v>
      </c>
      <c r="BP300" s="126">
        <v>0</v>
      </c>
      <c r="BQ300" s="157">
        <v>0</v>
      </c>
      <c r="BR300" s="107">
        <v>0</v>
      </c>
      <c r="BS300" s="126">
        <v>0</v>
      </c>
      <c r="BT300" s="126">
        <v>0</v>
      </c>
      <c r="BU300" s="126">
        <v>0</v>
      </c>
      <c r="BV300" s="126">
        <v>0</v>
      </c>
      <c r="BW300" s="157">
        <v>0</v>
      </c>
      <c r="BX300" s="107">
        <v>0</v>
      </c>
      <c r="BY300" s="126">
        <v>0</v>
      </c>
      <c r="BZ300" s="126">
        <v>0</v>
      </c>
      <c r="CA300" s="126">
        <v>0</v>
      </c>
      <c r="CB300" s="126">
        <v>0</v>
      </c>
      <c r="CC300" s="157">
        <v>0</v>
      </c>
      <c r="CD300" s="107">
        <v>0</v>
      </c>
      <c r="CE300" s="126">
        <v>0</v>
      </c>
      <c r="CF300" s="126">
        <v>0</v>
      </c>
      <c r="CG300" s="126">
        <v>0</v>
      </c>
      <c r="CH300" s="126">
        <v>0</v>
      </c>
      <c r="CI300" s="157">
        <v>0</v>
      </c>
      <c r="CJ300" s="107">
        <v>0</v>
      </c>
      <c r="CK300" s="126">
        <v>0</v>
      </c>
      <c r="CL300" s="126">
        <v>0</v>
      </c>
      <c r="CM300" s="126">
        <v>0</v>
      </c>
      <c r="CN300" s="126">
        <v>0</v>
      </c>
      <c r="CO300" s="157">
        <v>0</v>
      </c>
      <c r="CP300" s="107">
        <v>0</v>
      </c>
      <c r="CQ300" s="126">
        <v>0</v>
      </c>
      <c r="CR300" s="126">
        <v>0</v>
      </c>
      <c r="CS300" s="126">
        <v>0</v>
      </c>
      <c r="CT300" s="126">
        <v>0</v>
      </c>
      <c r="CU300" s="157">
        <v>0</v>
      </c>
      <c r="CV300" s="107">
        <v>0</v>
      </c>
      <c r="CW300" s="126">
        <v>0</v>
      </c>
      <c r="CX300" s="126">
        <v>0</v>
      </c>
      <c r="CY300" s="126">
        <v>0</v>
      </c>
      <c r="CZ300" s="126">
        <v>0</v>
      </c>
      <c r="DA300" s="157">
        <v>0</v>
      </c>
      <c r="DB300" s="107">
        <v>0</v>
      </c>
      <c r="DC300" s="126">
        <v>0</v>
      </c>
      <c r="DD300" s="126">
        <v>0</v>
      </c>
      <c r="DE300" s="126">
        <v>0</v>
      </c>
      <c r="DF300" s="126">
        <v>0</v>
      </c>
      <c r="DG300" s="157">
        <v>0</v>
      </c>
      <c r="DH300" s="107">
        <v>0</v>
      </c>
      <c r="DI300" s="126">
        <v>0</v>
      </c>
      <c r="DJ300" s="126">
        <v>0</v>
      </c>
      <c r="DK300" s="126">
        <v>0</v>
      </c>
      <c r="DL300" s="126">
        <v>0</v>
      </c>
      <c r="DM300" s="157">
        <v>0</v>
      </c>
      <c r="DN300" s="107">
        <v>0</v>
      </c>
      <c r="DO300" s="126">
        <v>0</v>
      </c>
      <c r="DP300" s="126">
        <v>0</v>
      </c>
      <c r="DQ300" s="126">
        <v>0</v>
      </c>
      <c r="DR300" s="126">
        <v>0</v>
      </c>
      <c r="DS300" s="157">
        <v>0</v>
      </c>
      <c r="DT300" s="107">
        <v>0</v>
      </c>
      <c r="DU300" s="126">
        <v>0</v>
      </c>
      <c r="DV300" s="126">
        <v>0</v>
      </c>
      <c r="DW300" s="126">
        <v>0</v>
      </c>
      <c r="DX300" s="126">
        <v>0</v>
      </c>
      <c r="DY300" s="157">
        <v>0</v>
      </c>
      <c r="DZ300" s="107">
        <v>0</v>
      </c>
      <c r="EA300" s="126">
        <v>0</v>
      </c>
      <c r="EB300" s="126">
        <v>0</v>
      </c>
      <c r="EC300" s="126">
        <v>0</v>
      </c>
      <c r="ED300" s="126">
        <v>0</v>
      </c>
      <c r="EE300" s="127">
        <v>0</v>
      </c>
      <c r="EF300" s="107">
        <v>0</v>
      </c>
      <c r="EG300" s="126">
        <v>0</v>
      </c>
      <c r="EH300" s="126">
        <v>0</v>
      </c>
      <c r="EI300" s="126">
        <v>0</v>
      </c>
      <c r="EJ300" s="126">
        <v>0</v>
      </c>
      <c r="EK300" s="127">
        <v>0</v>
      </c>
      <c r="EL300" s="107">
        <v>0</v>
      </c>
      <c r="EM300" s="126">
        <v>0</v>
      </c>
      <c r="EN300" s="126">
        <v>0</v>
      </c>
      <c r="EO300" s="126">
        <v>0</v>
      </c>
      <c r="EP300" s="126">
        <v>0</v>
      </c>
      <c r="EQ300" s="286">
        <v>0</v>
      </c>
      <c r="IY300" s="153"/>
      <c r="IZ300" s="153"/>
      <c r="JA300" s="153"/>
      <c r="JB300" s="153"/>
      <c r="JC300" s="153"/>
      <c r="JD300" s="153"/>
      <c r="JE300" s="153"/>
      <c r="JF300" s="153"/>
      <c r="JG300" s="153"/>
      <c r="JH300" s="153"/>
      <c r="JI300" s="153"/>
      <c r="JJ300" s="153"/>
      <c r="JK300" s="153"/>
      <c r="JL300" s="153"/>
      <c r="JM300" s="153"/>
      <c r="JN300" s="153"/>
      <c r="JO300" s="153"/>
      <c r="JP300" s="153"/>
      <c r="JQ300" s="153"/>
      <c r="JR300" s="153"/>
      <c r="JS300" s="153"/>
      <c r="JT300" s="153"/>
      <c r="JU300" s="153"/>
      <c r="JV300" s="153"/>
      <c r="JW300" s="153"/>
      <c r="JX300" s="153"/>
      <c r="JY300" s="153"/>
      <c r="JZ300" s="153"/>
      <c r="KA300" s="153"/>
      <c r="KB300" s="153"/>
      <c r="KC300" s="153"/>
      <c r="KD300" s="153"/>
      <c r="KE300" s="153"/>
      <c r="KF300" s="153"/>
      <c r="KG300" s="153"/>
      <c r="KH300" s="153"/>
      <c r="KI300" s="153"/>
      <c r="KJ300" s="153"/>
      <c r="KK300" s="153"/>
      <c r="KL300" s="153"/>
      <c r="KM300" s="153"/>
      <c r="KN300" s="153"/>
      <c r="KO300" s="153"/>
      <c r="KP300" s="153"/>
      <c r="KQ300" s="153"/>
      <c r="KR300" s="153"/>
      <c r="KS300" s="153"/>
      <c r="KT300" s="153"/>
      <c r="KU300" s="153"/>
      <c r="KV300" s="153"/>
      <c r="KW300" s="153"/>
      <c r="KX300" s="153"/>
      <c r="KY300" s="153"/>
      <c r="KZ300" s="153"/>
      <c r="LA300" s="153"/>
      <c r="LB300" s="153"/>
      <c r="LC300" s="153"/>
      <c r="LD300" s="153"/>
      <c r="LE300" s="153"/>
      <c r="LF300" s="153"/>
      <c r="LG300" s="153"/>
      <c r="LH300" s="153"/>
      <c r="LI300" s="153"/>
      <c r="LJ300" s="153"/>
      <c r="LK300" s="153"/>
      <c r="LL300" s="153"/>
      <c r="LM300" s="153"/>
      <c r="LN300" s="153"/>
      <c r="LO300" s="153"/>
      <c r="LP300" s="153"/>
      <c r="LQ300" s="153"/>
      <c r="LR300" s="153"/>
      <c r="LS300" s="153"/>
      <c r="LT300" s="153"/>
      <c r="LU300" s="153"/>
      <c r="LV300" s="153"/>
      <c r="LW300" s="153"/>
      <c r="LX300" s="153"/>
      <c r="LY300" s="153"/>
      <c r="LZ300" s="153"/>
      <c r="MA300" s="153"/>
      <c r="MB300" s="153"/>
      <c r="MC300" s="153"/>
      <c r="MD300" s="153"/>
      <c r="ME300" s="153"/>
      <c r="MF300" s="153"/>
      <c r="MG300" s="153"/>
      <c r="MH300" s="153"/>
      <c r="MI300" s="153"/>
      <c r="MJ300" s="153"/>
      <c r="MK300" s="153"/>
      <c r="ML300" s="153"/>
      <c r="MM300" s="153"/>
      <c r="MN300" s="153"/>
      <c r="MO300" s="153"/>
      <c r="MP300" s="153"/>
      <c r="MQ300" s="153"/>
      <c r="MR300" s="153"/>
      <c r="MS300" s="153"/>
      <c r="MT300" s="153"/>
      <c r="MU300" s="153"/>
      <c r="MV300" s="153"/>
      <c r="MW300" s="153"/>
      <c r="MX300" s="153"/>
      <c r="MY300" s="153"/>
      <c r="MZ300" s="153"/>
      <c r="NA300" s="153"/>
      <c r="NB300" s="153"/>
      <c r="NC300" s="153"/>
      <c r="ND300" s="153"/>
      <c r="NE300" s="153"/>
      <c r="NF300" s="153"/>
      <c r="NG300" s="153"/>
      <c r="NH300" s="153"/>
      <c r="NI300" s="153"/>
      <c r="NJ300" s="153"/>
      <c r="NK300" s="153"/>
      <c r="NL300" s="153"/>
      <c r="NM300" s="153"/>
      <c r="NN300" s="153"/>
      <c r="NO300" s="153"/>
      <c r="NP300" s="153"/>
      <c r="NQ300" s="153"/>
      <c r="NR300" s="153"/>
      <c r="NS300" s="153"/>
      <c r="NT300" s="153"/>
      <c r="NU300" s="153"/>
    </row>
    <row r="301" spans="2:385" ht="12" customHeight="1">
      <c r="B301" s="182" t="s">
        <v>115</v>
      </c>
      <c r="C301" s="157">
        <v>0</v>
      </c>
      <c r="D301" s="107">
        <v>0</v>
      </c>
      <c r="E301" s="126">
        <v>0</v>
      </c>
      <c r="F301" s="126">
        <v>0</v>
      </c>
      <c r="G301" s="126">
        <v>0</v>
      </c>
      <c r="H301" s="126">
        <v>0</v>
      </c>
      <c r="I301" s="157">
        <v>0</v>
      </c>
      <c r="J301" s="107">
        <v>0</v>
      </c>
      <c r="K301" s="126">
        <v>0</v>
      </c>
      <c r="L301" s="126">
        <v>0</v>
      </c>
      <c r="M301" s="126">
        <v>0</v>
      </c>
      <c r="N301" s="126">
        <v>0</v>
      </c>
      <c r="O301" s="157">
        <v>0</v>
      </c>
      <c r="P301" s="107">
        <v>0</v>
      </c>
      <c r="Q301" s="126">
        <v>0</v>
      </c>
      <c r="R301" s="126">
        <v>0</v>
      </c>
      <c r="S301" s="126">
        <v>0</v>
      </c>
      <c r="T301" s="126">
        <v>0</v>
      </c>
      <c r="U301" s="157">
        <v>0</v>
      </c>
      <c r="V301" s="107">
        <v>0</v>
      </c>
      <c r="W301" s="126">
        <v>0</v>
      </c>
      <c r="X301" s="126">
        <v>0</v>
      </c>
      <c r="Y301" s="126">
        <v>0</v>
      </c>
      <c r="Z301" s="126">
        <v>0</v>
      </c>
      <c r="AA301" s="157">
        <v>0</v>
      </c>
      <c r="AB301" s="107">
        <v>0</v>
      </c>
      <c r="AC301" s="126">
        <v>0</v>
      </c>
      <c r="AD301" s="126">
        <v>0</v>
      </c>
      <c r="AE301" s="126">
        <v>0</v>
      </c>
      <c r="AF301" s="126">
        <v>0</v>
      </c>
      <c r="AG301" s="157">
        <v>0</v>
      </c>
      <c r="AH301" s="107">
        <v>0</v>
      </c>
      <c r="AI301" s="126">
        <v>0</v>
      </c>
      <c r="AJ301" s="126">
        <v>0</v>
      </c>
      <c r="AK301" s="126">
        <v>0</v>
      </c>
      <c r="AL301" s="126">
        <v>0</v>
      </c>
      <c r="AM301" s="157">
        <v>0</v>
      </c>
      <c r="AN301" s="107">
        <v>0</v>
      </c>
      <c r="AO301" s="126">
        <v>0</v>
      </c>
      <c r="AP301" s="126">
        <v>0</v>
      </c>
      <c r="AQ301" s="126">
        <v>0</v>
      </c>
      <c r="AR301" s="126">
        <v>0</v>
      </c>
      <c r="AS301" s="157">
        <v>0</v>
      </c>
      <c r="AT301" s="107">
        <v>0</v>
      </c>
      <c r="AU301" s="126">
        <v>0</v>
      </c>
      <c r="AV301" s="126">
        <v>0</v>
      </c>
      <c r="AW301" s="126">
        <v>0</v>
      </c>
      <c r="AX301" s="126">
        <v>0</v>
      </c>
      <c r="AY301" s="157">
        <v>0</v>
      </c>
      <c r="AZ301" s="107">
        <v>0</v>
      </c>
      <c r="BA301" s="126">
        <v>0</v>
      </c>
      <c r="BB301" s="126">
        <v>0</v>
      </c>
      <c r="BC301" s="126">
        <v>0</v>
      </c>
      <c r="BD301" s="126">
        <v>0</v>
      </c>
      <c r="BE301" s="157">
        <v>0</v>
      </c>
      <c r="BF301" s="107">
        <v>0</v>
      </c>
      <c r="BG301" s="126">
        <v>0</v>
      </c>
      <c r="BH301" s="126">
        <v>0</v>
      </c>
      <c r="BI301" s="126">
        <v>0</v>
      </c>
      <c r="BJ301" s="126">
        <v>0</v>
      </c>
      <c r="BK301" s="157">
        <v>0</v>
      </c>
      <c r="BL301" s="107">
        <v>0</v>
      </c>
      <c r="BM301" s="126">
        <v>0</v>
      </c>
      <c r="BN301" s="126">
        <v>0</v>
      </c>
      <c r="BO301" s="126">
        <v>0</v>
      </c>
      <c r="BP301" s="126">
        <v>0</v>
      </c>
      <c r="BQ301" s="157">
        <v>0</v>
      </c>
      <c r="BR301" s="107">
        <v>0</v>
      </c>
      <c r="BS301" s="126">
        <v>0</v>
      </c>
      <c r="BT301" s="126">
        <v>0</v>
      </c>
      <c r="BU301" s="126">
        <v>0</v>
      </c>
      <c r="BV301" s="126">
        <v>0</v>
      </c>
      <c r="BW301" s="157">
        <v>0</v>
      </c>
      <c r="BX301" s="107">
        <v>0</v>
      </c>
      <c r="BY301" s="126">
        <v>0</v>
      </c>
      <c r="BZ301" s="126">
        <v>0</v>
      </c>
      <c r="CA301" s="126">
        <v>0</v>
      </c>
      <c r="CB301" s="126">
        <v>0</v>
      </c>
      <c r="CC301" s="157">
        <v>0</v>
      </c>
      <c r="CD301" s="107">
        <v>0</v>
      </c>
      <c r="CE301" s="126">
        <v>0</v>
      </c>
      <c r="CF301" s="126">
        <v>0</v>
      </c>
      <c r="CG301" s="126">
        <v>0</v>
      </c>
      <c r="CH301" s="126">
        <v>0</v>
      </c>
      <c r="CI301" s="157">
        <v>0</v>
      </c>
      <c r="CJ301" s="107">
        <v>0</v>
      </c>
      <c r="CK301" s="126">
        <v>0</v>
      </c>
      <c r="CL301" s="126">
        <v>0</v>
      </c>
      <c r="CM301" s="126">
        <v>0</v>
      </c>
      <c r="CN301" s="126">
        <v>0</v>
      </c>
      <c r="CO301" s="157">
        <v>0</v>
      </c>
      <c r="CP301" s="107">
        <v>0</v>
      </c>
      <c r="CQ301" s="126">
        <v>0</v>
      </c>
      <c r="CR301" s="126">
        <v>0</v>
      </c>
      <c r="CS301" s="126">
        <v>0</v>
      </c>
      <c r="CT301" s="126">
        <v>0</v>
      </c>
      <c r="CU301" s="157">
        <v>0</v>
      </c>
      <c r="CV301" s="107">
        <v>0</v>
      </c>
      <c r="CW301" s="126">
        <v>0</v>
      </c>
      <c r="CX301" s="126">
        <v>0</v>
      </c>
      <c r="CY301" s="126">
        <v>0</v>
      </c>
      <c r="CZ301" s="126">
        <v>0</v>
      </c>
      <c r="DA301" s="157">
        <v>0</v>
      </c>
      <c r="DB301" s="107">
        <v>0</v>
      </c>
      <c r="DC301" s="126">
        <v>0</v>
      </c>
      <c r="DD301" s="126">
        <v>0</v>
      </c>
      <c r="DE301" s="126">
        <v>0</v>
      </c>
      <c r="DF301" s="126">
        <v>0</v>
      </c>
      <c r="DG301" s="157">
        <v>0</v>
      </c>
      <c r="DH301" s="107">
        <v>0</v>
      </c>
      <c r="DI301" s="126">
        <v>0</v>
      </c>
      <c r="DJ301" s="126">
        <v>0</v>
      </c>
      <c r="DK301" s="126">
        <v>0</v>
      </c>
      <c r="DL301" s="126">
        <v>0</v>
      </c>
      <c r="DM301" s="157">
        <v>0</v>
      </c>
      <c r="DN301" s="107">
        <v>0</v>
      </c>
      <c r="DO301" s="126">
        <v>0</v>
      </c>
      <c r="DP301" s="126">
        <v>0</v>
      </c>
      <c r="DQ301" s="126">
        <v>0</v>
      </c>
      <c r="DR301" s="126">
        <v>0</v>
      </c>
      <c r="DS301" s="157">
        <v>0</v>
      </c>
      <c r="DT301" s="107">
        <v>0</v>
      </c>
      <c r="DU301" s="126">
        <v>0</v>
      </c>
      <c r="DV301" s="126">
        <v>0</v>
      </c>
      <c r="DW301" s="126">
        <v>0</v>
      </c>
      <c r="DX301" s="126">
        <v>0</v>
      </c>
      <c r="DY301" s="157">
        <v>0</v>
      </c>
      <c r="DZ301" s="107">
        <v>0</v>
      </c>
      <c r="EA301" s="126">
        <v>0</v>
      </c>
      <c r="EB301" s="126">
        <v>0</v>
      </c>
      <c r="EC301" s="126">
        <v>0</v>
      </c>
      <c r="ED301" s="126">
        <v>0</v>
      </c>
      <c r="EE301" s="127">
        <v>0</v>
      </c>
      <c r="EF301" s="107">
        <v>0</v>
      </c>
      <c r="EG301" s="126">
        <v>0</v>
      </c>
      <c r="EH301" s="126">
        <v>0</v>
      </c>
      <c r="EI301" s="126">
        <v>0</v>
      </c>
      <c r="EJ301" s="126">
        <v>0</v>
      </c>
      <c r="EK301" s="127">
        <v>0</v>
      </c>
      <c r="EL301" s="107">
        <v>0</v>
      </c>
      <c r="EM301" s="126">
        <v>0</v>
      </c>
      <c r="EN301" s="126">
        <v>0</v>
      </c>
      <c r="EO301" s="126">
        <v>0</v>
      </c>
      <c r="EP301" s="126">
        <v>0</v>
      </c>
      <c r="EQ301" s="286">
        <v>0</v>
      </c>
      <c r="IY301" s="153"/>
      <c r="IZ301" s="153"/>
      <c r="JA301" s="153"/>
      <c r="JB301" s="153"/>
      <c r="JC301" s="153"/>
      <c r="JD301" s="153"/>
      <c r="JE301" s="153"/>
      <c r="JF301" s="153"/>
      <c r="JG301" s="153"/>
      <c r="JH301" s="153"/>
      <c r="JI301" s="153"/>
      <c r="JJ301" s="153"/>
      <c r="JK301" s="153"/>
      <c r="JL301" s="153"/>
      <c r="JM301" s="153"/>
      <c r="JN301" s="153"/>
      <c r="JO301" s="153"/>
      <c r="JP301" s="153"/>
      <c r="JQ301" s="153"/>
      <c r="JR301" s="153"/>
      <c r="JS301" s="153"/>
      <c r="JT301" s="153"/>
      <c r="JU301" s="153"/>
      <c r="JV301" s="153"/>
      <c r="JW301" s="153"/>
      <c r="JX301" s="153"/>
      <c r="JY301" s="153"/>
      <c r="JZ301" s="153"/>
      <c r="KA301" s="153"/>
      <c r="KB301" s="153"/>
      <c r="KC301" s="153"/>
      <c r="KD301" s="153"/>
      <c r="KE301" s="153"/>
      <c r="KF301" s="153"/>
      <c r="KG301" s="153"/>
      <c r="KH301" s="153"/>
      <c r="KI301" s="153"/>
      <c r="KJ301" s="153"/>
      <c r="KK301" s="153"/>
      <c r="KL301" s="153"/>
      <c r="KM301" s="153"/>
      <c r="KN301" s="153"/>
      <c r="KO301" s="153"/>
      <c r="KP301" s="153"/>
      <c r="KQ301" s="153"/>
      <c r="KR301" s="153"/>
      <c r="KS301" s="153"/>
      <c r="KT301" s="153"/>
      <c r="KU301" s="153"/>
      <c r="KV301" s="153"/>
      <c r="KW301" s="153"/>
      <c r="KX301" s="153"/>
      <c r="KY301" s="153"/>
      <c r="KZ301" s="153"/>
      <c r="LA301" s="153"/>
      <c r="LB301" s="153"/>
      <c r="LC301" s="153"/>
      <c r="LD301" s="153"/>
      <c r="LE301" s="153"/>
      <c r="LF301" s="153"/>
      <c r="LG301" s="153"/>
      <c r="LH301" s="153"/>
      <c r="LI301" s="153"/>
      <c r="LJ301" s="153"/>
      <c r="LK301" s="153"/>
      <c r="LL301" s="153"/>
      <c r="LM301" s="153"/>
      <c r="LN301" s="153"/>
      <c r="LO301" s="153"/>
      <c r="LP301" s="153"/>
      <c r="LQ301" s="153"/>
      <c r="LR301" s="153"/>
      <c r="LS301" s="153"/>
      <c r="LT301" s="153"/>
      <c r="LU301" s="153"/>
      <c r="LV301" s="153"/>
      <c r="LW301" s="153"/>
      <c r="LX301" s="153"/>
      <c r="LY301" s="153"/>
      <c r="LZ301" s="153"/>
      <c r="MA301" s="153"/>
      <c r="MB301" s="153"/>
      <c r="MC301" s="153"/>
      <c r="MD301" s="153"/>
      <c r="ME301" s="153"/>
      <c r="MF301" s="153"/>
      <c r="MG301" s="153"/>
      <c r="MH301" s="153"/>
      <c r="MI301" s="153"/>
      <c r="MJ301" s="153"/>
      <c r="MK301" s="153"/>
      <c r="ML301" s="153"/>
      <c r="MM301" s="153"/>
      <c r="MN301" s="153"/>
      <c r="MO301" s="153"/>
      <c r="MP301" s="153"/>
      <c r="MQ301" s="153"/>
      <c r="MR301" s="153"/>
      <c r="MS301" s="153"/>
      <c r="MT301" s="153"/>
      <c r="MU301" s="153"/>
      <c r="MV301" s="153"/>
      <c r="MW301" s="153"/>
      <c r="MX301" s="153"/>
      <c r="MY301" s="153"/>
      <c r="MZ301" s="153"/>
      <c r="NA301" s="153"/>
      <c r="NB301" s="153"/>
      <c r="NC301" s="153"/>
      <c r="ND301" s="153"/>
      <c r="NE301" s="153"/>
      <c r="NF301" s="153"/>
      <c r="NG301" s="153"/>
      <c r="NH301" s="153"/>
      <c r="NI301" s="153"/>
      <c r="NJ301" s="153"/>
      <c r="NK301" s="153"/>
      <c r="NL301" s="153"/>
      <c r="NM301" s="153"/>
      <c r="NN301" s="153"/>
      <c r="NO301" s="153"/>
      <c r="NP301" s="153"/>
      <c r="NQ301" s="153"/>
      <c r="NR301" s="153"/>
      <c r="NS301" s="153"/>
      <c r="NT301" s="153"/>
      <c r="NU301" s="153"/>
    </row>
    <row r="302" spans="2:385" ht="12" customHeight="1">
      <c r="B302" s="182" t="s">
        <v>121</v>
      </c>
      <c r="C302" s="157">
        <v>0</v>
      </c>
      <c r="D302" s="107">
        <v>0</v>
      </c>
      <c r="E302" s="126">
        <v>0</v>
      </c>
      <c r="F302" s="126">
        <v>0</v>
      </c>
      <c r="G302" s="126">
        <v>0</v>
      </c>
      <c r="H302" s="126">
        <v>0</v>
      </c>
      <c r="I302" s="157">
        <v>0</v>
      </c>
      <c r="J302" s="107">
        <v>0</v>
      </c>
      <c r="K302" s="126">
        <v>0</v>
      </c>
      <c r="L302" s="126">
        <v>0</v>
      </c>
      <c r="M302" s="126">
        <v>0</v>
      </c>
      <c r="N302" s="126">
        <v>0</v>
      </c>
      <c r="O302" s="157">
        <v>0</v>
      </c>
      <c r="P302" s="107">
        <v>0</v>
      </c>
      <c r="Q302" s="126">
        <v>0</v>
      </c>
      <c r="R302" s="126">
        <v>0</v>
      </c>
      <c r="S302" s="126">
        <v>0</v>
      </c>
      <c r="T302" s="126">
        <v>0</v>
      </c>
      <c r="U302" s="157">
        <v>0</v>
      </c>
      <c r="V302" s="107">
        <v>0</v>
      </c>
      <c r="W302" s="126">
        <v>0</v>
      </c>
      <c r="X302" s="126">
        <v>0</v>
      </c>
      <c r="Y302" s="126">
        <v>0</v>
      </c>
      <c r="Z302" s="126">
        <v>0</v>
      </c>
      <c r="AA302" s="157">
        <v>0</v>
      </c>
      <c r="AB302" s="107">
        <v>0</v>
      </c>
      <c r="AC302" s="126">
        <v>0</v>
      </c>
      <c r="AD302" s="126">
        <v>0</v>
      </c>
      <c r="AE302" s="126">
        <v>0</v>
      </c>
      <c r="AF302" s="126">
        <v>0</v>
      </c>
      <c r="AG302" s="157">
        <v>0</v>
      </c>
      <c r="AH302" s="107">
        <v>0</v>
      </c>
      <c r="AI302" s="126">
        <v>0</v>
      </c>
      <c r="AJ302" s="126">
        <v>0</v>
      </c>
      <c r="AK302" s="126">
        <v>0</v>
      </c>
      <c r="AL302" s="126">
        <v>0</v>
      </c>
      <c r="AM302" s="157">
        <v>0</v>
      </c>
      <c r="AN302" s="107">
        <v>0</v>
      </c>
      <c r="AO302" s="126">
        <v>0</v>
      </c>
      <c r="AP302" s="126">
        <v>0</v>
      </c>
      <c r="AQ302" s="126">
        <v>0</v>
      </c>
      <c r="AR302" s="126">
        <v>0</v>
      </c>
      <c r="AS302" s="157">
        <v>0</v>
      </c>
      <c r="AT302" s="107">
        <v>0</v>
      </c>
      <c r="AU302" s="126">
        <v>0</v>
      </c>
      <c r="AV302" s="126">
        <v>0</v>
      </c>
      <c r="AW302" s="126">
        <v>0</v>
      </c>
      <c r="AX302" s="126">
        <v>0</v>
      </c>
      <c r="AY302" s="157">
        <v>0</v>
      </c>
      <c r="AZ302" s="107">
        <v>0</v>
      </c>
      <c r="BA302" s="126">
        <v>0</v>
      </c>
      <c r="BB302" s="126">
        <v>0</v>
      </c>
      <c r="BC302" s="126">
        <v>0</v>
      </c>
      <c r="BD302" s="126">
        <v>0</v>
      </c>
      <c r="BE302" s="157">
        <v>0</v>
      </c>
      <c r="BF302" s="107">
        <v>0</v>
      </c>
      <c r="BG302" s="126">
        <v>0</v>
      </c>
      <c r="BH302" s="126">
        <v>0</v>
      </c>
      <c r="BI302" s="126">
        <v>0</v>
      </c>
      <c r="BJ302" s="126">
        <v>0</v>
      </c>
      <c r="BK302" s="157">
        <v>0</v>
      </c>
      <c r="BL302" s="107">
        <v>0</v>
      </c>
      <c r="BM302" s="126">
        <v>0</v>
      </c>
      <c r="BN302" s="126">
        <v>0</v>
      </c>
      <c r="BO302" s="126">
        <v>0</v>
      </c>
      <c r="BP302" s="126">
        <v>0</v>
      </c>
      <c r="BQ302" s="157">
        <v>0</v>
      </c>
      <c r="BR302" s="107">
        <v>0</v>
      </c>
      <c r="BS302" s="126">
        <v>0</v>
      </c>
      <c r="BT302" s="126">
        <v>0</v>
      </c>
      <c r="BU302" s="126">
        <v>0</v>
      </c>
      <c r="BV302" s="126">
        <v>0</v>
      </c>
      <c r="BW302" s="157">
        <v>0</v>
      </c>
      <c r="BX302" s="107">
        <v>0</v>
      </c>
      <c r="BY302" s="126">
        <v>0</v>
      </c>
      <c r="BZ302" s="126">
        <v>0</v>
      </c>
      <c r="CA302" s="126">
        <v>0</v>
      </c>
      <c r="CB302" s="126">
        <v>0</v>
      </c>
      <c r="CC302" s="157">
        <v>0</v>
      </c>
      <c r="CD302" s="107">
        <v>0</v>
      </c>
      <c r="CE302" s="126">
        <v>0</v>
      </c>
      <c r="CF302" s="126">
        <v>0</v>
      </c>
      <c r="CG302" s="126">
        <v>0</v>
      </c>
      <c r="CH302" s="126">
        <v>0</v>
      </c>
      <c r="CI302" s="157">
        <v>0</v>
      </c>
      <c r="CJ302" s="107">
        <v>0</v>
      </c>
      <c r="CK302" s="126">
        <v>0</v>
      </c>
      <c r="CL302" s="126">
        <v>0</v>
      </c>
      <c r="CM302" s="126">
        <v>0</v>
      </c>
      <c r="CN302" s="126">
        <v>0</v>
      </c>
      <c r="CO302" s="157">
        <v>0</v>
      </c>
      <c r="CP302" s="107">
        <v>0</v>
      </c>
      <c r="CQ302" s="126">
        <v>0</v>
      </c>
      <c r="CR302" s="126">
        <v>0</v>
      </c>
      <c r="CS302" s="126">
        <v>0</v>
      </c>
      <c r="CT302" s="126">
        <v>0</v>
      </c>
      <c r="CU302" s="157">
        <v>0</v>
      </c>
      <c r="CV302" s="107">
        <v>0</v>
      </c>
      <c r="CW302" s="126">
        <v>0</v>
      </c>
      <c r="CX302" s="126">
        <v>0</v>
      </c>
      <c r="CY302" s="126">
        <v>0</v>
      </c>
      <c r="CZ302" s="126">
        <v>0</v>
      </c>
      <c r="DA302" s="157">
        <v>0</v>
      </c>
      <c r="DB302" s="107">
        <v>0</v>
      </c>
      <c r="DC302" s="126">
        <v>0</v>
      </c>
      <c r="DD302" s="126">
        <v>0</v>
      </c>
      <c r="DE302" s="126">
        <v>0</v>
      </c>
      <c r="DF302" s="126">
        <v>0</v>
      </c>
      <c r="DG302" s="157">
        <v>0</v>
      </c>
      <c r="DH302" s="107">
        <v>0</v>
      </c>
      <c r="DI302" s="126">
        <v>0</v>
      </c>
      <c r="DJ302" s="126">
        <v>0</v>
      </c>
      <c r="DK302" s="126">
        <v>0</v>
      </c>
      <c r="DL302" s="126">
        <v>0</v>
      </c>
      <c r="DM302" s="157">
        <v>0</v>
      </c>
      <c r="DN302" s="107">
        <v>0</v>
      </c>
      <c r="DO302" s="126">
        <v>0</v>
      </c>
      <c r="DP302" s="126">
        <v>0</v>
      </c>
      <c r="DQ302" s="126">
        <v>0</v>
      </c>
      <c r="DR302" s="126">
        <v>0</v>
      </c>
      <c r="DS302" s="157">
        <v>0</v>
      </c>
      <c r="DT302" s="107">
        <v>0</v>
      </c>
      <c r="DU302" s="126">
        <v>0</v>
      </c>
      <c r="DV302" s="126">
        <v>0</v>
      </c>
      <c r="DW302" s="126">
        <v>0</v>
      </c>
      <c r="DX302" s="126">
        <v>0</v>
      </c>
      <c r="DY302" s="157">
        <v>0</v>
      </c>
      <c r="DZ302" s="107">
        <v>0</v>
      </c>
      <c r="EA302" s="126">
        <v>0</v>
      </c>
      <c r="EB302" s="126">
        <v>0</v>
      </c>
      <c r="EC302" s="126">
        <v>0</v>
      </c>
      <c r="ED302" s="126">
        <v>0</v>
      </c>
      <c r="EE302" s="127">
        <v>0</v>
      </c>
      <c r="EF302" s="107">
        <v>0</v>
      </c>
      <c r="EG302" s="126">
        <v>0</v>
      </c>
      <c r="EH302" s="126">
        <v>0</v>
      </c>
      <c r="EI302" s="126">
        <v>0</v>
      </c>
      <c r="EJ302" s="126">
        <v>0</v>
      </c>
      <c r="EK302" s="127">
        <v>0</v>
      </c>
      <c r="EL302" s="107">
        <v>0</v>
      </c>
      <c r="EM302" s="126">
        <v>0</v>
      </c>
      <c r="EN302" s="126">
        <v>0</v>
      </c>
      <c r="EO302" s="126">
        <v>0</v>
      </c>
      <c r="EP302" s="126">
        <v>0</v>
      </c>
      <c r="EQ302" s="286">
        <v>0</v>
      </c>
      <c r="IY302" s="153"/>
      <c r="IZ302" s="153"/>
      <c r="JA302" s="153"/>
      <c r="JB302" s="153"/>
      <c r="JC302" s="153"/>
      <c r="JD302" s="153"/>
      <c r="JE302" s="153"/>
      <c r="JF302" s="153"/>
      <c r="JG302" s="153"/>
      <c r="JH302" s="153"/>
      <c r="JI302" s="153"/>
      <c r="JJ302" s="153"/>
      <c r="JK302" s="153"/>
      <c r="JL302" s="153"/>
      <c r="JM302" s="153"/>
      <c r="JN302" s="153"/>
      <c r="JO302" s="153"/>
      <c r="JP302" s="153"/>
      <c r="JQ302" s="153"/>
      <c r="JR302" s="153"/>
      <c r="JS302" s="153"/>
      <c r="JT302" s="153"/>
      <c r="JU302" s="153"/>
      <c r="JV302" s="153"/>
      <c r="JW302" s="153"/>
      <c r="JX302" s="153"/>
      <c r="JY302" s="153"/>
      <c r="JZ302" s="153"/>
      <c r="KA302" s="153"/>
      <c r="KB302" s="153"/>
      <c r="KC302" s="153"/>
      <c r="KD302" s="153"/>
      <c r="KE302" s="153"/>
      <c r="KF302" s="153"/>
      <c r="KG302" s="153"/>
      <c r="KH302" s="153"/>
      <c r="KI302" s="153"/>
      <c r="KJ302" s="153"/>
      <c r="KK302" s="153"/>
      <c r="KL302" s="153"/>
      <c r="KM302" s="153"/>
      <c r="KN302" s="153"/>
      <c r="KO302" s="153"/>
      <c r="KP302" s="153"/>
      <c r="KQ302" s="153"/>
      <c r="KR302" s="153"/>
      <c r="KS302" s="153"/>
      <c r="KT302" s="153"/>
      <c r="KU302" s="153"/>
      <c r="KV302" s="153"/>
      <c r="KW302" s="153"/>
      <c r="KX302" s="153"/>
      <c r="KY302" s="153"/>
      <c r="KZ302" s="153"/>
      <c r="LA302" s="153"/>
      <c r="LB302" s="153"/>
      <c r="LC302" s="153"/>
      <c r="LD302" s="153"/>
      <c r="LE302" s="153"/>
      <c r="LF302" s="153"/>
      <c r="LG302" s="153"/>
      <c r="LH302" s="153"/>
      <c r="LI302" s="153"/>
      <c r="LJ302" s="153"/>
      <c r="LK302" s="153"/>
      <c r="LL302" s="153"/>
      <c r="LM302" s="153"/>
      <c r="LN302" s="153"/>
      <c r="LO302" s="153"/>
      <c r="LP302" s="153"/>
      <c r="LQ302" s="153"/>
      <c r="LR302" s="153"/>
      <c r="LS302" s="153"/>
      <c r="LT302" s="153"/>
      <c r="LU302" s="153"/>
      <c r="LV302" s="153"/>
      <c r="LW302" s="153"/>
      <c r="LX302" s="153"/>
      <c r="LY302" s="153"/>
      <c r="LZ302" s="153"/>
      <c r="MA302" s="153"/>
      <c r="MB302" s="153"/>
      <c r="MC302" s="153"/>
      <c r="MD302" s="153"/>
      <c r="ME302" s="153"/>
      <c r="MF302" s="153"/>
      <c r="MG302" s="153"/>
      <c r="MH302" s="153"/>
      <c r="MI302" s="153"/>
      <c r="MJ302" s="153"/>
      <c r="MK302" s="153"/>
      <c r="ML302" s="153"/>
      <c r="MM302" s="153"/>
      <c r="MN302" s="153"/>
      <c r="MO302" s="153"/>
      <c r="MP302" s="153"/>
      <c r="MQ302" s="153"/>
      <c r="MR302" s="153"/>
      <c r="MS302" s="153"/>
      <c r="MT302" s="153"/>
      <c r="MU302" s="153"/>
      <c r="MV302" s="153"/>
      <c r="MW302" s="153"/>
      <c r="MX302" s="153"/>
      <c r="MY302" s="153"/>
      <c r="MZ302" s="153"/>
      <c r="NA302" s="153"/>
      <c r="NB302" s="153"/>
      <c r="NC302" s="153"/>
      <c r="ND302" s="153"/>
      <c r="NE302" s="153"/>
      <c r="NF302" s="153"/>
      <c r="NG302" s="153"/>
      <c r="NH302" s="153"/>
      <c r="NI302" s="153"/>
      <c r="NJ302" s="153"/>
      <c r="NK302" s="153"/>
      <c r="NL302" s="153"/>
      <c r="NM302" s="153"/>
      <c r="NN302" s="153"/>
      <c r="NO302" s="153"/>
      <c r="NP302" s="153"/>
      <c r="NQ302" s="153"/>
      <c r="NR302" s="153"/>
      <c r="NS302" s="153"/>
      <c r="NT302" s="153"/>
      <c r="NU302" s="153"/>
    </row>
    <row r="303" spans="2:385" ht="12" customHeight="1">
      <c r="B303" s="182" t="s">
        <v>122</v>
      </c>
      <c r="C303" s="157">
        <v>0</v>
      </c>
      <c r="D303" s="107">
        <v>0</v>
      </c>
      <c r="E303" s="126">
        <v>0</v>
      </c>
      <c r="F303" s="126">
        <v>0</v>
      </c>
      <c r="G303" s="126">
        <v>0</v>
      </c>
      <c r="H303" s="126">
        <v>0</v>
      </c>
      <c r="I303" s="157">
        <v>0</v>
      </c>
      <c r="J303" s="107">
        <v>0</v>
      </c>
      <c r="K303" s="126">
        <v>0</v>
      </c>
      <c r="L303" s="126">
        <v>0</v>
      </c>
      <c r="M303" s="126">
        <v>0</v>
      </c>
      <c r="N303" s="126">
        <v>0</v>
      </c>
      <c r="O303" s="157">
        <v>0</v>
      </c>
      <c r="P303" s="107">
        <v>0</v>
      </c>
      <c r="Q303" s="126">
        <v>0</v>
      </c>
      <c r="R303" s="126">
        <v>0</v>
      </c>
      <c r="S303" s="126">
        <v>0</v>
      </c>
      <c r="T303" s="126">
        <v>0</v>
      </c>
      <c r="U303" s="157">
        <v>0</v>
      </c>
      <c r="V303" s="107">
        <v>0</v>
      </c>
      <c r="W303" s="126">
        <v>0</v>
      </c>
      <c r="X303" s="126">
        <v>0</v>
      </c>
      <c r="Y303" s="126">
        <v>0</v>
      </c>
      <c r="Z303" s="126">
        <v>0</v>
      </c>
      <c r="AA303" s="157">
        <v>0</v>
      </c>
      <c r="AB303" s="107">
        <v>0</v>
      </c>
      <c r="AC303" s="126">
        <v>0</v>
      </c>
      <c r="AD303" s="126">
        <v>0</v>
      </c>
      <c r="AE303" s="126">
        <v>0</v>
      </c>
      <c r="AF303" s="126">
        <v>0</v>
      </c>
      <c r="AG303" s="157">
        <v>0</v>
      </c>
      <c r="AH303" s="107">
        <v>0</v>
      </c>
      <c r="AI303" s="126">
        <v>0</v>
      </c>
      <c r="AJ303" s="126">
        <v>0</v>
      </c>
      <c r="AK303" s="126">
        <v>0</v>
      </c>
      <c r="AL303" s="126">
        <v>0</v>
      </c>
      <c r="AM303" s="157">
        <v>0</v>
      </c>
      <c r="AN303" s="107">
        <v>0</v>
      </c>
      <c r="AO303" s="126">
        <v>0</v>
      </c>
      <c r="AP303" s="126">
        <v>0</v>
      </c>
      <c r="AQ303" s="126">
        <v>0</v>
      </c>
      <c r="AR303" s="126">
        <v>0</v>
      </c>
      <c r="AS303" s="157">
        <v>0</v>
      </c>
      <c r="AT303" s="107">
        <v>0</v>
      </c>
      <c r="AU303" s="126">
        <v>0</v>
      </c>
      <c r="AV303" s="126">
        <v>0</v>
      </c>
      <c r="AW303" s="126">
        <v>0</v>
      </c>
      <c r="AX303" s="126">
        <v>0</v>
      </c>
      <c r="AY303" s="157">
        <v>0</v>
      </c>
      <c r="AZ303" s="107">
        <v>0</v>
      </c>
      <c r="BA303" s="126">
        <v>0</v>
      </c>
      <c r="BB303" s="126">
        <v>0</v>
      </c>
      <c r="BC303" s="126">
        <v>0</v>
      </c>
      <c r="BD303" s="126">
        <v>0</v>
      </c>
      <c r="BE303" s="157">
        <v>0</v>
      </c>
      <c r="BF303" s="107">
        <v>0</v>
      </c>
      <c r="BG303" s="126">
        <v>0</v>
      </c>
      <c r="BH303" s="126">
        <v>0</v>
      </c>
      <c r="BI303" s="126">
        <v>0</v>
      </c>
      <c r="BJ303" s="126">
        <v>0</v>
      </c>
      <c r="BK303" s="157">
        <v>0</v>
      </c>
      <c r="BL303" s="107">
        <v>0</v>
      </c>
      <c r="BM303" s="126">
        <v>0</v>
      </c>
      <c r="BN303" s="126">
        <v>0</v>
      </c>
      <c r="BO303" s="126">
        <v>0</v>
      </c>
      <c r="BP303" s="126">
        <v>0</v>
      </c>
      <c r="BQ303" s="157">
        <v>0</v>
      </c>
      <c r="BR303" s="107">
        <v>0</v>
      </c>
      <c r="BS303" s="126">
        <v>0</v>
      </c>
      <c r="BT303" s="126">
        <v>0</v>
      </c>
      <c r="BU303" s="126">
        <v>0</v>
      </c>
      <c r="BV303" s="126">
        <v>0</v>
      </c>
      <c r="BW303" s="157">
        <v>0</v>
      </c>
      <c r="BX303" s="107">
        <v>0</v>
      </c>
      <c r="BY303" s="126">
        <v>0</v>
      </c>
      <c r="BZ303" s="126">
        <v>0</v>
      </c>
      <c r="CA303" s="126">
        <v>0</v>
      </c>
      <c r="CB303" s="126">
        <v>0</v>
      </c>
      <c r="CC303" s="157">
        <v>0</v>
      </c>
      <c r="CD303" s="107">
        <v>0</v>
      </c>
      <c r="CE303" s="126">
        <v>0</v>
      </c>
      <c r="CF303" s="126">
        <v>0</v>
      </c>
      <c r="CG303" s="126">
        <v>0</v>
      </c>
      <c r="CH303" s="126">
        <v>0</v>
      </c>
      <c r="CI303" s="157">
        <v>0</v>
      </c>
      <c r="CJ303" s="107">
        <v>0</v>
      </c>
      <c r="CK303" s="126">
        <v>0</v>
      </c>
      <c r="CL303" s="126">
        <v>0</v>
      </c>
      <c r="CM303" s="126">
        <v>0</v>
      </c>
      <c r="CN303" s="126">
        <v>0</v>
      </c>
      <c r="CO303" s="157">
        <v>0</v>
      </c>
      <c r="CP303" s="107">
        <v>0</v>
      </c>
      <c r="CQ303" s="126">
        <v>0</v>
      </c>
      <c r="CR303" s="126">
        <v>0</v>
      </c>
      <c r="CS303" s="126">
        <v>0</v>
      </c>
      <c r="CT303" s="126">
        <v>0</v>
      </c>
      <c r="CU303" s="157">
        <v>0</v>
      </c>
      <c r="CV303" s="107">
        <v>0</v>
      </c>
      <c r="CW303" s="126">
        <v>0</v>
      </c>
      <c r="CX303" s="126">
        <v>0</v>
      </c>
      <c r="CY303" s="126">
        <v>0</v>
      </c>
      <c r="CZ303" s="126">
        <v>0</v>
      </c>
      <c r="DA303" s="157">
        <v>0</v>
      </c>
      <c r="DB303" s="107">
        <v>0</v>
      </c>
      <c r="DC303" s="126">
        <v>0</v>
      </c>
      <c r="DD303" s="126">
        <v>0</v>
      </c>
      <c r="DE303" s="126">
        <v>0</v>
      </c>
      <c r="DF303" s="126">
        <v>0</v>
      </c>
      <c r="DG303" s="157">
        <v>0</v>
      </c>
      <c r="DH303" s="107">
        <v>0</v>
      </c>
      <c r="DI303" s="126">
        <v>0</v>
      </c>
      <c r="DJ303" s="126">
        <v>0</v>
      </c>
      <c r="DK303" s="126">
        <v>0</v>
      </c>
      <c r="DL303" s="126">
        <v>0</v>
      </c>
      <c r="DM303" s="157">
        <v>0</v>
      </c>
      <c r="DN303" s="107">
        <v>0</v>
      </c>
      <c r="DO303" s="126">
        <v>0</v>
      </c>
      <c r="DP303" s="126">
        <v>0</v>
      </c>
      <c r="DQ303" s="126">
        <v>0</v>
      </c>
      <c r="DR303" s="126">
        <v>0</v>
      </c>
      <c r="DS303" s="157">
        <v>0</v>
      </c>
      <c r="DT303" s="107">
        <v>0</v>
      </c>
      <c r="DU303" s="126">
        <v>0</v>
      </c>
      <c r="DV303" s="126">
        <v>0</v>
      </c>
      <c r="DW303" s="126">
        <v>0</v>
      </c>
      <c r="DX303" s="126">
        <v>0</v>
      </c>
      <c r="DY303" s="157">
        <v>0</v>
      </c>
      <c r="DZ303" s="107">
        <v>0</v>
      </c>
      <c r="EA303" s="126">
        <v>0</v>
      </c>
      <c r="EB303" s="126">
        <v>0</v>
      </c>
      <c r="EC303" s="126">
        <v>0</v>
      </c>
      <c r="ED303" s="126">
        <v>0</v>
      </c>
      <c r="EE303" s="127">
        <v>0</v>
      </c>
      <c r="EF303" s="107">
        <v>0</v>
      </c>
      <c r="EG303" s="126">
        <v>0</v>
      </c>
      <c r="EH303" s="126">
        <v>0</v>
      </c>
      <c r="EI303" s="126">
        <v>0</v>
      </c>
      <c r="EJ303" s="126">
        <v>0</v>
      </c>
      <c r="EK303" s="127">
        <v>0</v>
      </c>
      <c r="EL303" s="107">
        <v>0</v>
      </c>
      <c r="EM303" s="126">
        <v>0</v>
      </c>
      <c r="EN303" s="126">
        <v>0</v>
      </c>
      <c r="EO303" s="126">
        <v>0</v>
      </c>
      <c r="EP303" s="126">
        <v>0</v>
      </c>
      <c r="EQ303" s="286">
        <v>0</v>
      </c>
      <c r="IY303" s="153"/>
      <c r="IZ303" s="153"/>
      <c r="JA303" s="153"/>
      <c r="JB303" s="153"/>
      <c r="JC303" s="153"/>
      <c r="JD303" s="153"/>
      <c r="JE303" s="153"/>
      <c r="JF303" s="153"/>
      <c r="JG303" s="153"/>
      <c r="JH303" s="153"/>
      <c r="JI303" s="153"/>
      <c r="JJ303" s="153"/>
      <c r="JK303" s="153"/>
      <c r="JL303" s="153"/>
      <c r="JM303" s="153"/>
      <c r="JN303" s="153"/>
      <c r="JO303" s="153"/>
      <c r="JP303" s="153"/>
      <c r="JQ303" s="153"/>
      <c r="JR303" s="153"/>
      <c r="JS303" s="153"/>
      <c r="JT303" s="153"/>
      <c r="JU303" s="153"/>
      <c r="JV303" s="153"/>
      <c r="JW303" s="153"/>
      <c r="JX303" s="153"/>
      <c r="JY303" s="153"/>
      <c r="JZ303" s="153"/>
      <c r="KA303" s="153"/>
      <c r="KB303" s="153"/>
      <c r="KC303" s="153"/>
      <c r="KD303" s="153"/>
      <c r="KE303" s="153"/>
      <c r="KF303" s="153"/>
      <c r="KG303" s="153"/>
      <c r="KH303" s="153"/>
      <c r="KI303" s="153"/>
      <c r="KJ303" s="153"/>
      <c r="KK303" s="153"/>
      <c r="KL303" s="153"/>
      <c r="KM303" s="153"/>
      <c r="KN303" s="153"/>
      <c r="KO303" s="153"/>
      <c r="KP303" s="153"/>
      <c r="KQ303" s="153"/>
      <c r="KR303" s="153"/>
      <c r="KS303" s="153"/>
      <c r="KT303" s="153"/>
      <c r="KU303" s="153"/>
      <c r="KV303" s="153"/>
      <c r="KW303" s="153"/>
      <c r="KX303" s="153"/>
      <c r="KY303" s="153"/>
      <c r="KZ303" s="153"/>
      <c r="LA303" s="153"/>
      <c r="LB303" s="153"/>
      <c r="LC303" s="153"/>
      <c r="LD303" s="153"/>
      <c r="LE303" s="153"/>
      <c r="LF303" s="153"/>
      <c r="LG303" s="153"/>
      <c r="LH303" s="153"/>
      <c r="LI303" s="153"/>
      <c r="LJ303" s="153"/>
      <c r="LK303" s="153"/>
      <c r="LL303" s="153"/>
      <c r="LM303" s="153"/>
      <c r="LN303" s="153"/>
      <c r="LO303" s="153"/>
      <c r="LP303" s="153"/>
      <c r="LQ303" s="153"/>
      <c r="LR303" s="153"/>
      <c r="LS303" s="153"/>
      <c r="LT303" s="153"/>
      <c r="LU303" s="153"/>
      <c r="LV303" s="153"/>
      <c r="LW303" s="153"/>
      <c r="LX303" s="153"/>
      <c r="LY303" s="153"/>
      <c r="LZ303" s="153"/>
      <c r="MA303" s="153"/>
      <c r="MB303" s="153"/>
      <c r="MC303" s="153"/>
      <c r="MD303" s="153"/>
      <c r="ME303" s="153"/>
      <c r="MF303" s="153"/>
      <c r="MG303" s="153"/>
      <c r="MH303" s="153"/>
      <c r="MI303" s="153"/>
      <c r="MJ303" s="153"/>
      <c r="MK303" s="153"/>
      <c r="ML303" s="153"/>
      <c r="MM303" s="153"/>
      <c r="MN303" s="153"/>
      <c r="MO303" s="153"/>
      <c r="MP303" s="153"/>
      <c r="MQ303" s="153"/>
      <c r="MR303" s="153"/>
      <c r="MS303" s="153"/>
      <c r="MT303" s="153"/>
      <c r="MU303" s="153"/>
      <c r="MV303" s="153"/>
      <c r="MW303" s="153"/>
      <c r="MX303" s="153"/>
      <c r="MY303" s="153"/>
      <c r="MZ303" s="153"/>
      <c r="NA303" s="153"/>
      <c r="NB303" s="153"/>
      <c r="NC303" s="153"/>
      <c r="ND303" s="153"/>
      <c r="NE303" s="153"/>
      <c r="NF303" s="153"/>
      <c r="NG303" s="153"/>
      <c r="NH303" s="153"/>
      <c r="NI303" s="153"/>
      <c r="NJ303" s="153"/>
      <c r="NK303" s="153"/>
      <c r="NL303" s="153"/>
      <c r="NM303" s="153"/>
      <c r="NN303" s="153"/>
      <c r="NO303" s="153"/>
      <c r="NP303" s="153"/>
      <c r="NQ303" s="153"/>
      <c r="NR303" s="153"/>
      <c r="NS303" s="153"/>
      <c r="NT303" s="153"/>
      <c r="NU303" s="153"/>
    </row>
    <row r="304" spans="2:385" ht="12" customHeight="1">
      <c r="B304" s="182" t="s">
        <v>123</v>
      </c>
      <c r="C304" s="157">
        <v>0</v>
      </c>
      <c r="D304" s="107">
        <v>0</v>
      </c>
      <c r="E304" s="126">
        <v>0</v>
      </c>
      <c r="F304" s="126">
        <v>0</v>
      </c>
      <c r="G304" s="126">
        <v>0</v>
      </c>
      <c r="H304" s="126">
        <v>0</v>
      </c>
      <c r="I304" s="157">
        <v>0</v>
      </c>
      <c r="J304" s="107">
        <v>0</v>
      </c>
      <c r="K304" s="126">
        <v>0</v>
      </c>
      <c r="L304" s="126">
        <v>0</v>
      </c>
      <c r="M304" s="126">
        <v>0</v>
      </c>
      <c r="N304" s="126">
        <v>0</v>
      </c>
      <c r="O304" s="157">
        <v>0</v>
      </c>
      <c r="P304" s="107">
        <v>0</v>
      </c>
      <c r="Q304" s="126">
        <v>0</v>
      </c>
      <c r="R304" s="126">
        <v>0</v>
      </c>
      <c r="S304" s="126">
        <v>0</v>
      </c>
      <c r="T304" s="126">
        <v>0</v>
      </c>
      <c r="U304" s="157">
        <v>0</v>
      </c>
      <c r="V304" s="107">
        <v>0</v>
      </c>
      <c r="W304" s="126">
        <v>0</v>
      </c>
      <c r="X304" s="126">
        <v>0</v>
      </c>
      <c r="Y304" s="126">
        <v>0</v>
      </c>
      <c r="Z304" s="126">
        <v>0</v>
      </c>
      <c r="AA304" s="157">
        <v>0</v>
      </c>
      <c r="AB304" s="107">
        <v>0</v>
      </c>
      <c r="AC304" s="126">
        <v>0</v>
      </c>
      <c r="AD304" s="126">
        <v>0</v>
      </c>
      <c r="AE304" s="126">
        <v>0</v>
      </c>
      <c r="AF304" s="126">
        <v>0</v>
      </c>
      <c r="AG304" s="157">
        <v>0</v>
      </c>
      <c r="AH304" s="107">
        <v>0</v>
      </c>
      <c r="AI304" s="126">
        <v>0</v>
      </c>
      <c r="AJ304" s="126">
        <v>0</v>
      </c>
      <c r="AK304" s="126">
        <v>0</v>
      </c>
      <c r="AL304" s="126">
        <v>0</v>
      </c>
      <c r="AM304" s="157">
        <v>0</v>
      </c>
      <c r="AN304" s="107">
        <v>0</v>
      </c>
      <c r="AO304" s="126">
        <v>0</v>
      </c>
      <c r="AP304" s="126">
        <v>0</v>
      </c>
      <c r="AQ304" s="126">
        <v>0</v>
      </c>
      <c r="AR304" s="126">
        <v>0</v>
      </c>
      <c r="AS304" s="157">
        <v>0</v>
      </c>
      <c r="AT304" s="107">
        <v>0</v>
      </c>
      <c r="AU304" s="126">
        <v>0</v>
      </c>
      <c r="AV304" s="126">
        <v>0</v>
      </c>
      <c r="AW304" s="126">
        <v>0</v>
      </c>
      <c r="AX304" s="126">
        <v>0</v>
      </c>
      <c r="AY304" s="157">
        <v>0</v>
      </c>
      <c r="AZ304" s="107">
        <v>0</v>
      </c>
      <c r="BA304" s="126">
        <v>0</v>
      </c>
      <c r="BB304" s="126">
        <v>0</v>
      </c>
      <c r="BC304" s="126">
        <v>0</v>
      </c>
      <c r="BD304" s="126">
        <v>0</v>
      </c>
      <c r="BE304" s="157">
        <v>0</v>
      </c>
      <c r="BF304" s="107">
        <v>0</v>
      </c>
      <c r="BG304" s="126">
        <v>0</v>
      </c>
      <c r="BH304" s="126">
        <v>0</v>
      </c>
      <c r="BI304" s="126">
        <v>0</v>
      </c>
      <c r="BJ304" s="126">
        <v>0</v>
      </c>
      <c r="BK304" s="157">
        <v>0</v>
      </c>
      <c r="BL304" s="107">
        <v>0</v>
      </c>
      <c r="BM304" s="126">
        <v>0</v>
      </c>
      <c r="BN304" s="126">
        <v>0</v>
      </c>
      <c r="BO304" s="126">
        <v>0</v>
      </c>
      <c r="BP304" s="126">
        <v>0</v>
      </c>
      <c r="BQ304" s="157">
        <v>0</v>
      </c>
      <c r="BR304" s="107">
        <v>0</v>
      </c>
      <c r="BS304" s="126">
        <v>0</v>
      </c>
      <c r="BT304" s="126">
        <v>0</v>
      </c>
      <c r="BU304" s="126">
        <v>0</v>
      </c>
      <c r="BV304" s="126">
        <v>0</v>
      </c>
      <c r="BW304" s="157">
        <v>0</v>
      </c>
      <c r="BX304" s="107">
        <v>0</v>
      </c>
      <c r="BY304" s="126">
        <v>0</v>
      </c>
      <c r="BZ304" s="126">
        <v>0</v>
      </c>
      <c r="CA304" s="126">
        <v>0</v>
      </c>
      <c r="CB304" s="126">
        <v>0</v>
      </c>
      <c r="CC304" s="157">
        <v>0</v>
      </c>
      <c r="CD304" s="107">
        <v>0</v>
      </c>
      <c r="CE304" s="126">
        <v>0</v>
      </c>
      <c r="CF304" s="126">
        <v>0</v>
      </c>
      <c r="CG304" s="126">
        <v>0</v>
      </c>
      <c r="CH304" s="126">
        <v>0</v>
      </c>
      <c r="CI304" s="157">
        <v>0</v>
      </c>
      <c r="CJ304" s="107">
        <v>0</v>
      </c>
      <c r="CK304" s="126">
        <v>0</v>
      </c>
      <c r="CL304" s="126">
        <v>0</v>
      </c>
      <c r="CM304" s="126">
        <v>0</v>
      </c>
      <c r="CN304" s="126">
        <v>0</v>
      </c>
      <c r="CO304" s="157">
        <v>0</v>
      </c>
      <c r="CP304" s="107">
        <v>0</v>
      </c>
      <c r="CQ304" s="126">
        <v>0</v>
      </c>
      <c r="CR304" s="126">
        <v>0</v>
      </c>
      <c r="CS304" s="126">
        <v>0</v>
      </c>
      <c r="CT304" s="126">
        <v>0</v>
      </c>
      <c r="CU304" s="157">
        <v>0</v>
      </c>
      <c r="CV304" s="107">
        <v>0</v>
      </c>
      <c r="CW304" s="126">
        <v>0</v>
      </c>
      <c r="CX304" s="126">
        <v>0</v>
      </c>
      <c r="CY304" s="126">
        <v>0</v>
      </c>
      <c r="CZ304" s="126">
        <v>0</v>
      </c>
      <c r="DA304" s="157">
        <v>0</v>
      </c>
      <c r="DB304" s="107">
        <v>0</v>
      </c>
      <c r="DC304" s="126">
        <v>0</v>
      </c>
      <c r="DD304" s="126">
        <v>0</v>
      </c>
      <c r="DE304" s="126">
        <v>0</v>
      </c>
      <c r="DF304" s="126">
        <v>0</v>
      </c>
      <c r="DG304" s="157">
        <v>0</v>
      </c>
      <c r="DH304" s="107">
        <v>0</v>
      </c>
      <c r="DI304" s="126">
        <v>0</v>
      </c>
      <c r="DJ304" s="126">
        <v>0</v>
      </c>
      <c r="DK304" s="126">
        <v>0</v>
      </c>
      <c r="DL304" s="126">
        <v>0</v>
      </c>
      <c r="DM304" s="157">
        <v>0</v>
      </c>
      <c r="DN304" s="107">
        <v>0</v>
      </c>
      <c r="DO304" s="126">
        <v>0</v>
      </c>
      <c r="DP304" s="126">
        <v>0</v>
      </c>
      <c r="DQ304" s="126">
        <v>0</v>
      </c>
      <c r="DR304" s="126">
        <v>0</v>
      </c>
      <c r="DS304" s="157">
        <v>0</v>
      </c>
      <c r="DT304" s="107">
        <v>0</v>
      </c>
      <c r="DU304" s="126">
        <v>0</v>
      </c>
      <c r="DV304" s="126">
        <v>0</v>
      </c>
      <c r="DW304" s="126">
        <v>0</v>
      </c>
      <c r="DX304" s="126">
        <v>0</v>
      </c>
      <c r="DY304" s="157">
        <v>0</v>
      </c>
      <c r="DZ304" s="107">
        <v>0</v>
      </c>
      <c r="EA304" s="126">
        <v>0</v>
      </c>
      <c r="EB304" s="126">
        <v>0</v>
      </c>
      <c r="EC304" s="126">
        <v>0</v>
      </c>
      <c r="ED304" s="126">
        <v>0</v>
      </c>
      <c r="EE304" s="127">
        <v>0</v>
      </c>
      <c r="EF304" s="107">
        <v>0</v>
      </c>
      <c r="EG304" s="126">
        <v>0</v>
      </c>
      <c r="EH304" s="126">
        <v>0</v>
      </c>
      <c r="EI304" s="126">
        <v>0</v>
      </c>
      <c r="EJ304" s="126">
        <v>0</v>
      </c>
      <c r="EK304" s="127">
        <v>0</v>
      </c>
      <c r="EL304" s="107">
        <v>0</v>
      </c>
      <c r="EM304" s="126">
        <v>0</v>
      </c>
      <c r="EN304" s="126">
        <v>0</v>
      </c>
      <c r="EO304" s="126">
        <v>0</v>
      </c>
      <c r="EP304" s="126">
        <v>0</v>
      </c>
      <c r="EQ304" s="286">
        <v>0</v>
      </c>
      <c r="IY304" s="153"/>
      <c r="IZ304" s="153"/>
      <c r="JA304" s="153"/>
      <c r="JB304" s="153"/>
      <c r="JC304" s="153"/>
      <c r="JD304" s="153"/>
      <c r="JE304" s="153"/>
      <c r="JF304" s="153"/>
      <c r="JG304" s="153"/>
      <c r="JH304" s="153"/>
      <c r="JI304" s="153"/>
      <c r="JJ304" s="153"/>
      <c r="JK304" s="153"/>
      <c r="JL304" s="153"/>
      <c r="JM304" s="153"/>
      <c r="JN304" s="153"/>
      <c r="JO304" s="153"/>
      <c r="JP304" s="153"/>
      <c r="JQ304" s="153"/>
      <c r="JR304" s="153"/>
      <c r="JS304" s="153"/>
      <c r="JT304" s="153"/>
      <c r="JU304" s="153"/>
      <c r="JV304" s="153"/>
      <c r="JW304" s="153"/>
      <c r="JX304" s="153"/>
      <c r="JY304" s="153"/>
      <c r="JZ304" s="153"/>
      <c r="KA304" s="153"/>
      <c r="KB304" s="153"/>
      <c r="KC304" s="153"/>
      <c r="KD304" s="153"/>
      <c r="KE304" s="153"/>
      <c r="KF304" s="153"/>
      <c r="KG304" s="153"/>
      <c r="KH304" s="153"/>
      <c r="KI304" s="153"/>
      <c r="KJ304" s="153"/>
      <c r="KK304" s="153"/>
      <c r="KL304" s="153"/>
      <c r="KM304" s="153"/>
      <c r="KN304" s="153"/>
      <c r="KO304" s="153"/>
      <c r="KP304" s="153"/>
      <c r="KQ304" s="153"/>
      <c r="KR304" s="153"/>
      <c r="KS304" s="153"/>
      <c r="KT304" s="153"/>
      <c r="KU304" s="153"/>
      <c r="KV304" s="153"/>
      <c r="KW304" s="153"/>
      <c r="KX304" s="153"/>
      <c r="KY304" s="153"/>
      <c r="KZ304" s="153"/>
      <c r="LA304" s="153"/>
      <c r="LB304" s="153"/>
      <c r="LC304" s="153"/>
      <c r="LD304" s="153"/>
      <c r="LE304" s="153"/>
      <c r="LF304" s="153"/>
      <c r="LG304" s="153"/>
      <c r="LH304" s="153"/>
      <c r="LI304" s="153"/>
      <c r="LJ304" s="153"/>
      <c r="LK304" s="153"/>
      <c r="LL304" s="153"/>
      <c r="LM304" s="153"/>
      <c r="LN304" s="153"/>
      <c r="LO304" s="153"/>
      <c r="LP304" s="153"/>
      <c r="LQ304" s="153"/>
      <c r="LR304" s="153"/>
      <c r="LS304" s="153"/>
      <c r="LT304" s="153"/>
      <c r="LU304" s="153"/>
      <c r="LV304" s="153"/>
      <c r="LW304" s="153"/>
      <c r="LX304" s="153"/>
      <c r="LY304" s="153"/>
      <c r="LZ304" s="153"/>
      <c r="MA304" s="153"/>
      <c r="MB304" s="153"/>
      <c r="MC304" s="153"/>
      <c r="MD304" s="153"/>
      <c r="ME304" s="153"/>
      <c r="MF304" s="153"/>
      <c r="MG304" s="153"/>
      <c r="MH304" s="153"/>
      <c r="MI304" s="153"/>
      <c r="MJ304" s="153"/>
      <c r="MK304" s="153"/>
      <c r="ML304" s="153"/>
      <c r="MM304" s="153"/>
      <c r="MN304" s="153"/>
      <c r="MO304" s="153"/>
      <c r="MP304" s="153"/>
      <c r="MQ304" s="153"/>
      <c r="MR304" s="153"/>
      <c r="MS304" s="153"/>
      <c r="MT304" s="153"/>
      <c r="MU304" s="153"/>
      <c r="MV304" s="153"/>
      <c r="MW304" s="153"/>
      <c r="MX304" s="153"/>
      <c r="MY304" s="153"/>
      <c r="MZ304" s="153"/>
      <c r="NA304" s="153"/>
      <c r="NB304" s="153"/>
      <c r="NC304" s="153"/>
      <c r="ND304" s="153"/>
      <c r="NE304" s="153"/>
      <c r="NF304" s="153"/>
      <c r="NG304" s="153"/>
      <c r="NH304" s="153"/>
      <c r="NI304" s="153"/>
      <c r="NJ304" s="153"/>
      <c r="NK304" s="153"/>
      <c r="NL304" s="153"/>
      <c r="NM304" s="153"/>
      <c r="NN304" s="153"/>
      <c r="NO304" s="153"/>
      <c r="NP304" s="153"/>
      <c r="NQ304" s="153"/>
      <c r="NR304" s="153"/>
      <c r="NS304" s="153"/>
      <c r="NT304" s="153"/>
      <c r="NU304" s="153"/>
    </row>
    <row r="305" spans="1:385" ht="12" customHeight="1">
      <c r="B305" s="182" t="s">
        <v>124</v>
      </c>
      <c r="C305" s="157">
        <v>0</v>
      </c>
      <c r="D305" s="107">
        <v>0</v>
      </c>
      <c r="E305" s="126">
        <v>0</v>
      </c>
      <c r="F305" s="126">
        <v>0</v>
      </c>
      <c r="G305" s="126">
        <v>0</v>
      </c>
      <c r="H305" s="126">
        <v>0</v>
      </c>
      <c r="I305" s="157">
        <v>0</v>
      </c>
      <c r="J305" s="107">
        <v>0</v>
      </c>
      <c r="K305" s="126">
        <v>0</v>
      </c>
      <c r="L305" s="126">
        <v>0</v>
      </c>
      <c r="M305" s="126">
        <v>0</v>
      </c>
      <c r="N305" s="126">
        <v>0</v>
      </c>
      <c r="O305" s="157">
        <v>0</v>
      </c>
      <c r="P305" s="107">
        <v>0</v>
      </c>
      <c r="Q305" s="126">
        <v>0</v>
      </c>
      <c r="R305" s="126">
        <v>0</v>
      </c>
      <c r="S305" s="126">
        <v>0</v>
      </c>
      <c r="T305" s="126">
        <v>0</v>
      </c>
      <c r="U305" s="157">
        <v>0</v>
      </c>
      <c r="V305" s="107">
        <v>0</v>
      </c>
      <c r="W305" s="126">
        <v>0</v>
      </c>
      <c r="X305" s="126">
        <v>0</v>
      </c>
      <c r="Y305" s="126">
        <v>0</v>
      </c>
      <c r="Z305" s="126">
        <v>0</v>
      </c>
      <c r="AA305" s="157">
        <v>0</v>
      </c>
      <c r="AB305" s="107">
        <v>0</v>
      </c>
      <c r="AC305" s="126">
        <v>0</v>
      </c>
      <c r="AD305" s="126">
        <v>0</v>
      </c>
      <c r="AE305" s="126">
        <v>0</v>
      </c>
      <c r="AF305" s="126">
        <v>0</v>
      </c>
      <c r="AG305" s="157">
        <v>0</v>
      </c>
      <c r="AH305" s="107">
        <v>0</v>
      </c>
      <c r="AI305" s="126">
        <v>0</v>
      </c>
      <c r="AJ305" s="126">
        <v>0</v>
      </c>
      <c r="AK305" s="126">
        <v>0</v>
      </c>
      <c r="AL305" s="126">
        <v>0</v>
      </c>
      <c r="AM305" s="157">
        <v>0</v>
      </c>
      <c r="AN305" s="107">
        <v>0</v>
      </c>
      <c r="AO305" s="126">
        <v>0</v>
      </c>
      <c r="AP305" s="126">
        <v>0</v>
      </c>
      <c r="AQ305" s="126">
        <v>0</v>
      </c>
      <c r="AR305" s="126">
        <v>0</v>
      </c>
      <c r="AS305" s="157">
        <v>0</v>
      </c>
      <c r="AT305" s="107">
        <v>0</v>
      </c>
      <c r="AU305" s="126">
        <v>0</v>
      </c>
      <c r="AV305" s="126">
        <v>0</v>
      </c>
      <c r="AW305" s="126">
        <v>0</v>
      </c>
      <c r="AX305" s="126">
        <v>0</v>
      </c>
      <c r="AY305" s="157">
        <v>0</v>
      </c>
      <c r="AZ305" s="107">
        <v>0</v>
      </c>
      <c r="BA305" s="126">
        <v>0</v>
      </c>
      <c r="BB305" s="126">
        <v>0</v>
      </c>
      <c r="BC305" s="126">
        <v>0</v>
      </c>
      <c r="BD305" s="126">
        <v>0</v>
      </c>
      <c r="BE305" s="157">
        <v>0</v>
      </c>
      <c r="BF305" s="107">
        <v>0</v>
      </c>
      <c r="BG305" s="126">
        <v>0</v>
      </c>
      <c r="BH305" s="126">
        <v>0</v>
      </c>
      <c r="BI305" s="126">
        <v>0</v>
      </c>
      <c r="BJ305" s="126">
        <v>0</v>
      </c>
      <c r="BK305" s="157">
        <v>0</v>
      </c>
      <c r="BL305" s="107">
        <v>0</v>
      </c>
      <c r="BM305" s="126">
        <v>0</v>
      </c>
      <c r="BN305" s="126">
        <v>0</v>
      </c>
      <c r="BO305" s="126">
        <v>0</v>
      </c>
      <c r="BP305" s="126">
        <v>0</v>
      </c>
      <c r="BQ305" s="157">
        <v>0</v>
      </c>
      <c r="BR305" s="107">
        <v>0</v>
      </c>
      <c r="BS305" s="126">
        <v>0</v>
      </c>
      <c r="BT305" s="126">
        <v>0</v>
      </c>
      <c r="BU305" s="126">
        <v>0</v>
      </c>
      <c r="BV305" s="126">
        <v>0</v>
      </c>
      <c r="BW305" s="157">
        <v>0</v>
      </c>
      <c r="BX305" s="107">
        <v>0</v>
      </c>
      <c r="BY305" s="126">
        <v>0</v>
      </c>
      <c r="BZ305" s="126">
        <v>0</v>
      </c>
      <c r="CA305" s="126">
        <v>0</v>
      </c>
      <c r="CB305" s="126">
        <v>0</v>
      </c>
      <c r="CC305" s="157">
        <v>0</v>
      </c>
      <c r="CD305" s="107">
        <v>0</v>
      </c>
      <c r="CE305" s="126">
        <v>0</v>
      </c>
      <c r="CF305" s="126">
        <v>0</v>
      </c>
      <c r="CG305" s="126">
        <v>0</v>
      </c>
      <c r="CH305" s="126">
        <v>0</v>
      </c>
      <c r="CI305" s="157">
        <v>0</v>
      </c>
      <c r="CJ305" s="107">
        <v>0</v>
      </c>
      <c r="CK305" s="126">
        <v>0</v>
      </c>
      <c r="CL305" s="126">
        <v>0</v>
      </c>
      <c r="CM305" s="126">
        <v>0</v>
      </c>
      <c r="CN305" s="126">
        <v>0</v>
      </c>
      <c r="CO305" s="157">
        <v>0</v>
      </c>
      <c r="CP305" s="107">
        <v>0</v>
      </c>
      <c r="CQ305" s="126">
        <v>0</v>
      </c>
      <c r="CR305" s="126">
        <v>0</v>
      </c>
      <c r="CS305" s="126">
        <v>0</v>
      </c>
      <c r="CT305" s="126">
        <v>0</v>
      </c>
      <c r="CU305" s="157">
        <v>0</v>
      </c>
      <c r="CV305" s="107">
        <v>0</v>
      </c>
      <c r="CW305" s="126">
        <v>0</v>
      </c>
      <c r="CX305" s="126">
        <v>0</v>
      </c>
      <c r="CY305" s="126">
        <v>0</v>
      </c>
      <c r="CZ305" s="126">
        <v>0</v>
      </c>
      <c r="DA305" s="157">
        <v>0</v>
      </c>
      <c r="DB305" s="107">
        <v>0</v>
      </c>
      <c r="DC305" s="126">
        <v>0</v>
      </c>
      <c r="DD305" s="126">
        <v>0</v>
      </c>
      <c r="DE305" s="126">
        <v>0</v>
      </c>
      <c r="DF305" s="126">
        <v>0</v>
      </c>
      <c r="DG305" s="157">
        <v>0</v>
      </c>
      <c r="DH305" s="107">
        <v>0</v>
      </c>
      <c r="DI305" s="126">
        <v>0</v>
      </c>
      <c r="DJ305" s="126">
        <v>0</v>
      </c>
      <c r="DK305" s="126">
        <v>0</v>
      </c>
      <c r="DL305" s="126">
        <v>0</v>
      </c>
      <c r="DM305" s="157">
        <v>0</v>
      </c>
      <c r="DN305" s="107">
        <v>0</v>
      </c>
      <c r="DO305" s="126">
        <v>0</v>
      </c>
      <c r="DP305" s="126">
        <v>0</v>
      </c>
      <c r="DQ305" s="126">
        <v>0</v>
      </c>
      <c r="DR305" s="126">
        <v>0</v>
      </c>
      <c r="DS305" s="157">
        <v>0</v>
      </c>
      <c r="DT305" s="107">
        <v>0</v>
      </c>
      <c r="DU305" s="126">
        <v>0</v>
      </c>
      <c r="DV305" s="126">
        <v>0</v>
      </c>
      <c r="DW305" s="126">
        <v>0</v>
      </c>
      <c r="DX305" s="126">
        <v>0</v>
      </c>
      <c r="DY305" s="157">
        <v>0</v>
      </c>
      <c r="DZ305" s="107">
        <v>0</v>
      </c>
      <c r="EA305" s="126">
        <v>0</v>
      </c>
      <c r="EB305" s="126">
        <v>0</v>
      </c>
      <c r="EC305" s="126">
        <v>0</v>
      </c>
      <c r="ED305" s="126">
        <v>0</v>
      </c>
      <c r="EE305" s="127">
        <v>0</v>
      </c>
      <c r="EF305" s="107">
        <v>0</v>
      </c>
      <c r="EG305" s="126">
        <v>0</v>
      </c>
      <c r="EH305" s="126">
        <v>0</v>
      </c>
      <c r="EI305" s="126">
        <v>0</v>
      </c>
      <c r="EJ305" s="126">
        <v>0</v>
      </c>
      <c r="EK305" s="127">
        <v>0</v>
      </c>
      <c r="EL305" s="107">
        <v>0</v>
      </c>
      <c r="EM305" s="126">
        <v>0</v>
      </c>
      <c r="EN305" s="126">
        <v>0</v>
      </c>
      <c r="EO305" s="126">
        <v>0</v>
      </c>
      <c r="EP305" s="126">
        <v>0</v>
      </c>
      <c r="EQ305" s="286">
        <v>0</v>
      </c>
      <c r="IY305" s="153"/>
      <c r="IZ305" s="153"/>
      <c r="JA305" s="153"/>
      <c r="JB305" s="153"/>
      <c r="JC305" s="153"/>
      <c r="JD305" s="153"/>
      <c r="JE305" s="153"/>
      <c r="JF305" s="153"/>
      <c r="JG305" s="153"/>
      <c r="JH305" s="153"/>
      <c r="JI305" s="153"/>
      <c r="JJ305" s="153"/>
      <c r="JK305" s="153"/>
      <c r="JL305" s="153"/>
      <c r="JM305" s="153"/>
      <c r="JN305" s="153"/>
      <c r="JO305" s="153"/>
      <c r="JP305" s="153"/>
      <c r="JQ305" s="153"/>
      <c r="JR305" s="153"/>
      <c r="JS305" s="153"/>
      <c r="JT305" s="153"/>
      <c r="JU305" s="153"/>
      <c r="JV305" s="153"/>
      <c r="JW305" s="153"/>
      <c r="JX305" s="153"/>
      <c r="JY305" s="153"/>
      <c r="JZ305" s="153"/>
      <c r="KA305" s="153"/>
      <c r="KB305" s="153"/>
      <c r="KC305" s="153"/>
      <c r="KD305" s="153"/>
      <c r="KE305" s="153"/>
      <c r="KF305" s="153"/>
      <c r="KG305" s="153"/>
      <c r="KH305" s="153"/>
      <c r="KI305" s="153"/>
      <c r="KJ305" s="153"/>
      <c r="KK305" s="153"/>
      <c r="KL305" s="153"/>
      <c r="KM305" s="153"/>
      <c r="KN305" s="153"/>
      <c r="KO305" s="153"/>
      <c r="KP305" s="153"/>
      <c r="KQ305" s="153"/>
      <c r="KR305" s="153"/>
      <c r="KS305" s="153"/>
      <c r="KT305" s="153"/>
      <c r="KU305" s="153"/>
      <c r="KV305" s="153"/>
      <c r="KW305" s="153"/>
      <c r="KX305" s="153"/>
      <c r="KY305" s="153"/>
      <c r="KZ305" s="153"/>
      <c r="LA305" s="153"/>
      <c r="LB305" s="153"/>
      <c r="LC305" s="153"/>
      <c r="LD305" s="153"/>
      <c r="LE305" s="153"/>
      <c r="LF305" s="153"/>
      <c r="LG305" s="153"/>
      <c r="LH305" s="153"/>
      <c r="LI305" s="153"/>
      <c r="LJ305" s="153"/>
      <c r="LK305" s="153"/>
      <c r="LL305" s="153"/>
      <c r="LM305" s="153"/>
      <c r="LN305" s="153"/>
      <c r="LO305" s="153"/>
      <c r="LP305" s="153"/>
      <c r="LQ305" s="153"/>
      <c r="LR305" s="153"/>
      <c r="LS305" s="153"/>
      <c r="LT305" s="153"/>
      <c r="LU305" s="153"/>
      <c r="LV305" s="153"/>
      <c r="LW305" s="153"/>
      <c r="LX305" s="153"/>
      <c r="LY305" s="153"/>
      <c r="LZ305" s="153"/>
      <c r="MA305" s="153"/>
      <c r="MB305" s="153"/>
      <c r="MC305" s="153"/>
      <c r="MD305" s="153"/>
      <c r="ME305" s="153"/>
      <c r="MF305" s="153"/>
      <c r="MG305" s="153"/>
      <c r="MH305" s="153"/>
      <c r="MI305" s="153"/>
      <c r="MJ305" s="153"/>
      <c r="MK305" s="153"/>
      <c r="ML305" s="153"/>
      <c r="MM305" s="153"/>
      <c r="MN305" s="153"/>
      <c r="MO305" s="153"/>
      <c r="MP305" s="153"/>
      <c r="MQ305" s="153"/>
      <c r="MR305" s="153"/>
      <c r="MS305" s="153"/>
      <c r="MT305" s="153"/>
      <c r="MU305" s="153"/>
      <c r="MV305" s="153"/>
      <c r="MW305" s="153"/>
      <c r="MX305" s="153"/>
      <c r="MY305" s="153"/>
      <c r="MZ305" s="153"/>
      <c r="NA305" s="153"/>
      <c r="NB305" s="153"/>
      <c r="NC305" s="153"/>
      <c r="ND305" s="153"/>
      <c r="NE305" s="153"/>
      <c r="NF305" s="153"/>
      <c r="NG305" s="153"/>
      <c r="NH305" s="153"/>
      <c r="NI305" s="153"/>
      <c r="NJ305" s="153"/>
      <c r="NK305" s="153"/>
      <c r="NL305" s="153"/>
      <c r="NM305" s="153"/>
      <c r="NN305" s="153"/>
      <c r="NO305" s="153"/>
      <c r="NP305" s="153"/>
      <c r="NQ305" s="153"/>
      <c r="NR305" s="153"/>
      <c r="NS305" s="153"/>
      <c r="NT305" s="153"/>
      <c r="NU305" s="153"/>
    </row>
    <row r="306" spans="1:385" s="156" customFormat="1" ht="12" customHeight="1">
      <c r="A306" s="296"/>
      <c r="B306" s="182" t="s">
        <v>122</v>
      </c>
      <c r="C306" s="157">
        <v>0</v>
      </c>
      <c r="D306" s="107">
        <v>0</v>
      </c>
      <c r="E306" s="126">
        <v>0</v>
      </c>
      <c r="F306" s="126">
        <v>0</v>
      </c>
      <c r="G306" s="126">
        <v>0</v>
      </c>
      <c r="H306" s="126">
        <v>0</v>
      </c>
      <c r="I306" s="157">
        <v>0</v>
      </c>
      <c r="J306" s="107">
        <v>0</v>
      </c>
      <c r="K306" s="126">
        <v>0</v>
      </c>
      <c r="L306" s="126">
        <v>0</v>
      </c>
      <c r="M306" s="126">
        <v>0</v>
      </c>
      <c r="N306" s="126">
        <v>0</v>
      </c>
      <c r="O306" s="157">
        <v>0</v>
      </c>
      <c r="P306" s="107">
        <v>0</v>
      </c>
      <c r="Q306" s="126">
        <v>0</v>
      </c>
      <c r="R306" s="126">
        <v>0</v>
      </c>
      <c r="S306" s="126">
        <v>0</v>
      </c>
      <c r="T306" s="126">
        <v>0</v>
      </c>
      <c r="U306" s="157">
        <v>0</v>
      </c>
      <c r="V306" s="107">
        <v>0</v>
      </c>
      <c r="W306" s="126">
        <v>0</v>
      </c>
      <c r="X306" s="126">
        <v>0</v>
      </c>
      <c r="Y306" s="126">
        <v>0</v>
      </c>
      <c r="Z306" s="126">
        <v>0</v>
      </c>
      <c r="AA306" s="157">
        <v>0</v>
      </c>
      <c r="AB306" s="107">
        <v>0</v>
      </c>
      <c r="AC306" s="126">
        <v>0</v>
      </c>
      <c r="AD306" s="126">
        <v>0</v>
      </c>
      <c r="AE306" s="126">
        <v>0</v>
      </c>
      <c r="AF306" s="126">
        <v>0</v>
      </c>
      <c r="AG306" s="157">
        <v>0</v>
      </c>
      <c r="AH306" s="107">
        <v>0</v>
      </c>
      <c r="AI306" s="126">
        <v>0</v>
      </c>
      <c r="AJ306" s="126">
        <v>0</v>
      </c>
      <c r="AK306" s="126">
        <v>0</v>
      </c>
      <c r="AL306" s="126">
        <v>0</v>
      </c>
      <c r="AM306" s="157">
        <v>0</v>
      </c>
      <c r="AN306" s="107">
        <v>0</v>
      </c>
      <c r="AO306" s="126">
        <v>0</v>
      </c>
      <c r="AP306" s="126">
        <v>0</v>
      </c>
      <c r="AQ306" s="126">
        <v>0</v>
      </c>
      <c r="AR306" s="126">
        <v>0</v>
      </c>
      <c r="AS306" s="157">
        <v>0</v>
      </c>
      <c r="AT306" s="107">
        <v>0</v>
      </c>
      <c r="AU306" s="126">
        <v>0</v>
      </c>
      <c r="AV306" s="126">
        <v>0</v>
      </c>
      <c r="AW306" s="126">
        <v>0</v>
      </c>
      <c r="AX306" s="126">
        <v>0</v>
      </c>
      <c r="AY306" s="157">
        <v>0</v>
      </c>
      <c r="AZ306" s="107">
        <v>0</v>
      </c>
      <c r="BA306" s="126">
        <v>0</v>
      </c>
      <c r="BB306" s="126">
        <v>0</v>
      </c>
      <c r="BC306" s="126">
        <v>0</v>
      </c>
      <c r="BD306" s="126">
        <v>0</v>
      </c>
      <c r="BE306" s="157">
        <v>0</v>
      </c>
      <c r="BF306" s="107">
        <v>0</v>
      </c>
      <c r="BG306" s="126">
        <v>0</v>
      </c>
      <c r="BH306" s="126">
        <v>0</v>
      </c>
      <c r="BI306" s="126">
        <v>0</v>
      </c>
      <c r="BJ306" s="126">
        <v>0</v>
      </c>
      <c r="BK306" s="157">
        <v>0</v>
      </c>
      <c r="BL306" s="107">
        <v>0</v>
      </c>
      <c r="BM306" s="126">
        <v>0</v>
      </c>
      <c r="BN306" s="126">
        <v>0</v>
      </c>
      <c r="BO306" s="126">
        <v>0</v>
      </c>
      <c r="BP306" s="126">
        <v>0</v>
      </c>
      <c r="BQ306" s="157">
        <v>0</v>
      </c>
      <c r="BR306" s="107">
        <v>0</v>
      </c>
      <c r="BS306" s="126">
        <v>0</v>
      </c>
      <c r="BT306" s="126">
        <v>0</v>
      </c>
      <c r="BU306" s="126">
        <v>0</v>
      </c>
      <c r="BV306" s="126">
        <v>0</v>
      </c>
      <c r="BW306" s="157">
        <v>0</v>
      </c>
      <c r="BX306" s="107">
        <v>0</v>
      </c>
      <c r="BY306" s="126">
        <v>0</v>
      </c>
      <c r="BZ306" s="126">
        <v>0</v>
      </c>
      <c r="CA306" s="126">
        <v>0</v>
      </c>
      <c r="CB306" s="126">
        <v>0</v>
      </c>
      <c r="CC306" s="157">
        <v>0</v>
      </c>
      <c r="CD306" s="107">
        <v>0</v>
      </c>
      <c r="CE306" s="126">
        <v>0</v>
      </c>
      <c r="CF306" s="126">
        <v>0</v>
      </c>
      <c r="CG306" s="126">
        <v>0</v>
      </c>
      <c r="CH306" s="126">
        <v>0</v>
      </c>
      <c r="CI306" s="157">
        <v>0</v>
      </c>
      <c r="CJ306" s="107">
        <v>0</v>
      </c>
      <c r="CK306" s="126">
        <v>0</v>
      </c>
      <c r="CL306" s="126">
        <v>0</v>
      </c>
      <c r="CM306" s="126">
        <v>0</v>
      </c>
      <c r="CN306" s="126">
        <v>0</v>
      </c>
      <c r="CO306" s="157">
        <v>0</v>
      </c>
      <c r="CP306" s="107">
        <v>0</v>
      </c>
      <c r="CQ306" s="126">
        <v>0</v>
      </c>
      <c r="CR306" s="126">
        <v>0</v>
      </c>
      <c r="CS306" s="126">
        <v>0</v>
      </c>
      <c r="CT306" s="126">
        <v>0</v>
      </c>
      <c r="CU306" s="157">
        <v>0</v>
      </c>
      <c r="CV306" s="107">
        <v>0</v>
      </c>
      <c r="CW306" s="126">
        <v>0</v>
      </c>
      <c r="CX306" s="126">
        <v>0</v>
      </c>
      <c r="CY306" s="126">
        <v>0</v>
      </c>
      <c r="CZ306" s="126">
        <v>0</v>
      </c>
      <c r="DA306" s="157">
        <v>0</v>
      </c>
      <c r="DB306" s="107">
        <v>0</v>
      </c>
      <c r="DC306" s="126">
        <v>0</v>
      </c>
      <c r="DD306" s="126">
        <v>0</v>
      </c>
      <c r="DE306" s="126">
        <v>0</v>
      </c>
      <c r="DF306" s="126">
        <v>0</v>
      </c>
      <c r="DG306" s="157">
        <v>0</v>
      </c>
      <c r="DH306" s="107">
        <v>0</v>
      </c>
      <c r="DI306" s="126">
        <v>0</v>
      </c>
      <c r="DJ306" s="126">
        <v>0</v>
      </c>
      <c r="DK306" s="126">
        <v>0</v>
      </c>
      <c r="DL306" s="126">
        <v>0</v>
      </c>
      <c r="DM306" s="157">
        <v>0</v>
      </c>
      <c r="DN306" s="107">
        <v>0</v>
      </c>
      <c r="DO306" s="126">
        <v>0</v>
      </c>
      <c r="DP306" s="126">
        <v>0</v>
      </c>
      <c r="DQ306" s="126">
        <v>0</v>
      </c>
      <c r="DR306" s="126">
        <v>0</v>
      </c>
      <c r="DS306" s="157">
        <v>0</v>
      </c>
      <c r="DT306" s="107">
        <v>0</v>
      </c>
      <c r="DU306" s="126">
        <v>0</v>
      </c>
      <c r="DV306" s="126">
        <v>0</v>
      </c>
      <c r="DW306" s="126">
        <v>0</v>
      </c>
      <c r="DX306" s="126">
        <v>0</v>
      </c>
      <c r="DY306" s="157">
        <v>0</v>
      </c>
      <c r="DZ306" s="107">
        <v>0</v>
      </c>
      <c r="EA306" s="126">
        <v>0</v>
      </c>
      <c r="EB306" s="126">
        <v>0</v>
      </c>
      <c r="EC306" s="126">
        <v>0</v>
      </c>
      <c r="ED306" s="126">
        <v>0</v>
      </c>
      <c r="EE306" s="127">
        <v>0</v>
      </c>
      <c r="EF306" s="107">
        <v>0</v>
      </c>
      <c r="EG306" s="126">
        <v>0</v>
      </c>
      <c r="EH306" s="126">
        <v>0</v>
      </c>
      <c r="EI306" s="126">
        <v>0</v>
      </c>
      <c r="EJ306" s="126">
        <v>0</v>
      </c>
      <c r="EK306" s="127">
        <v>0</v>
      </c>
      <c r="EL306" s="107">
        <v>0</v>
      </c>
      <c r="EM306" s="126">
        <v>0</v>
      </c>
      <c r="EN306" s="126">
        <v>0</v>
      </c>
      <c r="EO306" s="126">
        <v>0</v>
      </c>
      <c r="EP306" s="126">
        <v>0</v>
      </c>
      <c r="EQ306" s="286">
        <v>0</v>
      </c>
      <c r="IY306" s="177"/>
      <c r="IZ306" s="177"/>
      <c r="JA306" s="177"/>
      <c r="JB306" s="177"/>
      <c r="JC306" s="177"/>
      <c r="JD306" s="177"/>
      <c r="JE306" s="177"/>
      <c r="JF306" s="177"/>
      <c r="JG306" s="177"/>
      <c r="JH306" s="177"/>
      <c r="JI306" s="177"/>
      <c r="JJ306" s="177"/>
      <c r="JK306" s="177"/>
      <c r="JL306" s="177"/>
      <c r="JM306" s="177"/>
      <c r="JN306" s="177"/>
      <c r="JO306" s="177"/>
      <c r="JP306" s="177"/>
      <c r="JQ306" s="177"/>
      <c r="JR306" s="177"/>
      <c r="JS306" s="177"/>
      <c r="JT306" s="177"/>
      <c r="JU306" s="177"/>
      <c r="JV306" s="177"/>
      <c r="JW306" s="177"/>
      <c r="JX306" s="177"/>
      <c r="JY306" s="177"/>
      <c r="JZ306" s="177"/>
      <c r="KA306" s="177"/>
      <c r="KB306" s="177"/>
      <c r="KC306" s="177"/>
      <c r="KD306" s="177"/>
      <c r="KE306" s="177"/>
      <c r="KF306" s="177"/>
      <c r="KG306" s="177"/>
      <c r="KH306" s="177"/>
      <c r="KI306" s="177"/>
      <c r="KJ306" s="177"/>
      <c r="KK306" s="177"/>
      <c r="KL306" s="177"/>
      <c r="KM306" s="177"/>
      <c r="KN306" s="177"/>
      <c r="KO306" s="177"/>
      <c r="KP306" s="177"/>
      <c r="KQ306" s="177"/>
      <c r="KR306" s="177"/>
      <c r="KS306" s="177"/>
      <c r="KT306" s="177"/>
      <c r="KU306" s="177"/>
      <c r="KV306" s="177"/>
      <c r="KW306" s="177"/>
      <c r="KX306" s="177"/>
      <c r="KY306" s="177"/>
      <c r="KZ306" s="177"/>
      <c r="LA306" s="177"/>
      <c r="LB306" s="177"/>
      <c r="LC306" s="177"/>
      <c r="LD306" s="177"/>
      <c r="LE306" s="177"/>
      <c r="LF306" s="177"/>
      <c r="LG306" s="177"/>
      <c r="LH306" s="177"/>
      <c r="LI306" s="177"/>
      <c r="LJ306" s="177"/>
      <c r="LK306" s="177"/>
      <c r="LL306" s="177"/>
      <c r="LM306" s="177"/>
      <c r="LN306" s="177"/>
      <c r="LO306" s="177"/>
      <c r="LP306" s="177"/>
      <c r="LQ306" s="177"/>
      <c r="LR306" s="177"/>
      <c r="LS306" s="177"/>
      <c r="LT306" s="177"/>
      <c r="LU306" s="177"/>
      <c r="LV306" s="177"/>
      <c r="LW306" s="177"/>
      <c r="LX306" s="177"/>
      <c r="LY306" s="177"/>
      <c r="LZ306" s="177"/>
      <c r="MA306" s="177"/>
      <c r="MB306" s="177"/>
      <c r="MC306" s="177"/>
      <c r="MD306" s="177"/>
      <c r="ME306" s="177"/>
      <c r="MF306" s="177"/>
      <c r="MG306" s="177"/>
      <c r="MH306" s="177"/>
      <c r="MI306" s="177"/>
      <c r="MJ306" s="177"/>
      <c r="MK306" s="177"/>
      <c r="ML306" s="177"/>
      <c r="MM306" s="177"/>
      <c r="MN306" s="177"/>
      <c r="MO306" s="177"/>
      <c r="MP306" s="177"/>
      <c r="MQ306" s="177"/>
      <c r="MR306" s="177"/>
      <c r="MS306" s="177"/>
      <c r="MT306" s="177"/>
      <c r="MU306" s="177"/>
      <c r="MV306" s="177"/>
      <c r="MW306" s="177"/>
      <c r="MX306" s="177"/>
      <c r="MY306" s="177"/>
      <c r="MZ306" s="177"/>
      <c r="NA306" s="177"/>
      <c r="NB306" s="177"/>
      <c r="NC306" s="177"/>
      <c r="ND306" s="177"/>
      <c r="NE306" s="177"/>
      <c r="NF306" s="177"/>
      <c r="NG306" s="177"/>
      <c r="NH306" s="177"/>
      <c r="NI306" s="177"/>
      <c r="NJ306" s="177"/>
      <c r="NK306" s="177"/>
      <c r="NL306" s="177"/>
      <c r="NM306" s="177"/>
      <c r="NN306" s="177"/>
      <c r="NO306" s="177"/>
      <c r="NP306" s="177"/>
      <c r="NQ306" s="177"/>
      <c r="NR306" s="177"/>
      <c r="NS306" s="177"/>
      <c r="NT306" s="177"/>
      <c r="NU306" s="177"/>
    </row>
    <row r="307" spans="1:385" ht="12" customHeight="1">
      <c r="B307" s="182" t="s">
        <v>123</v>
      </c>
      <c r="C307" s="157">
        <v>0</v>
      </c>
      <c r="D307" s="107">
        <v>0</v>
      </c>
      <c r="E307" s="126">
        <v>0</v>
      </c>
      <c r="F307" s="126">
        <v>0</v>
      </c>
      <c r="G307" s="126">
        <v>0</v>
      </c>
      <c r="H307" s="126">
        <v>0</v>
      </c>
      <c r="I307" s="157">
        <v>0</v>
      </c>
      <c r="J307" s="107">
        <v>0</v>
      </c>
      <c r="K307" s="126">
        <v>0</v>
      </c>
      <c r="L307" s="126">
        <v>0</v>
      </c>
      <c r="M307" s="126">
        <v>0</v>
      </c>
      <c r="N307" s="126">
        <v>0</v>
      </c>
      <c r="O307" s="157">
        <v>0</v>
      </c>
      <c r="P307" s="107">
        <v>0</v>
      </c>
      <c r="Q307" s="126">
        <v>0</v>
      </c>
      <c r="R307" s="126">
        <v>0</v>
      </c>
      <c r="S307" s="126">
        <v>0</v>
      </c>
      <c r="T307" s="126">
        <v>0</v>
      </c>
      <c r="U307" s="157">
        <v>0</v>
      </c>
      <c r="V307" s="107">
        <v>0</v>
      </c>
      <c r="W307" s="126">
        <v>0</v>
      </c>
      <c r="X307" s="126">
        <v>0</v>
      </c>
      <c r="Y307" s="126">
        <v>0</v>
      </c>
      <c r="Z307" s="126">
        <v>0</v>
      </c>
      <c r="AA307" s="157">
        <v>0</v>
      </c>
      <c r="AB307" s="107">
        <v>0</v>
      </c>
      <c r="AC307" s="126">
        <v>0</v>
      </c>
      <c r="AD307" s="126">
        <v>0</v>
      </c>
      <c r="AE307" s="126">
        <v>0</v>
      </c>
      <c r="AF307" s="126">
        <v>0</v>
      </c>
      <c r="AG307" s="157">
        <v>0</v>
      </c>
      <c r="AH307" s="107">
        <v>0</v>
      </c>
      <c r="AI307" s="126">
        <v>0</v>
      </c>
      <c r="AJ307" s="126">
        <v>0</v>
      </c>
      <c r="AK307" s="126">
        <v>0</v>
      </c>
      <c r="AL307" s="126">
        <v>0</v>
      </c>
      <c r="AM307" s="157">
        <v>0</v>
      </c>
      <c r="AN307" s="107">
        <v>0</v>
      </c>
      <c r="AO307" s="126">
        <v>0</v>
      </c>
      <c r="AP307" s="126">
        <v>0</v>
      </c>
      <c r="AQ307" s="126">
        <v>0</v>
      </c>
      <c r="AR307" s="126">
        <v>0</v>
      </c>
      <c r="AS307" s="157">
        <v>0</v>
      </c>
      <c r="AT307" s="107">
        <v>0</v>
      </c>
      <c r="AU307" s="126">
        <v>0</v>
      </c>
      <c r="AV307" s="126">
        <v>0</v>
      </c>
      <c r="AW307" s="126">
        <v>0</v>
      </c>
      <c r="AX307" s="126">
        <v>0</v>
      </c>
      <c r="AY307" s="157">
        <v>0</v>
      </c>
      <c r="AZ307" s="107">
        <v>0</v>
      </c>
      <c r="BA307" s="126">
        <v>0</v>
      </c>
      <c r="BB307" s="126">
        <v>0</v>
      </c>
      <c r="BC307" s="126">
        <v>0</v>
      </c>
      <c r="BD307" s="126">
        <v>0</v>
      </c>
      <c r="BE307" s="157">
        <v>0</v>
      </c>
      <c r="BF307" s="107">
        <v>0</v>
      </c>
      <c r="BG307" s="126">
        <v>0</v>
      </c>
      <c r="BH307" s="126">
        <v>0</v>
      </c>
      <c r="BI307" s="126">
        <v>0</v>
      </c>
      <c r="BJ307" s="126">
        <v>0</v>
      </c>
      <c r="BK307" s="157">
        <v>0</v>
      </c>
      <c r="BL307" s="107">
        <v>0</v>
      </c>
      <c r="BM307" s="126">
        <v>0</v>
      </c>
      <c r="BN307" s="126">
        <v>0</v>
      </c>
      <c r="BO307" s="126">
        <v>0</v>
      </c>
      <c r="BP307" s="126">
        <v>0</v>
      </c>
      <c r="BQ307" s="157">
        <v>0</v>
      </c>
      <c r="BR307" s="107">
        <v>0</v>
      </c>
      <c r="BS307" s="126">
        <v>0</v>
      </c>
      <c r="BT307" s="126">
        <v>0</v>
      </c>
      <c r="BU307" s="126">
        <v>0</v>
      </c>
      <c r="BV307" s="126">
        <v>0</v>
      </c>
      <c r="BW307" s="157">
        <v>0</v>
      </c>
      <c r="BX307" s="107">
        <v>0</v>
      </c>
      <c r="BY307" s="126">
        <v>0</v>
      </c>
      <c r="BZ307" s="126">
        <v>0</v>
      </c>
      <c r="CA307" s="126">
        <v>0</v>
      </c>
      <c r="CB307" s="126">
        <v>0</v>
      </c>
      <c r="CC307" s="157">
        <v>0</v>
      </c>
      <c r="CD307" s="107">
        <v>0</v>
      </c>
      <c r="CE307" s="126">
        <v>0</v>
      </c>
      <c r="CF307" s="126">
        <v>0</v>
      </c>
      <c r="CG307" s="126">
        <v>0</v>
      </c>
      <c r="CH307" s="126">
        <v>0</v>
      </c>
      <c r="CI307" s="157">
        <v>0</v>
      </c>
      <c r="CJ307" s="107">
        <v>0</v>
      </c>
      <c r="CK307" s="126">
        <v>0</v>
      </c>
      <c r="CL307" s="126">
        <v>0</v>
      </c>
      <c r="CM307" s="126">
        <v>0</v>
      </c>
      <c r="CN307" s="126">
        <v>0</v>
      </c>
      <c r="CO307" s="157">
        <v>0</v>
      </c>
      <c r="CP307" s="107">
        <v>0</v>
      </c>
      <c r="CQ307" s="126">
        <v>0</v>
      </c>
      <c r="CR307" s="126">
        <v>0</v>
      </c>
      <c r="CS307" s="126">
        <v>0</v>
      </c>
      <c r="CT307" s="126">
        <v>0</v>
      </c>
      <c r="CU307" s="157">
        <v>0</v>
      </c>
      <c r="CV307" s="107">
        <v>0</v>
      </c>
      <c r="CW307" s="126">
        <v>0</v>
      </c>
      <c r="CX307" s="126">
        <v>0</v>
      </c>
      <c r="CY307" s="126">
        <v>0</v>
      </c>
      <c r="CZ307" s="126">
        <v>0</v>
      </c>
      <c r="DA307" s="157">
        <v>0</v>
      </c>
      <c r="DB307" s="107">
        <v>0</v>
      </c>
      <c r="DC307" s="126">
        <v>0</v>
      </c>
      <c r="DD307" s="126">
        <v>0</v>
      </c>
      <c r="DE307" s="126">
        <v>0</v>
      </c>
      <c r="DF307" s="126">
        <v>0</v>
      </c>
      <c r="DG307" s="157">
        <v>0</v>
      </c>
      <c r="DH307" s="107">
        <v>0</v>
      </c>
      <c r="DI307" s="126">
        <v>0</v>
      </c>
      <c r="DJ307" s="126">
        <v>0</v>
      </c>
      <c r="DK307" s="126">
        <v>0</v>
      </c>
      <c r="DL307" s="126">
        <v>0</v>
      </c>
      <c r="DM307" s="157">
        <v>0</v>
      </c>
      <c r="DN307" s="107">
        <v>0</v>
      </c>
      <c r="DO307" s="126">
        <v>0</v>
      </c>
      <c r="DP307" s="126">
        <v>0</v>
      </c>
      <c r="DQ307" s="126">
        <v>0</v>
      </c>
      <c r="DR307" s="126">
        <v>0</v>
      </c>
      <c r="DS307" s="157">
        <v>0</v>
      </c>
      <c r="DT307" s="107">
        <v>0</v>
      </c>
      <c r="DU307" s="126">
        <v>0</v>
      </c>
      <c r="DV307" s="126">
        <v>0</v>
      </c>
      <c r="DW307" s="126">
        <v>0</v>
      </c>
      <c r="DX307" s="126">
        <v>0</v>
      </c>
      <c r="DY307" s="157">
        <v>0</v>
      </c>
      <c r="DZ307" s="107">
        <v>0</v>
      </c>
      <c r="EA307" s="126">
        <v>0</v>
      </c>
      <c r="EB307" s="126">
        <v>0</v>
      </c>
      <c r="EC307" s="126">
        <v>0</v>
      </c>
      <c r="ED307" s="126">
        <v>0</v>
      </c>
      <c r="EE307" s="127">
        <v>0</v>
      </c>
      <c r="EF307" s="107">
        <v>0</v>
      </c>
      <c r="EG307" s="126">
        <v>0</v>
      </c>
      <c r="EH307" s="126">
        <v>0</v>
      </c>
      <c r="EI307" s="126">
        <v>0</v>
      </c>
      <c r="EJ307" s="126">
        <v>0</v>
      </c>
      <c r="EK307" s="127">
        <v>0</v>
      </c>
      <c r="EL307" s="107">
        <v>0</v>
      </c>
      <c r="EM307" s="126">
        <v>0</v>
      </c>
      <c r="EN307" s="126">
        <v>0</v>
      </c>
      <c r="EO307" s="126">
        <v>0</v>
      </c>
      <c r="EP307" s="126">
        <v>0</v>
      </c>
      <c r="EQ307" s="286">
        <v>0</v>
      </c>
      <c r="IY307" s="153"/>
      <c r="IZ307" s="153"/>
      <c r="JA307" s="153"/>
      <c r="JB307" s="153"/>
      <c r="JC307" s="153"/>
      <c r="JD307" s="153"/>
      <c r="JE307" s="153"/>
      <c r="JF307" s="153"/>
      <c r="JG307" s="153"/>
      <c r="JH307" s="153"/>
      <c r="JI307" s="153"/>
      <c r="JJ307" s="153"/>
      <c r="JK307" s="153"/>
      <c r="JL307" s="153"/>
      <c r="JM307" s="153"/>
      <c r="JN307" s="153"/>
      <c r="JO307" s="153"/>
      <c r="JP307" s="153"/>
      <c r="JQ307" s="153"/>
      <c r="JR307" s="153"/>
      <c r="JS307" s="153"/>
      <c r="JT307" s="153"/>
      <c r="JU307" s="153"/>
      <c r="JV307" s="153"/>
      <c r="JW307" s="153"/>
      <c r="JX307" s="153"/>
      <c r="JY307" s="153"/>
      <c r="JZ307" s="153"/>
      <c r="KA307" s="153"/>
      <c r="KB307" s="153"/>
      <c r="KC307" s="153"/>
      <c r="KD307" s="153"/>
      <c r="KE307" s="153"/>
      <c r="KF307" s="153"/>
      <c r="KG307" s="153"/>
      <c r="KH307" s="153"/>
      <c r="KI307" s="153"/>
      <c r="KJ307" s="153"/>
      <c r="KK307" s="153"/>
      <c r="KL307" s="153"/>
      <c r="KM307" s="153"/>
      <c r="KN307" s="153"/>
      <c r="KO307" s="153"/>
      <c r="KP307" s="153"/>
      <c r="KQ307" s="153"/>
      <c r="KR307" s="153"/>
      <c r="KS307" s="153"/>
      <c r="KT307" s="153"/>
      <c r="KU307" s="153"/>
      <c r="KV307" s="153"/>
      <c r="KW307" s="153"/>
      <c r="KX307" s="153"/>
      <c r="KY307" s="153"/>
      <c r="KZ307" s="153"/>
      <c r="LA307" s="153"/>
      <c r="LB307" s="153"/>
      <c r="LC307" s="153"/>
      <c r="LD307" s="153"/>
      <c r="LE307" s="153"/>
      <c r="LF307" s="153"/>
      <c r="LG307" s="153"/>
      <c r="LH307" s="153"/>
      <c r="LI307" s="153"/>
      <c r="LJ307" s="153"/>
      <c r="LK307" s="153"/>
      <c r="LL307" s="153"/>
      <c r="LM307" s="153"/>
      <c r="LN307" s="153"/>
      <c r="LO307" s="153"/>
      <c r="LP307" s="153"/>
      <c r="LQ307" s="153"/>
      <c r="LR307" s="153"/>
      <c r="LS307" s="153"/>
      <c r="LT307" s="153"/>
      <c r="LU307" s="153"/>
      <c r="LV307" s="153"/>
      <c r="LW307" s="153"/>
      <c r="LX307" s="153"/>
      <c r="LY307" s="153"/>
      <c r="LZ307" s="153"/>
      <c r="MA307" s="153"/>
      <c r="MB307" s="153"/>
      <c r="MC307" s="153"/>
      <c r="MD307" s="153"/>
      <c r="ME307" s="153"/>
      <c r="MF307" s="153"/>
      <c r="MG307" s="153"/>
      <c r="MH307" s="153"/>
      <c r="MI307" s="153"/>
      <c r="MJ307" s="153"/>
      <c r="MK307" s="153"/>
      <c r="ML307" s="153"/>
      <c r="MM307" s="153"/>
      <c r="MN307" s="153"/>
      <c r="MO307" s="153"/>
      <c r="MP307" s="153"/>
      <c r="MQ307" s="153"/>
      <c r="MR307" s="153"/>
      <c r="MS307" s="153"/>
      <c r="MT307" s="153"/>
      <c r="MU307" s="153"/>
      <c r="MV307" s="153"/>
      <c r="MW307" s="153"/>
      <c r="MX307" s="153"/>
      <c r="MY307" s="153"/>
      <c r="MZ307" s="153"/>
      <c r="NA307" s="153"/>
      <c r="NB307" s="153"/>
      <c r="NC307" s="153"/>
      <c r="ND307" s="153"/>
      <c r="NE307" s="153"/>
      <c r="NF307" s="153"/>
      <c r="NG307" s="153"/>
      <c r="NH307" s="153"/>
      <c r="NI307" s="153"/>
      <c r="NJ307" s="153"/>
      <c r="NK307" s="153"/>
      <c r="NL307" s="153"/>
      <c r="NM307" s="153"/>
      <c r="NN307" s="153"/>
      <c r="NO307" s="153"/>
      <c r="NP307" s="153"/>
      <c r="NQ307" s="153"/>
      <c r="NR307" s="153"/>
      <c r="NS307" s="153"/>
      <c r="NT307" s="153"/>
      <c r="NU307" s="153"/>
    </row>
    <row r="308" spans="1:385" ht="12" customHeight="1">
      <c r="B308" s="174" t="s">
        <v>174</v>
      </c>
      <c r="C308" s="157">
        <v>3564153.2020120136</v>
      </c>
      <c r="D308" s="107">
        <v>57434.591472722161</v>
      </c>
      <c r="E308" s="126">
        <v>29559.301701864977</v>
      </c>
      <c r="F308" s="126">
        <v>0</v>
      </c>
      <c r="G308" s="126">
        <v>1670.9125127911848</v>
      </c>
      <c r="H308" s="126">
        <v>26204.37725806603</v>
      </c>
      <c r="I308" s="157">
        <v>3621587.7934847353</v>
      </c>
      <c r="J308" s="107">
        <v>231029.21799024133</v>
      </c>
      <c r="K308" s="126">
        <v>171203.37852493208</v>
      </c>
      <c r="L308" s="126">
        <v>3.1974423109204502E-14</v>
      </c>
      <c r="M308" s="126">
        <v>1802.335427130731</v>
      </c>
      <c r="N308" s="126">
        <v>58023.504038178493</v>
      </c>
      <c r="O308" s="157">
        <v>3852617.0114749768</v>
      </c>
      <c r="P308" s="107">
        <v>367.64884303173676</v>
      </c>
      <c r="Q308" s="126">
        <v>49029.110903796216</v>
      </c>
      <c r="R308" s="126">
        <v>0</v>
      </c>
      <c r="S308" s="126">
        <v>1227.3777235886537</v>
      </c>
      <c r="T308" s="126">
        <v>-49888.839784353127</v>
      </c>
      <c r="U308" s="157">
        <v>3852984.6603180086</v>
      </c>
      <c r="V308" s="107">
        <v>209653.43597034871</v>
      </c>
      <c r="W308" s="126">
        <v>221685.56552586696</v>
      </c>
      <c r="X308" s="126">
        <v>0</v>
      </c>
      <c r="Y308" s="126">
        <v>29889.415106700162</v>
      </c>
      <c r="Z308" s="126">
        <v>-41921.544662218439</v>
      </c>
      <c r="AA308" s="157">
        <v>4062638.0962883574</v>
      </c>
      <c r="AB308" s="107">
        <v>51315.860438461677</v>
      </c>
      <c r="AC308" s="126">
        <v>47003.155445516961</v>
      </c>
      <c r="AD308" s="126">
        <v>0</v>
      </c>
      <c r="AE308" s="126">
        <v>4954.3887943946193</v>
      </c>
      <c r="AF308" s="126">
        <v>-641.68380144989624</v>
      </c>
      <c r="AG308" s="157">
        <v>4113953.9567268183</v>
      </c>
      <c r="AH308" s="107">
        <v>13049.846973854717</v>
      </c>
      <c r="AI308" s="126">
        <v>33618.150656085338</v>
      </c>
      <c r="AJ308" s="126">
        <v>0</v>
      </c>
      <c r="AK308" s="126">
        <v>6004.2044712365205</v>
      </c>
      <c r="AL308" s="126">
        <v>-26572.508153467137</v>
      </c>
      <c r="AM308" s="157">
        <v>4127003.8037006734</v>
      </c>
      <c r="AN308" s="107">
        <v>115755.50425180455</v>
      </c>
      <c r="AO308" s="126">
        <v>62725.988809979783</v>
      </c>
      <c r="AP308" s="126">
        <v>5.6843418860808002E-14</v>
      </c>
      <c r="AQ308" s="126">
        <v>3432.9278467714694</v>
      </c>
      <c r="AR308" s="126">
        <v>49596.587595053301</v>
      </c>
      <c r="AS308" s="157">
        <v>4242759.3079524785</v>
      </c>
      <c r="AT308" s="107">
        <v>315809.68451364932</v>
      </c>
      <c r="AU308" s="126">
        <v>354132.88842278265</v>
      </c>
      <c r="AV308" s="126">
        <v>1.8189894035458601E-12</v>
      </c>
      <c r="AW308" s="126">
        <v>9458.6522708827961</v>
      </c>
      <c r="AX308" s="126">
        <v>-47781.856180016257</v>
      </c>
      <c r="AY308" s="157">
        <v>4558568.9924661266</v>
      </c>
      <c r="AZ308" s="107">
        <v>-30752.695208288947</v>
      </c>
      <c r="BA308" s="126">
        <v>17947.5823929334</v>
      </c>
      <c r="BB308" s="126">
        <v>0</v>
      </c>
      <c r="BC308" s="126">
        <v>30950.169547620149</v>
      </c>
      <c r="BD308" s="126">
        <v>-79650.44714884249</v>
      </c>
      <c r="BE308" s="157">
        <v>4527816.2972578378</v>
      </c>
      <c r="BF308" s="107">
        <v>197715.95334330236</v>
      </c>
      <c r="BG308" s="126">
        <v>201624.35025330342</v>
      </c>
      <c r="BH308" s="126">
        <v>5.508011824417733E-13</v>
      </c>
      <c r="BI308" s="126">
        <v>8635.0155231321514</v>
      </c>
      <c r="BJ308" s="126">
        <v>-12543.412433133166</v>
      </c>
      <c r="BK308" s="157">
        <v>4725532.2506011408</v>
      </c>
      <c r="BL308" s="107">
        <v>198741.99281319464</v>
      </c>
      <c r="BM308" s="126">
        <v>160047.81700113986</v>
      </c>
      <c r="BN308" s="126">
        <v>-197.01481205039369</v>
      </c>
      <c r="BO308" s="126">
        <v>6178.8015868988432</v>
      </c>
      <c r="BP308" s="126">
        <v>32712.389037206325</v>
      </c>
      <c r="BQ308" s="157">
        <v>4924274.243414335</v>
      </c>
      <c r="BR308" s="107">
        <v>350518.66107004287</v>
      </c>
      <c r="BS308" s="126">
        <v>357677.52197835862</v>
      </c>
      <c r="BT308" s="126">
        <v>8.6615159489156245E-12</v>
      </c>
      <c r="BU308" s="126">
        <v>9788.4168484937418</v>
      </c>
      <c r="BV308" s="126">
        <v>-16947.27775680949</v>
      </c>
      <c r="BW308" s="157">
        <v>5274792.9044843791</v>
      </c>
      <c r="BX308" s="107">
        <v>272369.18476140121</v>
      </c>
      <c r="BY308" s="126">
        <v>122034.55545907911</v>
      </c>
      <c r="BZ308" s="126">
        <v>2.2204460492503101E-16</v>
      </c>
      <c r="CA308" s="126">
        <v>143361.5392562075</v>
      </c>
      <c r="CB308" s="126">
        <v>6973.0900461145684</v>
      </c>
      <c r="CC308" s="157">
        <v>5547162.08999658</v>
      </c>
      <c r="CD308" s="107">
        <v>-47353.721274598145</v>
      </c>
      <c r="CE308" s="126">
        <v>-81582.473567572189</v>
      </c>
      <c r="CF308" s="126">
        <v>4.2632564145605999E-14</v>
      </c>
      <c r="CG308" s="126">
        <v>31371.523635046688</v>
      </c>
      <c r="CH308" s="126">
        <v>2857.0145316288081</v>
      </c>
      <c r="CI308" s="157">
        <v>5499808.3687219806</v>
      </c>
      <c r="CJ308" s="107">
        <v>415681.25020518294</v>
      </c>
      <c r="CK308" s="126">
        <v>451252.84798320633</v>
      </c>
      <c r="CL308" s="126">
        <v>2.7089441800853801E-14</v>
      </c>
      <c r="CM308" s="126">
        <v>33058.172066335253</v>
      </c>
      <c r="CN308" s="126">
        <v>-68629.490039802389</v>
      </c>
      <c r="CO308" s="157">
        <v>5915489.6189271631</v>
      </c>
      <c r="CP308" s="107">
        <v>49653.934778807678</v>
      </c>
      <c r="CQ308" s="126">
        <v>197602.42905826986</v>
      </c>
      <c r="CR308" s="126">
        <v>8.149037000748647E-13</v>
      </c>
      <c r="CS308" s="126">
        <v>-43519.81698983501</v>
      </c>
      <c r="CT308" s="126">
        <v>-104428.67728962719</v>
      </c>
      <c r="CU308" s="157">
        <v>5965143.5537059717</v>
      </c>
      <c r="CV308" s="107">
        <v>-12431.62588822635</v>
      </c>
      <c r="CW308" s="126">
        <v>-9545.6909861839576</v>
      </c>
      <c r="CX308" s="126">
        <v>3.1974423109204502E-14</v>
      </c>
      <c r="CY308" s="126">
        <v>77818.240496830607</v>
      </c>
      <c r="CZ308" s="126">
        <v>-80704.175398872976</v>
      </c>
      <c r="DA308" s="157">
        <v>5952203.9278177451</v>
      </c>
      <c r="DB308" s="107">
        <v>12532.657128517378</v>
      </c>
      <c r="DC308" s="126">
        <v>-14749.526232276898</v>
      </c>
      <c r="DD308" s="126">
        <v>0</v>
      </c>
      <c r="DE308" s="126">
        <v>9893.9058010292538</v>
      </c>
      <c r="DF308" s="126">
        <v>17388.277559765029</v>
      </c>
      <c r="DG308" s="157">
        <v>5964736.5849462636</v>
      </c>
      <c r="DH308" s="107">
        <v>79142.363867428488</v>
      </c>
      <c r="DI308" s="126">
        <v>80573.216325754052</v>
      </c>
      <c r="DJ308" s="126">
        <v>4.8316906031686803E-13</v>
      </c>
      <c r="DK308" s="126">
        <v>29859.436820373285</v>
      </c>
      <c r="DL308" s="126">
        <v>-31290.28927869882</v>
      </c>
      <c r="DM308" s="157">
        <v>6043878.9488136917</v>
      </c>
      <c r="DN308" s="107">
        <v>354453.49015443999</v>
      </c>
      <c r="DO308" s="126">
        <v>290110.80285714171</v>
      </c>
      <c r="DP308" s="126">
        <v>7.7878398174746718E-12</v>
      </c>
      <c r="DQ308" s="126">
        <v>22935.469357620786</v>
      </c>
      <c r="DR308" s="126">
        <v>41407.217939677619</v>
      </c>
      <c r="DS308" s="157">
        <v>6398332.4389681323</v>
      </c>
      <c r="DT308" s="107">
        <v>336371.79288996634</v>
      </c>
      <c r="DU308" s="126">
        <v>279505.55258779722</v>
      </c>
      <c r="DV308" s="126">
        <v>4.0856207306205799E-14</v>
      </c>
      <c r="DW308" s="126">
        <v>18322.589887980132</v>
      </c>
      <c r="DX308" s="126">
        <v>38543.650414189098</v>
      </c>
      <c r="DY308" s="157">
        <v>6734704.231858097</v>
      </c>
      <c r="DZ308" s="107">
        <v>4554693.4770683628</v>
      </c>
      <c r="EA308" s="126">
        <v>4525820.0243445523</v>
      </c>
      <c r="EB308" s="126">
        <v>4.7322146201622664E-12</v>
      </c>
      <c r="EC308" s="126">
        <v>30951.277786727609</v>
      </c>
      <c r="ED308" s="126">
        <v>-3083.9850629184984</v>
      </c>
      <c r="EE308" s="127">
        <v>11287657.728926461</v>
      </c>
      <c r="EF308" s="107">
        <v>268911.95049051277</v>
      </c>
      <c r="EG308" s="126">
        <v>279476.11039509421</v>
      </c>
      <c r="EH308" s="126">
        <v>5.9685589803848406E-13</v>
      </c>
      <c r="EI308" s="126">
        <v>37327.646407137305</v>
      </c>
      <c r="EJ308" s="126">
        <v>-47891.806311718814</v>
      </c>
      <c r="EK308" s="127">
        <v>11554727.929856975</v>
      </c>
      <c r="EL308" s="107">
        <v>-98647.29435638024</v>
      </c>
      <c r="EM308" s="126">
        <v>-116741.3662426814</v>
      </c>
      <c r="EN308" s="126">
        <v>3.7516656448133298E-12</v>
      </c>
      <c r="EO308" s="126">
        <v>87811.603661654604</v>
      </c>
      <c r="EP308" s="126">
        <v>-69717.531775353447</v>
      </c>
      <c r="EQ308" s="286">
        <v>11456617.804801947</v>
      </c>
      <c r="IY308" s="153"/>
      <c r="IZ308" s="153"/>
      <c r="JA308" s="153"/>
      <c r="JB308" s="153"/>
      <c r="JC308" s="153"/>
      <c r="JD308" s="153"/>
      <c r="JE308" s="153"/>
      <c r="JF308" s="153"/>
      <c r="JG308" s="153"/>
      <c r="JH308" s="153"/>
      <c r="JI308" s="153"/>
      <c r="JJ308" s="153"/>
      <c r="JK308" s="153"/>
      <c r="JL308" s="153"/>
      <c r="JM308" s="153"/>
      <c r="JN308" s="153"/>
      <c r="JO308" s="153"/>
      <c r="JP308" s="153"/>
      <c r="JQ308" s="153"/>
      <c r="JR308" s="153"/>
      <c r="JS308" s="153"/>
      <c r="JT308" s="153"/>
      <c r="JU308" s="153"/>
      <c r="JV308" s="153"/>
      <c r="JW308" s="153"/>
      <c r="JX308" s="153"/>
      <c r="JY308" s="153"/>
      <c r="JZ308" s="153"/>
      <c r="KA308" s="153"/>
      <c r="KB308" s="153"/>
      <c r="KC308" s="153"/>
      <c r="KD308" s="153"/>
      <c r="KE308" s="153"/>
      <c r="KF308" s="153"/>
      <c r="KG308" s="153"/>
      <c r="KH308" s="153"/>
      <c r="KI308" s="153"/>
      <c r="KJ308" s="153"/>
      <c r="KK308" s="153"/>
      <c r="KL308" s="153"/>
      <c r="KM308" s="153"/>
      <c r="KN308" s="153"/>
      <c r="KO308" s="153"/>
      <c r="KP308" s="153"/>
      <c r="KQ308" s="153"/>
      <c r="KR308" s="153"/>
      <c r="KS308" s="153"/>
      <c r="KT308" s="153"/>
      <c r="KU308" s="153"/>
      <c r="KV308" s="153"/>
      <c r="KW308" s="153"/>
      <c r="KX308" s="153"/>
      <c r="KY308" s="153"/>
      <c r="KZ308" s="153"/>
      <c r="LA308" s="153"/>
      <c r="LB308" s="153"/>
      <c r="LC308" s="153"/>
      <c r="LD308" s="153"/>
      <c r="LE308" s="153"/>
      <c r="LF308" s="153"/>
      <c r="LG308" s="153"/>
      <c r="LH308" s="153"/>
      <c r="LI308" s="153"/>
      <c r="LJ308" s="153"/>
      <c r="LK308" s="153"/>
      <c r="LL308" s="153"/>
      <c r="LM308" s="153"/>
      <c r="LN308" s="153"/>
      <c r="LO308" s="153"/>
      <c r="LP308" s="153"/>
      <c r="LQ308" s="153"/>
      <c r="LR308" s="153"/>
      <c r="LS308" s="153"/>
      <c r="LT308" s="153"/>
      <c r="LU308" s="153"/>
      <c r="LV308" s="153"/>
      <c r="LW308" s="153"/>
      <c r="LX308" s="153"/>
      <c r="LY308" s="153"/>
      <c r="LZ308" s="153"/>
      <c r="MA308" s="153"/>
      <c r="MB308" s="153"/>
      <c r="MC308" s="153"/>
      <c r="MD308" s="153"/>
      <c r="ME308" s="153"/>
      <c r="MF308" s="153"/>
      <c r="MG308" s="153"/>
      <c r="MH308" s="153"/>
      <c r="MI308" s="153"/>
      <c r="MJ308" s="153"/>
      <c r="MK308" s="153"/>
      <c r="ML308" s="153"/>
      <c r="MM308" s="153"/>
      <c r="MN308" s="153"/>
      <c r="MO308" s="153"/>
      <c r="MP308" s="153"/>
      <c r="MQ308" s="153"/>
      <c r="MR308" s="153"/>
      <c r="MS308" s="153"/>
      <c r="MT308" s="153"/>
      <c r="MU308" s="153"/>
      <c r="MV308" s="153"/>
      <c r="MW308" s="153"/>
      <c r="MX308" s="153"/>
      <c r="MY308" s="153"/>
      <c r="MZ308" s="153"/>
      <c r="NA308" s="153"/>
      <c r="NB308" s="153"/>
      <c r="NC308" s="153"/>
      <c r="ND308" s="153"/>
      <c r="NE308" s="153"/>
      <c r="NF308" s="153"/>
      <c r="NG308" s="153"/>
      <c r="NH308" s="153"/>
      <c r="NI308" s="153"/>
      <c r="NJ308" s="153"/>
      <c r="NK308" s="153"/>
      <c r="NL308" s="153"/>
      <c r="NM308" s="153"/>
      <c r="NN308" s="153"/>
      <c r="NO308" s="153"/>
      <c r="NP308" s="153"/>
      <c r="NQ308" s="153"/>
      <c r="NR308" s="153"/>
      <c r="NS308" s="153"/>
      <c r="NT308" s="153"/>
      <c r="NU308" s="153"/>
    </row>
    <row r="309" spans="1:385" ht="12" customHeight="1">
      <c r="B309" s="291" t="s">
        <v>126</v>
      </c>
      <c r="C309" s="157">
        <v>273602.37458674074</v>
      </c>
      <c r="D309" s="107">
        <v>5470.8239753088228</v>
      </c>
      <c r="E309" s="126">
        <v>-2998.3699200000001</v>
      </c>
      <c r="F309" s="126">
        <v>0</v>
      </c>
      <c r="G309" s="126">
        <v>1249.9559999999999</v>
      </c>
      <c r="H309" s="126">
        <v>7219.2378953088228</v>
      </c>
      <c r="I309" s="157">
        <v>279073.1985620496</v>
      </c>
      <c r="J309" s="107">
        <v>1034.7276972162883</v>
      </c>
      <c r="K309" s="126">
        <v>-650.4831286000001</v>
      </c>
      <c r="L309" s="126">
        <v>0</v>
      </c>
      <c r="M309" s="126">
        <v>0</v>
      </c>
      <c r="N309" s="126">
        <v>1685.2108258162884</v>
      </c>
      <c r="O309" s="157">
        <v>280107.92625926586</v>
      </c>
      <c r="P309" s="107">
        <v>-4723.4066867394276</v>
      </c>
      <c r="Q309" s="126">
        <v>-1278.2539099999999</v>
      </c>
      <c r="R309" s="126">
        <v>0</v>
      </c>
      <c r="S309" s="126">
        <v>0</v>
      </c>
      <c r="T309" s="126">
        <v>-3445.1527767394282</v>
      </c>
      <c r="U309" s="157">
        <v>275384.51957252645</v>
      </c>
      <c r="V309" s="107">
        <v>-7695.4774326917222</v>
      </c>
      <c r="W309" s="126">
        <v>-641.13166999999999</v>
      </c>
      <c r="X309" s="126">
        <v>0</v>
      </c>
      <c r="Y309" s="126">
        <v>0</v>
      </c>
      <c r="Z309" s="126">
        <v>-7054.3457626917225</v>
      </c>
      <c r="AA309" s="157">
        <v>267689.04213983478</v>
      </c>
      <c r="AB309" s="107">
        <v>1181.2183008689713</v>
      </c>
      <c r="AC309" s="126">
        <v>-1386.2064943185703</v>
      </c>
      <c r="AD309" s="126">
        <v>0</v>
      </c>
      <c r="AE309" s="126">
        <v>0</v>
      </c>
      <c r="AF309" s="126">
        <v>2567.4247951875413</v>
      </c>
      <c r="AG309" s="157">
        <v>268870.26044070371</v>
      </c>
      <c r="AH309" s="107">
        <v>-4409.0375064915397</v>
      </c>
      <c r="AI309" s="126">
        <v>0</v>
      </c>
      <c r="AJ309" s="126">
        <v>0</v>
      </c>
      <c r="AK309" s="126">
        <v>0</v>
      </c>
      <c r="AL309" s="126">
        <v>-4409.0375064915397</v>
      </c>
      <c r="AM309" s="157">
        <v>264461.22293421219</v>
      </c>
      <c r="AN309" s="107">
        <v>-12585.146674051957</v>
      </c>
      <c r="AO309" s="126">
        <v>-15875.26886383981</v>
      </c>
      <c r="AP309" s="126">
        <v>0</v>
      </c>
      <c r="AQ309" s="126">
        <v>0</v>
      </c>
      <c r="AR309" s="126">
        <v>3290.1221897878522</v>
      </c>
      <c r="AS309" s="157">
        <v>251876.07626016022</v>
      </c>
      <c r="AT309" s="107">
        <v>-17373.967585735267</v>
      </c>
      <c r="AU309" s="126">
        <v>-17732.955910414279</v>
      </c>
      <c r="AV309" s="126">
        <v>0</v>
      </c>
      <c r="AW309" s="126">
        <v>10.656680871874926</v>
      </c>
      <c r="AX309" s="126">
        <v>348.33164380713868</v>
      </c>
      <c r="AY309" s="157">
        <v>234502.10867442496</v>
      </c>
      <c r="AZ309" s="107">
        <v>-28066.25580368923</v>
      </c>
      <c r="BA309" s="126">
        <v>-21706.611395752345</v>
      </c>
      <c r="BB309" s="126">
        <v>0</v>
      </c>
      <c r="BC309" s="126">
        <v>0</v>
      </c>
      <c r="BD309" s="126">
        <v>-6359.644407936883</v>
      </c>
      <c r="BE309" s="157">
        <v>206435.85287073572</v>
      </c>
      <c r="BF309" s="107">
        <v>-22260.214713880032</v>
      </c>
      <c r="BG309" s="126">
        <v>-23214.896209999999</v>
      </c>
      <c r="BH309" s="126">
        <v>0</v>
      </c>
      <c r="BI309" s="126">
        <v>0</v>
      </c>
      <c r="BJ309" s="126">
        <v>954.68149611996466</v>
      </c>
      <c r="BK309" s="157">
        <v>184175.63815685568</v>
      </c>
      <c r="BL309" s="107">
        <v>-21201.88967970157</v>
      </c>
      <c r="BM309" s="126">
        <v>-23966.219019247401</v>
      </c>
      <c r="BN309" s="126">
        <v>0</v>
      </c>
      <c r="BO309" s="126">
        <v>0</v>
      </c>
      <c r="BP309" s="126">
        <v>2764.3293395458322</v>
      </c>
      <c r="BQ309" s="157">
        <v>162973.74847715409</v>
      </c>
      <c r="BR309" s="107">
        <v>-22349.05880133645</v>
      </c>
      <c r="BS309" s="126">
        <v>-23531.766773303221</v>
      </c>
      <c r="BT309" s="126">
        <v>0</v>
      </c>
      <c r="BU309" s="126">
        <v>0</v>
      </c>
      <c r="BV309" s="126">
        <v>1182.7079719667722</v>
      </c>
      <c r="BW309" s="157">
        <v>140624.68967581767</v>
      </c>
      <c r="BX309" s="107">
        <v>-23835.657288931525</v>
      </c>
      <c r="BY309" s="126">
        <v>-23825.701400017871</v>
      </c>
      <c r="BZ309" s="126">
        <v>0</v>
      </c>
      <c r="CA309" s="126">
        <v>0</v>
      </c>
      <c r="CB309" s="126">
        <v>-9.9558889136546895</v>
      </c>
      <c r="CC309" s="157">
        <v>116789.03238688613</v>
      </c>
      <c r="CD309" s="107">
        <v>-23765.746954865783</v>
      </c>
      <c r="CE309" s="126">
        <v>-23679.517222586281</v>
      </c>
      <c r="CF309" s="126">
        <v>0</v>
      </c>
      <c r="CG309" s="126">
        <v>0</v>
      </c>
      <c r="CH309" s="126">
        <v>-86.229732279502059</v>
      </c>
      <c r="CI309" s="157">
        <v>93023.285432020348</v>
      </c>
      <c r="CJ309" s="107">
        <v>-11749.308889722986</v>
      </c>
      <c r="CK309" s="126">
        <v>-8603.035460000001</v>
      </c>
      <c r="CL309" s="126">
        <v>0</v>
      </c>
      <c r="CM309" s="126">
        <v>0</v>
      </c>
      <c r="CN309" s="126">
        <v>-3146.2734297229858</v>
      </c>
      <c r="CO309" s="157">
        <v>81273.976542297372</v>
      </c>
      <c r="CP309" s="107">
        <v>-7863.2071959248606</v>
      </c>
      <c r="CQ309" s="126">
        <v>-5569.5311199999996</v>
      </c>
      <c r="CR309" s="126">
        <v>0</v>
      </c>
      <c r="CS309" s="126">
        <v>0</v>
      </c>
      <c r="CT309" s="126">
        <v>-2293.6760759248609</v>
      </c>
      <c r="CU309" s="157">
        <v>73410.769346372515</v>
      </c>
      <c r="CV309" s="107">
        <v>-5821.3103749685906</v>
      </c>
      <c r="CW309" s="126">
        <v>-2640.9287800000002</v>
      </c>
      <c r="CX309" s="126">
        <v>0</v>
      </c>
      <c r="CY309" s="126">
        <v>0</v>
      </c>
      <c r="CZ309" s="126">
        <v>-3180.3815949685904</v>
      </c>
      <c r="DA309" s="157">
        <v>67589.458971403918</v>
      </c>
      <c r="DB309" s="107">
        <v>995.08186427001783</v>
      </c>
      <c r="DC309" s="126">
        <v>0</v>
      </c>
      <c r="DD309" s="126">
        <v>0</v>
      </c>
      <c r="DE309" s="126">
        <v>0</v>
      </c>
      <c r="DF309" s="126">
        <v>995.08186427001783</v>
      </c>
      <c r="DG309" s="157">
        <v>68584.540835673935</v>
      </c>
      <c r="DH309" s="107">
        <v>-216.8471477736457</v>
      </c>
      <c r="DI309" s="126">
        <v>0</v>
      </c>
      <c r="DJ309" s="126">
        <v>0</v>
      </c>
      <c r="DK309" s="126">
        <v>0</v>
      </c>
      <c r="DL309" s="126">
        <v>-216.8471477736457</v>
      </c>
      <c r="DM309" s="157">
        <v>68367.69368790029</v>
      </c>
      <c r="DN309" s="107">
        <v>-641.5619659992808</v>
      </c>
      <c r="DO309" s="126">
        <v>0</v>
      </c>
      <c r="DP309" s="126">
        <v>0</v>
      </c>
      <c r="DQ309" s="126">
        <v>0</v>
      </c>
      <c r="DR309" s="126">
        <v>-641.5619659992808</v>
      </c>
      <c r="DS309" s="157">
        <v>67726.131721901009</v>
      </c>
      <c r="DT309" s="107">
        <v>474.78213807080465</v>
      </c>
      <c r="DU309" s="126">
        <v>0</v>
      </c>
      <c r="DV309" s="126">
        <v>0</v>
      </c>
      <c r="DW309" s="126">
        <v>0</v>
      </c>
      <c r="DX309" s="126">
        <v>474.78213807080465</v>
      </c>
      <c r="DY309" s="157">
        <v>68200.913859971814</v>
      </c>
      <c r="DZ309" s="107">
        <v>-347.98361521631887</v>
      </c>
      <c r="EA309" s="126">
        <v>0</v>
      </c>
      <c r="EB309" s="126">
        <v>0</v>
      </c>
      <c r="EC309" s="126">
        <v>0</v>
      </c>
      <c r="ED309" s="126">
        <v>-347.98361521631887</v>
      </c>
      <c r="EE309" s="127">
        <v>67852.930244755495</v>
      </c>
      <c r="EF309" s="107">
        <v>324.28657518941327</v>
      </c>
      <c r="EG309" s="126">
        <v>0</v>
      </c>
      <c r="EH309" s="126">
        <v>0</v>
      </c>
      <c r="EI309" s="126">
        <v>0</v>
      </c>
      <c r="EJ309" s="126">
        <v>324.28657518941327</v>
      </c>
      <c r="EK309" s="127">
        <v>68177.216819944908</v>
      </c>
      <c r="EL309" s="107">
        <v>-2859.956151059625</v>
      </c>
      <c r="EM309" s="126">
        <v>0</v>
      </c>
      <c r="EN309" s="126">
        <v>0</v>
      </c>
      <c r="EO309" s="126">
        <v>0</v>
      </c>
      <c r="EP309" s="126">
        <v>-2859.956151059625</v>
      </c>
      <c r="EQ309" s="286">
        <v>65317.260668885283</v>
      </c>
      <c r="IY309" s="153"/>
      <c r="IZ309" s="153"/>
      <c r="JA309" s="153"/>
      <c r="JB309" s="153"/>
      <c r="JC309" s="153"/>
      <c r="JD309" s="153"/>
      <c r="JE309" s="153"/>
      <c r="JF309" s="153"/>
      <c r="JG309" s="153"/>
      <c r="JH309" s="153"/>
      <c r="JI309" s="153"/>
      <c r="JJ309" s="153"/>
      <c r="JK309" s="153"/>
      <c r="JL309" s="153"/>
      <c r="JM309" s="153"/>
      <c r="JN309" s="153"/>
      <c r="JO309" s="153"/>
      <c r="JP309" s="153"/>
      <c r="JQ309" s="153"/>
      <c r="JR309" s="153"/>
      <c r="JS309" s="153"/>
      <c r="JT309" s="153"/>
      <c r="JU309" s="153"/>
      <c r="JV309" s="153"/>
      <c r="JW309" s="153"/>
      <c r="JX309" s="153"/>
      <c r="JY309" s="153"/>
      <c r="JZ309" s="153"/>
      <c r="KA309" s="153"/>
      <c r="KB309" s="153"/>
      <c r="KC309" s="153"/>
      <c r="KD309" s="153"/>
      <c r="KE309" s="153"/>
      <c r="KF309" s="153"/>
      <c r="KG309" s="153"/>
      <c r="KH309" s="153"/>
      <c r="KI309" s="153"/>
      <c r="KJ309" s="153"/>
      <c r="KK309" s="153"/>
      <c r="KL309" s="153"/>
      <c r="KM309" s="153"/>
      <c r="KN309" s="153"/>
      <c r="KO309" s="153"/>
      <c r="KP309" s="153"/>
      <c r="KQ309" s="153"/>
      <c r="KR309" s="153"/>
      <c r="KS309" s="153"/>
      <c r="KT309" s="153"/>
      <c r="KU309" s="153"/>
      <c r="KV309" s="153"/>
      <c r="KW309" s="153"/>
      <c r="KX309" s="153"/>
      <c r="KY309" s="153"/>
      <c r="KZ309" s="153"/>
      <c r="LA309" s="153"/>
      <c r="LB309" s="153"/>
      <c r="LC309" s="153"/>
      <c r="LD309" s="153"/>
      <c r="LE309" s="153"/>
      <c r="LF309" s="153"/>
      <c r="LG309" s="153"/>
      <c r="LH309" s="153"/>
      <c r="LI309" s="153"/>
      <c r="LJ309" s="153"/>
      <c r="LK309" s="153"/>
      <c r="LL309" s="153"/>
      <c r="LM309" s="153"/>
      <c r="LN309" s="153"/>
      <c r="LO309" s="153"/>
      <c r="LP309" s="153"/>
      <c r="LQ309" s="153"/>
      <c r="LR309" s="153"/>
      <c r="LS309" s="153"/>
      <c r="LT309" s="153"/>
      <c r="LU309" s="153"/>
      <c r="LV309" s="153"/>
      <c r="LW309" s="153"/>
      <c r="LX309" s="153"/>
      <c r="LY309" s="153"/>
      <c r="LZ309" s="153"/>
      <c r="MA309" s="153"/>
      <c r="MB309" s="153"/>
      <c r="MC309" s="153"/>
      <c r="MD309" s="153"/>
      <c r="ME309" s="153"/>
      <c r="MF309" s="153"/>
      <c r="MG309" s="153"/>
      <c r="MH309" s="153"/>
      <c r="MI309" s="153"/>
      <c r="MJ309" s="153"/>
      <c r="MK309" s="153"/>
      <c r="ML309" s="153"/>
      <c r="MM309" s="153"/>
      <c r="MN309" s="153"/>
      <c r="MO309" s="153"/>
      <c r="MP309" s="153"/>
      <c r="MQ309" s="153"/>
      <c r="MR309" s="153"/>
      <c r="MS309" s="153"/>
      <c r="MT309" s="153"/>
      <c r="MU309" s="153"/>
      <c r="MV309" s="153"/>
      <c r="MW309" s="153"/>
      <c r="MX309" s="153"/>
      <c r="MY309" s="153"/>
      <c r="MZ309" s="153"/>
      <c r="NA309" s="153"/>
      <c r="NB309" s="153"/>
      <c r="NC309" s="153"/>
      <c r="ND309" s="153"/>
      <c r="NE309" s="153"/>
      <c r="NF309" s="153"/>
      <c r="NG309" s="153"/>
      <c r="NH309" s="153"/>
      <c r="NI309" s="153"/>
      <c r="NJ309" s="153"/>
      <c r="NK309" s="153"/>
      <c r="NL309" s="153"/>
      <c r="NM309" s="153"/>
      <c r="NN309" s="153"/>
      <c r="NO309" s="153"/>
      <c r="NP309" s="153"/>
      <c r="NQ309" s="153"/>
      <c r="NR309" s="153"/>
      <c r="NS309" s="153"/>
      <c r="NT309" s="153"/>
      <c r="NU309" s="153"/>
    </row>
    <row r="310" spans="1:385" ht="12" customHeight="1">
      <c r="B310" s="291" t="s">
        <v>175</v>
      </c>
      <c r="C310" s="157">
        <v>272732.46616467007</v>
      </c>
      <c r="D310" s="107">
        <v>5921.9402602297232</v>
      </c>
      <c r="E310" s="126">
        <v>-1275.9022600000001</v>
      </c>
      <c r="F310" s="126">
        <v>0</v>
      </c>
      <c r="G310" s="126">
        <v>0</v>
      </c>
      <c r="H310" s="126">
        <v>7197.842520229723</v>
      </c>
      <c r="I310" s="157">
        <v>278654.40642489982</v>
      </c>
      <c r="J310" s="107">
        <v>1038.8677240437798</v>
      </c>
      <c r="K310" s="126">
        <v>-650.4831286000001</v>
      </c>
      <c r="L310" s="126">
        <v>0</v>
      </c>
      <c r="M310" s="126">
        <v>0</v>
      </c>
      <c r="N310" s="126">
        <v>1689.3508526437799</v>
      </c>
      <c r="O310" s="157">
        <v>279693.2741489436</v>
      </c>
      <c r="P310" s="107">
        <v>-4715.4145912192744</v>
      </c>
      <c r="Q310" s="126">
        <v>-1278.2539099999999</v>
      </c>
      <c r="R310" s="126">
        <v>0</v>
      </c>
      <c r="S310" s="126">
        <v>0</v>
      </c>
      <c r="T310" s="126">
        <v>-3437.1606812192749</v>
      </c>
      <c r="U310" s="157">
        <v>274977.85955772432</v>
      </c>
      <c r="V310" s="107">
        <v>-7689.3535077518873</v>
      </c>
      <c r="W310" s="126">
        <v>-641.13166999999999</v>
      </c>
      <c r="X310" s="126">
        <v>0</v>
      </c>
      <c r="Y310" s="126">
        <v>0</v>
      </c>
      <c r="Z310" s="126">
        <v>-7048.2218377518875</v>
      </c>
      <c r="AA310" s="157">
        <v>267288.50604997249</v>
      </c>
      <c r="AB310" s="107">
        <v>1305.2771695908264</v>
      </c>
      <c r="AC310" s="126">
        <v>-1251.77232</v>
      </c>
      <c r="AD310" s="126">
        <v>0</v>
      </c>
      <c r="AE310" s="126">
        <v>0</v>
      </c>
      <c r="AF310" s="126">
        <v>2557.0494895908264</v>
      </c>
      <c r="AG310" s="157">
        <v>268593.78321956331</v>
      </c>
      <c r="AH310" s="107">
        <v>-4402.8529938034935</v>
      </c>
      <c r="AI310" s="126">
        <v>0</v>
      </c>
      <c r="AJ310" s="126">
        <v>0</v>
      </c>
      <c r="AK310" s="126">
        <v>0</v>
      </c>
      <c r="AL310" s="126">
        <v>-4402.8529938034935</v>
      </c>
      <c r="AM310" s="157">
        <v>264190.9302257598</v>
      </c>
      <c r="AN310" s="107">
        <v>-12585.146674051957</v>
      </c>
      <c r="AO310" s="126">
        <v>-15875.26886383981</v>
      </c>
      <c r="AP310" s="126">
        <v>0</v>
      </c>
      <c r="AQ310" s="126">
        <v>0</v>
      </c>
      <c r="AR310" s="126">
        <v>3290.1221897878522</v>
      </c>
      <c r="AS310" s="157">
        <v>251605.78355170783</v>
      </c>
      <c r="AT310" s="107">
        <v>-17382.919633813992</v>
      </c>
      <c r="AU310" s="126">
        <v>-17732.955910414279</v>
      </c>
      <c r="AV310" s="126">
        <v>0</v>
      </c>
      <c r="AW310" s="126">
        <v>0</v>
      </c>
      <c r="AX310" s="126">
        <v>350.03627660028724</v>
      </c>
      <c r="AY310" s="157">
        <v>234222.86391789385</v>
      </c>
      <c r="AZ310" s="107">
        <v>-27918.402087585822</v>
      </c>
      <c r="BA310" s="126">
        <v>-21569.937192860045</v>
      </c>
      <c r="BB310" s="126">
        <v>0</v>
      </c>
      <c r="BC310" s="126">
        <v>0</v>
      </c>
      <c r="BD310" s="126">
        <v>-6348.4648947257774</v>
      </c>
      <c r="BE310" s="157">
        <v>206304.46183030802</v>
      </c>
      <c r="BF310" s="107">
        <v>-22260.770909945964</v>
      </c>
      <c r="BG310" s="126">
        <v>-23214.896209999999</v>
      </c>
      <c r="BH310" s="126">
        <v>0</v>
      </c>
      <c r="BI310" s="126">
        <v>0</v>
      </c>
      <c r="BJ310" s="126">
        <v>954.12530005403391</v>
      </c>
      <c r="BK310" s="157">
        <v>184043.69092036205</v>
      </c>
      <c r="BL310" s="107">
        <v>-21209.854406190585</v>
      </c>
      <c r="BM310" s="126">
        <v>-23966.219019247401</v>
      </c>
      <c r="BN310" s="126">
        <v>0</v>
      </c>
      <c r="BO310" s="126">
        <v>0</v>
      </c>
      <c r="BP310" s="126">
        <v>2756.3646130568159</v>
      </c>
      <c r="BQ310" s="157">
        <v>162833.83651417145</v>
      </c>
      <c r="BR310" s="107">
        <v>-22351.806731951525</v>
      </c>
      <c r="BS310" s="126">
        <v>-23531.766773303221</v>
      </c>
      <c r="BT310" s="126">
        <v>0</v>
      </c>
      <c r="BU310" s="126">
        <v>0</v>
      </c>
      <c r="BV310" s="126">
        <v>1179.9600413516964</v>
      </c>
      <c r="BW310" s="157">
        <v>140482.02978221994</v>
      </c>
      <c r="BX310" s="107">
        <v>-23692.997395333798</v>
      </c>
      <c r="BY310" s="126">
        <v>-23682.262982174798</v>
      </c>
      <c r="BZ310" s="126">
        <v>0</v>
      </c>
      <c r="CA310" s="126">
        <v>0</v>
      </c>
      <c r="CB310" s="126">
        <v>-10.734413158999814</v>
      </c>
      <c r="CC310" s="157">
        <v>116789.03238688613</v>
      </c>
      <c r="CD310" s="107">
        <v>-23765.746954865783</v>
      </c>
      <c r="CE310" s="126">
        <v>-23679.517222586281</v>
      </c>
      <c r="CF310" s="126">
        <v>0</v>
      </c>
      <c r="CG310" s="126">
        <v>0</v>
      </c>
      <c r="CH310" s="126">
        <v>-86.229732279502059</v>
      </c>
      <c r="CI310" s="157">
        <v>93023.285432020348</v>
      </c>
      <c r="CJ310" s="107">
        <v>-11749.308889722986</v>
      </c>
      <c r="CK310" s="126">
        <v>-8603.035460000001</v>
      </c>
      <c r="CL310" s="126">
        <v>0</v>
      </c>
      <c r="CM310" s="126">
        <v>0</v>
      </c>
      <c r="CN310" s="126">
        <v>-3146.2734297229858</v>
      </c>
      <c r="CO310" s="157">
        <v>81273.976542297372</v>
      </c>
      <c r="CP310" s="107">
        <v>-7863.2071959248606</v>
      </c>
      <c r="CQ310" s="126">
        <v>-5569.5311199999996</v>
      </c>
      <c r="CR310" s="126">
        <v>0</v>
      </c>
      <c r="CS310" s="126">
        <v>0</v>
      </c>
      <c r="CT310" s="126">
        <v>-2293.6760759248609</v>
      </c>
      <c r="CU310" s="157">
        <v>73410.769346372515</v>
      </c>
      <c r="CV310" s="107">
        <v>-5821.3103749685906</v>
      </c>
      <c r="CW310" s="126">
        <v>-2640.9287800000002</v>
      </c>
      <c r="CX310" s="126">
        <v>0</v>
      </c>
      <c r="CY310" s="126">
        <v>0</v>
      </c>
      <c r="CZ310" s="126">
        <v>-3180.3815949685904</v>
      </c>
      <c r="DA310" s="157">
        <v>67589.458971403918</v>
      </c>
      <c r="DB310" s="107">
        <v>995.08186427001783</v>
      </c>
      <c r="DC310" s="126">
        <v>0</v>
      </c>
      <c r="DD310" s="126">
        <v>0</v>
      </c>
      <c r="DE310" s="126">
        <v>0</v>
      </c>
      <c r="DF310" s="126">
        <v>995.08186427001783</v>
      </c>
      <c r="DG310" s="157">
        <v>68584.540835673935</v>
      </c>
      <c r="DH310" s="107">
        <v>-216.8471477736457</v>
      </c>
      <c r="DI310" s="126">
        <v>0</v>
      </c>
      <c r="DJ310" s="126">
        <v>0</v>
      </c>
      <c r="DK310" s="126">
        <v>0</v>
      </c>
      <c r="DL310" s="126">
        <v>-216.8471477736457</v>
      </c>
      <c r="DM310" s="157">
        <v>68367.69368790029</v>
      </c>
      <c r="DN310" s="107">
        <v>-641.5619659992808</v>
      </c>
      <c r="DO310" s="126">
        <v>0</v>
      </c>
      <c r="DP310" s="126">
        <v>0</v>
      </c>
      <c r="DQ310" s="126">
        <v>0</v>
      </c>
      <c r="DR310" s="126">
        <v>-641.5619659992808</v>
      </c>
      <c r="DS310" s="157">
        <v>67726.131721901009</v>
      </c>
      <c r="DT310" s="107">
        <v>474.78213807080465</v>
      </c>
      <c r="DU310" s="126">
        <v>0</v>
      </c>
      <c r="DV310" s="126">
        <v>0</v>
      </c>
      <c r="DW310" s="126">
        <v>0</v>
      </c>
      <c r="DX310" s="126">
        <v>474.78213807080465</v>
      </c>
      <c r="DY310" s="157">
        <v>68200.913859971814</v>
      </c>
      <c r="DZ310" s="107">
        <v>-347.98361521631887</v>
      </c>
      <c r="EA310" s="126">
        <v>0</v>
      </c>
      <c r="EB310" s="126">
        <v>0</v>
      </c>
      <c r="EC310" s="126">
        <v>0</v>
      </c>
      <c r="ED310" s="126">
        <v>-347.98361521631887</v>
      </c>
      <c r="EE310" s="127">
        <v>67852.930244755495</v>
      </c>
      <c r="EF310" s="107">
        <v>324.28657518941327</v>
      </c>
      <c r="EG310" s="126">
        <v>0</v>
      </c>
      <c r="EH310" s="126">
        <v>0</v>
      </c>
      <c r="EI310" s="126">
        <v>0</v>
      </c>
      <c r="EJ310" s="126">
        <v>324.28657518941327</v>
      </c>
      <c r="EK310" s="127">
        <v>68177.216819944908</v>
      </c>
      <c r="EL310" s="107">
        <v>-2859.956151059625</v>
      </c>
      <c r="EM310" s="126">
        <v>0</v>
      </c>
      <c r="EN310" s="126">
        <v>0</v>
      </c>
      <c r="EO310" s="126">
        <v>0</v>
      </c>
      <c r="EP310" s="126">
        <v>-2859.956151059625</v>
      </c>
      <c r="EQ310" s="286">
        <v>65317.260668885283</v>
      </c>
      <c r="IY310" s="153"/>
      <c r="IZ310" s="153"/>
      <c r="JA310" s="153"/>
      <c r="JB310" s="153"/>
      <c r="JC310" s="153"/>
      <c r="JD310" s="153"/>
      <c r="JE310" s="153"/>
      <c r="JF310" s="153"/>
      <c r="JG310" s="153"/>
      <c r="JH310" s="153"/>
      <c r="JI310" s="153"/>
      <c r="JJ310" s="153"/>
      <c r="JK310" s="153"/>
      <c r="JL310" s="153"/>
      <c r="JM310" s="153"/>
      <c r="JN310" s="153"/>
      <c r="JO310" s="153"/>
      <c r="JP310" s="153"/>
      <c r="JQ310" s="153"/>
      <c r="JR310" s="153"/>
      <c r="JS310" s="153"/>
      <c r="JT310" s="153"/>
      <c r="JU310" s="153"/>
      <c r="JV310" s="153"/>
      <c r="JW310" s="153"/>
      <c r="JX310" s="153"/>
      <c r="JY310" s="153"/>
      <c r="JZ310" s="153"/>
      <c r="KA310" s="153"/>
      <c r="KB310" s="153"/>
      <c r="KC310" s="153"/>
      <c r="KD310" s="153"/>
      <c r="KE310" s="153"/>
      <c r="KF310" s="153"/>
      <c r="KG310" s="153"/>
      <c r="KH310" s="153"/>
      <c r="KI310" s="153"/>
      <c r="KJ310" s="153"/>
      <c r="KK310" s="153"/>
      <c r="KL310" s="153"/>
      <c r="KM310" s="153"/>
      <c r="KN310" s="153"/>
      <c r="KO310" s="153"/>
      <c r="KP310" s="153"/>
      <c r="KQ310" s="153"/>
      <c r="KR310" s="153"/>
      <c r="KS310" s="153"/>
      <c r="KT310" s="153"/>
      <c r="KU310" s="153"/>
      <c r="KV310" s="153"/>
      <c r="KW310" s="153"/>
      <c r="KX310" s="153"/>
      <c r="KY310" s="153"/>
      <c r="KZ310" s="153"/>
      <c r="LA310" s="153"/>
      <c r="LB310" s="153"/>
      <c r="LC310" s="153"/>
      <c r="LD310" s="153"/>
      <c r="LE310" s="153"/>
      <c r="LF310" s="153"/>
      <c r="LG310" s="153"/>
      <c r="LH310" s="153"/>
      <c r="LI310" s="153"/>
      <c r="LJ310" s="153"/>
      <c r="LK310" s="153"/>
      <c r="LL310" s="153"/>
      <c r="LM310" s="153"/>
      <c r="LN310" s="153"/>
      <c r="LO310" s="153"/>
      <c r="LP310" s="153"/>
      <c r="LQ310" s="153"/>
      <c r="LR310" s="153"/>
      <c r="LS310" s="153"/>
      <c r="LT310" s="153"/>
      <c r="LU310" s="153"/>
      <c r="LV310" s="153"/>
      <c r="LW310" s="153"/>
      <c r="LX310" s="153"/>
      <c r="LY310" s="153"/>
      <c r="LZ310" s="153"/>
      <c r="MA310" s="153"/>
      <c r="MB310" s="153"/>
      <c r="MC310" s="153"/>
      <c r="MD310" s="153"/>
      <c r="ME310" s="153"/>
      <c r="MF310" s="153"/>
      <c r="MG310" s="153"/>
      <c r="MH310" s="153"/>
      <c r="MI310" s="153"/>
      <c r="MJ310" s="153"/>
      <c r="MK310" s="153"/>
      <c r="ML310" s="153"/>
      <c r="MM310" s="153"/>
      <c r="MN310" s="153"/>
      <c r="MO310" s="153"/>
      <c r="MP310" s="153"/>
      <c r="MQ310" s="153"/>
      <c r="MR310" s="153"/>
      <c r="MS310" s="153"/>
      <c r="MT310" s="153"/>
      <c r="MU310" s="153"/>
      <c r="MV310" s="153"/>
      <c r="MW310" s="153"/>
      <c r="MX310" s="153"/>
      <c r="MY310" s="153"/>
      <c r="MZ310" s="153"/>
      <c r="NA310" s="153"/>
      <c r="NB310" s="153"/>
      <c r="NC310" s="153"/>
      <c r="ND310" s="153"/>
      <c r="NE310" s="153"/>
      <c r="NF310" s="153"/>
      <c r="NG310" s="153"/>
      <c r="NH310" s="153"/>
      <c r="NI310" s="153"/>
      <c r="NJ310" s="153"/>
      <c r="NK310" s="153"/>
      <c r="NL310" s="153"/>
      <c r="NM310" s="153"/>
      <c r="NN310" s="153"/>
      <c r="NO310" s="153"/>
      <c r="NP310" s="153"/>
      <c r="NQ310" s="153"/>
      <c r="NR310" s="153"/>
      <c r="NS310" s="153"/>
      <c r="NT310" s="153"/>
      <c r="NU310" s="153"/>
    </row>
    <row r="311" spans="1:385" ht="12" customHeight="1">
      <c r="B311" s="291" t="s">
        <v>128</v>
      </c>
      <c r="C311" s="157">
        <v>0</v>
      </c>
      <c r="D311" s="107">
        <v>0</v>
      </c>
      <c r="E311" s="126">
        <v>0</v>
      </c>
      <c r="F311" s="126">
        <v>0</v>
      </c>
      <c r="G311" s="126">
        <v>0</v>
      </c>
      <c r="H311" s="126">
        <v>0</v>
      </c>
      <c r="I311" s="157">
        <v>0</v>
      </c>
      <c r="J311" s="107">
        <v>0</v>
      </c>
      <c r="K311" s="126">
        <v>0</v>
      </c>
      <c r="L311" s="126">
        <v>0</v>
      </c>
      <c r="M311" s="126">
        <v>0</v>
      </c>
      <c r="N311" s="126">
        <v>0</v>
      </c>
      <c r="O311" s="157">
        <v>0</v>
      </c>
      <c r="P311" s="107">
        <v>0</v>
      </c>
      <c r="Q311" s="126">
        <v>0</v>
      </c>
      <c r="R311" s="126">
        <v>0</v>
      </c>
      <c r="S311" s="126">
        <v>0</v>
      </c>
      <c r="T311" s="126">
        <v>0</v>
      </c>
      <c r="U311" s="157">
        <v>0</v>
      </c>
      <c r="V311" s="107">
        <v>0</v>
      </c>
      <c r="W311" s="126">
        <v>0</v>
      </c>
      <c r="X311" s="126">
        <v>0</v>
      </c>
      <c r="Y311" s="126">
        <v>0</v>
      </c>
      <c r="Z311" s="126">
        <v>0</v>
      </c>
      <c r="AA311" s="157">
        <v>0</v>
      </c>
      <c r="AB311" s="107">
        <v>0</v>
      </c>
      <c r="AC311" s="126">
        <v>0</v>
      </c>
      <c r="AD311" s="126">
        <v>0</v>
      </c>
      <c r="AE311" s="126">
        <v>0</v>
      </c>
      <c r="AF311" s="126">
        <v>0</v>
      </c>
      <c r="AG311" s="157">
        <v>0</v>
      </c>
      <c r="AH311" s="107">
        <v>0</v>
      </c>
      <c r="AI311" s="126">
        <v>0</v>
      </c>
      <c r="AJ311" s="126">
        <v>0</v>
      </c>
      <c r="AK311" s="126">
        <v>0</v>
      </c>
      <c r="AL311" s="126">
        <v>0</v>
      </c>
      <c r="AM311" s="157">
        <v>0</v>
      </c>
      <c r="AN311" s="107">
        <v>0</v>
      </c>
      <c r="AO311" s="126">
        <v>0</v>
      </c>
      <c r="AP311" s="126">
        <v>0</v>
      </c>
      <c r="AQ311" s="126">
        <v>0</v>
      </c>
      <c r="AR311" s="126">
        <v>0</v>
      </c>
      <c r="AS311" s="157">
        <v>0</v>
      </c>
      <c r="AT311" s="107">
        <v>0</v>
      </c>
      <c r="AU311" s="126">
        <v>0</v>
      </c>
      <c r="AV311" s="126">
        <v>0</v>
      </c>
      <c r="AW311" s="126">
        <v>0</v>
      </c>
      <c r="AX311" s="126">
        <v>0</v>
      </c>
      <c r="AY311" s="157">
        <v>0</v>
      </c>
      <c r="AZ311" s="107">
        <v>0</v>
      </c>
      <c r="BA311" s="126">
        <v>0</v>
      </c>
      <c r="BB311" s="126">
        <v>0</v>
      </c>
      <c r="BC311" s="126">
        <v>0</v>
      </c>
      <c r="BD311" s="126">
        <v>0</v>
      </c>
      <c r="BE311" s="157">
        <v>0</v>
      </c>
      <c r="BF311" s="107">
        <v>0</v>
      </c>
      <c r="BG311" s="126">
        <v>0</v>
      </c>
      <c r="BH311" s="126">
        <v>0</v>
      </c>
      <c r="BI311" s="126">
        <v>0</v>
      </c>
      <c r="BJ311" s="126">
        <v>0</v>
      </c>
      <c r="BK311" s="157">
        <v>0</v>
      </c>
      <c r="BL311" s="107">
        <v>0</v>
      </c>
      <c r="BM311" s="126">
        <v>0</v>
      </c>
      <c r="BN311" s="126">
        <v>0</v>
      </c>
      <c r="BO311" s="126">
        <v>0</v>
      </c>
      <c r="BP311" s="126">
        <v>0</v>
      </c>
      <c r="BQ311" s="157">
        <v>0</v>
      </c>
      <c r="BR311" s="107">
        <v>0</v>
      </c>
      <c r="BS311" s="126">
        <v>0</v>
      </c>
      <c r="BT311" s="126">
        <v>0</v>
      </c>
      <c r="BU311" s="126">
        <v>0</v>
      </c>
      <c r="BV311" s="126">
        <v>0</v>
      </c>
      <c r="BW311" s="157">
        <v>0</v>
      </c>
      <c r="BX311" s="107">
        <v>0</v>
      </c>
      <c r="BY311" s="126">
        <v>0</v>
      </c>
      <c r="BZ311" s="126">
        <v>0</v>
      </c>
      <c r="CA311" s="126">
        <v>0</v>
      </c>
      <c r="CB311" s="126">
        <v>0</v>
      </c>
      <c r="CC311" s="157">
        <v>0</v>
      </c>
      <c r="CD311" s="107">
        <v>0</v>
      </c>
      <c r="CE311" s="126">
        <v>0</v>
      </c>
      <c r="CF311" s="126">
        <v>0</v>
      </c>
      <c r="CG311" s="126">
        <v>0</v>
      </c>
      <c r="CH311" s="126">
        <v>0</v>
      </c>
      <c r="CI311" s="157">
        <v>0</v>
      </c>
      <c r="CJ311" s="107">
        <v>0</v>
      </c>
      <c r="CK311" s="126">
        <v>0</v>
      </c>
      <c r="CL311" s="126">
        <v>0</v>
      </c>
      <c r="CM311" s="126">
        <v>0</v>
      </c>
      <c r="CN311" s="126">
        <v>0</v>
      </c>
      <c r="CO311" s="157">
        <v>0</v>
      </c>
      <c r="CP311" s="107">
        <v>0</v>
      </c>
      <c r="CQ311" s="126">
        <v>0</v>
      </c>
      <c r="CR311" s="126">
        <v>0</v>
      </c>
      <c r="CS311" s="126">
        <v>0</v>
      </c>
      <c r="CT311" s="126">
        <v>0</v>
      </c>
      <c r="CU311" s="157">
        <v>0</v>
      </c>
      <c r="CV311" s="107">
        <v>0</v>
      </c>
      <c r="CW311" s="126">
        <v>0</v>
      </c>
      <c r="CX311" s="126">
        <v>0</v>
      </c>
      <c r="CY311" s="126">
        <v>0</v>
      </c>
      <c r="CZ311" s="126">
        <v>0</v>
      </c>
      <c r="DA311" s="157">
        <v>0</v>
      </c>
      <c r="DB311" s="107">
        <v>0</v>
      </c>
      <c r="DC311" s="126">
        <v>0</v>
      </c>
      <c r="DD311" s="126">
        <v>0</v>
      </c>
      <c r="DE311" s="126">
        <v>0</v>
      </c>
      <c r="DF311" s="126">
        <v>0</v>
      </c>
      <c r="DG311" s="157">
        <v>0</v>
      </c>
      <c r="DH311" s="107">
        <v>0</v>
      </c>
      <c r="DI311" s="126">
        <v>0</v>
      </c>
      <c r="DJ311" s="126">
        <v>0</v>
      </c>
      <c r="DK311" s="126">
        <v>0</v>
      </c>
      <c r="DL311" s="126">
        <v>0</v>
      </c>
      <c r="DM311" s="157">
        <v>0</v>
      </c>
      <c r="DN311" s="107">
        <v>0</v>
      </c>
      <c r="DO311" s="126">
        <v>0</v>
      </c>
      <c r="DP311" s="126">
        <v>0</v>
      </c>
      <c r="DQ311" s="126">
        <v>0</v>
      </c>
      <c r="DR311" s="126">
        <v>0</v>
      </c>
      <c r="DS311" s="157">
        <v>0</v>
      </c>
      <c r="DT311" s="107">
        <v>0</v>
      </c>
      <c r="DU311" s="126">
        <v>0</v>
      </c>
      <c r="DV311" s="126">
        <v>0</v>
      </c>
      <c r="DW311" s="126">
        <v>0</v>
      </c>
      <c r="DX311" s="126">
        <v>0</v>
      </c>
      <c r="DY311" s="157">
        <v>0</v>
      </c>
      <c r="DZ311" s="107">
        <v>0</v>
      </c>
      <c r="EA311" s="126">
        <v>0</v>
      </c>
      <c r="EB311" s="126">
        <v>0</v>
      </c>
      <c r="EC311" s="126">
        <v>0</v>
      </c>
      <c r="ED311" s="126">
        <v>0</v>
      </c>
      <c r="EE311" s="127">
        <v>0</v>
      </c>
      <c r="EF311" s="107">
        <v>0</v>
      </c>
      <c r="EG311" s="126">
        <v>0</v>
      </c>
      <c r="EH311" s="126">
        <v>0</v>
      </c>
      <c r="EI311" s="126">
        <v>0</v>
      </c>
      <c r="EJ311" s="126">
        <v>0</v>
      </c>
      <c r="EK311" s="127">
        <v>0</v>
      </c>
      <c r="EL311" s="107">
        <v>0</v>
      </c>
      <c r="EM311" s="126">
        <v>0</v>
      </c>
      <c r="EN311" s="126">
        <v>0</v>
      </c>
      <c r="EO311" s="126">
        <v>0</v>
      </c>
      <c r="EP311" s="126">
        <v>0</v>
      </c>
      <c r="EQ311" s="286">
        <v>0</v>
      </c>
      <c r="IY311" s="153"/>
      <c r="IZ311" s="153"/>
      <c r="JA311" s="153"/>
      <c r="JB311" s="153"/>
      <c r="JC311" s="153"/>
      <c r="JD311" s="153"/>
      <c r="JE311" s="153"/>
      <c r="JF311" s="153"/>
      <c r="JG311" s="153"/>
      <c r="JH311" s="153"/>
      <c r="JI311" s="153"/>
      <c r="JJ311" s="153"/>
      <c r="JK311" s="153"/>
      <c r="JL311" s="153"/>
      <c r="JM311" s="153"/>
      <c r="JN311" s="153"/>
      <c r="JO311" s="153"/>
      <c r="JP311" s="153"/>
      <c r="JQ311" s="153"/>
      <c r="JR311" s="153"/>
      <c r="JS311" s="153"/>
      <c r="JT311" s="153"/>
      <c r="JU311" s="153"/>
      <c r="JV311" s="153"/>
      <c r="JW311" s="153"/>
      <c r="JX311" s="153"/>
      <c r="JY311" s="153"/>
      <c r="JZ311" s="153"/>
      <c r="KA311" s="153"/>
      <c r="KB311" s="153"/>
      <c r="KC311" s="153"/>
      <c r="KD311" s="153"/>
      <c r="KE311" s="153"/>
      <c r="KF311" s="153"/>
      <c r="KG311" s="153"/>
      <c r="KH311" s="153"/>
      <c r="KI311" s="153"/>
      <c r="KJ311" s="153"/>
      <c r="KK311" s="153"/>
      <c r="KL311" s="153"/>
      <c r="KM311" s="153"/>
      <c r="KN311" s="153"/>
      <c r="KO311" s="153"/>
      <c r="KP311" s="153"/>
      <c r="KQ311" s="153"/>
      <c r="KR311" s="153"/>
      <c r="KS311" s="153"/>
      <c r="KT311" s="153"/>
      <c r="KU311" s="153"/>
      <c r="KV311" s="153"/>
      <c r="KW311" s="153"/>
      <c r="KX311" s="153"/>
      <c r="KY311" s="153"/>
      <c r="KZ311" s="153"/>
      <c r="LA311" s="153"/>
      <c r="LB311" s="153"/>
      <c r="LC311" s="153"/>
      <c r="LD311" s="153"/>
      <c r="LE311" s="153"/>
      <c r="LF311" s="153"/>
      <c r="LG311" s="153"/>
      <c r="LH311" s="153"/>
      <c r="LI311" s="153"/>
      <c r="LJ311" s="153"/>
      <c r="LK311" s="153"/>
      <c r="LL311" s="153"/>
      <c r="LM311" s="153"/>
      <c r="LN311" s="153"/>
      <c r="LO311" s="153"/>
      <c r="LP311" s="153"/>
      <c r="LQ311" s="153"/>
      <c r="LR311" s="153"/>
      <c r="LS311" s="153"/>
      <c r="LT311" s="153"/>
      <c r="LU311" s="153"/>
      <c r="LV311" s="153"/>
      <c r="LW311" s="153"/>
      <c r="LX311" s="153"/>
      <c r="LY311" s="153"/>
      <c r="LZ311" s="153"/>
      <c r="MA311" s="153"/>
      <c r="MB311" s="153"/>
      <c r="MC311" s="153"/>
      <c r="MD311" s="153"/>
      <c r="ME311" s="153"/>
      <c r="MF311" s="153"/>
      <c r="MG311" s="153"/>
      <c r="MH311" s="153"/>
      <c r="MI311" s="153"/>
      <c r="MJ311" s="153"/>
      <c r="MK311" s="153"/>
      <c r="ML311" s="153"/>
      <c r="MM311" s="153"/>
      <c r="MN311" s="153"/>
      <c r="MO311" s="153"/>
      <c r="MP311" s="153"/>
      <c r="MQ311" s="153"/>
      <c r="MR311" s="153"/>
      <c r="MS311" s="153"/>
      <c r="MT311" s="153"/>
      <c r="MU311" s="153"/>
      <c r="MV311" s="153"/>
      <c r="MW311" s="153"/>
      <c r="MX311" s="153"/>
      <c r="MY311" s="153"/>
      <c r="MZ311" s="153"/>
      <c r="NA311" s="153"/>
      <c r="NB311" s="153"/>
      <c r="NC311" s="153"/>
      <c r="ND311" s="153"/>
      <c r="NE311" s="153"/>
      <c r="NF311" s="153"/>
      <c r="NG311" s="153"/>
      <c r="NH311" s="153"/>
      <c r="NI311" s="153"/>
      <c r="NJ311" s="153"/>
      <c r="NK311" s="153"/>
      <c r="NL311" s="153"/>
      <c r="NM311" s="153"/>
      <c r="NN311" s="153"/>
      <c r="NO311" s="153"/>
      <c r="NP311" s="153"/>
      <c r="NQ311" s="153"/>
      <c r="NR311" s="153"/>
      <c r="NS311" s="153"/>
      <c r="NT311" s="153"/>
      <c r="NU311" s="153"/>
    </row>
    <row r="312" spans="1:385" ht="12" customHeight="1">
      <c r="B312" s="291" t="s">
        <v>129</v>
      </c>
      <c r="C312" s="157">
        <v>869.90842207066589</v>
      </c>
      <c r="D312" s="107">
        <v>-451.11628492090068</v>
      </c>
      <c r="E312" s="126">
        <v>-1722.4676599999998</v>
      </c>
      <c r="F312" s="126">
        <v>0</v>
      </c>
      <c r="G312" s="126">
        <v>1249.9559999999999</v>
      </c>
      <c r="H312" s="126">
        <v>21.395375079099267</v>
      </c>
      <c r="I312" s="157">
        <v>418.79213714976515</v>
      </c>
      <c r="J312" s="107">
        <v>-4.1400268274915675</v>
      </c>
      <c r="K312" s="126">
        <v>0</v>
      </c>
      <c r="L312" s="126">
        <v>0</v>
      </c>
      <c r="M312" s="126">
        <v>0</v>
      </c>
      <c r="N312" s="126">
        <v>-4.1400268274915675</v>
      </c>
      <c r="O312" s="157">
        <v>414.65211032227359</v>
      </c>
      <c r="P312" s="107">
        <v>-7.9920955201532706</v>
      </c>
      <c r="Q312" s="126">
        <v>0</v>
      </c>
      <c r="R312" s="126">
        <v>0</v>
      </c>
      <c r="S312" s="126">
        <v>0</v>
      </c>
      <c r="T312" s="126">
        <v>-7.9920955201532706</v>
      </c>
      <c r="U312" s="157">
        <v>406.66001480212032</v>
      </c>
      <c r="V312" s="107">
        <v>-6.1239249398345805</v>
      </c>
      <c r="W312" s="126">
        <v>0</v>
      </c>
      <c r="X312" s="126">
        <v>0</v>
      </c>
      <c r="Y312" s="126">
        <v>0</v>
      </c>
      <c r="Z312" s="126">
        <v>-6.1239249398345805</v>
      </c>
      <c r="AA312" s="157">
        <v>400.53608986228573</v>
      </c>
      <c r="AB312" s="107">
        <v>-124.05886872185519</v>
      </c>
      <c r="AC312" s="126">
        <v>-134.4341743185702</v>
      </c>
      <c r="AD312" s="126">
        <v>0</v>
      </c>
      <c r="AE312" s="126">
        <v>0</v>
      </c>
      <c r="AF312" s="126">
        <v>10.375305596715009</v>
      </c>
      <c r="AG312" s="157">
        <v>276.47722114043052</v>
      </c>
      <c r="AH312" s="107">
        <v>-6.1845126880462544</v>
      </c>
      <c r="AI312" s="126">
        <v>0</v>
      </c>
      <c r="AJ312" s="126">
        <v>0</v>
      </c>
      <c r="AK312" s="126">
        <v>0</v>
      </c>
      <c r="AL312" s="126">
        <v>-6.1845126880462544</v>
      </c>
      <c r="AM312" s="157">
        <v>270.29270845238426</v>
      </c>
      <c r="AN312" s="107">
        <v>0</v>
      </c>
      <c r="AO312" s="126">
        <v>0</v>
      </c>
      <c r="AP312" s="126">
        <v>0</v>
      </c>
      <c r="AQ312" s="126">
        <v>0</v>
      </c>
      <c r="AR312" s="126">
        <v>0</v>
      </c>
      <c r="AS312" s="157">
        <v>270.29270845238426</v>
      </c>
      <c r="AT312" s="107">
        <v>8.9520480787263637</v>
      </c>
      <c r="AU312" s="126">
        <v>0</v>
      </c>
      <c r="AV312" s="126">
        <v>0</v>
      </c>
      <c r="AW312" s="126">
        <v>10.656680871874926</v>
      </c>
      <c r="AX312" s="126">
        <v>-1.7046327931485621</v>
      </c>
      <c r="AY312" s="157">
        <v>279.24475653111062</v>
      </c>
      <c r="AZ312" s="107">
        <v>-147.85371610340647</v>
      </c>
      <c r="BA312" s="126">
        <v>-136.67420289230063</v>
      </c>
      <c r="BB312" s="126">
        <v>0</v>
      </c>
      <c r="BC312" s="126">
        <v>0</v>
      </c>
      <c r="BD312" s="126">
        <v>-11.179513211105842</v>
      </c>
      <c r="BE312" s="157">
        <v>131.39104042770416</v>
      </c>
      <c r="BF312" s="107">
        <v>0.55619606593074877</v>
      </c>
      <c r="BG312" s="126">
        <v>0</v>
      </c>
      <c r="BH312" s="126">
        <v>0</v>
      </c>
      <c r="BI312" s="126">
        <v>0</v>
      </c>
      <c r="BJ312" s="126">
        <v>0.55619606593074877</v>
      </c>
      <c r="BK312" s="157">
        <v>131.9472364936349</v>
      </c>
      <c r="BL312" s="107">
        <v>7.9647264890162148</v>
      </c>
      <c r="BM312" s="126">
        <v>0</v>
      </c>
      <c r="BN312" s="126">
        <v>0</v>
      </c>
      <c r="BO312" s="126">
        <v>0</v>
      </c>
      <c r="BP312" s="126">
        <v>7.9647264890162148</v>
      </c>
      <c r="BQ312" s="157">
        <v>139.91196298265112</v>
      </c>
      <c r="BR312" s="107">
        <v>2.7479306150757452</v>
      </c>
      <c r="BS312" s="126">
        <v>0</v>
      </c>
      <c r="BT312" s="126">
        <v>0</v>
      </c>
      <c r="BU312" s="126">
        <v>0</v>
      </c>
      <c r="BV312" s="126">
        <v>2.7479306150757452</v>
      </c>
      <c r="BW312" s="157">
        <v>142.65989359772686</v>
      </c>
      <c r="BX312" s="107">
        <v>-142.65989359772686</v>
      </c>
      <c r="BY312" s="126">
        <v>-143.43841784307199</v>
      </c>
      <c r="BZ312" s="126">
        <v>0</v>
      </c>
      <c r="CA312" s="126">
        <v>0</v>
      </c>
      <c r="CB312" s="126">
        <v>0.77852424534512499</v>
      </c>
      <c r="CC312" s="157">
        <v>0</v>
      </c>
      <c r="CD312" s="107">
        <v>0</v>
      </c>
      <c r="CE312" s="126">
        <v>0</v>
      </c>
      <c r="CF312" s="126">
        <v>0</v>
      </c>
      <c r="CG312" s="126">
        <v>0</v>
      </c>
      <c r="CH312" s="126">
        <v>0</v>
      </c>
      <c r="CI312" s="157">
        <v>0</v>
      </c>
      <c r="CJ312" s="107">
        <v>0</v>
      </c>
      <c r="CK312" s="126">
        <v>0</v>
      </c>
      <c r="CL312" s="126">
        <v>0</v>
      </c>
      <c r="CM312" s="126">
        <v>0</v>
      </c>
      <c r="CN312" s="126">
        <v>0</v>
      </c>
      <c r="CO312" s="157">
        <v>0</v>
      </c>
      <c r="CP312" s="107">
        <v>0</v>
      </c>
      <c r="CQ312" s="126">
        <v>0</v>
      </c>
      <c r="CR312" s="126">
        <v>0</v>
      </c>
      <c r="CS312" s="126">
        <v>0</v>
      </c>
      <c r="CT312" s="126">
        <v>0</v>
      </c>
      <c r="CU312" s="157">
        <v>0</v>
      </c>
      <c r="CV312" s="107">
        <v>0</v>
      </c>
      <c r="CW312" s="126">
        <v>0</v>
      </c>
      <c r="CX312" s="126">
        <v>0</v>
      </c>
      <c r="CY312" s="126">
        <v>0</v>
      </c>
      <c r="CZ312" s="126">
        <v>0</v>
      </c>
      <c r="DA312" s="157">
        <v>0</v>
      </c>
      <c r="DB312" s="107">
        <v>0</v>
      </c>
      <c r="DC312" s="126">
        <v>0</v>
      </c>
      <c r="DD312" s="126">
        <v>0</v>
      </c>
      <c r="DE312" s="126">
        <v>0</v>
      </c>
      <c r="DF312" s="126">
        <v>0</v>
      </c>
      <c r="DG312" s="157">
        <v>0</v>
      </c>
      <c r="DH312" s="107">
        <v>0</v>
      </c>
      <c r="DI312" s="126">
        <v>0</v>
      </c>
      <c r="DJ312" s="126">
        <v>0</v>
      </c>
      <c r="DK312" s="126">
        <v>0</v>
      </c>
      <c r="DL312" s="126">
        <v>0</v>
      </c>
      <c r="DM312" s="157">
        <v>0</v>
      </c>
      <c r="DN312" s="107">
        <v>0</v>
      </c>
      <c r="DO312" s="126">
        <v>0</v>
      </c>
      <c r="DP312" s="126">
        <v>0</v>
      </c>
      <c r="DQ312" s="126">
        <v>0</v>
      </c>
      <c r="DR312" s="126">
        <v>0</v>
      </c>
      <c r="DS312" s="157">
        <v>0</v>
      </c>
      <c r="DT312" s="107">
        <v>0</v>
      </c>
      <c r="DU312" s="126">
        <v>0</v>
      </c>
      <c r="DV312" s="126">
        <v>0</v>
      </c>
      <c r="DW312" s="126">
        <v>0</v>
      </c>
      <c r="DX312" s="126">
        <v>0</v>
      </c>
      <c r="DY312" s="157">
        <v>0</v>
      </c>
      <c r="DZ312" s="107">
        <v>0</v>
      </c>
      <c r="EA312" s="126">
        <v>0</v>
      </c>
      <c r="EB312" s="126">
        <v>0</v>
      </c>
      <c r="EC312" s="126">
        <v>0</v>
      </c>
      <c r="ED312" s="126">
        <v>0</v>
      </c>
      <c r="EE312" s="127">
        <v>0</v>
      </c>
      <c r="EF312" s="107">
        <v>0</v>
      </c>
      <c r="EG312" s="126">
        <v>0</v>
      </c>
      <c r="EH312" s="126">
        <v>0</v>
      </c>
      <c r="EI312" s="126">
        <v>0</v>
      </c>
      <c r="EJ312" s="126">
        <v>0</v>
      </c>
      <c r="EK312" s="127">
        <v>0</v>
      </c>
      <c r="EL312" s="107">
        <v>0</v>
      </c>
      <c r="EM312" s="126">
        <v>0</v>
      </c>
      <c r="EN312" s="126">
        <v>0</v>
      </c>
      <c r="EO312" s="126">
        <v>0</v>
      </c>
      <c r="EP312" s="126">
        <v>0</v>
      </c>
      <c r="EQ312" s="286">
        <v>0</v>
      </c>
      <c r="IY312" s="153"/>
      <c r="IZ312" s="153"/>
      <c r="JA312" s="153"/>
      <c r="JB312" s="153"/>
      <c r="JC312" s="153"/>
      <c r="JD312" s="153"/>
      <c r="JE312" s="153"/>
      <c r="JF312" s="153"/>
      <c r="JG312" s="153"/>
      <c r="JH312" s="153"/>
      <c r="JI312" s="153"/>
      <c r="JJ312" s="153"/>
      <c r="JK312" s="153"/>
      <c r="JL312" s="153"/>
      <c r="JM312" s="153"/>
      <c r="JN312" s="153"/>
      <c r="JO312" s="153"/>
      <c r="JP312" s="153"/>
      <c r="JQ312" s="153"/>
      <c r="JR312" s="153"/>
      <c r="JS312" s="153"/>
      <c r="JT312" s="153"/>
      <c r="JU312" s="153"/>
      <c r="JV312" s="153"/>
      <c r="JW312" s="153"/>
      <c r="JX312" s="153"/>
      <c r="JY312" s="153"/>
      <c r="JZ312" s="153"/>
      <c r="KA312" s="153"/>
      <c r="KB312" s="153"/>
      <c r="KC312" s="153"/>
      <c r="KD312" s="153"/>
      <c r="KE312" s="153"/>
      <c r="KF312" s="153"/>
      <c r="KG312" s="153"/>
      <c r="KH312" s="153"/>
      <c r="KI312" s="153"/>
      <c r="KJ312" s="153"/>
      <c r="KK312" s="153"/>
      <c r="KL312" s="153"/>
      <c r="KM312" s="153"/>
      <c r="KN312" s="153"/>
      <c r="KO312" s="153"/>
      <c r="KP312" s="153"/>
      <c r="KQ312" s="153"/>
      <c r="KR312" s="153"/>
      <c r="KS312" s="153"/>
      <c r="KT312" s="153"/>
      <c r="KU312" s="153"/>
      <c r="KV312" s="153"/>
      <c r="KW312" s="153"/>
      <c r="KX312" s="153"/>
      <c r="KY312" s="153"/>
      <c r="KZ312" s="153"/>
      <c r="LA312" s="153"/>
      <c r="LB312" s="153"/>
      <c r="LC312" s="153"/>
      <c r="LD312" s="153"/>
      <c r="LE312" s="153"/>
      <c r="LF312" s="153"/>
      <c r="LG312" s="153"/>
      <c r="LH312" s="153"/>
      <c r="LI312" s="153"/>
      <c r="LJ312" s="153"/>
      <c r="LK312" s="153"/>
      <c r="LL312" s="153"/>
      <c r="LM312" s="153"/>
      <c r="LN312" s="153"/>
      <c r="LO312" s="153"/>
      <c r="LP312" s="153"/>
      <c r="LQ312" s="153"/>
      <c r="LR312" s="153"/>
      <c r="LS312" s="153"/>
      <c r="LT312" s="153"/>
      <c r="LU312" s="153"/>
      <c r="LV312" s="153"/>
      <c r="LW312" s="153"/>
      <c r="LX312" s="153"/>
      <c r="LY312" s="153"/>
      <c r="LZ312" s="153"/>
      <c r="MA312" s="153"/>
      <c r="MB312" s="153"/>
      <c r="MC312" s="153"/>
      <c r="MD312" s="153"/>
      <c r="ME312" s="153"/>
      <c r="MF312" s="153"/>
      <c r="MG312" s="153"/>
      <c r="MH312" s="153"/>
      <c r="MI312" s="153"/>
      <c r="MJ312" s="153"/>
      <c r="MK312" s="153"/>
      <c r="ML312" s="153"/>
      <c r="MM312" s="153"/>
      <c r="MN312" s="153"/>
      <c r="MO312" s="153"/>
      <c r="MP312" s="153"/>
      <c r="MQ312" s="153"/>
      <c r="MR312" s="153"/>
      <c r="MS312" s="153"/>
      <c r="MT312" s="153"/>
      <c r="MU312" s="153"/>
      <c r="MV312" s="153"/>
      <c r="MW312" s="153"/>
      <c r="MX312" s="153"/>
      <c r="MY312" s="153"/>
      <c r="MZ312" s="153"/>
      <c r="NA312" s="153"/>
      <c r="NB312" s="153"/>
      <c r="NC312" s="153"/>
      <c r="ND312" s="153"/>
      <c r="NE312" s="153"/>
      <c r="NF312" s="153"/>
      <c r="NG312" s="153"/>
      <c r="NH312" s="153"/>
      <c r="NI312" s="153"/>
      <c r="NJ312" s="153"/>
      <c r="NK312" s="153"/>
      <c r="NL312" s="153"/>
      <c r="NM312" s="153"/>
      <c r="NN312" s="153"/>
      <c r="NO312" s="153"/>
      <c r="NP312" s="153"/>
      <c r="NQ312" s="153"/>
      <c r="NR312" s="153"/>
      <c r="NS312" s="153"/>
      <c r="NT312" s="153"/>
      <c r="NU312" s="153"/>
    </row>
    <row r="313" spans="1:385" ht="12" customHeight="1">
      <c r="B313" s="291" t="s">
        <v>116</v>
      </c>
      <c r="C313" s="157">
        <v>0</v>
      </c>
      <c r="D313" s="107">
        <v>0</v>
      </c>
      <c r="E313" s="126">
        <v>0</v>
      </c>
      <c r="F313" s="126">
        <v>0</v>
      </c>
      <c r="G313" s="126">
        <v>0</v>
      </c>
      <c r="H313" s="126">
        <v>0</v>
      </c>
      <c r="I313" s="157">
        <v>0</v>
      </c>
      <c r="J313" s="107">
        <v>0</v>
      </c>
      <c r="K313" s="126">
        <v>0</v>
      </c>
      <c r="L313" s="126">
        <v>0</v>
      </c>
      <c r="M313" s="126">
        <v>0</v>
      </c>
      <c r="N313" s="126">
        <v>0</v>
      </c>
      <c r="O313" s="157">
        <v>0</v>
      </c>
      <c r="P313" s="107">
        <v>0</v>
      </c>
      <c r="Q313" s="126">
        <v>0</v>
      </c>
      <c r="R313" s="126">
        <v>0</v>
      </c>
      <c r="S313" s="126">
        <v>0</v>
      </c>
      <c r="T313" s="126">
        <v>0</v>
      </c>
      <c r="U313" s="157">
        <v>0</v>
      </c>
      <c r="V313" s="107">
        <v>0</v>
      </c>
      <c r="W313" s="126">
        <v>0</v>
      </c>
      <c r="X313" s="126">
        <v>0</v>
      </c>
      <c r="Y313" s="126">
        <v>0</v>
      </c>
      <c r="Z313" s="126">
        <v>0</v>
      </c>
      <c r="AA313" s="157">
        <v>0</v>
      </c>
      <c r="AB313" s="107">
        <v>0</v>
      </c>
      <c r="AC313" s="126">
        <v>0</v>
      </c>
      <c r="AD313" s="126">
        <v>0</v>
      </c>
      <c r="AE313" s="126">
        <v>0</v>
      </c>
      <c r="AF313" s="126">
        <v>0</v>
      </c>
      <c r="AG313" s="157">
        <v>0</v>
      </c>
      <c r="AH313" s="107">
        <v>0</v>
      </c>
      <c r="AI313" s="126">
        <v>0</v>
      </c>
      <c r="AJ313" s="126">
        <v>0</v>
      </c>
      <c r="AK313" s="126">
        <v>0</v>
      </c>
      <c r="AL313" s="126">
        <v>0</v>
      </c>
      <c r="AM313" s="157">
        <v>0</v>
      </c>
      <c r="AN313" s="107">
        <v>0</v>
      </c>
      <c r="AO313" s="126">
        <v>0</v>
      </c>
      <c r="AP313" s="126">
        <v>0</v>
      </c>
      <c r="AQ313" s="126">
        <v>0</v>
      </c>
      <c r="AR313" s="126">
        <v>0</v>
      </c>
      <c r="AS313" s="157">
        <v>0</v>
      </c>
      <c r="AT313" s="107">
        <v>0</v>
      </c>
      <c r="AU313" s="126">
        <v>0</v>
      </c>
      <c r="AV313" s="126">
        <v>0</v>
      </c>
      <c r="AW313" s="126">
        <v>0</v>
      </c>
      <c r="AX313" s="126">
        <v>0</v>
      </c>
      <c r="AY313" s="157">
        <v>0</v>
      </c>
      <c r="AZ313" s="107">
        <v>0</v>
      </c>
      <c r="BA313" s="126">
        <v>0</v>
      </c>
      <c r="BB313" s="126">
        <v>0</v>
      </c>
      <c r="BC313" s="126">
        <v>0</v>
      </c>
      <c r="BD313" s="126">
        <v>0</v>
      </c>
      <c r="BE313" s="157">
        <v>0</v>
      </c>
      <c r="BF313" s="107">
        <v>0</v>
      </c>
      <c r="BG313" s="126">
        <v>0</v>
      </c>
      <c r="BH313" s="126">
        <v>0</v>
      </c>
      <c r="BI313" s="126">
        <v>0</v>
      </c>
      <c r="BJ313" s="126">
        <v>0</v>
      </c>
      <c r="BK313" s="157">
        <v>0</v>
      </c>
      <c r="BL313" s="107">
        <v>0</v>
      </c>
      <c r="BM313" s="126">
        <v>0</v>
      </c>
      <c r="BN313" s="126">
        <v>0</v>
      </c>
      <c r="BO313" s="126">
        <v>0</v>
      </c>
      <c r="BP313" s="126">
        <v>0</v>
      </c>
      <c r="BQ313" s="157">
        <v>0</v>
      </c>
      <c r="BR313" s="107">
        <v>0</v>
      </c>
      <c r="BS313" s="126">
        <v>0</v>
      </c>
      <c r="BT313" s="126">
        <v>0</v>
      </c>
      <c r="BU313" s="126">
        <v>0</v>
      </c>
      <c r="BV313" s="126">
        <v>0</v>
      </c>
      <c r="BW313" s="157">
        <v>0</v>
      </c>
      <c r="BX313" s="107">
        <v>0</v>
      </c>
      <c r="BY313" s="126">
        <v>0</v>
      </c>
      <c r="BZ313" s="126">
        <v>0</v>
      </c>
      <c r="CA313" s="126">
        <v>0</v>
      </c>
      <c r="CB313" s="126">
        <v>0</v>
      </c>
      <c r="CC313" s="157">
        <v>0</v>
      </c>
      <c r="CD313" s="107">
        <v>0</v>
      </c>
      <c r="CE313" s="126">
        <v>0</v>
      </c>
      <c r="CF313" s="126">
        <v>0</v>
      </c>
      <c r="CG313" s="126">
        <v>0</v>
      </c>
      <c r="CH313" s="126">
        <v>0</v>
      </c>
      <c r="CI313" s="157">
        <v>0</v>
      </c>
      <c r="CJ313" s="107">
        <v>0</v>
      </c>
      <c r="CK313" s="126">
        <v>0</v>
      </c>
      <c r="CL313" s="126">
        <v>0</v>
      </c>
      <c r="CM313" s="126">
        <v>0</v>
      </c>
      <c r="CN313" s="126">
        <v>0</v>
      </c>
      <c r="CO313" s="157">
        <v>0</v>
      </c>
      <c r="CP313" s="107">
        <v>0</v>
      </c>
      <c r="CQ313" s="126">
        <v>0</v>
      </c>
      <c r="CR313" s="126">
        <v>0</v>
      </c>
      <c r="CS313" s="126">
        <v>0</v>
      </c>
      <c r="CT313" s="126">
        <v>0</v>
      </c>
      <c r="CU313" s="157">
        <v>0</v>
      </c>
      <c r="CV313" s="107">
        <v>0</v>
      </c>
      <c r="CW313" s="126">
        <v>0</v>
      </c>
      <c r="CX313" s="126">
        <v>0</v>
      </c>
      <c r="CY313" s="126">
        <v>0</v>
      </c>
      <c r="CZ313" s="126">
        <v>0</v>
      </c>
      <c r="DA313" s="157">
        <v>0</v>
      </c>
      <c r="DB313" s="107">
        <v>0</v>
      </c>
      <c r="DC313" s="126">
        <v>0</v>
      </c>
      <c r="DD313" s="126">
        <v>0</v>
      </c>
      <c r="DE313" s="126">
        <v>0</v>
      </c>
      <c r="DF313" s="126">
        <v>0</v>
      </c>
      <c r="DG313" s="157">
        <v>0</v>
      </c>
      <c r="DH313" s="107">
        <v>0</v>
      </c>
      <c r="DI313" s="126">
        <v>0</v>
      </c>
      <c r="DJ313" s="126">
        <v>0</v>
      </c>
      <c r="DK313" s="126">
        <v>0</v>
      </c>
      <c r="DL313" s="126">
        <v>0</v>
      </c>
      <c r="DM313" s="157">
        <v>0</v>
      </c>
      <c r="DN313" s="107">
        <v>0</v>
      </c>
      <c r="DO313" s="126">
        <v>0</v>
      </c>
      <c r="DP313" s="126">
        <v>0</v>
      </c>
      <c r="DQ313" s="126">
        <v>0</v>
      </c>
      <c r="DR313" s="126">
        <v>0</v>
      </c>
      <c r="DS313" s="157">
        <v>0</v>
      </c>
      <c r="DT313" s="107">
        <v>0</v>
      </c>
      <c r="DU313" s="126">
        <v>0</v>
      </c>
      <c r="DV313" s="126">
        <v>0</v>
      </c>
      <c r="DW313" s="126">
        <v>0</v>
      </c>
      <c r="DX313" s="126">
        <v>0</v>
      </c>
      <c r="DY313" s="157">
        <v>0</v>
      </c>
      <c r="DZ313" s="107">
        <v>0</v>
      </c>
      <c r="EA313" s="126">
        <v>0</v>
      </c>
      <c r="EB313" s="126">
        <v>0</v>
      </c>
      <c r="EC313" s="126">
        <v>0</v>
      </c>
      <c r="ED313" s="126">
        <v>0</v>
      </c>
      <c r="EE313" s="127">
        <v>0</v>
      </c>
      <c r="EF313" s="107">
        <v>0</v>
      </c>
      <c r="EG313" s="126">
        <v>0</v>
      </c>
      <c r="EH313" s="126">
        <v>0</v>
      </c>
      <c r="EI313" s="126">
        <v>0</v>
      </c>
      <c r="EJ313" s="126">
        <v>0</v>
      </c>
      <c r="EK313" s="127">
        <v>0</v>
      </c>
      <c r="EL313" s="107">
        <v>0</v>
      </c>
      <c r="EM313" s="126">
        <v>0</v>
      </c>
      <c r="EN313" s="126">
        <v>0</v>
      </c>
      <c r="EO313" s="126">
        <v>0</v>
      </c>
      <c r="EP313" s="126">
        <v>0</v>
      </c>
      <c r="EQ313" s="286">
        <v>0</v>
      </c>
      <c r="IY313" s="153"/>
      <c r="IZ313" s="153"/>
      <c r="JA313" s="153"/>
      <c r="JB313" s="153"/>
      <c r="JC313" s="153"/>
      <c r="JD313" s="153"/>
      <c r="JE313" s="153"/>
      <c r="JF313" s="153"/>
      <c r="JG313" s="153"/>
      <c r="JH313" s="153"/>
      <c r="JI313" s="153"/>
      <c r="JJ313" s="153"/>
      <c r="JK313" s="153"/>
      <c r="JL313" s="153"/>
      <c r="JM313" s="153"/>
      <c r="JN313" s="153"/>
      <c r="JO313" s="153"/>
      <c r="JP313" s="153"/>
      <c r="JQ313" s="153"/>
      <c r="JR313" s="153"/>
      <c r="JS313" s="153"/>
      <c r="JT313" s="153"/>
      <c r="JU313" s="153"/>
      <c r="JV313" s="153"/>
      <c r="JW313" s="153"/>
      <c r="JX313" s="153"/>
      <c r="JY313" s="153"/>
      <c r="JZ313" s="153"/>
      <c r="KA313" s="153"/>
      <c r="KB313" s="153"/>
      <c r="KC313" s="153"/>
      <c r="KD313" s="153"/>
      <c r="KE313" s="153"/>
      <c r="KF313" s="153"/>
      <c r="KG313" s="153"/>
      <c r="KH313" s="153"/>
      <c r="KI313" s="153"/>
      <c r="KJ313" s="153"/>
      <c r="KK313" s="153"/>
      <c r="KL313" s="153"/>
      <c r="KM313" s="153"/>
      <c r="KN313" s="153"/>
      <c r="KO313" s="153"/>
      <c r="KP313" s="153"/>
      <c r="KQ313" s="153"/>
      <c r="KR313" s="153"/>
      <c r="KS313" s="153"/>
      <c r="KT313" s="153"/>
      <c r="KU313" s="153"/>
      <c r="KV313" s="153"/>
      <c r="KW313" s="153"/>
      <c r="KX313" s="153"/>
      <c r="KY313" s="153"/>
      <c r="KZ313" s="153"/>
      <c r="LA313" s="153"/>
      <c r="LB313" s="153"/>
      <c r="LC313" s="153"/>
      <c r="LD313" s="153"/>
      <c r="LE313" s="153"/>
      <c r="LF313" s="153"/>
      <c r="LG313" s="153"/>
      <c r="LH313" s="153"/>
      <c r="LI313" s="153"/>
      <c r="LJ313" s="153"/>
      <c r="LK313" s="153"/>
      <c r="LL313" s="153"/>
      <c r="LM313" s="153"/>
      <c r="LN313" s="153"/>
      <c r="LO313" s="153"/>
      <c r="LP313" s="153"/>
      <c r="LQ313" s="153"/>
      <c r="LR313" s="153"/>
      <c r="LS313" s="153"/>
      <c r="LT313" s="153"/>
      <c r="LU313" s="153"/>
      <c r="LV313" s="153"/>
      <c r="LW313" s="153"/>
      <c r="LX313" s="153"/>
      <c r="LY313" s="153"/>
      <c r="LZ313" s="153"/>
      <c r="MA313" s="153"/>
      <c r="MB313" s="153"/>
      <c r="MC313" s="153"/>
      <c r="MD313" s="153"/>
      <c r="ME313" s="153"/>
      <c r="MF313" s="153"/>
      <c r="MG313" s="153"/>
      <c r="MH313" s="153"/>
      <c r="MI313" s="153"/>
      <c r="MJ313" s="153"/>
      <c r="MK313" s="153"/>
      <c r="ML313" s="153"/>
      <c r="MM313" s="153"/>
      <c r="MN313" s="153"/>
      <c r="MO313" s="153"/>
      <c r="MP313" s="153"/>
      <c r="MQ313" s="153"/>
      <c r="MR313" s="153"/>
      <c r="MS313" s="153"/>
      <c r="MT313" s="153"/>
      <c r="MU313" s="153"/>
      <c r="MV313" s="153"/>
      <c r="MW313" s="153"/>
      <c r="MX313" s="153"/>
      <c r="MY313" s="153"/>
      <c r="MZ313" s="153"/>
      <c r="NA313" s="153"/>
      <c r="NB313" s="153"/>
      <c r="NC313" s="153"/>
      <c r="ND313" s="153"/>
      <c r="NE313" s="153"/>
      <c r="NF313" s="153"/>
      <c r="NG313" s="153"/>
      <c r="NH313" s="153"/>
      <c r="NI313" s="153"/>
      <c r="NJ313" s="153"/>
      <c r="NK313" s="153"/>
      <c r="NL313" s="153"/>
      <c r="NM313" s="153"/>
      <c r="NN313" s="153"/>
      <c r="NO313" s="153"/>
      <c r="NP313" s="153"/>
      <c r="NQ313" s="153"/>
      <c r="NR313" s="153"/>
      <c r="NS313" s="153"/>
      <c r="NT313" s="153"/>
      <c r="NU313" s="153"/>
    </row>
    <row r="314" spans="1:385" ht="12" customHeight="1">
      <c r="B314" s="291" t="s">
        <v>175</v>
      </c>
      <c r="C314" s="157">
        <v>0</v>
      </c>
      <c r="D314" s="107">
        <v>0</v>
      </c>
      <c r="E314" s="126">
        <v>0</v>
      </c>
      <c r="F314" s="126">
        <v>0</v>
      </c>
      <c r="G314" s="126">
        <v>0</v>
      </c>
      <c r="H314" s="126">
        <v>0</v>
      </c>
      <c r="I314" s="157">
        <v>0</v>
      </c>
      <c r="J314" s="107">
        <v>0</v>
      </c>
      <c r="K314" s="126">
        <v>0</v>
      </c>
      <c r="L314" s="126">
        <v>0</v>
      </c>
      <c r="M314" s="126">
        <v>0</v>
      </c>
      <c r="N314" s="126">
        <v>0</v>
      </c>
      <c r="O314" s="157">
        <v>0</v>
      </c>
      <c r="P314" s="107">
        <v>0</v>
      </c>
      <c r="Q314" s="126">
        <v>0</v>
      </c>
      <c r="R314" s="126">
        <v>0</v>
      </c>
      <c r="S314" s="126">
        <v>0</v>
      </c>
      <c r="T314" s="126">
        <v>0</v>
      </c>
      <c r="U314" s="157">
        <v>0</v>
      </c>
      <c r="V314" s="107">
        <v>0</v>
      </c>
      <c r="W314" s="126">
        <v>0</v>
      </c>
      <c r="X314" s="126">
        <v>0</v>
      </c>
      <c r="Y314" s="126">
        <v>0</v>
      </c>
      <c r="Z314" s="126">
        <v>0</v>
      </c>
      <c r="AA314" s="157">
        <v>0</v>
      </c>
      <c r="AB314" s="107">
        <v>0</v>
      </c>
      <c r="AC314" s="126">
        <v>0</v>
      </c>
      <c r="AD314" s="126">
        <v>0</v>
      </c>
      <c r="AE314" s="126">
        <v>0</v>
      </c>
      <c r="AF314" s="126">
        <v>0</v>
      </c>
      <c r="AG314" s="157">
        <v>0</v>
      </c>
      <c r="AH314" s="107">
        <v>0</v>
      </c>
      <c r="AI314" s="126">
        <v>0</v>
      </c>
      <c r="AJ314" s="126">
        <v>0</v>
      </c>
      <c r="AK314" s="126">
        <v>0</v>
      </c>
      <c r="AL314" s="126">
        <v>0</v>
      </c>
      <c r="AM314" s="157">
        <v>0</v>
      </c>
      <c r="AN314" s="107">
        <v>0</v>
      </c>
      <c r="AO314" s="126">
        <v>0</v>
      </c>
      <c r="AP314" s="126">
        <v>0</v>
      </c>
      <c r="AQ314" s="126">
        <v>0</v>
      </c>
      <c r="AR314" s="126">
        <v>0</v>
      </c>
      <c r="AS314" s="157">
        <v>0</v>
      </c>
      <c r="AT314" s="107">
        <v>0</v>
      </c>
      <c r="AU314" s="126">
        <v>0</v>
      </c>
      <c r="AV314" s="126">
        <v>0</v>
      </c>
      <c r="AW314" s="126">
        <v>0</v>
      </c>
      <c r="AX314" s="126">
        <v>0</v>
      </c>
      <c r="AY314" s="157">
        <v>0</v>
      </c>
      <c r="AZ314" s="107">
        <v>0</v>
      </c>
      <c r="BA314" s="126">
        <v>0</v>
      </c>
      <c r="BB314" s="126">
        <v>0</v>
      </c>
      <c r="BC314" s="126">
        <v>0</v>
      </c>
      <c r="BD314" s="126">
        <v>0</v>
      </c>
      <c r="BE314" s="157">
        <v>0</v>
      </c>
      <c r="BF314" s="107">
        <v>0</v>
      </c>
      <c r="BG314" s="126">
        <v>0</v>
      </c>
      <c r="BH314" s="126">
        <v>0</v>
      </c>
      <c r="BI314" s="126">
        <v>0</v>
      </c>
      <c r="BJ314" s="126">
        <v>0</v>
      </c>
      <c r="BK314" s="157">
        <v>0</v>
      </c>
      <c r="BL314" s="107">
        <v>0</v>
      </c>
      <c r="BM314" s="126">
        <v>0</v>
      </c>
      <c r="BN314" s="126">
        <v>0</v>
      </c>
      <c r="BO314" s="126">
        <v>0</v>
      </c>
      <c r="BP314" s="126">
        <v>0</v>
      </c>
      <c r="BQ314" s="157">
        <v>0</v>
      </c>
      <c r="BR314" s="107">
        <v>0</v>
      </c>
      <c r="BS314" s="126">
        <v>0</v>
      </c>
      <c r="BT314" s="126">
        <v>0</v>
      </c>
      <c r="BU314" s="126">
        <v>0</v>
      </c>
      <c r="BV314" s="126">
        <v>0</v>
      </c>
      <c r="BW314" s="157">
        <v>0</v>
      </c>
      <c r="BX314" s="107">
        <v>0</v>
      </c>
      <c r="BY314" s="126">
        <v>0</v>
      </c>
      <c r="BZ314" s="126">
        <v>0</v>
      </c>
      <c r="CA314" s="126">
        <v>0</v>
      </c>
      <c r="CB314" s="126">
        <v>0</v>
      </c>
      <c r="CC314" s="157">
        <v>0</v>
      </c>
      <c r="CD314" s="107">
        <v>0</v>
      </c>
      <c r="CE314" s="126">
        <v>0</v>
      </c>
      <c r="CF314" s="126">
        <v>0</v>
      </c>
      <c r="CG314" s="126">
        <v>0</v>
      </c>
      <c r="CH314" s="126">
        <v>0</v>
      </c>
      <c r="CI314" s="157">
        <v>0</v>
      </c>
      <c r="CJ314" s="107">
        <v>0</v>
      </c>
      <c r="CK314" s="126">
        <v>0</v>
      </c>
      <c r="CL314" s="126">
        <v>0</v>
      </c>
      <c r="CM314" s="126">
        <v>0</v>
      </c>
      <c r="CN314" s="126">
        <v>0</v>
      </c>
      <c r="CO314" s="157">
        <v>0</v>
      </c>
      <c r="CP314" s="107">
        <v>0</v>
      </c>
      <c r="CQ314" s="126">
        <v>0</v>
      </c>
      <c r="CR314" s="126">
        <v>0</v>
      </c>
      <c r="CS314" s="126">
        <v>0</v>
      </c>
      <c r="CT314" s="126">
        <v>0</v>
      </c>
      <c r="CU314" s="157">
        <v>0</v>
      </c>
      <c r="CV314" s="107">
        <v>0</v>
      </c>
      <c r="CW314" s="126">
        <v>0</v>
      </c>
      <c r="CX314" s="126">
        <v>0</v>
      </c>
      <c r="CY314" s="126">
        <v>0</v>
      </c>
      <c r="CZ314" s="126">
        <v>0</v>
      </c>
      <c r="DA314" s="157">
        <v>0</v>
      </c>
      <c r="DB314" s="107">
        <v>0</v>
      </c>
      <c r="DC314" s="126">
        <v>0</v>
      </c>
      <c r="DD314" s="126">
        <v>0</v>
      </c>
      <c r="DE314" s="126">
        <v>0</v>
      </c>
      <c r="DF314" s="126">
        <v>0</v>
      </c>
      <c r="DG314" s="157">
        <v>0</v>
      </c>
      <c r="DH314" s="107">
        <v>0</v>
      </c>
      <c r="DI314" s="126">
        <v>0</v>
      </c>
      <c r="DJ314" s="126">
        <v>0</v>
      </c>
      <c r="DK314" s="126">
        <v>0</v>
      </c>
      <c r="DL314" s="126">
        <v>0</v>
      </c>
      <c r="DM314" s="157">
        <v>0</v>
      </c>
      <c r="DN314" s="107">
        <v>0</v>
      </c>
      <c r="DO314" s="126">
        <v>0</v>
      </c>
      <c r="DP314" s="126">
        <v>0</v>
      </c>
      <c r="DQ314" s="126">
        <v>0</v>
      </c>
      <c r="DR314" s="126">
        <v>0</v>
      </c>
      <c r="DS314" s="157">
        <v>0</v>
      </c>
      <c r="DT314" s="107">
        <v>0</v>
      </c>
      <c r="DU314" s="126">
        <v>0</v>
      </c>
      <c r="DV314" s="126">
        <v>0</v>
      </c>
      <c r="DW314" s="126">
        <v>0</v>
      </c>
      <c r="DX314" s="126">
        <v>0</v>
      </c>
      <c r="DY314" s="157">
        <v>0</v>
      </c>
      <c r="DZ314" s="107">
        <v>0</v>
      </c>
      <c r="EA314" s="126">
        <v>0</v>
      </c>
      <c r="EB314" s="126">
        <v>0</v>
      </c>
      <c r="EC314" s="126">
        <v>0</v>
      </c>
      <c r="ED314" s="126">
        <v>0</v>
      </c>
      <c r="EE314" s="127">
        <v>0</v>
      </c>
      <c r="EF314" s="107">
        <v>0</v>
      </c>
      <c r="EG314" s="126">
        <v>0</v>
      </c>
      <c r="EH314" s="126">
        <v>0</v>
      </c>
      <c r="EI314" s="126">
        <v>0</v>
      </c>
      <c r="EJ314" s="126">
        <v>0</v>
      </c>
      <c r="EK314" s="127">
        <v>0</v>
      </c>
      <c r="EL314" s="107">
        <v>0</v>
      </c>
      <c r="EM314" s="126">
        <v>0</v>
      </c>
      <c r="EN314" s="126">
        <v>0</v>
      </c>
      <c r="EO314" s="126">
        <v>0</v>
      </c>
      <c r="EP314" s="126">
        <v>0</v>
      </c>
      <c r="EQ314" s="286">
        <v>0</v>
      </c>
      <c r="IY314" s="153"/>
      <c r="IZ314" s="153"/>
      <c r="JA314" s="153"/>
      <c r="JB314" s="153"/>
      <c r="JC314" s="153"/>
      <c r="JD314" s="153"/>
      <c r="JE314" s="153"/>
      <c r="JF314" s="153"/>
      <c r="JG314" s="153"/>
      <c r="JH314" s="153"/>
      <c r="JI314" s="153"/>
      <c r="JJ314" s="153"/>
      <c r="JK314" s="153"/>
      <c r="JL314" s="153"/>
      <c r="JM314" s="153"/>
      <c r="JN314" s="153"/>
      <c r="JO314" s="153"/>
      <c r="JP314" s="153"/>
      <c r="JQ314" s="153"/>
      <c r="JR314" s="153"/>
      <c r="JS314" s="153"/>
      <c r="JT314" s="153"/>
      <c r="JU314" s="153"/>
      <c r="JV314" s="153"/>
      <c r="JW314" s="153"/>
      <c r="JX314" s="153"/>
      <c r="JY314" s="153"/>
      <c r="JZ314" s="153"/>
      <c r="KA314" s="153"/>
      <c r="KB314" s="153"/>
      <c r="KC314" s="153"/>
      <c r="KD314" s="153"/>
      <c r="KE314" s="153"/>
      <c r="KF314" s="153"/>
      <c r="KG314" s="153"/>
      <c r="KH314" s="153"/>
      <c r="KI314" s="153"/>
      <c r="KJ314" s="153"/>
      <c r="KK314" s="153"/>
      <c r="KL314" s="153"/>
      <c r="KM314" s="153"/>
      <c r="KN314" s="153"/>
      <c r="KO314" s="153"/>
      <c r="KP314" s="153"/>
      <c r="KQ314" s="153"/>
      <c r="KR314" s="153"/>
      <c r="KS314" s="153"/>
      <c r="KT314" s="153"/>
      <c r="KU314" s="153"/>
      <c r="KV314" s="153"/>
      <c r="KW314" s="153"/>
      <c r="KX314" s="153"/>
      <c r="KY314" s="153"/>
      <c r="KZ314" s="153"/>
      <c r="LA314" s="153"/>
      <c r="LB314" s="153"/>
      <c r="LC314" s="153"/>
      <c r="LD314" s="153"/>
      <c r="LE314" s="153"/>
      <c r="LF314" s="153"/>
      <c r="LG314" s="153"/>
      <c r="LH314" s="153"/>
      <c r="LI314" s="153"/>
      <c r="LJ314" s="153"/>
      <c r="LK314" s="153"/>
      <c r="LL314" s="153"/>
      <c r="LM314" s="153"/>
      <c r="LN314" s="153"/>
      <c r="LO314" s="153"/>
      <c r="LP314" s="153"/>
      <c r="LQ314" s="153"/>
      <c r="LR314" s="153"/>
      <c r="LS314" s="153"/>
      <c r="LT314" s="153"/>
      <c r="LU314" s="153"/>
      <c r="LV314" s="153"/>
      <c r="LW314" s="153"/>
      <c r="LX314" s="153"/>
      <c r="LY314" s="153"/>
      <c r="LZ314" s="153"/>
      <c r="MA314" s="153"/>
      <c r="MB314" s="153"/>
      <c r="MC314" s="153"/>
      <c r="MD314" s="153"/>
      <c r="ME314" s="153"/>
      <c r="MF314" s="153"/>
      <c r="MG314" s="153"/>
      <c r="MH314" s="153"/>
      <c r="MI314" s="153"/>
      <c r="MJ314" s="153"/>
      <c r="MK314" s="153"/>
      <c r="ML314" s="153"/>
      <c r="MM314" s="153"/>
      <c r="MN314" s="153"/>
      <c r="MO314" s="153"/>
      <c r="MP314" s="153"/>
      <c r="MQ314" s="153"/>
      <c r="MR314" s="153"/>
      <c r="MS314" s="153"/>
      <c r="MT314" s="153"/>
      <c r="MU314" s="153"/>
      <c r="MV314" s="153"/>
      <c r="MW314" s="153"/>
      <c r="MX314" s="153"/>
      <c r="MY314" s="153"/>
      <c r="MZ314" s="153"/>
      <c r="NA314" s="153"/>
      <c r="NB314" s="153"/>
      <c r="NC314" s="153"/>
      <c r="ND314" s="153"/>
      <c r="NE314" s="153"/>
      <c r="NF314" s="153"/>
      <c r="NG314" s="153"/>
      <c r="NH314" s="153"/>
      <c r="NI314" s="153"/>
      <c r="NJ314" s="153"/>
      <c r="NK314" s="153"/>
      <c r="NL314" s="153"/>
      <c r="NM314" s="153"/>
      <c r="NN314" s="153"/>
      <c r="NO314" s="153"/>
      <c r="NP314" s="153"/>
      <c r="NQ314" s="153"/>
      <c r="NR314" s="153"/>
      <c r="NS314" s="153"/>
      <c r="NT314" s="153"/>
      <c r="NU314" s="153"/>
    </row>
    <row r="315" spans="1:385" ht="12" customHeight="1">
      <c r="B315" s="291" t="s">
        <v>128</v>
      </c>
      <c r="C315" s="157">
        <v>0</v>
      </c>
      <c r="D315" s="107">
        <v>0</v>
      </c>
      <c r="E315" s="126">
        <v>0</v>
      </c>
      <c r="F315" s="126">
        <v>0</v>
      </c>
      <c r="G315" s="126">
        <v>0</v>
      </c>
      <c r="H315" s="126">
        <v>0</v>
      </c>
      <c r="I315" s="157">
        <v>0</v>
      </c>
      <c r="J315" s="107">
        <v>0</v>
      </c>
      <c r="K315" s="126">
        <v>0</v>
      </c>
      <c r="L315" s="126">
        <v>0</v>
      </c>
      <c r="M315" s="126">
        <v>0</v>
      </c>
      <c r="N315" s="126">
        <v>0</v>
      </c>
      <c r="O315" s="157">
        <v>0</v>
      </c>
      <c r="P315" s="107">
        <v>0</v>
      </c>
      <c r="Q315" s="126">
        <v>0</v>
      </c>
      <c r="R315" s="126">
        <v>0</v>
      </c>
      <c r="S315" s="126">
        <v>0</v>
      </c>
      <c r="T315" s="126">
        <v>0</v>
      </c>
      <c r="U315" s="157">
        <v>0</v>
      </c>
      <c r="V315" s="107">
        <v>0</v>
      </c>
      <c r="W315" s="126">
        <v>0</v>
      </c>
      <c r="X315" s="126">
        <v>0</v>
      </c>
      <c r="Y315" s="126">
        <v>0</v>
      </c>
      <c r="Z315" s="126">
        <v>0</v>
      </c>
      <c r="AA315" s="157">
        <v>0</v>
      </c>
      <c r="AB315" s="107">
        <v>0</v>
      </c>
      <c r="AC315" s="126">
        <v>0</v>
      </c>
      <c r="AD315" s="126">
        <v>0</v>
      </c>
      <c r="AE315" s="126">
        <v>0</v>
      </c>
      <c r="AF315" s="126">
        <v>0</v>
      </c>
      <c r="AG315" s="157">
        <v>0</v>
      </c>
      <c r="AH315" s="107">
        <v>0</v>
      </c>
      <c r="AI315" s="126">
        <v>0</v>
      </c>
      <c r="AJ315" s="126">
        <v>0</v>
      </c>
      <c r="AK315" s="126">
        <v>0</v>
      </c>
      <c r="AL315" s="126">
        <v>0</v>
      </c>
      <c r="AM315" s="157">
        <v>0</v>
      </c>
      <c r="AN315" s="107">
        <v>0</v>
      </c>
      <c r="AO315" s="126">
        <v>0</v>
      </c>
      <c r="AP315" s="126">
        <v>0</v>
      </c>
      <c r="AQ315" s="126">
        <v>0</v>
      </c>
      <c r="AR315" s="126">
        <v>0</v>
      </c>
      <c r="AS315" s="157">
        <v>0</v>
      </c>
      <c r="AT315" s="107">
        <v>0</v>
      </c>
      <c r="AU315" s="126">
        <v>0</v>
      </c>
      <c r="AV315" s="126">
        <v>0</v>
      </c>
      <c r="AW315" s="126">
        <v>0</v>
      </c>
      <c r="AX315" s="126">
        <v>0</v>
      </c>
      <c r="AY315" s="157">
        <v>0</v>
      </c>
      <c r="AZ315" s="107">
        <v>0</v>
      </c>
      <c r="BA315" s="126">
        <v>0</v>
      </c>
      <c r="BB315" s="126">
        <v>0</v>
      </c>
      <c r="BC315" s="126">
        <v>0</v>
      </c>
      <c r="BD315" s="126">
        <v>0</v>
      </c>
      <c r="BE315" s="157">
        <v>0</v>
      </c>
      <c r="BF315" s="107">
        <v>0</v>
      </c>
      <c r="BG315" s="126">
        <v>0</v>
      </c>
      <c r="BH315" s="126">
        <v>0</v>
      </c>
      <c r="BI315" s="126">
        <v>0</v>
      </c>
      <c r="BJ315" s="126">
        <v>0</v>
      </c>
      <c r="BK315" s="157">
        <v>0</v>
      </c>
      <c r="BL315" s="107">
        <v>0</v>
      </c>
      <c r="BM315" s="126">
        <v>0</v>
      </c>
      <c r="BN315" s="126">
        <v>0</v>
      </c>
      <c r="BO315" s="126">
        <v>0</v>
      </c>
      <c r="BP315" s="126">
        <v>0</v>
      </c>
      <c r="BQ315" s="157">
        <v>0</v>
      </c>
      <c r="BR315" s="107">
        <v>0</v>
      </c>
      <c r="BS315" s="126">
        <v>0</v>
      </c>
      <c r="BT315" s="126">
        <v>0</v>
      </c>
      <c r="BU315" s="126">
        <v>0</v>
      </c>
      <c r="BV315" s="126">
        <v>0</v>
      </c>
      <c r="BW315" s="157">
        <v>0</v>
      </c>
      <c r="BX315" s="107">
        <v>0</v>
      </c>
      <c r="BY315" s="126">
        <v>0</v>
      </c>
      <c r="BZ315" s="126">
        <v>0</v>
      </c>
      <c r="CA315" s="126">
        <v>0</v>
      </c>
      <c r="CB315" s="126">
        <v>0</v>
      </c>
      <c r="CC315" s="157">
        <v>0</v>
      </c>
      <c r="CD315" s="107">
        <v>0</v>
      </c>
      <c r="CE315" s="126">
        <v>0</v>
      </c>
      <c r="CF315" s="126">
        <v>0</v>
      </c>
      <c r="CG315" s="126">
        <v>0</v>
      </c>
      <c r="CH315" s="126">
        <v>0</v>
      </c>
      <c r="CI315" s="157">
        <v>0</v>
      </c>
      <c r="CJ315" s="107">
        <v>0</v>
      </c>
      <c r="CK315" s="126">
        <v>0</v>
      </c>
      <c r="CL315" s="126">
        <v>0</v>
      </c>
      <c r="CM315" s="126">
        <v>0</v>
      </c>
      <c r="CN315" s="126">
        <v>0</v>
      </c>
      <c r="CO315" s="157">
        <v>0</v>
      </c>
      <c r="CP315" s="107">
        <v>0</v>
      </c>
      <c r="CQ315" s="126">
        <v>0</v>
      </c>
      <c r="CR315" s="126">
        <v>0</v>
      </c>
      <c r="CS315" s="126">
        <v>0</v>
      </c>
      <c r="CT315" s="126">
        <v>0</v>
      </c>
      <c r="CU315" s="157">
        <v>0</v>
      </c>
      <c r="CV315" s="107">
        <v>0</v>
      </c>
      <c r="CW315" s="126">
        <v>0</v>
      </c>
      <c r="CX315" s="126">
        <v>0</v>
      </c>
      <c r="CY315" s="126">
        <v>0</v>
      </c>
      <c r="CZ315" s="126">
        <v>0</v>
      </c>
      <c r="DA315" s="157">
        <v>0</v>
      </c>
      <c r="DB315" s="107">
        <v>0</v>
      </c>
      <c r="DC315" s="126">
        <v>0</v>
      </c>
      <c r="DD315" s="126">
        <v>0</v>
      </c>
      <c r="DE315" s="126">
        <v>0</v>
      </c>
      <c r="DF315" s="126">
        <v>0</v>
      </c>
      <c r="DG315" s="157">
        <v>0</v>
      </c>
      <c r="DH315" s="107">
        <v>0</v>
      </c>
      <c r="DI315" s="126">
        <v>0</v>
      </c>
      <c r="DJ315" s="126">
        <v>0</v>
      </c>
      <c r="DK315" s="126">
        <v>0</v>
      </c>
      <c r="DL315" s="126">
        <v>0</v>
      </c>
      <c r="DM315" s="157">
        <v>0</v>
      </c>
      <c r="DN315" s="107">
        <v>0</v>
      </c>
      <c r="DO315" s="126">
        <v>0</v>
      </c>
      <c r="DP315" s="126">
        <v>0</v>
      </c>
      <c r="DQ315" s="126">
        <v>0</v>
      </c>
      <c r="DR315" s="126">
        <v>0</v>
      </c>
      <c r="DS315" s="157">
        <v>0</v>
      </c>
      <c r="DT315" s="107">
        <v>0</v>
      </c>
      <c r="DU315" s="126">
        <v>0</v>
      </c>
      <c r="DV315" s="126">
        <v>0</v>
      </c>
      <c r="DW315" s="126">
        <v>0</v>
      </c>
      <c r="DX315" s="126">
        <v>0</v>
      </c>
      <c r="DY315" s="157">
        <v>0</v>
      </c>
      <c r="DZ315" s="107">
        <v>0</v>
      </c>
      <c r="EA315" s="126">
        <v>0</v>
      </c>
      <c r="EB315" s="126">
        <v>0</v>
      </c>
      <c r="EC315" s="126">
        <v>0</v>
      </c>
      <c r="ED315" s="126">
        <v>0</v>
      </c>
      <c r="EE315" s="127">
        <v>0</v>
      </c>
      <c r="EF315" s="107">
        <v>0</v>
      </c>
      <c r="EG315" s="126">
        <v>0</v>
      </c>
      <c r="EH315" s="126">
        <v>0</v>
      </c>
      <c r="EI315" s="126">
        <v>0</v>
      </c>
      <c r="EJ315" s="126">
        <v>0</v>
      </c>
      <c r="EK315" s="127">
        <v>0</v>
      </c>
      <c r="EL315" s="107">
        <v>0</v>
      </c>
      <c r="EM315" s="126">
        <v>0</v>
      </c>
      <c r="EN315" s="126">
        <v>0</v>
      </c>
      <c r="EO315" s="126">
        <v>0</v>
      </c>
      <c r="EP315" s="126">
        <v>0</v>
      </c>
      <c r="EQ315" s="286">
        <v>0</v>
      </c>
      <c r="IY315" s="153"/>
      <c r="IZ315" s="153"/>
      <c r="JA315" s="153"/>
      <c r="JB315" s="153"/>
      <c r="JC315" s="153"/>
      <c r="JD315" s="153"/>
      <c r="JE315" s="153"/>
      <c r="JF315" s="153"/>
      <c r="JG315" s="153"/>
      <c r="JH315" s="153"/>
      <c r="JI315" s="153"/>
      <c r="JJ315" s="153"/>
      <c r="JK315" s="153"/>
      <c r="JL315" s="153"/>
      <c r="JM315" s="153"/>
      <c r="JN315" s="153"/>
      <c r="JO315" s="153"/>
      <c r="JP315" s="153"/>
      <c r="JQ315" s="153"/>
      <c r="JR315" s="153"/>
      <c r="JS315" s="153"/>
      <c r="JT315" s="153"/>
      <c r="JU315" s="153"/>
      <c r="JV315" s="153"/>
      <c r="JW315" s="153"/>
      <c r="JX315" s="153"/>
      <c r="JY315" s="153"/>
      <c r="JZ315" s="153"/>
      <c r="KA315" s="153"/>
      <c r="KB315" s="153"/>
      <c r="KC315" s="153"/>
      <c r="KD315" s="153"/>
      <c r="KE315" s="153"/>
      <c r="KF315" s="153"/>
      <c r="KG315" s="153"/>
      <c r="KH315" s="153"/>
      <c r="KI315" s="153"/>
      <c r="KJ315" s="153"/>
      <c r="KK315" s="153"/>
      <c r="KL315" s="153"/>
      <c r="KM315" s="153"/>
      <c r="KN315" s="153"/>
      <c r="KO315" s="153"/>
      <c r="KP315" s="153"/>
      <c r="KQ315" s="153"/>
      <c r="KR315" s="153"/>
      <c r="KS315" s="153"/>
      <c r="KT315" s="153"/>
      <c r="KU315" s="153"/>
      <c r="KV315" s="153"/>
      <c r="KW315" s="153"/>
      <c r="KX315" s="153"/>
      <c r="KY315" s="153"/>
      <c r="KZ315" s="153"/>
      <c r="LA315" s="153"/>
      <c r="LB315" s="153"/>
      <c r="LC315" s="153"/>
      <c r="LD315" s="153"/>
      <c r="LE315" s="153"/>
      <c r="LF315" s="153"/>
      <c r="LG315" s="153"/>
      <c r="LH315" s="153"/>
      <c r="LI315" s="153"/>
      <c r="LJ315" s="153"/>
      <c r="LK315" s="153"/>
      <c r="LL315" s="153"/>
      <c r="LM315" s="153"/>
      <c r="LN315" s="153"/>
      <c r="LO315" s="153"/>
      <c r="LP315" s="153"/>
      <c r="LQ315" s="153"/>
      <c r="LR315" s="153"/>
      <c r="LS315" s="153"/>
      <c r="LT315" s="153"/>
      <c r="LU315" s="153"/>
      <c r="LV315" s="153"/>
      <c r="LW315" s="153"/>
      <c r="LX315" s="153"/>
      <c r="LY315" s="153"/>
      <c r="LZ315" s="153"/>
      <c r="MA315" s="153"/>
      <c r="MB315" s="153"/>
      <c r="MC315" s="153"/>
      <c r="MD315" s="153"/>
      <c r="ME315" s="153"/>
      <c r="MF315" s="153"/>
      <c r="MG315" s="153"/>
      <c r="MH315" s="153"/>
      <c r="MI315" s="153"/>
      <c r="MJ315" s="153"/>
      <c r="MK315" s="153"/>
      <c r="ML315" s="153"/>
      <c r="MM315" s="153"/>
      <c r="MN315" s="153"/>
      <c r="MO315" s="153"/>
      <c r="MP315" s="153"/>
      <c r="MQ315" s="153"/>
      <c r="MR315" s="153"/>
      <c r="MS315" s="153"/>
      <c r="MT315" s="153"/>
      <c r="MU315" s="153"/>
      <c r="MV315" s="153"/>
      <c r="MW315" s="153"/>
      <c r="MX315" s="153"/>
      <c r="MY315" s="153"/>
      <c r="MZ315" s="153"/>
      <c r="NA315" s="153"/>
      <c r="NB315" s="153"/>
      <c r="NC315" s="153"/>
      <c r="ND315" s="153"/>
      <c r="NE315" s="153"/>
      <c r="NF315" s="153"/>
      <c r="NG315" s="153"/>
      <c r="NH315" s="153"/>
      <c r="NI315" s="153"/>
      <c r="NJ315" s="153"/>
      <c r="NK315" s="153"/>
      <c r="NL315" s="153"/>
      <c r="NM315" s="153"/>
      <c r="NN315" s="153"/>
      <c r="NO315" s="153"/>
      <c r="NP315" s="153"/>
      <c r="NQ315" s="153"/>
      <c r="NR315" s="153"/>
      <c r="NS315" s="153"/>
      <c r="NT315" s="153"/>
      <c r="NU315" s="153"/>
    </row>
    <row r="316" spans="1:385" ht="12" customHeight="1">
      <c r="B316" s="291" t="s">
        <v>129</v>
      </c>
      <c r="C316" s="157">
        <v>0</v>
      </c>
      <c r="D316" s="107">
        <v>0</v>
      </c>
      <c r="E316" s="126">
        <v>0</v>
      </c>
      <c r="F316" s="126">
        <v>0</v>
      </c>
      <c r="G316" s="126">
        <v>0</v>
      </c>
      <c r="H316" s="126">
        <v>0</v>
      </c>
      <c r="I316" s="157">
        <v>0</v>
      </c>
      <c r="J316" s="107">
        <v>0</v>
      </c>
      <c r="K316" s="126">
        <v>0</v>
      </c>
      <c r="L316" s="126">
        <v>0</v>
      </c>
      <c r="M316" s="126">
        <v>0</v>
      </c>
      <c r="N316" s="126">
        <v>0</v>
      </c>
      <c r="O316" s="157">
        <v>0</v>
      </c>
      <c r="P316" s="107">
        <v>0</v>
      </c>
      <c r="Q316" s="126">
        <v>0</v>
      </c>
      <c r="R316" s="126">
        <v>0</v>
      </c>
      <c r="S316" s="126">
        <v>0</v>
      </c>
      <c r="T316" s="126">
        <v>0</v>
      </c>
      <c r="U316" s="157">
        <v>0</v>
      </c>
      <c r="V316" s="107">
        <v>0</v>
      </c>
      <c r="W316" s="126">
        <v>0</v>
      </c>
      <c r="X316" s="126">
        <v>0</v>
      </c>
      <c r="Y316" s="126">
        <v>0</v>
      </c>
      <c r="Z316" s="126">
        <v>0</v>
      </c>
      <c r="AA316" s="157">
        <v>0</v>
      </c>
      <c r="AB316" s="107">
        <v>0</v>
      </c>
      <c r="AC316" s="126">
        <v>0</v>
      </c>
      <c r="AD316" s="126">
        <v>0</v>
      </c>
      <c r="AE316" s="126">
        <v>0</v>
      </c>
      <c r="AF316" s="126">
        <v>0</v>
      </c>
      <c r="AG316" s="157">
        <v>0</v>
      </c>
      <c r="AH316" s="107">
        <v>0</v>
      </c>
      <c r="AI316" s="126">
        <v>0</v>
      </c>
      <c r="AJ316" s="126">
        <v>0</v>
      </c>
      <c r="AK316" s="126">
        <v>0</v>
      </c>
      <c r="AL316" s="126">
        <v>0</v>
      </c>
      <c r="AM316" s="157">
        <v>0</v>
      </c>
      <c r="AN316" s="107">
        <v>0</v>
      </c>
      <c r="AO316" s="126">
        <v>0</v>
      </c>
      <c r="AP316" s="126">
        <v>0</v>
      </c>
      <c r="AQ316" s="126">
        <v>0</v>
      </c>
      <c r="AR316" s="126">
        <v>0</v>
      </c>
      <c r="AS316" s="157">
        <v>0</v>
      </c>
      <c r="AT316" s="107">
        <v>0</v>
      </c>
      <c r="AU316" s="126">
        <v>0</v>
      </c>
      <c r="AV316" s="126">
        <v>0</v>
      </c>
      <c r="AW316" s="126">
        <v>0</v>
      </c>
      <c r="AX316" s="126">
        <v>0</v>
      </c>
      <c r="AY316" s="157">
        <v>0</v>
      </c>
      <c r="AZ316" s="107">
        <v>0</v>
      </c>
      <c r="BA316" s="126">
        <v>0</v>
      </c>
      <c r="BB316" s="126">
        <v>0</v>
      </c>
      <c r="BC316" s="126">
        <v>0</v>
      </c>
      <c r="BD316" s="126">
        <v>0</v>
      </c>
      <c r="BE316" s="157">
        <v>0</v>
      </c>
      <c r="BF316" s="107">
        <v>0</v>
      </c>
      <c r="BG316" s="126">
        <v>0</v>
      </c>
      <c r="BH316" s="126">
        <v>0</v>
      </c>
      <c r="BI316" s="126">
        <v>0</v>
      </c>
      <c r="BJ316" s="126">
        <v>0</v>
      </c>
      <c r="BK316" s="157">
        <v>0</v>
      </c>
      <c r="BL316" s="107">
        <v>0</v>
      </c>
      <c r="BM316" s="126">
        <v>0</v>
      </c>
      <c r="BN316" s="126">
        <v>0</v>
      </c>
      <c r="BO316" s="126">
        <v>0</v>
      </c>
      <c r="BP316" s="126">
        <v>0</v>
      </c>
      <c r="BQ316" s="157">
        <v>0</v>
      </c>
      <c r="BR316" s="107">
        <v>0</v>
      </c>
      <c r="BS316" s="126">
        <v>0</v>
      </c>
      <c r="BT316" s="126">
        <v>0</v>
      </c>
      <c r="BU316" s="126">
        <v>0</v>
      </c>
      <c r="BV316" s="126">
        <v>0</v>
      </c>
      <c r="BW316" s="157">
        <v>0</v>
      </c>
      <c r="BX316" s="107">
        <v>0</v>
      </c>
      <c r="BY316" s="126">
        <v>0</v>
      </c>
      <c r="BZ316" s="126">
        <v>0</v>
      </c>
      <c r="CA316" s="126">
        <v>0</v>
      </c>
      <c r="CB316" s="126">
        <v>0</v>
      </c>
      <c r="CC316" s="157">
        <v>0</v>
      </c>
      <c r="CD316" s="107">
        <v>0</v>
      </c>
      <c r="CE316" s="126">
        <v>0</v>
      </c>
      <c r="CF316" s="126">
        <v>0</v>
      </c>
      <c r="CG316" s="126">
        <v>0</v>
      </c>
      <c r="CH316" s="126">
        <v>0</v>
      </c>
      <c r="CI316" s="157">
        <v>0</v>
      </c>
      <c r="CJ316" s="107">
        <v>0</v>
      </c>
      <c r="CK316" s="126">
        <v>0</v>
      </c>
      <c r="CL316" s="126">
        <v>0</v>
      </c>
      <c r="CM316" s="126">
        <v>0</v>
      </c>
      <c r="CN316" s="126">
        <v>0</v>
      </c>
      <c r="CO316" s="157">
        <v>0</v>
      </c>
      <c r="CP316" s="107">
        <v>0</v>
      </c>
      <c r="CQ316" s="126">
        <v>0</v>
      </c>
      <c r="CR316" s="126">
        <v>0</v>
      </c>
      <c r="CS316" s="126">
        <v>0</v>
      </c>
      <c r="CT316" s="126">
        <v>0</v>
      </c>
      <c r="CU316" s="157">
        <v>0</v>
      </c>
      <c r="CV316" s="107">
        <v>0</v>
      </c>
      <c r="CW316" s="126">
        <v>0</v>
      </c>
      <c r="CX316" s="126">
        <v>0</v>
      </c>
      <c r="CY316" s="126">
        <v>0</v>
      </c>
      <c r="CZ316" s="126">
        <v>0</v>
      </c>
      <c r="DA316" s="157">
        <v>0</v>
      </c>
      <c r="DB316" s="107">
        <v>0</v>
      </c>
      <c r="DC316" s="126">
        <v>0</v>
      </c>
      <c r="DD316" s="126">
        <v>0</v>
      </c>
      <c r="DE316" s="126">
        <v>0</v>
      </c>
      <c r="DF316" s="126">
        <v>0</v>
      </c>
      <c r="DG316" s="157">
        <v>0</v>
      </c>
      <c r="DH316" s="107">
        <v>0</v>
      </c>
      <c r="DI316" s="126">
        <v>0</v>
      </c>
      <c r="DJ316" s="126">
        <v>0</v>
      </c>
      <c r="DK316" s="126">
        <v>0</v>
      </c>
      <c r="DL316" s="126">
        <v>0</v>
      </c>
      <c r="DM316" s="157">
        <v>0</v>
      </c>
      <c r="DN316" s="107">
        <v>0</v>
      </c>
      <c r="DO316" s="126">
        <v>0</v>
      </c>
      <c r="DP316" s="126">
        <v>0</v>
      </c>
      <c r="DQ316" s="126">
        <v>0</v>
      </c>
      <c r="DR316" s="126">
        <v>0</v>
      </c>
      <c r="DS316" s="157">
        <v>0</v>
      </c>
      <c r="DT316" s="107">
        <v>0</v>
      </c>
      <c r="DU316" s="126">
        <v>0</v>
      </c>
      <c r="DV316" s="126">
        <v>0</v>
      </c>
      <c r="DW316" s="126">
        <v>0</v>
      </c>
      <c r="DX316" s="126">
        <v>0</v>
      </c>
      <c r="DY316" s="157">
        <v>0</v>
      </c>
      <c r="DZ316" s="107">
        <v>0</v>
      </c>
      <c r="EA316" s="126">
        <v>0</v>
      </c>
      <c r="EB316" s="126">
        <v>0</v>
      </c>
      <c r="EC316" s="126">
        <v>0</v>
      </c>
      <c r="ED316" s="126">
        <v>0</v>
      </c>
      <c r="EE316" s="127">
        <v>0</v>
      </c>
      <c r="EF316" s="107">
        <v>0</v>
      </c>
      <c r="EG316" s="126">
        <v>0</v>
      </c>
      <c r="EH316" s="126">
        <v>0</v>
      </c>
      <c r="EI316" s="126">
        <v>0</v>
      </c>
      <c r="EJ316" s="126">
        <v>0</v>
      </c>
      <c r="EK316" s="127">
        <v>0</v>
      </c>
      <c r="EL316" s="107">
        <v>0</v>
      </c>
      <c r="EM316" s="126">
        <v>0</v>
      </c>
      <c r="EN316" s="126">
        <v>0</v>
      </c>
      <c r="EO316" s="126">
        <v>0</v>
      </c>
      <c r="EP316" s="126">
        <v>0</v>
      </c>
      <c r="EQ316" s="286">
        <v>0</v>
      </c>
      <c r="IY316" s="153"/>
      <c r="IZ316" s="153"/>
      <c r="JA316" s="153"/>
      <c r="JB316" s="153"/>
      <c r="JC316" s="153"/>
      <c r="JD316" s="153"/>
      <c r="JE316" s="153"/>
      <c r="JF316" s="153"/>
      <c r="JG316" s="153"/>
      <c r="JH316" s="153"/>
      <c r="JI316" s="153"/>
      <c r="JJ316" s="153"/>
      <c r="JK316" s="153"/>
      <c r="JL316" s="153"/>
      <c r="JM316" s="153"/>
      <c r="JN316" s="153"/>
      <c r="JO316" s="153"/>
      <c r="JP316" s="153"/>
      <c r="JQ316" s="153"/>
      <c r="JR316" s="153"/>
      <c r="JS316" s="153"/>
      <c r="JT316" s="153"/>
      <c r="JU316" s="153"/>
      <c r="JV316" s="153"/>
      <c r="JW316" s="153"/>
      <c r="JX316" s="153"/>
      <c r="JY316" s="153"/>
      <c r="JZ316" s="153"/>
      <c r="KA316" s="153"/>
      <c r="KB316" s="153"/>
      <c r="KC316" s="153"/>
      <c r="KD316" s="153"/>
      <c r="KE316" s="153"/>
      <c r="KF316" s="153"/>
      <c r="KG316" s="153"/>
      <c r="KH316" s="153"/>
      <c r="KI316" s="153"/>
      <c r="KJ316" s="153"/>
      <c r="KK316" s="153"/>
      <c r="KL316" s="153"/>
      <c r="KM316" s="153"/>
      <c r="KN316" s="153"/>
      <c r="KO316" s="153"/>
      <c r="KP316" s="153"/>
      <c r="KQ316" s="153"/>
      <c r="KR316" s="153"/>
      <c r="KS316" s="153"/>
      <c r="KT316" s="153"/>
      <c r="KU316" s="153"/>
      <c r="KV316" s="153"/>
      <c r="KW316" s="153"/>
      <c r="KX316" s="153"/>
      <c r="KY316" s="153"/>
      <c r="KZ316" s="153"/>
      <c r="LA316" s="153"/>
      <c r="LB316" s="153"/>
      <c r="LC316" s="153"/>
      <c r="LD316" s="153"/>
      <c r="LE316" s="153"/>
      <c r="LF316" s="153"/>
      <c r="LG316" s="153"/>
      <c r="LH316" s="153"/>
      <c r="LI316" s="153"/>
      <c r="LJ316" s="153"/>
      <c r="LK316" s="153"/>
      <c r="LL316" s="153"/>
      <c r="LM316" s="153"/>
      <c r="LN316" s="153"/>
      <c r="LO316" s="153"/>
      <c r="LP316" s="153"/>
      <c r="LQ316" s="153"/>
      <c r="LR316" s="153"/>
      <c r="LS316" s="153"/>
      <c r="LT316" s="153"/>
      <c r="LU316" s="153"/>
      <c r="LV316" s="153"/>
      <c r="LW316" s="153"/>
      <c r="LX316" s="153"/>
      <c r="LY316" s="153"/>
      <c r="LZ316" s="153"/>
      <c r="MA316" s="153"/>
      <c r="MB316" s="153"/>
      <c r="MC316" s="153"/>
      <c r="MD316" s="153"/>
      <c r="ME316" s="153"/>
      <c r="MF316" s="153"/>
      <c r="MG316" s="153"/>
      <c r="MH316" s="153"/>
      <c r="MI316" s="153"/>
      <c r="MJ316" s="153"/>
      <c r="MK316" s="153"/>
      <c r="ML316" s="153"/>
      <c r="MM316" s="153"/>
      <c r="MN316" s="153"/>
      <c r="MO316" s="153"/>
      <c r="MP316" s="153"/>
      <c r="MQ316" s="153"/>
      <c r="MR316" s="153"/>
      <c r="MS316" s="153"/>
      <c r="MT316" s="153"/>
      <c r="MU316" s="153"/>
      <c r="MV316" s="153"/>
      <c r="MW316" s="153"/>
      <c r="MX316" s="153"/>
      <c r="MY316" s="153"/>
      <c r="MZ316" s="153"/>
      <c r="NA316" s="153"/>
      <c r="NB316" s="153"/>
      <c r="NC316" s="153"/>
      <c r="ND316" s="153"/>
      <c r="NE316" s="153"/>
      <c r="NF316" s="153"/>
      <c r="NG316" s="153"/>
      <c r="NH316" s="153"/>
      <c r="NI316" s="153"/>
      <c r="NJ316" s="153"/>
      <c r="NK316" s="153"/>
      <c r="NL316" s="153"/>
      <c r="NM316" s="153"/>
      <c r="NN316" s="153"/>
      <c r="NO316" s="153"/>
      <c r="NP316" s="153"/>
      <c r="NQ316" s="153"/>
      <c r="NR316" s="153"/>
      <c r="NS316" s="153"/>
      <c r="NT316" s="153"/>
      <c r="NU316" s="153"/>
    </row>
    <row r="317" spans="1:385" ht="12" customHeight="1">
      <c r="B317" s="291" t="s">
        <v>130</v>
      </c>
      <c r="C317" s="157">
        <v>235004.94589699575</v>
      </c>
      <c r="D317" s="107">
        <v>-4052.7875133019966</v>
      </c>
      <c r="E317" s="126">
        <v>-5723.9138587767229</v>
      </c>
      <c r="F317" s="126">
        <v>0</v>
      </c>
      <c r="G317" s="126">
        <v>420.95651279118499</v>
      </c>
      <c r="H317" s="126">
        <v>1250.1698326835408</v>
      </c>
      <c r="I317" s="157">
        <v>230952.15838369375</v>
      </c>
      <c r="J317" s="107">
        <v>48649.969100200426</v>
      </c>
      <c r="K317" s="126">
        <v>47504.30181715334</v>
      </c>
      <c r="L317" s="126">
        <v>3.1974423109204502E-14</v>
      </c>
      <c r="M317" s="126">
        <v>1802.335427130731</v>
      </c>
      <c r="N317" s="126">
        <v>-656.66814408364826</v>
      </c>
      <c r="O317" s="157">
        <v>279602.12748389412</v>
      </c>
      <c r="P317" s="107">
        <v>32036.97672678396</v>
      </c>
      <c r="Q317" s="126">
        <v>31288.861333298133</v>
      </c>
      <c r="R317" s="126">
        <v>0</v>
      </c>
      <c r="S317" s="126">
        <v>1227.3777235886491</v>
      </c>
      <c r="T317" s="126">
        <v>-479.26233010282533</v>
      </c>
      <c r="U317" s="157">
        <v>311639.10421067808</v>
      </c>
      <c r="V317" s="107">
        <v>40118.396185010919</v>
      </c>
      <c r="W317" s="126">
        <v>24537.01283531779</v>
      </c>
      <c r="X317" s="126">
        <v>0</v>
      </c>
      <c r="Y317" s="126">
        <v>17897.752260445977</v>
      </c>
      <c r="Z317" s="126">
        <v>-2316.3689107528585</v>
      </c>
      <c r="AA317" s="157">
        <v>351757.50039568904</v>
      </c>
      <c r="AB317" s="107">
        <v>-863.74615511029333</v>
      </c>
      <c r="AC317" s="126">
        <v>-4116.8352722298696</v>
      </c>
      <c r="AD317" s="126">
        <v>0</v>
      </c>
      <c r="AE317" s="126">
        <v>1339.3634840946388</v>
      </c>
      <c r="AF317" s="126">
        <v>1913.7256330249386</v>
      </c>
      <c r="AG317" s="157">
        <v>350893.75424057886</v>
      </c>
      <c r="AH317" s="107">
        <v>46750.613445829906</v>
      </c>
      <c r="AI317" s="126">
        <v>40766.00897459338</v>
      </c>
      <c r="AJ317" s="126">
        <v>0</v>
      </c>
      <c r="AK317" s="126">
        <v>5984.6044712365201</v>
      </c>
      <c r="AL317" s="126">
        <v>0</v>
      </c>
      <c r="AM317" s="157">
        <v>397644.36768640846</v>
      </c>
      <c r="AN317" s="107">
        <v>-8900.2915703768394</v>
      </c>
      <c r="AO317" s="126">
        <v>-11806.182011022509</v>
      </c>
      <c r="AP317" s="126">
        <v>5.6843418860808002E-14</v>
      </c>
      <c r="AQ317" s="126">
        <v>3432.9278467714694</v>
      </c>
      <c r="AR317" s="126">
        <v>-527.03740612580418</v>
      </c>
      <c r="AS317" s="157">
        <v>388744.07611603173</v>
      </c>
      <c r="AT317" s="107">
        <v>96831.266870337262</v>
      </c>
      <c r="AU317" s="126">
        <v>88577.660992755933</v>
      </c>
      <c r="AV317" s="126">
        <v>1.8189894035458601E-12</v>
      </c>
      <c r="AW317" s="126">
        <v>8056.1055900109213</v>
      </c>
      <c r="AX317" s="126">
        <v>197.50028757038527</v>
      </c>
      <c r="AY317" s="157">
        <v>485575.34298636892</v>
      </c>
      <c r="AZ317" s="107">
        <v>830.90955298850895</v>
      </c>
      <c r="BA317" s="126">
        <v>-93.128898582315742</v>
      </c>
      <c r="BB317" s="126">
        <v>0</v>
      </c>
      <c r="BC317" s="126">
        <v>1238.9320276818908</v>
      </c>
      <c r="BD317" s="126">
        <v>-314.89357611105822</v>
      </c>
      <c r="BE317" s="157">
        <v>486406.25253935764</v>
      </c>
      <c r="BF317" s="107">
        <v>79813.622074094645</v>
      </c>
      <c r="BG317" s="126">
        <v>74560.800053932093</v>
      </c>
      <c r="BH317" s="126">
        <v>5.508011824417733E-13</v>
      </c>
      <c r="BI317" s="126">
        <v>5090.2355231321526</v>
      </c>
      <c r="BJ317" s="126">
        <v>162.58649703040976</v>
      </c>
      <c r="BK317" s="157">
        <v>566219.87461345224</v>
      </c>
      <c r="BL317" s="107">
        <v>35399.802074496496</v>
      </c>
      <c r="BM317" s="126">
        <v>29705.610544176881</v>
      </c>
      <c r="BN317" s="126">
        <v>-197.01481205039369</v>
      </c>
      <c r="BO317" s="126">
        <v>5888.556787416971</v>
      </c>
      <c r="BP317" s="126">
        <v>2.6495549530462483</v>
      </c>
      <c r="BQ317" s="157">
        <v>601619.67668794852</v>
      </c>
      <c r="BR317" s="107">
        <v>213164.01319046761</v>
      </c>
      <c r="BS317" s="126">
        <v>204239.56957707528</v>
      </c>
      <c r="BT317" s="126">
        <v>8.6615159489156245E-12</v>
      </c>
      <c r="BU317" s="126">
        <v>9178.6520490118692</v>
      </c>
      <c r="BV317" s="126">
        <v>-254.20843561949687</v>
      </c>
      <c r="BW317" s="157">
        <v>814783.68987841648</v>
      </c>
      <c r="BX317" s="107">
        <v>80624.112617246807</v>
      </c>
      <c r="BY317" s="126">
        <v>68566.908211279675</v>
      </c>
      <c r="BZ317" s="126">
        <v>2.2204460492503101E-16</v>
      </c>
      <c r="CA317" s="126">
        <v>12522.843220933642</v>
      </c>
      <c r="CB317" s="126">
        <v>-465.63881496654409</v>
      </c>
      <c r="CC317" s="157">
        <v>895407.80249566317</v>
      </c>
      <c r="CD317" s="107">
        <v>853.81116964174362</v>
      </c>
      <c r="CE317" s="126">
        <v>-7579.2416169626522</v>
      </c>
      <c r="CF317" s="126">
        <v>0</v>
      </c>
      <c r="CG317" s="126">
        <v>8716.4264080563571</v>
      </c>
      <c r="CH317" s="126">
        <v>-283.37362145199711</v>
      </c>
      <c r="CI317" s="157">
        <v>896261.61366530496</v>
      </c>
      <c r="CJ317" s="107">
        <v>100449.54949232901</v>
      </c>
      <c r="CK317" s="126">
        <v>97425.660691834841</v>
      </c>
      <c r="CL317" s="126">
        <v>2.7089441800853801E-14</v>
      </c>
      <c r="CM317" s="126">
        <v>5065.1783431564827</v>
      </c>
      <c r="CN317" s="126">
        <v>-2041.2895426623311</v>
      </c>
      <c r="CO317" s="157">
        <v>996711.16315763374</v>
      </c>
      <c r="CP317" s="107">
        <v>102924.50666439123</v>
      </c>
      <c r="CQ317" s="126">
        <v>100948.71719961622</v>
      </c>
      <c r="CR317" s="126">
        <v>8.149037000748647E-13</v>
      </c>
      <c r="CS317" s="126">
        <v>4415.2261328199111</v>
      </c>
      <c r="CT317" s="126">
        <v>-2439.4366680449357</v>
      </c>
      <c r="CU317" s="157">
        <v>1099635.6698220246</v>
      </c>
      <c r="CV317" s="107">
        <v>5941.0835798813569</v>
      </c>
      <c r="CW317" s="126">
        <v>-1995.4389893722109</v>
      </c>
      <c r="CX317" s="126">
        <v>3.1974423109204502E-14</v>
      </c>
      <c r="CY317" s="126">
        <v>11728.960309532093</v>
      </c>
      <c r="CZ317" s="126">
        <v>-3792.437740278524</v>
      </c>
      <c r="DA317" s="157">
        <v>1105576.7534019062</v>
      </c>
      <c r="DB317" s="107">
        <v>-10296.109123164471</v>
      </c>
      <c r="DC317" s="126">
        <v>-15886.378468404131</v>
      </c>
      <c r="DD317" s="126">
        <v>0</v>
      </c>
      <c r="DE317" s="126">
        <v>4939.5545810292406</v>
      </c>
      <c r="DF317" s="126">
        <v>650.71476421041348</v>
      </c>
      <c r="DG317" s="157">
        <v>1095280.6442787424</v>
      </c>
      <c r="DH317" s="107">
        <v>30394.888584982597</v>
      </c>
      <c r="DI317" s="126">
        <v>38097.964769189712</v>
      </c>
      <c r="DJ317" s="126">
        <v>4.8316906031686803E-13</v>
      </c>
      <c r="DK317" s="126">
        <v>29349.251420373294</v>
      </c>
      <c r="DL317" s="126">
        <v>-37052.327604580409</v>
      </c>
      <c r="DM317" s="157">
        <v>1125675.532863725</v>
      </c>
      <c r="DN317" s="107">
        <v>168480.10011841482</v>
      </c>
      <c r="DO317" s="126">
        <v>161945.91861343713</v>
      </c>
      <c r="DP317" s="126">
        <v>7.7878398174746718E-12</v>
      </c>
      <c r="DQ317" s="126">
        <v>6528.2999253768712</v>
      </c>
      <c r="DR317" s="126">
        <v>5.8815796008753658</v>
      </c>
      <c r="DS317" s="157">
        <v>1294155.6329821395</v>
      </c>
      <c r="DT317" s="107">
        <v>-2067.1120739175967</v>
      </c>
      <c r="DU317" s="126">
        <v>-16604.515974626993</v>
      </c>
      <c r="DV317" s="126">
        <v>4.0856207306205799E-14</v>
      </c>
      <c r="DW317" s="126">
        <v>15988.939887980125</v>
      </c>
      <c r="DX317" s="126">
        <v>-1451.535987270699</v>
      </c>
      <c r="DY317" s="157">
        <v>1292088.5209082216</v>
      </c>
      <c r="DZ317" s="107">
        <v>79819.778750620229</v>
      </c>
      <c r="EA317" s="126">
        <v>59577.932398990582</v>
      </c>
      <c r="EB317" s="126">
        <v>4.7322146201622664E-12</v>
      </c>
      <c r="EC317" s="126">
        <v>20336.427483013544</v>
      </c>
      <c r="ED317" s="126">
        <v>-94.581131383877107</v>
      </c>
      <c r="EE317" s="127">
        <v>1371908.2996588422</v>
      </c>
      <c r="EF317" s="107">
        <v>263595.00126327033</v>
      </c>
      <c r="EG317" s="126">
        <v>302940.83809517178</v>
      </c>
      <c r="EH317" s="126">
        <v>5.9685589803848406E-13</v>
      </c>
      <c r="EI317" s="126">
        <v>14627.946010470629</v>
      </c>
      <c r="EJ317" s="126">
        <v>-53973.782842372144</v>
      </c>
      <c r="EK317" s="127">
        <v>1635503.300922113</v>
      </c>
      <c r="EL317" s="107">
        <v>-68783.113603706472</v>
      </c>
      <c r="EM317" s="126">
        <v>-117395.46935079344</v>
      </c>
      <c r="EN317" s="126">
        <v>3.7516656448133298E-12</v>
      </c>
      <c r="EO317" s="126">
        <v>37121.355747086971</v>
      </c>
      <c r="EP317" s="126">
        <v>11491</v>
      </c>
      <c r="EQ317" s="286">
        <v>1566720.1873184061</v>
      </c>
      <c r="ER317" s="126"/>
      <c r="IY317" s="153"/>
      <c r="IZ317" s="153"/>
      <c r="JA317" s="153"/>
      <c r="JB317" s="153"/>
      <c r="JC317" s="153"/>
      <c r="JD317" s="153"/>
      <c r="JE317" s="153"/>
      <c r="JF317" s="153"/>
      <c r="JG317" s="153"/>
      <c r="JH317" s="153"/>
      <c r="JI317" s="153"/>
      <c r="JJ317" s="153"/>
      <c r="JK317" s="153"/>
      <c r="JL317" s="153"/>
      <c r="JM317" s="153"/>
      <c r="JN317" s="153"/>
      <c r="JO317" s="153"/>
      <c r="JP317" s="153"/>
      <c r="JQ317" s="153"/>
      <c r="JR317" s="153"/>
      <c r="JS317" s="153"/>
      <c r="JT317" s="153"/>
      <c r="JU317" s="153"/>
      <c r="JV317" s="153"/>
      <c r="JW317" s="153"/>
      <c r="JX317" s="153"/>
      <c r="JY317" s="153"/>
      <c r="JZ317" s="153"/>
      <c r="KA317" s="153"/>
      <c r="KB317" s="153"/>
      <c r="KC317" s="153"/>
      <c r="KD317" s="153"/>
      <c r="KE317" s="153"/>
      <c r="KF317" s="153"/>
      <c r="KG317" s="153"/>
      <c r="KH317" s="153"/>
      <c r="KI317" s="153"/>
      <c r="KJ317" s="153"/>
      <c r="KK317" s="153"/>
      <c r="KL317" s="153"/>
      <c r="KM317" s="153"/>
      <c r="KN317" s="153"/>
      <c r="KO317" s="153"/>
      <c r="KP317" s="153"/>
      <c r="KQ317" s="153"/>
      <c r="KR317" s="153"/>
      <c r="KS317" s="153"/>
      <c r="KT317" s="153"/>
      <c r="KU317" s="153"/>
      <c r="KV317" s="153"/>
      <c r="KW317" s="153"/>
      <c r="KX317" s="153"/>
      <c r="KY317" s="153"/>
      <c r="KZ317" s="153"/>
      <c r="LA317" s="153"/>
      <c r="LB317" s="153"/>
      <c r="LC317" s="153"/>
      <c r="LD317" s="153"/>
      <c r="LE317" s="153"/>
      <c r="LF317" s="153"/>
      <c r="LG317" s="153"/>
      <c r="LH317" s="153"/>
      <c r="LI317" s="153"/>
      <c r="LJ317" s="153"/>
      <c r="LK317" s="153"/>
      <c r="LL317" s="153"/>
      <c r="LM317" s="153"/>
      <c r="LN317" s="153"/>
      <c r="LO317" s="153"/>
      <c r="LP317" s="153"/>
      <c r="LQ317" s="153"/>
      <c r="LR317" s="153"/>
      <c r="LS317" s="153"/>
      <c r="LT317" s="153"/>
      <c r="LU317" s="153"/>
      <c r="LV317" s="153"/>
      <c r="LW317" s="153"/>
      <c r="LX317" s="153"/>
      <c r="LY317" s="153"/>
      <c r="LZ317" s="153"/>
      <c r="MA317" s="153"/>
      <c r="MB317" s="153"/>
      <c r="MC317" s="153"/>
      <c r="MD317" s="153"/>
      <c r="ME317" s="153"/>
      <c r="MF317" s="153"/>
      <c r="MG317" s="153"/>
      <c r="MH317" s="153"/>
      <c r="MI317" s="153"/>
      <c r="MJ317" s="153"/>
      <c r="MK317" s="153"/>
      <c r="ML317" s="153"/>
      <c r="MM317" s="153"/>
      <c r="MN317" s="153"/>
      <c r="MO317" s="153"/>
      <c r="MP317" s="153"/>
      <c r="MQ317" s="153"/>
      <c r="MR317" s="153"/>
      <c r="MS317" s="153"/>
      <c r="MT317" s="153"/>
      <c r="MU317" s="153"/>
      <c r="MV317" s="153"/>
      <c r="MW317" s="153"/>
      <c r="MX317" s="153"/>
      <c r="MY317" s="153"/>
      <c r="MZ317" s="153"/>
      <c r="NA317" s="153"/>
      <c r="NB317" s="153"/>
      <c r="NC317" s="153"/>
      <c r="ND317" s="153"/>
      <c r="NE317" s="153"/>
      <c r="NF317" s="153"/>
      <c r="NG317" s="153"/>
      <c r="NH317" s="153"/>
      <c r="NI317" s="153"/>
      <c r="NJ317" s="153"/>
      <c r="NK317" s="153"/>
      <c r="NL317" s="153"/>
      <c r="NM317" s="153"/>
      <c r="NN317" s="153"/>
      <c r="NO317" s="153"/>
      <c r="NP317" s="153"/>
      <c r="NQ317" s="153"/>
      <c r="NR317" s="153"/>
      <c r="NS317" s="153"/>
      <c r="NT317" s="153"/>
      <c r="NU317" s="153"/>
    </row>
    <row r="318" spans="1:385" ht="12" customHeight="1">
      <c r="B318" s="291" t="s">
        <v>114</v>
      </c>
      <c r="C318" s="157">
        <v>59400.703580000001</v>
      </c>
      <c r="D318" s="107">
        <v>-7806.9152871126016</v>
      </c>
      <c r="E318" s="126">
        <v>-8218.4137394443751</v>
      </c>
      <c r="F318" s="126">
        <v>0</v>
      </c>
      <c r="G318" s="126">
        <v>0</v>
      </c>
      <c r="H318" s="126">
        <v>411.49845233177393</v>
      </c>
      <c r="I318" s="157">
        <v>51593.788292887395</v>
      </c>
      <c r="J318" s="107">
        <v>14728.163456101724</v>
      </c>
      <c r="K318" s="126">
        <v>12945.549652147309</v>
      </c>
      <c r="L318" s="126">
        <v>3.1974423109204502E-14</v>
      </c>
      <c r="M318" s="126">
        <v>1442.7749369522328</v>
      </c>
      <c r="N318" s="126">
        <v>339.83886700218432</v>
      </c>
      <c r="O318" s="157">
        <v>66321.951748989115</v>
      </c>
      <c r="P318" s="107">
        <v>14849.582679300136</v>
      </c>
      <c r="Q318" s="126">
        <v>13881.360195300134</v>
      </c>
      <c r="R318" s="126">
        <v>0</v>
      </c>
      <c r="S318" s="126">
        <v>968.22248400000001</v>
      </c>
      <c r="T318" s="126">
        <v>0</v>
      </c>
      <c r="U318" s="157">
        <v>81171.534428289247</v>
      </c>
      <c r="V318" s="107">
        <v>29913.456338044027</v>
      </c>
      <c r="W318" s="126">
        <v>12632.720279176818</v>
      </c>
      <c r="X318" s="126">
        <v>0</v>
      </c>
      <c r="Y318" s="126">
        <v>17279.53559377931</v>
      </c>
      <c r="Z318" s="126">
        <v>1.2004650878905001</v>
      </c>
      <c r="AA318" s="157">
        <v>111084.99076633329</v>
      </c>
      <c r="AB318" s="107">
        <v>-5168.085536433784</v>
      </c>
      <c r="AC318" s="126">
        <v>-6473.2096588198547</v>
      </c>
      <c r="AD318" s="126">
        <v>0</v>
      </c>
      <c r="AE318" s="126">
        <v>794.87688409463897</v>
      </c>
      <c r="AF318" s="126">
        <v>510.24723829143113</v>
      </c>
      <c r="AG318" s="157">
        <v>105916.90522989951</v>
      </c>
      <c r="AH318" s="107">
        <v>18852.14257220017</v>
      </c>
      <c r="AI318" s="126">
        <v>16520.234001562771</v>
      </c>
      <c r="AJ318" s="126">
        <v>0</v>
      </c>
      <c r="AK318" s="126">
        <v>2331.9085706374008</v>
      </c>
      <c r="AL318" s="126">
        <v>0</v>
      </c>
      <c r="AM318" s="157">
        <v>124769.04780209967</v>
      </c>
      <c r="AN318" s="107">
        <v>-1035.458026583595</v>
      </c>
      <c r="AO318" s="126">
        <v>-3410.9552310890813</v>
      </c>
      <c r="AP318" s="126">
        <v>0</v>
      </c>
      <c r="AQ318" s="126">
        <v>2191.1590624106275</v>
      </c>
      <c r="AR318" s="126">
        <v>184.3381420948553</v>
      </c>
      <c r="AS318" s="157">
        <v>123733.58977551607</v>
      </c>
      <c r="AT318" s="107">
        <v>-17909.833985007801</v>
      </c>
      <c r="AU318" s="126">
        <v>-20202.963659605932</v>
      </c>
      <c r="AV318" s="126">
        <v>0</v>
      </c>
      <c r="AW318" s="126">
        <v>2136.5</v>
      </c>
      <c r="AX318" s="126">
        <v>156.62967459812285</v>
      </c>
      <c r="AY318" s="157">
        <v>105823.75579050829</v>
      </c>
      <c r="AZ318" s="107">
        <v>3642.681684401211</v>
      </c>
      <c r="BA318" s="126">
        <v>3771.6665951279774</v>
      </c>
      <c r="BB318" s="126">
        <v>0</v>
      </c>
      <c r="BC318" s="126">
        <v>0</v>
      </c>
      <c r="BD318" s="126">
        <v>-128.98491072676276</v>
      </c>
      <c r="BE318" s="157">
        <v>109466.43747490949</v>
      </c>
      <c r="BF318" s="107">
        <v>3551.7205519195654</v>
      </c>
      <c r="BG318" s="126">
        <v>1588.55845291683</v>
      </c>
      <c r="BH318" s="126">
        <v>0</v>
      </c>
      <c r="BI318" s="126">
        <v>1837.9114801784699</v>
      </c>
      <c r="BJ318" s="126">
        <v>125.25061882426598</v>
      </c>
      <c r="BK318" s="157">
        <v>113018.15802682906</v>
      </c>
      <c r="BL318" s="107">
        <v>22701.738562540166</v>
      </c>
      <c r="BM318" s="126">
        <v>19257.712658365705</v>
      </c>
      <c r="BN318" s="126">
        <v>1.7053025658242399E-13</v>
      </c>
      <c r="BO318" s="126">
        <v>3196.2320078900934</v>
      </c>
      <c r="BP318" s="126">
        <v>247.79389628437502</v>
      </c>
      <c r="BQ318" s="157">
        <v>135719.89658936919</v>
      </c>
      <c r="BR318" s="107">
        <v>123852.23705584234</v>
      </c>
      <c r="BS318" s="126">
        <v>120421.88827348771</v>
      </c>
      <c r="BT318" s="126">
        <v>0</v>
      </c>
      <c r="BU318" s="126">
        <v>3943.1921549731401</v>
      </c>
      <c r="BV318" s="126">
        <v>-512.84337261846997</v>
      </c>
      <c r="BW318" s="157">
        <v>259572.13364521158</v>
      </c>
      <c r="BX318" s="107">
        <v>659.67767368772775</v>
      </c>
      <c r="BY318" s="126">
        <v>-2017.0132760030283</v>
      </c>
      <c r="BZ318" s="126">
        <v>2.2204460492503101E-16</v>
      </c>
      <c r="CA318" s="126">
        <v>2513.1528579269557</v>
      </c>
      <c r="CB318" s="126">
        <v>163.53809176379781</v>
      </c>
      <c r="CC318" s="157">
        <v>260231.8113188993</v>
      </c>
      <c r="CD318" s="107">
        <v>19456.824513472588</v>
      </c>
      <c r="CE318" s="126">
        <v>18420.28401089205</v>
      </c>
      <c r="CF318" s="126">
        <v>0</v>
      </c>
      <c r="CG318" s="126">
        <v>1005.8826886668153</v>
      </c>
      <c r="CH318" s="126">
        <v>30.657813913725981</v>
      </c>
      <c r="CI318" s="157">
        <v>279688.63583237189</v>
      </c>
      <c r="CJ318" s="107">
        <v>48068.082481843587</v>
      </c>
      <c r="CK318" s="126">
        <v>46822.151133114501</v>
      </c>
      <c r="CL318" s="126">
        <v>2.7089441800853801E-14</v>
      </c>
      <c r="CM318" s="126">
        <v>2923.0030053756259</v>
      </c>
      <c r="CN318" s="126">
        <v>-1677.0716566465505</v>
      </c>
      <c r="CO318" s="157">
        <v>327756.71831421548</v>
      </c>
      <c r="CP318" s="107">
        <v>28859.832254102079</v>
      </c>
      <c r="CQ318" s="126">
        <v>29855.945559250613</v>
      </c>
      <c r="CR318" s="126">
        <v>3.7436720390360268E-13</v>
      </c>
      <c r="CS318" s="126">
        <v>405.92999871617667</v>
      </c>
      <c r="CT318" s="126">
        <v>-1402.043303864705</v>
      </c>
      <c r="CU318" s="157">
        <v>356616.55056831753</v>
      </c>
      <c r="CV318" s="107">
        <v>-19763.560678751212</v>
      </c>
      <c r="CW318" s="126">
        <v>-19447.146374084088</v>
      </c>
      <c r="CX318" s="126">
        <v>3.1974423109204502E-14</v>
      </c>
      <c r="CY318" s="126">
        <v>1251.9670986445399</v>
      </c>
      <c r="CZ318" s="126">
        <v>-1568.3814033116585</v>
      </c>
      <c r="DA318" s="157">
        <v>336852.98988956632</v>
      </c>
      <c r="DB318" s="107">
        <v>-5686.0830125708135</v>
      </c>
      <c r="DC318" s="126">
        <v>-9574.1882306571279</v>
      </c>
      <c r="DD318" s="126">
        <v>0</v>
      </c>
      <c r="DE318" s="126">
        <v>3718.2297009086046</v>
      </c>
      <c r="DF318" s="126">
        <v>169.87551717771197</v>
      </c>
      <c r="DG318" s="157">
        <v>331166.90687699552</v>
      </c>
      <c r="DH318" s="107">
        <v>-39126.489189714157</v>
      </c>
      <c r="DI318" s="126">
        <v>-31136.7630542197</v>
      </c>
      <c r="DJ318" s="126">
        <v>2.8421709430404001E-14</v>
      </c>
      <c r="DK318" s="126">
        <v>28134.17631511022</v>
      </c>
      <c r="DL318" s="126">
        <v>-36123.90245060467</v>
      </c>
      <c r="DM318" s="157">
        <v>292040.4176872815</v>
      </c>
      <c r="DN318" s="107">
        <v>115443.65474282483</v>
      </c>
      <c r="DO318" s="126">
        <v>115062.41876140158</v>
      </c>
      <c r="DP318" s="126">
        <v>3.1974423109204502E-14</v>
      </c>
      <c r="DQ318" s="126">
        <v>383.7388856619209</v>
      </c>
      <c r="DR318" s="126">
        <v>-2.5029042386500784</v>
      </c>
      <c r="DS318" s="157">
        <v>407484.07243010623</v>
      </c>
      <c r="DT318" s="107">
        <v>36130.550525951992</v>
      </c>
      <c r="DU318" s="126">
        <v>25595.722998836667</v>
      </c>
      <c r="DV318" s="126">
        <v>4.0856207306205799E-14</v>
      </c>
      <c r="DW318" s="126">
        <v>10468.135938947915</v>
      </c>
      <c r="DX318" s="126">
        <v>66.691588167421742</v>
      </c>
      <c r="DY318" s="157">
        <v>443614.62295605824</v>
      </c>
      <c r="DZ318" s="107">
        <v>20979.31472982611</v>
      </c>
      <c r="EA318" s="126">
        <v>4074.3090156464023</v>
      </c>
      <c r="EB318" s="126">
        <v>3.76587649952853E-13</v>
      </c>
      <c r="EC318" s="126">
        <v>16541.995490067213</v>
      </c>
      <c r="ED318" s="126">
        <v>363.0102241125058</v>
      </c>
      <c r="EE318" s="127">
        <v>464593.9376858843</v>
      </c>
      <c r="EF318" s="107">
        <v>26352.36285200702</v>
      </c>
      <c r="EG318" s="126">
        <v>65946.119160690927</v>
      </c>
      <c r="EH318" s="126">
        <v>1.4210854715202001E-13</v>
      </c>
      <c r="EI318" s="126">
        <v>12680.44021847397</v>
      </c>
      <c r="EJ318" s="126">
        <v>-52274.196527157881</v>
      </c>
      <c r="EK318" s="127">
        <v>490946.30053789128</v>
      </c>
      <c r="EL318" s="107">
        <v>-21853.620185286607</v>
      </c>
      <c r="EM318" s="126">
        <v>-43068.127888377334</v>
      </c>
      <c r="EN318" s="126">
        <v>0</v>
      </c>
      <c r="EO318" s="126">
        <v>9723.5077030907232</v>
      </c>
      <c r="EP318" s="126">
        <v>11491</v>
      </c>
      <c r="EQ318" s="286">
        <v>469092.68035260472</v>
      </c>
      <c r="IY318" s="153"/>
      <c r="IZ318" s="153"/>
      <c r="JA318" s="153"/>
      <c r="JB318" s="153"/>
      <c r="JC318" s="153"/>
      <c r="JD318" s="153"/>
      <c r="JE318" s="153"/>
      <c r="JF318" s="153"/>
      <c r="JG318" s="153"/>
      <c r="JH318" s="153"/>
      <c r="JI318" s="153"/>
      <c r="JJ318" s="153"/>
      <c r="JK318" s="153"/>
      <c r="JL318" s="153"/>
      <c r="JM318" s="153"/>
      <c r="JN318" s="153"/>
      <c r="JO318" s="153"/>
      <c r="JP318" s="153"/>
      <c r="JQ318" s="153"/>
      <c r="JR318" s="153"/>
      <c r="JS318" s="153"/>
      <c r="JT318" s="153"/>
      <c r="JU318" s="153"/>
      <c r="JV318" s="153"/>
      <c r="JW318" s="153"/>
      <c r="JX318" s="153"/>
      <c r="JY318" s="153"/>
      <c r="JZ318" s="153"/>
      <c r="KA318" s="153"/>
      <c r="KB318" s="153"/>
      <c r="KC318" s="153"/>
      <c r="KD318" s="153"/>
      <c r="KE318" s="153"/>
      <c r="KF318" s="153"/>
      <c r="KG318" s="153"/>
      <c r="KH318" s="153"/>
      <c r="KI318" s="153"/>
      <c r="KJ318" s="153"/>
      <c r="KK318" s="153"/>
      <c r="KL318" s="153"/>
      <c r="KM318" s="153"/>
      <c r="KN318" s="153"/>
      <c r="KO318" s="153"/>
      <c r="KP318" s="153"/>
      <c r="KQ318" s="153"/>
      <c r="KR318" s="153"/>
      <c r="KS318" s="153"/>
      <c r="KT318" s="153"/>
      <c r="KU318" s="153"/>
      <c r="KV318" s="153"/>
      <c r="KW318" s="153"/>
      <c r="KX318" s="153"/>
      <c r="KY318" s="153"/>
      <c r="KZ318" s="153"/>
      <c r="LA318" s="153"/>
      <c r="LB318" s="153"/>
      <c r="LC318" s="153"/>
      <c r="LD318" s="153"/>
      <c r="LE318" s="153"/>
      <c r="LF318" s="153"/>
      <c r="LG318" s="153"/>
      <c r="LH318" s="153"/>
      <c r="LI318" s="153"/>
      <c r="LJ318" s="153"/>
      <c r="LK318" s="153"/>
      <c r="LL318" s="153"/>
      <c r="LM318" s="153"/>
      <c r="LN318" s="153"/>
      <c r="LO318" s="153"/>
      <c r="LP318" s="153"/>
      <c r="LQ318" s="153"/>
      <c r="LR318" s="153"/>
      <c r="LS318" s="153"/>
      <c r="LT318" s="153"/>
      <c r="LU318" s="153"/>
      <c r="LV318" s="153"/>
      <c r="LW318" s="153"/>
      <c r="LX318" s="153"/>
      <c r="LY318" s="153"/>
      <c r="LZ318" s="153"/>
      <c r="MA318" s="153"/>
      <c r="MB318" s="153"/>
      <c r="MC318" s="153"/>
      <c r="MD318" s="153"/>
      <c r="ME318" s="153"/>
      <c r="MF318" s="153"/>
      <c r="MG318" s="153"/>
      <c r="MH318" s="153"/>
      <c r="MI318" s="153"/>
      <c r="MJ318" s="153"/>
      <c r="MK318" s="153"/>
      <c r="ML318" s="153"/>
      <c r="MM318" s="153"/>
      <c r="MN318" s="153"/>
      <c r="MO318" s="153"/>
      <c r="MP318" s="153"/>
      <c r="MQ318" s="153"/>
      <c r="MR318" s="153"/>
      <c r="MS318" s="153"/>
      <c r="MT318" s="153"/>
      <c r="MU318" s="153"/>
      <c r="MV318" s="153"/>
      <c r="MW318" s="153"/>
      <c r="MX318" s="153"/>
      <c r="MY318" s="153"/>
      <c r="MZ318" s="153"/>
      <c r="NA318" s="153"/>
      <c r="NB318" s="153"/>
      <c r="NC318" s="153"/>
      <c r="ND318" s="153"/>
      <c r="NE318" s="153"/>
      <c r="NF318" s="153"/>
      <c r="NG318" s="153"/>
      <c r="NH318" s="153"/>
      <c r="NI318" s="153"/>
      <c r="NJ318" s="153"/>
      <c r="NK318" s="153"/>
      <c r="NL318" s="153"/>
      <c r="NM318" s="153"/>
      <c r="NN318" s="153"/>
      <c r="NO318" s="153"/>
      <c r="NP318" s="153"/>
      <c r="NQ318" s="153"/>
      <c r="NR318" s="153"/>
      <c r="NS318" s="153"/>
      <c r="NT318" s="153"/>
      <c r="NU318" s="153"/>
    </row>
    <row r="319" spans="1:385" ht="12" customHeight="1">
      <c r="B319" s="291" t="s">
        <v>115</v>
      </c>
      <c r="C319" s="157">
        <v>175604.24231699575</v>
      </c>
      <c r="D319" s="107">
        <v>3754.127773810605</v>
      </c>
      <c r="E319" s="126">
        <v>2494.4998806676522</v>
      </c>
      <c r="F319" s="126">
        <v>0</v>
      </c>
      <c r="G319" s="126">
        <v>420.95651279118499</v>
      </c>
      <c r="H319" s="126">
        <v>838.67138035176674</v>
      </c>
      <c r="I319" s="157">
        <v>179358.37009080636</v>
      </c>
      <c r="J319" s="107">
        <v>33921.805644098698</v>
      </c>
      <c r="K319" s="126">
        <v>34558.752165006023</v>
      </c>
      <c r="L319" s="126">
        <v>0</v>
      </c>
      <c r="M319" s="126">
        <v>359.56049017849818</v>
      </c>
      <c r="N319" s="126">
        <v>-996.50701108583257</v>
      </c>
      <c r="O319" s="157">
        <v>213280.17573490497</v>
      </c>
      <c r="P319" s="107">
        <v>17187.394047483824</v>
      </c>
      <c r="Q319" s="126">
        <v>17407.501137997999</v>
      </c>
      <c r="R319" s="126">
        <v>0</v>
      </c>
      <c r="S319" s="126">
        <v>259.15523958864901</v>
      </c>
      <c r="T319" s="126">
        <v>-479.26233010282533</v>
      </c>
      <c r="U319" s="157">
        <v>230467.56978238883</v>
      </c>
      <c r="V319" s="107">
        <v>10204.93984696689</v>
      </c>
      <c r="W319" s="126">
        <v>11904.292556140967</v>
      </c>
      <c r="X319" s="126">
        <v>0</v>
      </c>
      <c r="Y319" s="126">
        <v>618.21666666666704</v>
      </c>
      <c r="Z319" s="126">
        <v>-2317.5693758407488</v>
      </c>
      <c r="AA319" s="157">
        <v>240672.50962935574</v>
      </c>
      <c r="AB319" s="107">
        <v>4304.3393813234907</v>
      </c>
      <c r="AC319" s="126">
        <v>2356.3743865899824</v>
      </c>
      <c r="AD319" s="126">
        <v>0</v>
      </c>
      <c r="AE319" s="126">
        <v>544.48659999999995</v>
      </c>
      <c r="AF319" s="126">
        <v>1403.4783947335075</v>
      </c>
      <c r="AG319" s="157">
        <v>244976.84901067932</v>
      </c>
      <c r="AH319" s="107">
        <v>27898.470873629733</v>
      </c>
      <c r="AI319" s="126">
        <v>24245.774973030606</v>
      </c>
      <c r="AJ319" s="126">
        <v>0</v>
      </c>
      <c r="AK319" s="126">
        <v>3652.6959005991193</v>
      </c>
      <c r="AL319" s="126">
        <v>0</v>
      </c>
      <c r="AM319" s="157">
        <v>272875.31988430879</v>
      </c>
      <c r="AN319" s="107">
        <v>-7864.8335437932437</v>
      </c>
      <c r="AO319" s="126">
        <v>-8395.2267799334295</v>
      </c>
      <c r="AP319" s="126">
        <v>5.6843418860808002E-14</v>
      </c>
      <c r="AQ319" s="126">
        <v>1241.7687843608417</v>
      </c>
      <c r="AR319" s="126">
        <v>-711.37554822065943</v>
      </c>
      <c r="AS319" s="157">
        <v>265010.48634051566</v>
      </c>
      <c r="AT319" s="107">
        <v>114741.10085534507</v>
      </c>
      <c r="AU319" s="126">
        <v>108780.62465236186</v>
      </c>
      <c r="AV319" s="126">
        <v>1.8189894035458601E-12</v>
      </c>
      <c r="AW319" s="126">
        <v>5919.6055900109213</v>
      </c>
      <c r="AX319" s="126">
        <v>40.870612972262421</v>
      </c>
      <c r="AY319" s="157">
        <v>379751.58719586063</v>
      </c>
      <c r="AZ319" s="107">
        <v>-2811.772131412702</v>
      </c>
      <c r="BA319" s="126">
        <v>-3864.795493710295</v>
      </c>
      <c r="BB319" s="126">
        <v>0</v>
      </c>
      <c r="BC319" s="126">
        <v>1238.9320276818908</v>
      </c>
      <c r="BD319" s="126">
        <v>-185.90866538429543</v>
      </c>
      <c r="BE319" s="157">
        <v>376939.81506444816</v>
      </c>
      <c r="BF319" s="107">
        <v>76261.901522175074</v>
      </c>
      <c r="BG319" s="126">
        <v>72972.241601015266</v>
      </c>
      <c r="BH319" s="126">
        <v>5.508011824417733E-13</v>
      </c>
      <c r="BI319" s="126">
        <v>3252.3240429536822</v>
      </c>
      <c r="BJ319" s="126">
        <v>37.335878206143775</v>
      </c>
      <c r="BK319" s="157">
        <v>453201.71658662322</v>
      </c>
      <c r="BL319" s="107">
        <v>12698.063511956332</v>
      </c>
      <c r="BM319" s="126">
        <v>10447.89788581117</v>
      </c>
      <c r="BN319" s="126">
        <v>-197.01481205039386</v>
      </c>
      <c r="BO319" s="126">
        <v>2692.3247795268776</v>
      </c>
      <c r="BP319" s="126">
        <v>-245.14434133132877</v>
      </c>
      <c r="BQ319" s="157">
        <v>465899.78009857936</v>
      </c>
      <c r="BR319" s="107">
        <v>89311.776134625252</v>
      </c>
      <c r="BS319" s="126">
        <v>83817.681303587568</v>
      </c>
      <c r="BT319" s="126">
        <v>8.6615159489156245E-12</v>
      </c>
      <c r="BU319" s="126">
        <v>5235.4598940387295</v>
      </c>
      <c r="BV319" s="126">
        <v>258.6349369989731</v>
      </c>
      <c r="BW319" s="157">
        <v>555211.5562332049</v>
      </c>
      <c r="BX319" s="107">
        <v>79964.434943559085</v>
      </c>
      <c r="BY319" s="126">
        <v>70583.921487282714</v>
      </c>
      <c r="BZ319" s="126">
        <v>0</v>
      </c>
      <c r="CA319" s="126">
        <v>10009.690363006686</v>
      </c>
      <c r="CB319" s="126">
        <v>-629.1769067303419</v>
      </c>
      <c r="CC319" s="157">
        <v>635175.9911767639</v>
      </c>
      <c r="CD319" s="107">
        <v>-18603.013343830844</v>
      </c>
      <c r="CE319" s="126">
        <v>-25999.525627854688</v>
      </c>
      <c r="CF319" s="126">
        <v>0</v>
      </c>
      <c r="CG319" s="126">
        <v>7710.5437193895414</v>
      </c>
      <c r="CH319" s="126">
        <v>-314.0314353657231</v>
      </c>
      <c r="CI319" s="157">
        <v>616572.97783293307</v>
      </c>
      <c r="CJ319" s="107">
        <v>52381.467010485416</v>
      </c>
      <c r="CK319" s="126">
        <v>50603.509558720325</v>
      </c>
      <c r="CL319" s="126">
        <v>0</v>
      </c>
      <c r="CM319" s="126">
        <v>2142.1753377808568</v>
      </c>
      <c r="CN319" s="126">
        <v>-364.21788601578061</v>
      </c>
      <c r="CO319" s="157">
        <v>668954.44484341831</v>
      </c>
      <c r="CP319" s="107">
        <v>74064.674410289153</v>
      </c>
      <c r="CQ319" s="126">
        <v>71092.771640365609</v>
      </c>
      <c r="CR319" s="126">
        <v>4.4053649617126201E-13</v>
      </c>
      <c r="CS319" s="126">
        <v>4009.2961341037349</v>
      </c>
      <c r="CT319" s="126">
        <v>-1037.3933641802307</v>
      </c>
      <c r="CU319" s="157">
        <v>743019.11925370723</v>
      </c>
      <c r="CV319" s="107">
        <v>25704.644258632568</v>
      </c>
      <c r="CW319" s="126">
        <v>17451.707384711881</v>
      </c>
      <c r="CX319" s="126">
        <v>0</v>
      </c>
      <c r="CY319" s="126">
        <v>10476.993210887553</v>
      </c>
      <c r="CZ319" s="126">
        <v>-2224.0563369668653</v>
      </c>
      <c r="DA319" s="157">
        <v>768723.76351233991</v>
      </c>
      <c r="DB319" s="107">
        <v>-4610.0261105936588</v>
      </c>
      <c r="DC319" s="126">
        <v>-6312.190237746996</v>
      </c>
      <c r="DD319" s="126">
        <v>0</v>
      </c>
      <c r="DE319" s="126">
        <v>1221.324880120636</v>
      </c>
      <c r="DF319" s="126">
        <v>480.83924703270156</v>
      </c>
      <c r="DG319" s="157">
        <v>764113.73740174691</v>
      </c>
      <c r="DH319" s="107">
        <v>69521.377774696753</v>
      </c>
      <c r="DI319" s="126">
        <v>69234.727823409426</v>
      </c>
      <c r="DJ319" s="126">
        <v>4.5474735088646402E-13</v>
      </c>
      <c r="DK319" s="126">
        <v>1215.0751052630731</v>
      </c>
      <c r="DL319" s="126">
        <v>-928.42515397573834</v>
      </c>
      <c r="DM319" s="157">
        <v>833635.11517644359</v>
      </c>
      <c r="DN319" s="107">
        <v>53036.445375589996</v>
      </c>
      <c r="DO319" s="126">
        <v>46883.499852035573</v>
      </c>
      <c r="DP319" s="126">
        <v>7.7558653943654673E-12</v>
      </c>
      <c r="DQ319" s="126">
        <v>6144.5610397149503</v>
      </c>
      <c r="DR319" s="126">
        <v>8.3844838395254442</v>
      </c>
      <c r="DS319" s="157">
        <v>886671.56055203325</v>
      </c>
      <c r="DT319" s="107">
        <v>-38197.662599869589</v>
      </c>
      <c r="DU319" s="126">
        <v>-42200.238973463653</v>
      </c>
      <c r="DV319" s="126">
        <v>0</v>
      </c>
      <c r="DW319" s="126">
        <v>5520.8039490322099</v>
      </c>
      <c r="DX319" s="126">
        <v>-1518.2275754381208</v>
      </c>
      <c r="DY319" s="157">
        <v>848473.89795216324</v>
      </c>
      <c r="DZ319" s="107">
        <v>58840.464020794112</v>
      </c>
      <c r="EA319" s="126">
        <v>55503.623383344173</v>
      </c>
      <c r="EB319" s="126">
        <v>4.3556269702094133E-12</v>
      </c>
      <c r="EC319" s="126">
        <v>3794.4319929463304</v>
      </c>
      <c r="ED319" s="126">
        <v>-457.5913554963829</v>
      </c>
      <c r="EE319" s="127">
        <v>907314.36197295785</v>
      </c>
      <c r="EF319" s="107">
        <v>237242.63841126329</v>
      </c>
      <c r="EG319" s="126">
        <v>236994.71893448092</v>
      </c>
      <c r="EH319" s="126">
        <v>4.5474735088646402E-13</v>
      </c>
      <c r="EI319" s="126">
        <v>1947.505791996658</v>
      </c>
      <c r="EJ319" s="126">
        <v>-1699.5863152142642</v>
      </c>
      <c r="EK319" s="127">
        <v>1144557.0003842218</v>
      </c>
      <c r="EL319" s="107">
        <v>-46929.493418419872</v>
      </c>
      <c r="EM319" s="126">
        <v>-74327.341462416109</v>
      </c>
      <c r="EN319" s="126">
        <v>3.7516656448133298E-12</v>
      </c>
      <c r="EO319" s="126">
        <v>27397.848043996248</v>
      </c>
      <c r="EP319" s="126">
        <v>0</v>
      </c>
      <c r="EQ319" s="286">
        <v>1097627.5069658014</v>
      </c>
      <c r="IY319" s="153"/>
      <c r="IZ319" s="153"/>
      <c r="JA319" s="153"/>
      <c r="JB319" s="153"/>
      <c r="JC319" s="153"/>
      <c r="JD319" s="153"/>
      <c r="JE319" s="153"/>
      <c r="JF319" s="153"/>
      <c r="JG319" s="153"/>
      <c r="JH319" s="153"/>
      <c r="JI319" s="153"/>
      <c r="JJ319" s="153"/>
      <c r="JK319" s="153"/>
      <c r="JL319" s="153"/>
      <c r="JM319" s="153"/>
      <c r="JN319" s="153"/>
      <c r="JO319" s="153"/>
      <c r="JP319" s="153"/>
      <c r="JQ319" s="153"/>
      <c r="JR319" s="153"/>
      <c r="JS319" s="153"/>
      <c r="JT319" s="153"/>
      <c r="JU319" s="153"/>
      <c r="JV319" s="153"/>
      <c r="JW319" s="153"/>
      <c r="JX319" s="153"/>
      <c r="JY319" s="153"/>
      <c r="JZ319" s="153"/>
      <c r="KA319" s="153"/>
      <c r="KB319" s="153"/>
      <c r="KC319" s="153"/>
      <c r="KD319" s="153"/>
      <c r="KE319" s="153"/>
      <c r="KF319" s="153"/>
      <c r="KG319" s="153"/>
      <c r="KH319" s="153"/>
      <c r="KI319" s="153"/>
      <c r="KJ319" s="153"/>
      <c r="KK319" s="153"/>
      <c r="KL319" s="153"/>
      <c r="KM319" s="153"/>
      <c r="KN319" s="153"/>
      <c r="KO319" s="153"/>
      <c r="KP319" s="153"/>
      <c r="KQ319" s="153"/>
      <c r="KR319" s="153"/>
      <c r="KS319" s="153"/>
      <c r="KT319" s="153"/>
      <c r="KU319" s="153"/>
      <c r="KV319" s="153"/>
      <c r="KW319" s="153"/>
      <c r="KX319" s="153"/>
      <c r="KY319" s="153"/>
      <c r="KZ319" s="153"/>
      <c r="LA319" s="153"/>
      <c r="LB319" s="153"/>
      <c r="LC319" s="153"/>
      <c r="LD319" s="153"/>
      <c r="LE319" s="153"/>
      <c r="LF319" s="153"/>
      <c r="LG319" s="153"/>
      <c r="LH319" s="153"/>
      <c r="LI319" s="153"/>
      <c r="LJ319" s="153"/>
      <c r="LK319" s="153"/>
      <c r="LL319" s="153"/>
      <c r="LM319" s="153"/>
      <c r="LN319" s="153"/>
      <c r="LO319" s="153"/>
      <c r="LP319" s="153"/>
      <c r="LQ319" s="153"/>
      <c r="LR319" s="153"/>
      <c r="LS319" s="153"/>
      <c r="LT319" s="153"/>
      <c r="LU319" s="153"/>
      <c r="LV319" s="153"/>
      <c r="LW319" s="153"/>
      <c r="LX319" s="153"/>
      <c r="LY319" s="153"/>
      <c r="LZ319" s="153"/>
      <c r="MA319" s="153"/>
      <c r="MB319" s="153"/>
      <c r="MC319" s="153"/>
      <c r="MD319" s="153"/>
      <c r="ME319" s="153"/>
      <c r="MF319" s="153"/>
      <c r="MG319" s="153"/>
      <c r="MH319" s="153"/>
      <c r="MI319" s="153"/>
      <c r="MJ319" s="153"/>
      <c r="MK319" s="153"/>
      <c r="ML319" s="153"/>
      <c r="MM319" s="153"/>
      <c r="MN319" s="153"/>
      <c r="MO319" s="153"/>
      <c r="MP319" s="153"/>
      <c r="MQ319" s="153"/>
      <c r="MR319" s="153"/>
      <c r="MS319" s="153"/>
      <c r="MT319" s="153"/>
      <c r="MU319" s="153"/>
      <c r="MV319" s="153"/>
      <c r="MW319" s="153"/>
      <c r="MX319" s="153"/>
      <c r="MY319" s="153"/>
      <c r="MZ319" s="153"/>
      <c r="NA319" s="153"/>
      <c r="NB319" s="153"/>
      <c r="NC319" s="153"/>
      <c r="ND319" s="153"/>
      <c r="NE319" s="153"/>
      <c r="NF319" s="153"/>
      <c r="NG319" s="153"/>
      <c r="NH319" s="153"/>
      <c r="NI319" s="153"/>
      <c r="NJ319" s="153"/>
      <c r="NK319" s="153"/>
      <c r="NL319" s="153"/>
      <c r="NM319" s="153"/>
      <c r="NN319" s="153"/>
      <c r="NO319" s="153"/>
      <c r="NP319" s="153"/>
      <c r="NQ319" s="153"/>
      <c r="NR319" s="153"/>
      <c r="NS319" s="153"/>
      <c r="NT319" s="153"/>
      <c r="NU319" s="153"/>
    </row>
    <row r="320" spans="1:385" ht="12" customHeight="1">
      <c r="B320" s="291" t="s">
        <v>119</v>
      </c>
      <c r="C320" s="107">
        <v>1768567.7834376199</v>
      </c>
      <c r="D320" s="107">
        <v>9775.1850966904312</v>
      </c>
      <c r="E320" s="126">
        <v>-7959.7844333832363</v>
      </c>
      <c r="F320" s="126">
        <v>0</v>
      </c>
      <c r="G320" s="126">
        <v>0</v>
      </c>
      <c r="H320" s="126">
        <v>17734.969530073668</v>
      </c>
      <c r="I320" s="107">
        <v>1778342.9685343103</v>
      </c>
      <c r="J320" s="107">
        <v>48509.213651443599</v>
      </c>
      <c r="K320" s="126">
        <v>-8485.7477050022535</v>
      </c>
      <c r="L320" s="126">
        <v>0</v>
      </c>
      <c r="M320" s="126">
        <v>0</v>
      </c>
      <c r="N320" s="126">
        <v>56994.961356445856</v>
      </c>
      <c r="O320" s="107">
        <v>1826852.1821857539</v>
      </c>
      <c r="P320" s="107">
        <v>-18929.656168960501</v>
      </c>
      <c r="Q320" s="126">
        <v>27034.768508550376</v>
      </c>
      <c r="R320" s="126">
        <v>0</v>
      </c>
      <c r="S320" s="126">
        <v>0</v>
      </c>
      <c r="T320" s="126">
        <v>-45964.424677510877</v>
      </c>
      <c r="U320" s="107">
        <v>1807922.5260167934</v>
      </c>
      <c r="V320" s="107">
        <v>108830.09457591549</v>
      </c>
      <c r="W320" s="126">
        <v>129389.26171843515</v>
      </c>
      <c r="X320" s="126">
        <v>0</v>
      </c>
      <c r="Y320" s="126">
        <v>11991.662846254185</v>
      </c>
      <c r="Z320" s="126">
        <v>-32550.829988773854</v>
      </c>
      <c r="AA320" s="107">
        <v>1916752.6205927089</v>
      </c>
      <c r="AB320" s="107">
        <v>-3023.2736885910781</v>
      </c>
      <c r="AC320" s="126">
        <v>2099.5605410712924</v>
      </c>
      <c r="AD320" s="126">
        <v>0</v>
      </c>
      <c r="AE320" s="126">
        <v>0</v>
      </c>
      <c r="AF320" s="126">
        <v>-5122.8342296623759</v>
      </c>
      <c r="AG320" s="107">
        <v>1913729.3469041171</v>
      </c>
      <c r="AH320" s="107">
        <v>-23853.423423046886</v>
      </c>
      <c r="AI320" s="126">
        <v>-1689.9527760712899</v>
      </c>
      <c r="AJ320" s="126">
        <v>0</v>
      </c>
      <c r="AK320" s="126">
        <v>0</v>
      </c>
      <c r="AL320" s="126">
        <v>-22163.470646975598</v>
      </c>
      <c r="AM320" s="107">
        <v>1889875.9234810709</v>
      </c>
      <c r="AN320" s="107">
        <v>90930.780663391255</v>
      </c>
      <c r="AO320" s="126">
        <v>44097.277851999999</v>
      </c>
      <c r="AP320" s="126">
        <v>0</v>
      </c>
      <c r="AQ320" s="126">
        <v>0</v>
      </c>
      <c r="AR320" s="126">
        <v>46833.502811391256</v>
      </c>
      <c r="AS320" s="107">
        <v>1980806.7041444622</v>
      </c>
      <c r="AT320" s="107">
        <v>31676.455131606221</v>
      </c>
      <c r="AU320" s="126">
        <v>80004.143242999999</v>
      </c>
      <c r="AV320" s="126">
        <v>0</v>
      </c>
      <c r="AW320" s="126">
        <v>0</v>
      </c>
      <c r="AX320" s="126">
        <v>-48327.688111393778</v>
      </c>
      <c r="AY320" s="107">
        <v>2012483.159276068</v>
      </c>
      <c r="AZ320" s="107">
        <v>-45926.254088114772</v>
      </c>
      <c r="BA320" s="126">
        <v>-1611.4124432584995</v>
      </c>
      <c r="BB320" s="126">
        <v>0</v>
      </c>
      <c r="BC320" s="126">
        <v>28661.06751993826</v>
      </c>
      <c r="BD320" s="126">
        <v>-72975.909164794546</v>
      </c>
      <c r="BE320" s="107">
        <v>1966556.9051879535</v>
      </c>
      <c r="BF320" s="107">
        <v>92247.257497218292</v>
      </c>
      <c r="BG320" s="126">
        <v>105907.93792350181</v>
      </c>
      <c r="BH320" s="126">
        <v>0</v>
      </c>
      <c r="BI320" s="126">
        <v>0</v>
      </c>
      <c r="BJ320" s="126">
        <v>-13660.680426283541</v>
      </c>
      <c r="BK320" s="107">
        <v>2058804.1626851719</v>
      </c>
      <c r="BL320" s="107">
        <v>30458.49034880711</v>
      </c>
      <c r="BM320" s="126">
        <v>513.08020609966297</v>
      </c>
      <c r="BN320" s="126">
        <v>0</v>
      </c>
      <c r="BO320" s="126">
        <v>0</v>
      </c>
      <c r="BP320" s="126">
        <v>29945.410142707446</v>
      </c>
      <c r="BQ320" s="107">
        <v>2089262.6530339785</v>
      </c>
      <c r="BR320" s="107">
        <v>29897.778185743304</v>
      </c>
      <c r="BS320" s="126">
        <v>47773.555478900067</v>
      </c>
      <c r="BT320" s="126">
        <v>0</v>
      </c>
      <c r="BU320" s="126">
        <v>0</v>
      </c>
      <c r="BV320" s="126">
        <v>-17875.777293156763</v>
      </c>
      <c r="BW320" s="107">
        <v>2119160.4312197221</v>
      </c>
      <c r="BX320" s="107">
        <v>20721.755948624454</v>
      </c>
      <c r="BY320" s="126">
        <v>18821.350621425936</v>
      </c>
      <c r="BZ320" s="126">
        <v>0</v>
      </c>
      <c r="CA320" s="126">
        <v>-5671.0239184259372</v>
      </c>
      <c r="CB320" s="126">
        <v>7571.4292456244521</v>
      </c>
      <c r="CC320" s="107">
        <v>2139882.1871683463</v>
      </c>
      <c r="CD320" s="107">
        <v>14365.046654599422</v>
      </c>
      <c r="CE320" s="126">
        <v>5379.2307065740661</v>
      </c>
      <c r="CF320" s="126">
        <v>0</v>
      </c>
      <c r="CG320" s="126">
        <v>5671.0239184259372</v>
      </c>
      <c r="CH320" s="126">
        <v>3314.792029599424</v>
      </c>
      <c r="CI320" s="107">
        <v>2154247.2338229455</v>
      </c>
      <c r="CJ320" s="107">
        <v>-44693.33832361504</v>
      </c>
      <c r="CK320" s="126">
        <v>18587.84859730121</v>
      </c>
      <c r="CL320" s="126">
        <v>0</v>
      </c>
      <c r="CM320" s="126">
        <v>0</v>
      </c>
      <c r="CN320" s="126">
        <v>-63281.18692091624</v>
      </c>
      <c r="CO320" s="107">
        <v>2109553.8954993305</v>
      </c>
      <c r="CP320" s="107">
        <v>-11576.788441294977</v>
      </c>
      <c r="CQ320" s="126">
        <v>96491.599129683571</v>
      </c>
      <c r="CR320" s="126">
        <v>0</v>
      </c>
      <c r="CS320" s="126">
        <v>-8539.9846327592259</v>
      </c>
      <c r="CT320" s="126">
        <v>-99528.402938219297</v>
      </c>
      <c r="CU320" s="107">
        <v>2097977.1070580361</v>
      </c>
      <c r="CV320" s="107">
        <v>-53055.375980602228</v>
      </c>
      <c r="CW320" s="126">
        <v>9178.8311700000049</v>
      </c>
      <c r="CX320" s="126">
        <v>0</v>
      </c>
      <c r="CY320" s="126">
        <v>12169.535051964374</v>
      </c>
      <c r="CZ320" s="126">
        <v>-74403.742202566602</v>
      </c>
      <c r="DA320" s="107">
        <v>2044921.7310774336</v>
      </c>
      <c r="DB320" s="107">
        <v>12011.463957058284</v>
      </c>
      <c r="DC320" s="126">
        <v>-1090.088194226324</v>
      </c>
      <c r="DD320" s="126">
        <v>0</v>
      </c>
      <c r="DE320" s="126">
        <v>-2640.9287799999902</v>
      </c>
      <c r="DF320" s="126">
        <v>15742.480931284597</v>
      </c>
      <c r="DG320" s="107">
        <v>2056933.1950344921</v>
      </c>
      <c r="DH320" s="107">
        <v>24562.975327166903</v>
      </c>
      <c r="DI320" s="126">
        <v>18584.089853511668</v>
      </c>
      <c r="DJ320" s="126">
        <v>0</v>
      </c>
      <c r="DK320" s="126">
        <v>0</v>
      </c>
      <c r="DL320" s="126">
        <v>5978.8854736552357</v>
      </c>
      <c r="DM320" s="107">
        <v>2081496.1703616586</v>
      </c>
      <c r="DN320" s="107">
        <v>205824.0136489328</v>
      </c>
      <c r="DO320" s="126">
        <v>162109.69219402125</v>
      </c>
      <c r="DP320" s="126">
        <v>0</v>
      </c>
      <c r="DQ320" s="126">
        <v>1263.6854168954767</v>
      </c>
      <c r="DR320" s="126">
        <v>42450.63603801612</v>
      </c>
      <c r="DS320" s="107">
        <v>2287320.1840105923</v>
      </c>
      <c r="DT320" s="107">
        <v>334853.5303866613</v>
      </c>
      <c r="DU320" s="126">
        <v>295333.12612327241</v>
      </c>
      <c r="DV320" s="126">
        <v>0</v>
      </c>
      <c r="DW320" s="126">
        <v>0</v>
      </c>
      <c r="DX320" s="126">
        <v>39520.404263388991</v>
      </c>
      <c r="DY320" s="107">
        <v>2622173.7143972525</v>
      </c>
      <c r="DZ320" s="107">
        <v>99504.520908779581</v>
      </c>
      <c r="EA320" s="126">
        <v>118517.74155256076</v>
      </c>
      <c r="EB320" s="126">
        <v>0</v>
      </c>
      <c r="EC320" s="126">
        <v>0</v>
      </c>
      <c r="ED320" s="126">
        <v>-19013.220643781206</v>
      </c>
      <c r="EE320" s="127">
        <v>2721678.2353060325</v>
      </c>
      <c r="EF320" s="107">
        <v>37757.805652367148</v>
      </c>
      <c r="EG320" s="126">
        <v>32000.115696903227</v>
      </c>
      <c r="EH320" s="126">
        <v>0</v>
      </c>
      <c r="EI320" s="126">
        <v>0</v>
      </c>
      <c r="EJ320" s="126">
        <v>5757.6899554639167</v>
      </c>
      <c r="EK320" s="127">
        <v>2759436.040958399</v>
      </c>
      <c r="EL320" s="107">
        <v>45642.254662433421</v>
      </c>
      <c r="EM320" s="126">
        <v>124710.68144672725</v>
      </c>
      <c r="EN320" s="126">
        <v>0</v>
      </c>
      <c r="EO320" s="126">
        <v>0</v>
      </c>
      <c r="EP320" s="126">
        <v>-79068.426784293828</v>
      </c>
      <c r="EQ320" s="286">
        <v>2805078.2956208331</v>
      </c>
      <c r="IY320" s="153"/>
      <c r="IZ320" s="153"/>
      <c r="JA320" s="153"/>
      <c r="JB320" s="153"/>
      <c r="JC320" s="153"/>
      <c r="JD320" s="153"/>
      <c r="JE320" s="153"/>
      <c r="JF320" s="153"/>
      <c r="JG320" s="153"/>
      <c r="JH320" s="153"/>
      <c r="JI320" s="153"/>
      <c r="JJ320" s="153"/>
      <c r="JK320" s="153"/>
      <c r="JL320" s="153"/>
      <c r="JM320" s="153"/>
      <c r="JN320" s="153"/>
      <c r="JO320" s="153"/>
      <c r="JP320" s="153"/>
      <c r="JQ320" s="153"/>
      <c r="JR320" s="153"/>
      <c r="JS320" s="153"/>
      <c r="JT320" s="153"/>
      <c r="JU320" s="153"/>
      <c r="JV320" s="153"/>
      <c r="JW320" s="153"/>
      <c r="JX320" s="153"/>
      <c r="JY320" s="153"/>
      <c r="JZ320" s="153"/>
      <c r="KA320" s="153"/>
      <c r="KB320" s="153"/>
      <c r="KC320" s="153"/>
      <c r="KD320" s="153"/>
      <c r="KE320" s="153"/>
      <c r="KF320" s="153"/>
      <c r="KG320" s="153"/>
      <c r="KH320" s="153"/>
      <c r="KI320" s="153"/>
      <c r="KJ320" s="153"/>
      <c r="KK320" s="153"/>
      <c r="KL320" s="153"/>
      <c r="KM320" s="153"/>
      <c r="KN320" s="153"/>
      <c r="KO320" s="153"/>
      <c r="KP320" s="153"/>
      <c r="KQ320" s="153"/>
      <c r="KR320" s="153"/>
      <c r="KS320" s="153"/>
      <c r="KT320" s="153"/>
      <c r="KU320" s="153"/>
      <c r="KV320" s="153"/>
      <c r="KW320" s="153"/>
      <c r="KX320" s="153"/>
      <c r="KY320" s="153"/>
      <c r="KZ320" s="153"/>
      <c r="LA320" s="153"/>
      <c r="LB320" s="153"/>
      <c r="LC320" s="153"/>
      <c r="LD320" s="153"/>
      <c r="LE320" s="153"/>
      <c r="LF320" s="153"/>
      <c r="LG320" s="153"/>
      <c r="LH320" s="153"/>
      <c r="LI320" s="153"/>
      <c r="LJ320" s="153"/>
      <c r="LK320" s="153"/>
      <c r="LL320" s="153"/>
      <c r="LM320" s="153"/>
      <c r="LN320" s="153"/>
      <c r="LO320" s="153"/>
      <c r="LP320" s="153"/>
      <c r="LQ320" s="153"/>
      <c r="LR320" s="153"/>
      <c r="LS320" s="153"/>
      <c r="LT320" s="153"/>
      <c r="LU320" s="153"/>
      <c r="LV320" s="153"/>
      <c r="LW320" s="153"/>
      <c r="LX320" s="153"/>
      <c r="LY320" s="153"/>
      <c r="LZ320" s="153"/>
      <c r="MA320" s="153"/>
      <c r="MB320" s="153"/>
      <c r="MC320" s="153"/>
      <c r="MD320" s="153"/>
      <c r="ME320" s="153"/>
      <c r="MF320" s="153"/>
      <c r="MG320" s="153"/>
      <c r="MH320" s="153"/>
      <c r="MI320" s="153"/>
      <c r="MJ320" s="153"/>
      <c r="MK320" s="153"/>
      <c r="ML320" s="153"/>
      <c r="MM320" s="153"/>
      <c r="MN320" s="153"/>
      <c r="MO320" s="153"/>
      <c r="MP320" s="153"/>
      <c r="MQ320" s="153"/>
      <c r="MR320" s="153"/>
      <c r="MS320" s="153"/>
      <c r="MT320" s="153"/>
      <c r="MU320" s="153"/>
      <c r="MV320" s="153"/>
      <c r="MW320" s="153"/>
      <c r="MX320" s="153"/>
      <c r="MY320" s="153"/>
      <c r="MZ320" s="153"/>
      <c r="NA320" s="153"/>
      <c r="NB320" s="153"/>
      <c r="NC320" s="153"/>
      <c r="ND320" s="153"/>
      <c r="NE320" s="153"/>
      <c r="NF320" s="153"/>
      <c r="NG320" s="153"/>
      <c r="NH320" s="153"/>
      <c r="NI320" s="153"/>
      <c r="NJ320" s="153"/>
      <c r="NK320" s="153"/>
      <c r="NL320" s="153"/>
      <c r="NM320" s="153"/>
      <c r="NN320" s="153"/>
      <c r="NO320" s="153"/>
      <c r="NP320" s="153"/>
      <c r="NQ320" s="153"/>
      <c r="NR320" s="153"/>
      <c r="NS320" s="153"/>
      <c r="NT320" s="153"/>
      <c r="NU320" s="153"/>
    </row>
    <row r="321" spans="2:385" ht="12" customHeight="1">
      <c r="B321" s="291" t="s">
        <v>176</v>
      </c>
      <c r="C321" s="107">
        <v>0</v>
      </c>
      <c r="D321" s="107">
        <v>0</v>
      </c>
      <c r="E321" s="126">
        <v>0</v>
      </c>
      <c r="F321" s="126">
        <v>0</v>
      </c>
      <c r="G321" s="126">
        <v>0</v>
      </c>
      <c r="H321" s="126">
        <v>0</v>
      </c>
      <c r="I321" s="107">
        <v>0</v>
      </c>
      <c r="J321" s="107">
        <v>0</v>
      </c>
      <c r="K321" s="126">
        <v>0</v>
      </c>
      <c r="L321" s="126">
        <v>0</v>
      </c>
      <c r="M321" s="126">
        <v>0</v>
      </c>
      <c r="N321" s="126">
        <v>0</v>
      </c>
      <c r="O321" s="107">
        <v>0</v>
      </c>
      <c r="P321" s="107">
        <v>0</v>
      </c>
      <c r="Q321" s="126">
        <v>0</v>
      </c>
      <c r="R321" s="126">
        <v>0</v>
      </c>
      <c r="S321" s="126">
        <v>0</v>
      </c>
      <c r="T321" s="126">
        <v>0</v>
      </c>
      <c r="U321" s="107">
        <v>0</v>
      </c>
      <c r="V321" s="107">
        <v>0</v>
      </c>
      <c r="W321" s="126">
        <v>0</v>
      </c>
      <c r="X321" s="126">
        <v>0</v>
      </c>
      <c r="Y321" s="126">
        <v>0</v>
      </c>
      <c r="Z321" s="126">
        <v>0</v>
      </c>
      <c r="AA321" s="107">
        <v>0</v>
      </c>
      <c r="AB321" s="107">
        <v>0</v>
      </c>
      <c r="AC321" s="126">
        <v>0</v>
      </c>
      <c r="AD321" s="126">
        <v>0</v>
      </c>
      <c r="AE321" s="126">
        <v>0</v>
      </c>
      <c r="AF321" s="126">
        <v>0</v>
      </c>
      <c r="AG321" s="107">
        <v>0</v>
      </c>
      <c r="AH321" s="107">
        <v>0</v>
      </c>
      <c r="AI321" s="126">
        <v>0</v>
      </c>
      <c r="AJ321" s="126">
        <v>0</v>
      </c>
      <c r="AK321" s="126">
        <v>0</v>
      </c>
      <c r="AL321" s="126">
        <v>0</v>
      </c>
      <c r="AM321" s="107">
        <v>0</v>
      </c>
      <c r="AN321" s="107">
        <v>0</v>
      </c>
      <c r="AO321" s="126">
        <v>0</v>
      </c>
      <c r="AP321" s="126">
        <v>0</v>
      </c>
      <c r="AQ321" s="126">
        <v>0</v>
      </c>
      <c r="AR321" s="126">
        <v>0</v>
      </c>
      <c r="AS321" s="107">
        <v>0</v>
      </c>
      <c r="AT321" s="107">
        <v>0</v>
      </c>
      <c r="AU321" s="126">
        <v>0</v>
      </c>
      <c r="AV321" s="126">
        <v>0</v>
      </c>
      <c r="AW321" s="126">
        <v>0</v>
      </c>
      <c r="AX321" s="126">
        <v>0</v>
      </c>
      <c r="AY321" s="107">
        <v>0</v>
      </c>
      <c r="AZ321" s="107">
        <v>0</v>
      </c>
      <c r="BA321" s="126">
        <v>0</v>
      </c>
      <c r="BB321" s="126">
        <v>0</v>
      </c>
      <c r="BC321" s="126">
        <v>0</v>
      </c>
      <c r="BD321" s="126">
        <v>0</v>
      </c>
      <c r="BE321" s="107">
        <v>0</v>
      </c>
      <c r="BF321" s="107">
        <v>0</v>
      </c>
      <c r="BG321" s="126">
        <v>0</v>
      </c>
      <c r="BH321" s="126">
        <v>0</v>
      </c>
      <c r="BI321" s="126">
        <v>0</v>
      </c>
      <c r="BJ321" s="126">
        <v>0</v>
      </c>
      <c r="BK321" s="107">
        <v>0</v>
      </c>
      <c r="BL321" s="107">
        <v>0</v>
      </c>
      <c r="BM321" s="126">
        <v>0</v>
      </c>
      <c r="BN321" s="126">
        <v>0</v>
      </c>
      <c r="BO321" s="126">
        <v>0</v>
      </c>
      <c r="BP321" s="126">
        <v>0</v>
      </c>
      <c r="BQ321" s="107">
        <v>0</v>
      </c>
      <c r="BR321" s="107">
        <v>0</v>
      </c>
      <c r="BS321" s="126">
        <v>0</v>
      </c>
      <c r="BT321" s="126">
        <v>0</v>
      </c>
      <c r="BU321" s="126">
        <v>0</v>
      </c>
      <c r="BV321" s="126">
        <v>0</v>
      </c>
      <c r="BW321" s="107">
        <v>0</v>
      </c>
      <c r="BX321" s="107">
        <v>0</v>
      </c>
      <c r="BY321" s="126">
        <v>0</v>
      </c>
      <c r="BZ321" s="126">
        <v>0</v>
      </c>
      <c r="CA321" s="126">
        <v>0</v>
      </c>
      <c r="CB321" s="126">
        <v>0</v>
      </c>
      <c r="CC321" s="107">
        <v>0</v>
      </c>
      <c r="CD321" s="107">
        <v>0</v>
      </c>
      <c r="CE321" s="126">
        <v>0</v>
      </c>
      <c r="CF321" s="126">
        <v>0</v>
      </c>
      <c r="CG321" s="126">
        <v>0</v>
      </c>
      <c r="CH321" s="126">
        <v>0</v>
      </c>
      <c r="CI321" s="107">
        <v>0</v>
      </c>
      <c r="CJ321" s="107">
        <v>0</v>
      </c>
      <c r="CK321" s="126">
        <v>0</v>
      </c>
      <c r="CL321" s="126">
        <v>0</v>
      </c>
      <c r="CM321" s="126">
        <v>0</v>
      </c>
      <c r="CN321" s="126">
        <v>0</v>
      </c>
      <c r="CO321" s="107">
        <v>0</v>
      </c>
      <c r="CP321" s="107">
        <v>0</v>
      </c>
      <c r="CQ321" s="126">
        <v>0</v>
      </c>
      <c r="CR321" s="126">
        <v>0</v>
      </c>
      <c r="CS321" s="126">
        <v>0</v>
      </c>
      <c r="CT321" s="126">
        <v>0</v>
      </c>
      <c r="CU321" s="107">
        <v>0</v>
      </c>
      <c r="CV321" s="107">
        <v>0</v>
      </c>
      <c r="CW321" s="126">
        <v>0</v>
      </c>
      <c r="CX321" s="126">
        <v>0</v>
      </c>
      <c r="CY321" s="126">
        <v>0</v>
      </c>
      <c r="CZ321" s="126">
        <v>0</v>
      </c>
      <c r="DA321" s="107">
        <v>0</v>
      </c>
      <c r="DB321" s="107">
        <v>0</v>
      </c>
      <c r="DC321" s="126">
        <v>0</v>
      </c>
      <c r="DD321" s="126">
        <v>0</v>
      </c>
      <c r="DE321" s="126">
        <v>0</v>
      </c>
      <c r="DF321" s="126">
        <v>0</v>
      </c>
      <c r="DG321" s="107">
        <v>0</v>
      </c>
      <c r="DH321" s="107">
        <v>0</v>
      </c>
      <c r="DI321" s="126">
        <v>0</v>
      </c>
      <c r="DJ321" s="126">
        <v>0</v>
      </c>
      <c r="DK321" s="126">
        <v>0</v>
      </c>
      <c r="DL321" s="126">
        <v>0</v>
      </c>
      <c r="DM321" s="107">
        <v>0</v>
      </c>
      <c r="DN321" s="107">
        <v>0</v>
      </c>
      <c r="DO321" s="126">
        <v>0</v>
      </c>
      <c r="DP321" s="126">
        <v>0</v>
      </c>
      <c r="DQ321" s="126">
        <v>0</v>
      </c>
      <c r="DR321" s="126">
        <v>0</v>
      </c>
      <c r="DS321" s="107">
        <v>0</v>
      </c>
      <c r="DT321" s="107">
        <v>0</v>
      </c>
      <c r="DU321" s="126">
        <v>0</v>
      </c>
      <c r="DV321" s="126">
        <v>0</v>
      </c>
      <c r="DW321" s="126">
        <v>0</v>
      </c>
      <c r="DX321" s="126">
        <v>0</v>
      </c>
      <c r="DY321" s="107">
        <v>0</v>
      </c>
      <c r="DZ321" s="107">
        <v>0</v>
      </c>
      <c r="EA321" s="126">
        <v>0</v>
      </c>
      <c r="EB321" s="126">
        <v>0</v>
      </c>
      <c r="EC321" s="126">
        <v>0</v>
      </c>
      <c r="ED321" s="126">
        <v>0</v>
      </c>
      <c r="EE321" s="127">
        <v>0</v>
      </c>
      <c r="EF321" s="107">
        <v>0</v>
      </c>
      <c r="EG321" s="126">
        <v>0</v>
      </c>
      <c r="EH321" s="126">
        <v>0</v>
      </c>
      <c r="EI321" s="126">
        <v>0</v>
      </c>
      <c r="EJ321" s="126">
        <v>0</v>
      </c>
      <c r="EK321" s="127">
        <v>0</v>
      </c>
      <c r="EL321" s="107">
        <v>0</v>
      </c>
      <c r="EM321" s="126">
        <v>0</v>
      </c>
      <c r="EN321" s="126">
        <v>0</v>
      </c>
      <c r="EO321" s="126">
        <v>0</v>
      </c>
      <c r="EP321" s="126">
        <v>0</v>
      </c>
      <c r="EQ321" s="286">
        <v>0</v>
      </c>
      <c r="IY321" s="153"/>
      <c r="IZ321" s="153"/>
      <c r="JA321" s="153"/>
      <c r="JB321" s="153"/>
      <c r="JC321" s="153"/>
      <c r="JD321" s="153"/>
      <c r="JE321" s="153"/>
      <c r="JF321" s="153"/>
      <c r="JG321" s="153"/>
      <c r="JH321" s="153"/>
      <c r="JI321" s="153"/>
      <c r="JJ321" s="153"/>
      <c r="JK321" s="153"/>
      <c r="JL321" s="153"/>
      <c r="JM321" s="153"/>
      <c r="JN321" s="153"/>
      <c r="JO321" s="153"/>
      <c r="JP321" s="153"/>
      <c r="JQ321" s="153"/>
      <c r="JR321" s="153"/>
      <c r="JS321" s="153"/>
      <c r="JT321" s="153"/>
      <c r="JU321" s="153"/>
      <c r="JV321" s="153"/>
      <c r="JW321" s="153"/>
      <c r="JX321" s="153"/>
      <c r="JY321" s="153"/>
      <c r="JZ321" s="153"/>
      <c r="KA321" s="153"/>
      <c r="KB321" s="153"/>
      <c r="KC321" s="153"/>
      <c r="KD321" s="153"/>
      <c r="KE321" s="153"/>
      <c r="KF321" s="153"/>
      <c r="KG321" s="153"/>
      <c r="KH321" s="153"/>
      <c r="KI321" s="153"/>
      <c r="KJ321" s="153"/>
      <c r="KK321" s="153"/>
      <c r="KL321" s="153"/>
      <c r="KM321" s="153"/>
      <c r="KN321" s="153"/>
      <c r="KO321" s="153"/>
      <c r="KP321" s="153"/>
      <c r="KQ321" s="153"/>
      <c r="KR321" s="153"/>
      <c r="KS321" s="153"/>
      <c r="KT321" s="153"/>
      <c r="KU321" s="153"/>
      <c r="KV321" s="153"/>
      <c r="KW321" s="153"/>
      <c r="KX321" s="153"/>
      <c r="KY321" s="153"/>
      <c r="KZ321" s="153"/>
      <c r="LA321" s="153"/>
      <c r="LB321" s="153"/>
      <c r="LC321" s="153"/>
      <c r="LD321" s="153"/>
      <c r="LE321" s="153"/>
      <c r="LF321" s="153"/>
      <c r="LG321" s="153"/>
      <c r="LH321" s="153"/>
      <c r="LI321" s="153"/>
      <c r="LJ321" s="153"/>
      <c r="LK321" s="153"/>
      <c r="LL321" s="153"/>
      <c r="LM321" s="153"/>
      <c r="LN321" s="153"/>
      <c r="LO321" s="153"/>
      <c r="LP321" s="153"/>
      <c r="LQ321" s="153"/>
      <c r="LR321" s="153"/>
      <c r="LS321" s="153"/>
      <c r="LT321" s="153"/>
      <c r="LU321" s="153"/>
      <c r="LV321" s="153"/>
      <c r="LW321" s="153"/>
      <c r="LX321" s="153"/>
      <c r="LY321" s="153"/>
      <c r="LZ321" s="153"/>
      <c r="MA321" s="153"/>
      <c r="MB321" s="153"/>
      <c r="MC321" s="153"/>
      <c r="MD321" s="153"/>
      <c r="ME321" s="153"/>
      <c r="MF321" s="153"/>
      <c r="MG321" s="153"/>
      <c r="MH321" s="153"/>
      <c r="MI321" s="153"/>
      <c r="MJ321" s="153"/>
      <c r="MK321" s="153"/>
      <c r="ML321" s="153"/>
      <c r="MM321" s="153"/>
      <c r="MN321" s="153"/>
      <c r="MO321" s="153"/>
      <c r="MP321" s="153"/>
      <c r="MQ321" s="153"/>
      <c r="MR321" s="153"/>
      <c r="MS321" s="153"/>
      <c r="MT321" s="153"/>
      <c r="MU321" s="153"/>
      <c r="MV321" s="153"/>
      <c r="MW321" s="153"/>
      <c r="MX321" s="153"/>
      <c r="MY321" s="153"/>
      <c r="MZ321" s="153"/>
      <c r="NA321" s="153"/>
      <c r="NB321" s="153"/>
      <c r="NC321" s="153"/>
      <c r="ND321" s="153"/>
      <c r="NE321" s="153"/>
      <c r="NF321" s="153"/>
      <c r="NG321" s="153"/>
      <c r="NH321" s="153"/>
      <c r="NI321" s="153"/>
      <c r="NJ321" s="153"/>
      <c r="NK321" s="153"/>
      <c r="NL321" s="153"/>
      <c r="NM321" s="153"/>
      <c r="NN321" s="153"/>
      <c r="NO321" s="153"/>
      <c r="NP321" s="153"/>
      <c r="NQ321" s="153"/>
      <c r="NR321" s="153"/>
      <c r="NS321" s="153"/>
      <c r="NT321" s="153"/>
      <c r="NU321" s="153"/>
    </row>
    <row r="322" spans="2:385" ht="12" customHeight="1">
      <c r="B322" s="291" t="s">
        <v>128</v>
      </c>
      <c r="C322" s="107">
        <v>0</v>
      </c>
      <c r="D322" s="107">
        <v>0</v>
      </c>
      <c r="E322" s="126">
        <v>0</v>
      </c>
      <c r="F322" s="126">
        <v>0</v>
      </c>
      <c r="G322" s="126">
        <v>0</v>
      </c>
      <c r="H322" s="126">
        <v>0</v>
      </c>
      <c r="I322" s="107">
        <v>0</v>
      </c>
      <c r="J322" s="107">
        <v>0</v>
      </c>
      <c r="K322" s="126">
        <v>0</v>
      </c>
      <c r="L322" s="126">
        <v>0</v>
      </c>
      <c r="M322" s="126">
        <v>0</v>
      </c>
      <c r="N322" s="126">
        <v>0</v>
      </c>
      <c r="O322" s="107">
        <v>0</v>
      </c>
      <c r="P322" s="107">
        <v>0</v>
      </c>
      <c r="Q322" s="126">
        <v>0</v>
      </c>
      <c r="R322" s="126">
        <v>0</v>
      </c>
      <c r="S322" s="126">
        <v>0</v>
      </c>
      <c r="T322" s="126">
        <v>0</v>
      </c>
      <c r="U322" s="107">
        <v>0</v>
      </c>
      <c r="V322" s="107">
        <v>0</v>
      </c>
      <c r="W322" s="126">
        <v>0</v>
      </c>
      <c r="X322" s="126">
        <v>0</v>
      </c>
      <c r="Y322" s="126">
        <v>0</v>
      </c>
      <c r="Z322" s="126">
        <v>0</v>
      </c>
      <c r="AA322" s="107">
        <v>0</v>
      </c>
      <c r="AB322" s="107">
        <v>0</v>
      </c>
      <c r="AC322" s="126">
        <v>0</v>
      </c>
      <c r="AD322" s="126">
        <v>0</v>
      </c>
      <c r="AE322" s="126">
        <v>0</v>
      </c>
      <c r="AF322" s="126">
        <v>0</v>
      </c>
      <c r="AG322" s="107">
        <v>0</v>
      </c>
      <c r="AH322" s="107">
        <v>0</v>
      </c>
      <c r="AI322" s="126">
        <v>0</v>
      </c>
      <c r="AJ322" s="126">
        <v>0</v>
      </c>
      <c r="AK322" s="126">
        <v>0</v>
      </c>
      <c r="AL322" s="126">
        <v>0</v>
      </c>
      <c r="AM322" s="107">
        <v>0</v>
      </c>
      <c r="AN322" s="107">
        <v>0</v>
      </c>
      <c r="AO322" s="126">
        <v>0</v>
      </c>
      <c r="AP322" s="126">
        <v>0</v>
      </c>
      <c r="AQ322" s="126">
        <v>0</v>
      </c>
      <c r="AR322" s="126">
        <v>0</v>
      </c>
      <c r="AS322" s="107">
        <v>0</v>
      </c>
      <c r="AT322" s="107">
        <v>0</v>
      </c>
      <c r="AU322" s="126">
        <v>0</v>
      </c>
      <c r="AV322" s="126">
        <v>0</v>
      </c>
      <c r="AW322" s="126">
        <v>0</v>
      </c>
      <c r="AX322" s="126">
        <v>0</v>
      </c>
      <c r="AY322" s="107">
        <v>0</v>
      </c>
      <c r="AZ322" s="107">
        <v>0</v>
      </c>
      <c r="BA322" s="126">
        <v>0</v>
      </c>
      <c r="BB322" s="126">
        <v>0</v>
      </c>
      <c r="BC322" s="126">
        <v>0</v>
      </c>
      <c r="BD322" s="126">
        <v>0</v>
      </c>
      <c r="BE322" s="107">
        <v>0</v>
      </c>
      <c r="BF322" s="107">
        <v>0</v>
      </c>
      <c r="BG322" s="126">
        <v>0</v>
      </c>
      <c r="BH322" s="126">
        <v>0</v>
      </c>
      <c r="BI322" s="126">
        <v>0</v>
      </c>
      <c r="BJ322" s="126">
        <v>0</v>
      </c>
      <c r="BK322" s="107">
        <v>0</v>
      </c>
      <c r="BL322" s="107">
        <v>0</v>
      </c>
      <c r="BM322" s="126">
        <v>0</v>
      </c>
      <c r="BN322" s="126">
        <v>0</v>
      </c>
      <c r="BO322" s="126">
        <v>0</v>
      </c>
      <c r="BP322" s="126">
        <v>0</v>
      </c>
      <c r="BQ322" s="107">
        <v>0</v>
      </c>
      <c r="BR322" s="107">
        <v>0</v>
      </c>
      <c r="BS322" s="126">
        <v>0</v>
      </c>
      <c r="BT322" s="126">
        <v>0</v>
      </c>
      <c r="BU322" s="126">
        <v>0</v>
      </c>
      <c r="BV322" s="126">
        <v>0</v>
      </c>
      <c r="BW322" s="107">
        <v>0</v>
      </c>
      <c r="BX322" s="107">
        <v>0</v>
      </c>
      <c r="BY322" s="126">
        <v>0</v>
      </c>
      <c r="BZ322" s="126">
        <v>0</v>
      </c>
      <c r="CA322" s="126">
        <v>0</v>
      </c>
      <c r="CB322" s="126">
        <v>0</v>
      </c>
      <c r="CC322" s="107">
        <v>0</v>
      </c>
      <c r="CD322" s="107">
        <v>0</v>
      </c>
      <c r="CE322" s="126">
        <v>0</v>
      </c>
      <c r="CF322" s="126">
        <v>0</v>
      </c>
      <c r="CG322" s="126">
        <v>0</v>
      </c>
      <c r="CH322" s="126">
        <v>0</v>
      </c>
      <c r="CI322" s="107">
        <v>0</v>
      </c>
      <c r="CJ322" s="107">
        <v>0</v>
      </c>
      <c r="CK322" s="126">
        <v>0</v>
      </c>
      <c r="CL322" s="126">
        <v>0</v>
      </c>
      <c r="CM322" s="126">
        <v>0</v>
      </c>
      <c r="CN322" s="126">
        <v>0</v>
      </c>
      <c r="CO322" s="107">
        <v>0</v>
      </c>
      <c r="CP322" s="107">
        <v>0</v>
      </c>
      <c r="CQ322" s="126">
        <v>0</v>
      </c>
      <c r="CR322" s="126">
        <v>0</v>
      </c>
      <c r="CS322" s="126">
        <v>0</v>
      </c>
      <c r="CT322" s="126">
        <v>0</v>
      </c>
      <c r="CU322" s="107">
        <v>0</v>
      </c>
      <c r="CV322" s="107">
        <v>0</v>
      </c>
      <c r="CW322" s="126">
        <v>0</v>
      </c>
      <c r="CX322" s="126">
        <v>0</v>
      </c>
      <c r="CY322" s="126">
        <v>0</v>
      </c>
      <c r="CZ322" s="126">
        <v>0</v>
      </c>
      <c r="DA322" s="107">
        <v>0</v>
      </c>
      <c r="DB322" s="107">
        <v>0</v>
      </c>
      <c r="DC322" s="126">
        <v>0</v>
      </c>
      <c r="DD322" s="126">
        <v>0</v>
      </c>
      <c r="DE322" s="126">
        <v>0</v>
      </c>
      <c r="DF322" s="126">
        <v>0</v>
      </c>
      <c r="DG322" s="107">
        <v>0</v>
      </c>
      <c r="DH322" s="107">
        <v>0</v>
      </c>
      <c r="DI322" s="126">
        <v>0</v>
      </c>
      <c r="DJ322" s="126">
        <v>0</v>
      </c>
      <c r="DK322" s="126">
        <v>0</v>
      </c>
      <c r="DL322" s="126">
        <v>0</v>
      </c>
      <c r="DM322" s="107">
        <v>0</v>
      </c>
      <c r="DN322" s="107">
        <v>0</v>
      </c>
      <c r="DO322" s="126">
        <v>0</v>
      </c>
      <c r="DP322" s="126">
        <v>0</v>
      </c>
      <c r="DQ322" s="126">
        <v>0</v>
      </c>
      <c r="DR322" s="126">
        <v>0</v>
      </c>
      <c r="DS322" s="107">
        <v>0</v>
      </c>
      <c r="DT322" s="107">
        <v>0</v>
      </c>
      <c r="DU322" s="126">
        <v>0</v>
      </c>
      <c r="DV322" s="126">
        <v>0</v>
      </c>
      <c r="DW322" s="126">
        <v>0</v>
      </c>
      <c r="DX322" s="126">
        <v>0</v>
      </c>
      <c r="DY322" s="107">
        <v>0</v>
      </c>
      <c r="DZ322" s="107">
        <v>0</v>
      </c>
      <c r="EA322" s="126">
        <v>0</v>
      </c>
      <c r="EB322" s="126">
        <v>0</v>
      </c>
      <c r="EC322" s="126">
        <v>0</v>
      </c>
      <c r="ED322" s="126">
        <v>0</v>
      </c>
      <c r="EE322" s="127">
        <v>0</v>
      </c>
      <c r="EF322" s="107">
        <v>0</v>
      </c>
      <c r="EG322" s="126">
        <v>0</v>
      </c>
      <c r="EH322" s="126">
        <v>0</v>
      </c>
      <c r="EI322" s="126">
        <v>0</v>
      </c>
      <c r="EJ322" s="126">
        <v>0</v>
      </c>
      <c r="EK322" s="127">
        <v>0</v>
      </c>
      <c r="EL322" s="107">
        <v>0</v>
      </c>
      <c r="EM322" s="126">
        <v>0</v>
      </c>
      <c r="EN322" s="126">
        <v>0</v>
      </c>
      <c r="EO322" s="126">
        <v>0</v>
      </c>
      <c r="EP322" s="126">
        <v>0</v>
      </c>
      <c r="EQ322" s="286">
        <v>0</v>
      </c>
      <c r="IY322" s="153"/>
      <c r="IZ322" s="153"/>
      <c r="JA322" s="153"/>
      <c r="JB322" s="153"/>
      <c r="JC322" s="153"/>
      <c r="JD322" s="153"/>
      <c r="JE322" s="153"/>
      <c r="JF322" s="153"/>
      <c r="JG322" s="153"/>
      <c r="JH322" s="153"/>
      <c r="JI322" s="153"/>
      <c r="JJ322" s="153"/>
      <c r="JK322" s="153"/>
      <c r="JL322" s="153"/>
      <c r="JM322" s="153"/>
      <c r="JN322" s="153"/>
      <c r="JO322" s="153"/>
      <c r="JP322" s="153"/>
      <c r="JQ322" s="153"/>
      <c r="JR322" s="153"/>
      <c r="JS322" s="153"/>
      <c r="JT322" s="153"/>
      <c r="JU322" s="153"/>
      <c r="JV322" s="153"/>
      <c r="JW322" s="153"/>
      <c r="JX322" s="153"/>
      <c r="JY322" s="153"/>
      <c r="JZ322" s="153"/>
      <c r="KA322" s="153"/>
      <c r="KB322" s="153"/>
      <c r="KC322" s="153"/>
      <c r="KD322" s="153"/>
      <c r="KE322" s="153"/>
      <c r="KF322" s="153"/>
      <c r="KG322" s="153"/>
      <c r="KH322" s="153"/>
      <c r="KI322" s="153"/>
      <c r="KJ322" s="153"/>
      <c r="KK322" s="153"/>
      <c r="KL322" s="153"/>
      <c r="KM322" s="153"/>
      <c r="KN322" s="153"/>
      <c r="KO322" s="153"/>
      <c r="KP322" s="153"/>
      <c r="KQ322" s="153"/>
      <c r="KR322" s="153"/>
      <c r="KS322" s="153"/>
      <c r="KT322" s="153"/>
      <c r="KU322" s="153"/>
      <c r="KV322" s="153"/>
      <c r="KW322" s="153"/>
      <c r="KX322" s="153"/>
      <c r="KY322" s="153"/>
      <c r="KZ322" s="153"/>
      <c r="LA322" s="153"/>
      <c r="LB322" s="153"/>
      <c r="LC322" s="153"/>
      <c r="LD322" s="153"/>
      <c r="LE322" s="153"/>
      <c r="LF322" s="153"/>
      <c r="LG322" s="153"/>
      <c r="LH322" s="153"/>
      <c r="LI322" s="153"/>
      <c r="LJ322" s="153"/>
      <c r="LK322" s="153"/>
      <c r="LL322" s="153"/>
      <c r="LM322" s="153"/>
      <c r="LN322" s="153"/>
      <c r="LO322" s="153"/>
      <c r="LP322" s="153"/>
      <c r="LQ322" s="153"/>
      <c r="LR322" s="153"/>
      <c r="LS322" s="153"/>
      <c r="LT322" s="153"/>
      <c r="LU322" s="153"/>
      <c r="LV322" s="153"/>
      <c r="LW322" s="153"/>
      <c r="LX322" s="153"/>
      <c r="LY322" s="153"/>
      <c r="LZ322" s="153"/>
      <c r="MA322" s="153"/>
      <c r="MB322" s="153"/>
      <c r="MC322" s="153"/>
      <c r="MD322" s="153"/>
      <c r="ME322" s="153"/>
      <c r="MF322" s="153"/>
      <c r="MG322" s="153"/>
      <c r="MH322" s="153"/>
      <c r="MI322" s="153"/>
      <c r="MJ322" s="153"/>
      <c r="MK322" s="153"/>
      <c r="ML322" s="153"/>
      <c r="MM322" s="153"/>
      <c r="MN322" s="153"/>
      <c r="MO322" s="153"/>
      <c r="MP322" s="153"/>
      <c r="MQ322" s="153"/>
      <c r="MR322" s="153"/>
      <c r="MS322" s="153"/>
      <c r="MT322" s="153"/>
      <c r="MU322" s="153"/>
      <c r="MV322" s="153"/>
      <c r="MW322" s="153"/>
      <c r="MX322" s="153"/>
      <c r="MY322" s="153"/>
      <c r="MZ322" s="153"/>
      <c r="NA322" s="153"/>
      <c r="NB322" s="153"/>
      <c r="NC322" s="153"/>
      <c r="ND322" s="153"/>
      <c r="NE322" s="153"/>
      <c r="NF322" s="153"/>
      <c r="NG322" s="153"/>
      <c r="NH322" s="153"/>
      <c r="NI322" s="153"/>
      <c r="NJ322" s="153"/>
      <c r="NK322" s="153"/>
      <c r="NL322" s="153"/>
      <c r="NM322" s="153"/>
      <c r="NN322" s="153"/>
      <c r="NO322" s="153"/>
      <c r="NP322" s="153"/>
      <c r="NQ322" s="153"/>
      <c r="NR322" s="153"/>
      <c r="NS322" s="153"/>
      <c r="NT322" s="153"/>
      <c r="NU322" s="153"/>
    </row>
    <row r="323" spans="2:385" ht="12" customHeight="1">
      <c r="B323" s="291" t="s">
        <v>129</v>
      </c>
      <c r="C323" s="107">
        <v>1768567.7834376199</v>
      </c>
      <c r="D323" s="107">
        <v>9775.1850966904312</v>
      </c>
      <c r="E323" s="126">
        <v>-7959.7844333832363</v>
      </c>
      <c r="F323" s="126">
        <v>0</v>
      </c>
      <c r="G323" s="126">
        <v>0</v>
      </c>
      <c r="H323" s="126">
        <v>17734.969530073668</v>
      </c>
      <c r="I323" s="107">
        <v>1778342.9685343103</v>
      </c>
      <c r="J323" s="107">
        <v>48509.213651443599</v>
      </c>
      <c r="K323" s="126">
        <v>-8485.7477050022535</v>
      </c>
      <c r="L323" s="126">
        <v>0</v>
      </c>
      <c r="M323" s="126">
        <v>0</v>
      </c>
      <c r="N323" s="126">
        <v>56994.961356445856</v>
      </c>
      <c r="O323" s="107">
        <v>1826852.1821857539</v>
      </c>
      <c r="P323" s="107">
        <v>-18929.656168960501</v>
      </c>
      <c r="Q323" s="126">
        <v>27034.768508550376</v>
      </c>
      <c r="R323" s="126">
        <v>0</v>
      </c>
      <c r="S323" s="126">
        <v>0</v>
      </c>
      <c r="T323" s="126">
        <v>-45964.424677510877</v>
      </c>
      <c r="U323" s="107">
        <v>1807922.5260167934</v>
      </c>
      <c r="V323" s="107">
        <v>108830.09457591549</v>
      </c>
      <c r="W323" s="126">
        <v>129389.26171843515</v>
      </c>
      <c r="X323" s="126">
        <v>0</v>
      </c>
      <c r="Y323" s="126">
        <v>11991.662846254185</v>
      </c>
      <c r="Z323" s="126">
        <v>-32550.829988773854</v>
      </c>
      <c r="AA323" s="107">
        <v>1916752.6205927089</v>
      </c>
      <c r="AB323" s="107">
        <v>-3023.2736885910781</v>
      </c>
      <c r="AC323" s="126">
        <v>2099.5605410712924</v>
      </c>
      <c r="AD323" s="126">
        <v>0</v>
      </c>
      <c r="AE323" s="126">
        <v>0</v>
      </c>
      <c r="AF323" s="126">
        <v>-5122.8342296623759</v>
      </c>
      <c r="AG323" s="107">
        <v>1913729.3469041171</v>
      </c>
      <c r="AH323" s="107">
        <v>-23853.423423046886</v>
      </c>
      <c r="AI323" s="126">
        <v>-1689.9527760712899</v>
      </c>
      <c r="AJ323" s="126">
        <v>0</v>
      </c>
      <c r="AK323" s="126">
        <v>0</v>
      </c>
      <c r="AL323" s="126">
        <v>-22163.470646975598</v>
      </c>
      <c r="AM323" s="107">
        <v>1889875.9234810709</v>
      </c>
      <c r="AN323" s="107">
        <v>90930.780663391255</v>
      </c>
      <c r="AO323" s="126">
        <v>44097.277851999999</v>
      </c>
      <c r="AP323" s="126">
        <v>0</v>
      </c>
      <c r="AQ323" s="126">
        <v>0</v>
      </c>
      <c r="AR323" s="126">
        <v>46833.502811391256</v>
      </c>
      <c r="AS323" s="107">
        <v>1980806.7041444622</v>
      </c>
      <c r="AT323" s="107">
        <v>31676.455131606221</v>
      </c>
      <c r="AU323" s="126">
        <v>80004.143242999999</v>
      </c>
      <c r="AV323" s="126">
        <v>0</v>
      </c>
      <c r="AW323" s="126">
        <v>0</v>
      </c>
      <c r="AX323" s="126">
        <v>-48327.688111393778</v>
      </c>
      <c r="AY323" s="107">
        <v>2012483.159276068</v>
      </c>
      <c r="AZ323" s="107">
        <v>-45926.254088114772</v>
      </c>
      <c r="BA323" s="126">
        <v>-1611.4124432584995</v>
      </c>
      <c r="BB323" s="126">
        <v>0</v>
      </c>
      <c r="BC323" s="126">
        <v>28661.06751993826</v>
      </c>
      <c r="BD323" s="126">
        <v>-72975.909164794546</v>
      </c>
      <c r="BE323" s="107">
        <v>1966556.9051879535</v>
      </c>
      <c r="BF323" s="107">
        <v>92247.257497218292</v>
      </c>
      <c r="BG323" s="126">
        <v>105907.93792350181</v>
      </c>
      <c r="BH323" s="126">
        <v>0</v>
      </c>
      <c r="BI323" s="126">
        <v>0</v>
      </c>
      <c r="BJ323" s="126">
        <v>-13660.680426283541</v>
      </c>
      <c r="BK323" s="107">
        <v>2058804.1626851719</v>
      </c>
      <c r="BL323" s="107">
        <v>30458.49034880711</v>
      </c>
      <c r="BM323" s="126">
        <v>513.08020609966297</v>
      </c>
      <c r="BN323" s="126">
        <v>0</v>
      </c>
      <c r="BO323" s="126">
        <v>0</v>
      </c>
      <c r="BP323" s="126">
        <v>29945.410142707446</v>
      </c>
      <c r="BQ323" s="107">
        <v>2089262.6530339785</v>
      </c>
      <c r="BR323" s="107">
        <v>29897.778185743304</v>
      </c>
      <c r="BS323" s="126">
        <v>47773.555478900067</v>
      </c>
      <c r="BT323" s="126">
        <v>0</v>
      </c>
      <c r="BU323" s="126">
        <v>0</v>
      </c>
      <c r="BV323" s="126">
        <v>-17875.777293156763</v>
      </c>
      <c r="BW323" s="107">
        <v>2119160.4312197221</v>
      </c>
      <c r="BX323" s="107">
        <v>20721.755948624454</v>
      </c>
      <c r="BY323" s="126">
        <v>18821.350621425936</v>
      </c>
      <c r="BZ323" s="126">
        <v>0</v>
      </c>
      <c r="CA323" s="126">
        <v>-5671.0239184259372</v>
      </c>
      <c r="CB323" s="126">
        <v>7571.4292456244521</v>
      </c>
      <c r="CC323" s="107">
        <v>2139882.1871683463</v>
      </c>
      <c r="CD323" s="107">
        <v>14365.046654599422</v>
      </c>
      <c r="CE323" s="126">
        <v>5379.2307065740661</v>
      </c>
      <c r="CF323" s="126">
        <v>0</v>
      </c>
      <c r="CG323" s="126">
        <v>5671.0239184259372</v>
      </c>
      <c r="CH323" s="126">
        <v>3314.792029599424</v>
      </c>
      <c r="CI323" s="107">
        <v>2154247.2338229455</v>
      </c>
      <c r="CJ323" s="107">
        <v>-44693.33832361504</v>
      </c>
      <c r="CK323" s="126">
        <v>18587.84859730121</v>
      </c>
      <c r="CL323" s="126">
        <v>0</v>
      </c>
      <c r="CM323" s="126">
        <v>0</v>
      </c>
      <c r="CN323" s="126">
        <v>-63281.18692091624</v>
      </c>
      <c r="CO323" s="107">
        <v>2109553.8954993305</v>
      </c>
      <c r="CP323" s="107">
        <v>-11576.788441294977</v>
      </c>
      <c r="CQ323" s="126">
        <v>96491.599129683571</v>
      </c>
      <c r="CR323" s="126">
        <v>0</v>
      </c>
      <c r="CS323" s="126">
        <v>-8539.9846327592259</v>
      </c>
      <c r="CT323" s="126">
        <v>-99528.402938219297</v>
      </c>
      <c r="CU323" s="107">
        <v>2097977.1070580361</v>
      </c>
      <c r="CV323" s="107">
        <v>-53055.375980602228</v>
      </c>
      <c r="CW323" s="126">
        <v>9178.8311700000049</v>
      </c>
      <c r="CX323" s="126">
        <v>0</v>
      </c>
      <c r="CY323" s="126">
        <v>12169.535051964374</v>
      </c>
      <c r="CZ323" s="126">
        <v>-74403.742202566602</v>
      </c>
      <c r="DA323" s="107">
        <v>2044921.7310774336</v>
      </c>
      <c r="DB323" s="107">
        <v>12011.463957058284</v>
      </c>
      <c r="DC323" s="126">
        <v>-1090.088194226324</v>
      </c>
      <c r="DD323" s="126">
        <v>0</v>
      </c>
      <c r="DE323" s="126">
        <v>-2640.9287799999902</v>
      </c>
      <c r="DF323" s="126">
        <v>15742.480931284597</v>
      </c>
      <c r="DG323" s="107">
        <v>2056933.1950344921</v>
      </c>
      <c r="DH323" s="107">
        <v>24562.975327166903</v>
      </c>
      <c r="DI323" s="126">
        <v>18584.089853511668</v>
      </c>
      <c r="DJ323" s="126">
        <v>0</v>
      </c>
      <c r="DK323" s="126">
        <v>0</v>
      </c>
      <c r="DL323" s="126">
        <v>5978.8854736552357</v>
      </c>
      <c r="DM323" s="107">
        <v>2081496.1703616586</v>
      </c>
      <c r="DN323" s="107">
        <v>205824.0136489328</v>
      </c>
      <c r="DO323" s="126">
        <v>162109.69219402125</v>
      </c>
      <c r="DP323" s="126">
        <v>0</v>
      </c>
      <c r="DQ323" s="126">
        <v>1263.6854168954767</v>
      </c>
      <c r="DR323" s="126">
        <v>42450.63603801612</v>
      </c>
      <c r="DS323" s="107">
        <v>2287320.1840105923</v>
      </c>
      <c r="DT323" s="107">
        <v>334853.5303866613</v>
      </c>
      <c r="DU323" s="126">
        <v>295333.12612327241</v>
      </c>
      <c r="DV323" s="126">
        <v>0</v>
      </c>
      <c r="DW323" s="126">
        <v>0</v>
      </c>
      <c r="DX323" s="126">
        <v>39520.404263388991</v>
      </c>
      <c r="DY323" s="107">
        <v>2622173.7143972525</v>
      </c>
      <c r="DZ323" s="107">
        <v>99504.520908779581</v>
      </c>
      <c r="EA323" s="126">
        <v>118517.74155256076</v>
      </c>
      <c r="EB323" s="126">
        <v>0</v>
      </c>
      <c r="EC323" s="126">
        <v>0</v>
      </c>
      <c r="ED323" s="126">
        <v>-19013.220643781206</v>
      </c>
      <c r="EE323" s="127">
        <v>2721678.2353060325</v>
      </c>
      <c r="EF323" s="107">
        <v>37757.805652367148</v>
      </c>
      <c r="EG323" s="126">
        <v>32000.115696903227</v>
      </c>
      <c r="EH323" s="126">
        <v>0</v>
      </c>
      <c r="EI323" s="126">
        <v>0</v>
      </c>
      <c r="EJ323" s="126">
        <v>5757.6899554639167</v>
      </c>
      <c r="EK323" s="127">
        <v>2759436.040958399</v>
      </c>
      <c r="EL323" s="107">
        <v>45642.254662433421</v>
      </c>
      <c r="EM323" s="126">
        <v>124710.68144672725</v>
      </c>
      <c r="EN323" s="126">
        <v>0</v>
      </c>
      <c r="EO323" s="126">
        <v>0</v>
      </c>
      <c r="EP323" s="126">
        <v>-79068.426784293828</v>
      </c>
      <c r="EQ323" s="286">
        <v>2805078.2956208331</v>
      </c>
      <c r="IY323" s="153"/>
      <c r="IZ323" s="153"/>
      <c r="JA323" s="153"/>
      <c r="JB323" s="153"/>
      <c r="JC323" s="153"/>
      <c r="JD323" s="153"/>
      <c r="JE323" s="153"/>
      <c r="JF323" s="153"/>
      <c r="JG323" s="153"/>
      <c r="JH323" s="153"/>
      <c r="JI323" s="153"/>
      <c r="JJ323" s="153"/>
      <c r="JK323" s="153"/>
      <c r="JL323" s="153"/>
      <c r="JM323" s="153"/>
      <c r="JN323" s="153"/>
      <c r="JO323" s="153"/>
      <c r="JP323" s="153"/>
      <c r="JQ323" s="153"/>
      <c r="JR323" s="153"/>
      <c r="JS323" s="153"/>
      <c r="JT323" s="153"/>
      <c r="JU323" s="153"/>
      <c r="JV323" s="153"/>
      <c r="JW323" s="153"/>
      <c r="JX323" s="153"/>
      <c r="JY323" s="153"/>
      <c r="JZ323" s="153"/>
      <c r="KA323" s="153"/>
      <c r="KB323" s="153"/>
      <c r="KC323" s="153"/>
      <c r="KD323" s="153"/>
      <c r="KE323" s="153"/>
      <c r="KF323" s="153"/>
      <c r="KG323" s="153"/>
      <c r="KH323" s="153"/>
      <c r="KI323" s="153"/>
      <c r="KJ323" s="153"/>
      <c r="KK323" s="153"/>
      <c r="KL323" s="153"/>
      <c r="KM323" s="153"/>
      <c r="KN323" s="153"/>
      <c r="KO323" s="153"/>
      <c r="KP323" s="153"/>
      <c r="KQ323" s="153"/>
      <c r="KR323" s="153"/>
      <c r="KS323" s="153"/>
      <c r="KT323" s="153"/>
      <c r="KU323" s="153"/>
      <c r="KV323" s="153"/>
      <c r="KW323" s="153"/>
      <c r="KX323" s="153"/>
      <c r="KY323" s="153"/>
      <c r="KZ323" s="153"/>
      <c r="LA323" s="153"/>
      <c r="LB323" s="153"/>
      <c r="LC323" s="153"/>
      <c r="LD323" s="153"/>
      <c r="LE323" s="153"/>
      <c r="LF323" s="153"/>
      <c r="LG323" s="153"/>
      <c r="LH323" s="153"/>
      <c r="LI323" s="153"/>
      <c r="LJ323" s="153"/>
      <c r="LK323" s="153"/>
      <c r="LL323" s="153"/>
      <c r="LM323" s="153"/>
      <c r="LN323" s="153"/>
      <c r="LO323" s="153"/>
      <c r="LP323" s="153"/>
      <c r="LQ323" s="153"/>
      <c r="LR323" s="153"/>
      <c r="LS323" s="153"/>
      <c r="LT323" s="153"/>
      <c r="LU323" s="153"/>
      <c r="LV323" s="153"/>
      <c r="LW323" s="153"/>
      <c r="LX323" s="153"/>
      <c r="LY323" s="153"/>
      <c r="LZ323" s="153"/>
      <c r="MA323" s="153"/>
      <c r="MB323" s="153"/>
      <c r="MC323" s="153"/>
      <c r="MD323" s="153"/>
      <c r="ME323" s="153"/>
      <c r="MF323" s="153"/>
      <c r="MG323" s="153"/>
      <c r="MH323" s="153"/>
      <c r="MI323" s="153"/>
      <c r="MJ323" s="153"/>
      <c r="MK323" s="153"/>
      <c r="ML323" s="153"/>
      <c r="MM323" s="153"/>
      <c r="MN323" s="153"/>
      <c r="MO323" s="153"/>
      <c r="MP323" s="153"/>
      <c r="MQ323" s="153"/>
      <c r="MR323" s="153"/>
      <c r="MS323" s="153"/>
      <c r="MT323" s="153"/>
      <c r="MU323" s="153"/>
      <c r="MV323" s="153"/>
      <c r="MW323" s="153"/>
      <c r="MX323" s="153"/>
      <c r="MY323" s="153"/>
      <c r="MZ323" s="153"/>
      <c r="NA323" s="153"/>
      <c r="NB323" s="153"/>
      <c r="NC323" s="153"/>
      <c r="ND323" s="153"/>
      <c r="NE323" s="153"/>
      <c r="NF323" s="153"/>
      <c r="NG323" s="153"/>
      <c r="NH323" s="153"/>
      <c r="NI323" s="153"/>
      <c r="NJ323" s="153"/>
      <c r="NK323" s="153"/>
      <c r="NL323" s="153"/>
      <c r="NM323" s="153"/>
      <c r="NN323" s="153"/>
      <c r="NO323" s="153"/>
      <c r="NP323" s="153"/>
      <c r="NQ323" s="153"/>
      <c r="NR323" s="153"/>
      <c r="NS323" s="153"/>
      <c r="NT323" s="153"/>
      <c r="NU323" s="153"/>
    </row>
    <row r="324" spans="2:385" ht="12" customHeight="1">
      <c r="B324" s="291" t="s">
        <v>120</v>
      </c>
      <c r="C324" s="157">
        <v>1286978.098090657</v>
      </c>
      <c r="D324" s="107">
        <v>46241.369914024901</v>
      </c>
      <c r="E324" s="126">
        <v>46241.369914024937</v>
      </c>
      <c r="F324" s="126">
        <v>0</v>
      </c>
      <c r="G324" s="126">
        <v>0</v>
      </c>
      <c r="H324" s="126">
        <v>0</v>
      </c>
      <c r="I324" s="157">
        <v>1333219.4680046816</v>
      </c>
      <c r="J324" s="107">
        <v>132835.30754138101</v>
      </c>
      <c r="K324" s="126">
        <v>132835.30754138099</v>
      </c>
      <c r="L324" s="126">
        <v>0</v>
      </c>
      <c r="M324" s="126">
        <v>0</v>
      </c>
      <c r="N324" s="126">
        <v>0</v>
      </c>
      <c r="O324" s="157">
        <v>1466054.7755460627</v>
      </c>
      <c r="P324" s="107">
        <v>-8016.2650280522939</v>
      </c>
      <c r="Q324" s="126">
        <v>-8016.2650280522939</v>
      </c>
      <c r="R324" s="126">
        <v>0</v>
      </c>
      <c r="S324" s="126">
        <v>4.5474735088646404E-12</v>
      </c>
      <c r="T324" s="126">
        <v>1.13686837721616E-13</v>
      </c>
      <c r="U324" s="157">
        <v>1458038.5105180107</v>
      </c>
      <c r="V324" s="107">
        <v>68400.422642114019</v>
      </c>
      <c r="W324" s="126">
        <v>68400.422642114019</v>
      </c>
      <c r="X324" s="126">
        <v>0</v>
      </c>
      <c r="Y324" s="126">
        <v>0</v>
      </c>
      <c r="Z324" s="126">
        <v>0</v>
      </c>
      <c r="AA324" s="157">
        <v>1526438.9331601248</v>
      </c>
      <c r="AB324" s="107">
        <v>54021.661981294077</v>
      </c>
      <c r="AC324" s="126">
        <v>50406.636670994107</v>
      </c>
      <c r="AD324" s="126">
        <v>0</v>
      </c>
      <c r="AE324" s="126">
        <v>3615.02531029998</v>
      </c>
      <c r="AF324" s="126">
        <v>0</v>
      </c>
      <c r="AG324" s="157">
        <v>1580460.5951414187</v>
      </c>
      <c r="AH324" s="107">
        <v>-5438.3055424367594</v>
      </c>
      <c r="AI324" s="126">
        <v>-5457.9055424367543</v>
      </c>
      <c r="AJ324" s="126">
        <v>0</v>
      </c>
      <c r="AK324" s="126">
        <v>19.600000000000001</v>
      </c>
      <c r="AL324" s="126">
        <v>0</v>
      </c>
      <c r="AM324" s="157">
        <v>1575022.2895989818</v>
      </c>
      <c r="AN324" s="107">
        <v>46310.161832842103</v>
      </c>
      <c r="AO324" s="126">
        <v>46310.161832842103</v>
      </c>
      <c r="AP324" s="126">
        <v>0</v>
      </c>
      <c r="AQ324" s="126">
        <v>0</v>
      </c>
      <c r="AR324" s="126">
        <v>0</v>
      </c>
      <c r="AS324" s="157">
        <v>1621332.4514318239</v>
      </c>
      <c r="AT324" s="107">
        <v>204675.93009744107</v>
      </c>
      <c r="AU324" s="126">
        <v>203284.040097441</v>
      </c>
      <c r="AV324" s="126">
        <v>0</v>
      </c>
      <c r="AW324" s="126">
        <v>1391.8899999999999</v>
      </c>
      <c r="AX324" s="126">
        <v>0</v>
      </c>
      <c r="AY324" s="157">
        <v>1826008.3815292649</v>
      </c>
      <c r="AZ324" s="107">
        <v>42408.905130526546</v>
      </c>
      <c r="BA324" s="126">
        <v>41358.735130526562</v>
      </c>
      <c r="BB324" s="126">
        <v>0</v>
      </c>
      <c r="BC324" s="126">
        <v>1050.17</v>
      </c>
      <c r="BD324" s="126">
        <v>0</v>
      </c>
      <c r="BE324" s="157">
        <v>1868417.2866597911</v>
      </c>
      <c r="BF324" s="107">
        <v>47915.288485869474</v>
      </c>
      <c r="BG324" s="126">
        <v>44370.508485869505</v>
      </c>
      <c r="BH324" s="126">
        <v>0</v>
      </c>
      <c r="BI324" s="126">
        <v>3544.7799999999997</v>
      </c>
      <c r="BJ324" s="126">
        <v>0</v>
      </c>
      <c r="BK324" s="157">
        <v>1916332.5751456609</v>
      </c>
      <c r="BL324" s="107">
        <v>154085.59006959258</v>
      </c>
      <c r="BM324" s="126">
        <v>153795.34527011073</v>
      </c>
      <c r="BN324" s="126">
        <v>0</v>
      </c>
      <c r="BO324" s="126">
        <v>290.24479948187189</v>
      </c>
      <c r="BP324" s="126">
        <v>0</v>
      </c>
      <c r="BQ324" s="157">
        <v>2070418.1652152543</v>
      </c>
      <c r="BR324" s="107">
        <v>129805.92849516837</v>
      </c>
      <c r="BS324" s="126">
        <v>129196.1636956865</v>
      </c>
      <c r="BT324" s="126">
        <v>0</v>
      </c>
      <c r="BU324" s="126">
        <v>609.76479948187193</v>
      </c>
      <c r="BV324" s="126">
        <v>0</v>
      </c>
      <c r="BW324" s="157">
        <v>2200224.0937104225</v>
      </c>
      <c r="BX324" s="107">
        <v>194858.97348446149</v>
      </c>
      <c r="BY324" s="126">
        <v>58471.998026391375</v>
      </c>
      <c r="BZ324" s="126">
        <v>0</v>
      </c>
      <c r="CA324" s="126">
        <v>136509.71995369979</v>
      </c>
      <c r="CB324" s="126">
        <v>-122.74449562968529</v>
      </c>
      <c r="CC324" s="157">
        <v>2395083.0679456838</v>
      </c>
      <c r="CD324" s="107">
        <v>-38806.83214397353</v>
      </c>
      <c r="CE324" s="126">
        <v>-55702.945434597321</v>
      </c>
      <c r="CF324" s="126">
        <v>4.2632564145605999E-14</v>
      </c>
      <c r="CG324" s="126">
        <v>16984.073308564395</v>
      </c>
      <c r="CH324" s="126">
        <v>-88.174144239116742</v>
      </c>
      <c r="CI324" s="157">
        <v>2356276.2358017098</v>
      </c>
      <c r="CJ324" s="107">
        <v>371674.34792619193</v>
      </c>
      <c r="CK324" s="126">
        <v>343842.37415407028</v>
      </c>
      <c r="CL324" s="126">
        <v>0</v>
      </c>
      <c r="CM324" s="126">
        <v>27992.993723178774</v>
      </c>
      <c r="CN324" s="126">
        <v>-160.74014650083626</v>
      </c>
      <c r="CO324" s="157">
        <v>2727950.5837279018</v>
      </c>
      <c r="CP324" s="107">
        <v>-33830.576248363715</v>
      </c>
      <c r="CQ324" s="126">
        <v>5731.6438489700668</v>
      </c>
      <c r="CR324" s="126">
        <v>0</v>
      </c>
      <c r="CS324" s="126">
        <v>-39395.058489895695</v>
      </c>
      <c r="CT324" s="126">
        <v>-167.16160743809428</v>
      </c>
      <c r="CU324" s="157">
        <v>2694120.0074795382</v>
      </c>
      <c r="CV324" s="107">
        <v>40503.976887463112</v>
      </c>
      <c r="CW324" s="126">
        <v>-14088.154386811751</v>
      </c>
      <c r="CX324" s="126">
        <v>0</v>
      </c>
      <c r="CY324" s="126">
        <v>53919.745135334146</v>
      </c>
      <c r="CZ324" s="126">
        <v>672.3861389407399</v>
      </c>
      <c r="DA324" s="157">
        <v>2734115.9843670013</v>
      </c>
      <c r="DB324" s="107">
        <v>9822.2204303535473</v>
      </c>
      <c r="DC324" s="126">
        <v>2226.9404303535557</v>
      </c>
      <c r="DD324" s="126">
        <v>0</v>
      </c>
      <c r="DE324" s="126">
        <v>7595.2800000000034</v>
      </c>
      <c r="DF324" s="126">
        <v>0</v>
      </c>
      <c r="DG324" s="157">
        <v>2743938.2047973555</v>
      </c>
      <c r="DH324" s="107">
        <v>24401.347103052638</v>
      </c>
      <c r="DI324" s="126">
        <v>23891.161703052669</v>
      </c>
      <c r="DJ324" s="126">
        <v>0</v>
      </c>
      <c r="DK324" s="126">
        <v>510.18539999998995</v>
      </c>
      <c r="DL324" s="126">
        <v>0</v>
      </c>
      <c r="DM324" s="157">
        <v>2768339.5519004078</v>
      </c>
      <c r="DN324" s="107">
        <v>-19209.061646908322</v>
      </c>
      <c r="DO324" s="126">
        <v>-33944.807950316674</v>
      </c>
      <c r="DP324" s="126">
        <v>0</v>
      </c>
      <c r="DQ324" s="126">
        <v>15143.484015348438</v>
      </c>
      <c r="DR324" s="126">
        <v>-407.73771194009714</v>
      </c>
      <c r="DS324" s="157">
        <v>2749130.4902534997</v>
      </c>
      <c r="DT324" s="107">
        <v>3110.5924391518074</v>
      </c>
      <c r="DU324" s="126">
        <v>776.94243915181141</v>
      </c>
      <c r="DV324" s="126">
        <v>0</v>
      </c>
      <c r="DW324" s="126">
        <v>2333.6500000000087</v>
      </c>
      <c r="DX324" s="126">
        <v>0</v>
      </c>
      <c r="DY324" s="157">
        <v>2752241.0826926515</v>
      </c>
      <c r="DZ324" s="107">
        <v>4375717.1610241793</v>
      </c>
      <c r="EA324" s="126">
        <v>4347724.350393001</v>
      </c>
      <c r="EB324" s="126">
        <v>0</v>
      </c>
      <c r="EC324" s="126">
        <v>10614.850303714065</v>
      </c>
      <c r="ED324" s="126">
        <v>16371.800327462905</v>
      </c>
      <c r="EE324" s="127">
        <v>7126218.2637168309</v>
      </c>
      <c r="EF324" s="107">
        <v>-32765.143000314092</v>
      </c>
      <c r="EG324" s="126">
        <v>-55464.843396980781</v>
      </c>
      <c r="EH324" s="126">
        <v>0</v>
      </c>
      <c r="EI324" s="126">
        <v>22699.700396666678</v>
      </c>
      <c r="EJ324" s="126">
        <v>0</v>
      </c>
      <c r="EK324" s="127">
        <v>7091611.3711565174</v>
      </c>
      <c r="EL324" s="107">
        <v>-72646.479264047564</v>
      </c>
      <c r="EM324" s="126">
        <v>-124056.5783386152</v>
      </c>
      <c r="EN324" s="126">
        <v>0</v>
      </c>
      <c r="EO324" s="126">
        <v>50690.247914567626</v>
      </c>
      <c r="EP324" s="126">
        <v>719.85115999999903</v>
      </c>
      <c r="EQ324" s="286">
        <v>7019502.061193822</v>
      </c>
      <c r="IY324" s="153"/>
      <c r="IZ324" s="153"/>
      <c r="JA324" s="153"/>
      <c r="JB324" s="153"/>
      <c r="JC324" s="153"/>
      <c r="JD324" s="153"/>
      <c r="JE324" s="153"/>
      <c r="JF324" s="153"/>
      <c r="JG324" s="153"/>
      <c r="JH324" s="153"/>
      <c r="JI324" s="153"/>
      <c r="JJ324" s="153"/>
      <c r="JK324" s="153"/>
      <c r="JL324" s="153"/>
      <c r="JM324" s="153"/>
      <c r="JN324" s="153"/>
      <c r="JO324" s="153"/>
      <c r="JP324" s="153"/>
      <c r="JQ324" s="153"/>
      <c r="JR324" s="153"/>
      <c r="JS324" s="153"/>
      <c r="JT324" s="153"/>
      <c r="JU324" s="153"/>
      <c r="JV324" s="153"/>
      <c r="JW324" s="153"/>
      <c r="JX324" s="153"/>
      <c r="JY324" s="153"/>
      <c r="JZ324" s="153"/>
      <c r="KA324" s="153"/>
      <c r="KB324" s="153"/>
      <c r="KC324" s="153"/>
      <c r="KD324" s="153"/>
      <c r="KE324" s="153"/>
      <c r="KF324" s="153"/>
      <c r="KG324" s="153"/>
      <c r="KH324" s="153"/>
      <c r="KI324" s="153"/>
      <c r="KJ324" s="153"/>
      <c r="KK324" s="153"/>
      <c r="KL324" s="153"/>
      <c r="KM324" s="153"/>
      <c r="KN324" s="153"/>
      <c r="KO324" s="153"/>
      <c r="KP324" s="153"/>
      <c r="KQ324" s="153"/>
      <c r="KR324" s="153"/>
      <c r="KS324" s="153"/>
      <c r="KT324" s="153"/>
      <c r="KU324" s="153"/>
      <c r="KV324" s="153"/>
      <c r="KW324" s="153"/>
      <c r="KX324" s="153"/>
      <c r="KY324" s="153"/>
      <c r="KZ324" s="153"/>
      <c r="LA324" s="153"/>
      <c r="LB324" s="153"/>
      <c r="LC324" s="153"/>
      <c r="LD324" s="153"/>
      <c r="LE324" s="153"/>
      <c r="LF324" s="153"/>
      <c r="LG324" s="153"/>
      <c r="LH324" s="153"/>
      <c r="LI324" s="153"/>
      <c r="LJ324" s="153"/>
      <c r="LK324" s="153"/>
      <c r="LL324" s="153"/>
      <c r="LM324" s="153"/>
      <c r="LN324" s="153"/>
      <c r="LO324" s="153"/>
      <c r="LP324" s="153"/>
      <c r="LQ324" s="153"/>
      <c r="LR324" s="153"/>
      <c r="LS324" s="153"/>
      <c r="LT324" s="153"/>
      <c r="LU324" s="153"/>
      <c r="LV324" s="153"/>
      <c r="LW324" s="153"/>
      <c r="LX324" s="153"/>
      <c r="LY324" s="153"/>
      <c r="LZ324" s="153"/>
      <c r="MA324" s="153"/>
      <c r="MB324" s="153"/>
      <c r="MC324" s="153"/>
      <c r="MD324" s="153"/>
      <c r="ME324" s="153"/>
      <c r="MF324" s="153"/>
      <c r="MG324" s="153"/>
      <c r="MH324" s="153"/>
      <c r="MI324" s="153"/>
      <c r="MJ324" s="153"/>
      <c r="MK324" s="153"/>
      <c r="ML324" s="153"/>
      <c r="MM324" s="153"/>
      <c r="MN324" s="153"/>
      <c r="MO324" s="153"/>
      <c r="MP324" s="153"/>
      <c r="MQ324" s="153"/>
      <c r="MR324" s="153"/>
      <c r="MS324" s="153"/>
      <c r="MT324" s="153"/>
      <c r="MU324" s="153"/>
      <c r="MV324" s="153"/>
      <c r="MW324" s="153"/>
      <c r="MX324" s="153"/>
      <c r="MY324" s="153"/>
      <c r="MZ324" s="153"/>
      <c r="NA324" s="153"/>
      <c r="NB324" s="153"/>
      <c r="NC324" s="153"/>
      <c r="ND324" s="153"/>
      <c r="NE324" s="153"/>
      <c r="NF324" s="153"/>
      <c r="NG324" s="153"/>
      <c r="NH324" s="153"/>
      <c r="NI324" s="153"/>
      <c r="NJ324" s="153"/>
      <c r="NK324" s="153"/>
      <c r="NL324" s="153"/>
      <c r="NM324" s="153"/>
      <c r="NN324" s="153"/>
      <c r="NO324" s="153"/>
      <c r="NP324" s="153"/>
      <c r="NQ324" s="153"/>
      <c r="NR324" s="153"/>
      <c r="NS324" s="153"/>
      <c r="NT324" s="153"/>
      <c r="NU324" s="153"/>
    </row>
    <row r="325" spans="2:385" ht="12" customHeight="1">
      <c r="B325" s="291" t="s">
        <v>114</v>
      </c>
      <c r="C325" s="157">
        <v>446661.45594734378</v>
      </c>
      <c r="D325" s="107">
        <v>-20616.660085975098</v>
      </c>
      <c r="E325" s="126">
        <v>-20616.660085975076</v>
      </c>
      <c r="F325" s="126">
        <v>0</v>
      </c>
      <c r="G325" s="126">
        <v>0</v>
      </c>
      <c r="H325" s="126">
        <v>0</v>
      </c>
      <c r="I325" s="157">
        <v>426044.79586136865</v>
      </c>
      <c r="J325" s="107">
        <v>-16336.042458618991</v>
      </c>
      <c r="K325" s="126">
        <v>-16336.042458618991</v>
      </c>
      <c r="L325" s="126">
        <v>0</v>
      </c>
      <c r="M325" s="126">
        <v>0</v>
      </c>
      <c r="N325" s="126">
        <v>0</v>
      </c>
      <c r="O325" s="157">
        <v>409708.75340274966</v>
      </c>
      <c r="P325" s="107">
        <v>-37762.425028052297</v>
      </c>
      <c r="Q325" s="126">
        <v>-37762.425028052297</v>
      </c>
      <c r="R325" s="126">
        <v>0</v>
      </c>
      <c r="S325" s="126">
        <v>4.5474735088646404E-12</v>
      </c>
      <c r="T325" s="126">
        <v>0</v>
      </c>
      <c r="U325" s="157">
        <v>371946.32837469742</v>
      </c>
      <c r="V325" s="107">
        <v>39382.092642114018</v>
      </c>
      <c r="W325" s="126">
        <v>39382.092642114032</v>
      </c>
      <c r="X325" s="126">
        <v>0</v>
      </c>
      <c r="Y325" s="126">
        <v>0</v>
      </c>
      <c r="Z325" s="126">
        <v>0</v>
      </c>
      <c r="AA325" s="157">
        <v>411328.42101681139</v>
      </c>
      <c r="AB325" s="107">
        <v>8759.3566709941042</v>
      </c>
      <c r="AC325" s="126">
        <v>8759.3566709941078</v>
      </c>
      <c r="AD325" s="126">
        <v>0</v>
      </c>
      <c r="AE325" s="126">
        <v>0</v>
      </c>
      <c r="AF325" s="126">
        <v>0</v>
      </c>
      <c r="AG325" s="157">
        <v>420087.77768780559</v>
      </c>
      <c r="AH325" s="107">
        <v>-35632.415542436764</v>
      </c>
      <c r="AI325" s="126">
        <v>-35632.415542436749</v>
      </c>
      <c r="AJ325" s="126">
        <v>0</v>
      </c>
      <c r="AK325" s="126">
        <v>0</v>
      </c>
      <c r="AL325" s="126">
        <v>0</v>
      </c>
      <c r="AM325" s="157">
        <v>384455.36214536877</v>
      </c>
      <c r="AN325" s="107">
        <v>-5769.268167157903</v>
      </c>
      <c r="AO325" s="126">
        <v>-5769.2681671579194</v>
      </c>
      <c r="AP325" s="126">
        <v>0</v>
      </c>
      <c r="AQ325" s="126">
        <v>0</v>
      </c>
      <c r="AR325" s="126">
        <v>0</v>
      </c>
      <c r="AS325" s="157">
        <v>378686.09397821093</v>
      </c>
      <c r="AT325" s="107">
        <v>33524.580097441096</v>
      </c>
      <c r="AU325" s="126">
        <v>33524.580097441096</v>
      </c>
      <c r="AV325" s="126">
        <v>0</v>
      </c>
      <c r="AW325" s="126">
        <v>0</v>
      </c>
      <c r="AX325" s="126">
        <v>0</v>
      </c>
      <c r="AY325" s="157">
        <v>412210.67407565191</v>
      </c>
      <c r="AZ325" s="107">
        <v>-51842.635869473452</v>
      </c>
      <c r="BA325" s="126">
        <v>-52525.815869473452</v>
      </c>
      <c r="BB325" s="126">
        <v>0</v>
      </c>
      <c r="BC325" s="126">
        <v>683.18</v>
      </c>
      <c r="BD325" s="126">
        <v>0</v>
      </c>
      <c r="BE325" s="157">
        <v>360368.03820617846</v>
      </c>
      <c r="BF325" s="107">
        <v>-32082.846314130526</v>
      </c>
      <c r="BG325" s="126">
        <v>-32126.636314130519</v>
      </c>
      <c r="BH325" s="126">
        <v>0</v>
      </c>
      <c r="BI325" s="126">
        <v>43.79</v>
      </c>
      <c r="BJ325" s="126">
        <v>0</v>
      </c>
      <c r="BK325" s="157">
        <v>328285.19189204799</v>
      </c>
      <c r="BL325" s="107">
        <v>-17752.961398323107</v>
      </c>
      <c r="BM325" s="126">
        <v>-17752.961398323096</v>
      </c>
      <c r="BN325" s="126">
        <v>0</v>
      </c>
      <c r="BO325" s="126">
        <v>0</v>
      </c>
      <c r="BP325" s="126">
        <v>0</v>
      </c>
      <c r="BQ325" s="157">
        <v>310532.23049372493</v>
      </c>
      <c r="BR325" s="107">
        <v>-32148.988204313493</v>
      </c>
      <c r="BS325" s="126">
        <v>-32148.9882043135</v>
      </c>
      <c r="BT325" s="126">
        <v>0</v>
      </c>
      <c r="BU325" s="126">
        <v>0</v>
      </c>
      <c r="BV325" s="126">
        <v>0</v>
      </c>
      <c r="BW325" s="157">
        <v>278383.24228941137</v>
      </c>
      <c r="BX325" s="107">
        <v>101957.29999228426</v>
      </c>
      <c r="BY325" s="126">
        <v>70734.340936342574</v>
      </c>
      <c r="BZ325" s="126">
        <v>0</v>
      </c>
      <c r="CA325" s="126">
        <v>31222.959055941672</v>
      </c>
      <c r="CB325" s="126">
        <v>0</v>
      </c>
      <c r="CC325" s="157">
        <v>380340.54303249554</v>
      </c>
      <c r="CD325" s="107">
        <v>-26369.194638632522</v>
      </c>
      <c r="CE325" s="126">
        <v>-59131.613942377873</v>
      </c>
      <c r="CF325" s="126">
        <v>0</v>
      </c>
      <c r="CG325" s="126">
        <v>32762.419303745362</v>
      </c>
      <c r="CH325" s="126">
        <v>0</v>
      </c>
      <c r="CI325" s="157">
        <v>353971.34839386307</v>
      </c>
      <c r="CJ325" s="107">
        <v>-54854.87899532658</v>
      </c>
      <c r="CK325" s="126">
        <v>-62726.672290026567</v>
      </c>
      <c r="CL325" s="126">
        <v>0</v>
      </c>
      <c r="CM325" s="126">
        <v>7871.793294700019</v>
      </c>
      <c r="CN325" s="126">
        <v>0</v>
      </c>
      <c r="CO325" s="157">
        <v>299116.4693985366</v>
      </c>
      <c r="CP325" s="107">
        <v>-16027.773959614711</v>
      </c>
      <c r="CQ325" s="126">
        <v>-27233.373959614706</v>
      </c>
      <c r="CR325" s="126">
        <v>0</v>
      </c>
      <c r="CS325" s="126">
        <v>11205.6</v>
      </c>
      <c r="CT325" s="126">
        <v>0</v>
      </c>
      <c r="CU325" s="157">
        <v>283088.6954389218</v>
      </c>
      <c r="CV325" s="107">
        <v>-2124.6373799999974</v>
      </c>
      <c r="CW325" s="126">
        <v>-21017.387379999993</v>
      </c>
      <c r="CX325" s="126">
        <v>0</v>
      </c>
      <c r="CY325" s="126">
        <v>18892.750000000004</v>
      </c>
      <c r="CZ325" s="126">
        <v>0</v>
      </c>
      <c r="DA325" s="157">
        <v>280456.05805892183</v>
      </c>
      <c r="DB325" s="107">
        <v>3880.680000000003</v>
      </c>
      <c r="DC325" s="126">
        <v>-3714.5999999999985</v>
      </c>
      <c r="DD325" s="126">
        <v>0</v>
      </c>
      <c r="DE325" s="126">
        <v>7595.2800000000034</v>
      </c>
      <c r="DF325" s="126">
        <v>0</v>
      </c>
      <c r="DG325" s="157">
        <v>284336.73805892188</v>
      </c>
      <c r="DH325" s="107">
        <v>-25484.764600000013</v>
      </c>
      <c r="DI325" s="126">
        <v>-25994.95</v>
      </c>
      <c r="DJ325" s="126">
        <v>0</v>
      </c>
      <c r="DK325" s="126">
        <v>510.18539999998995</v>
      </c>
      <c r="DL325" s="126">
        <v>0</v>
      </c>
      <c r="DM325" s="157">
        <v>258851.97345892174</v>
      </c>
      <c r="DN325" s="107">
        <v>1224.4541753484309</v>
      </c>
      <c r="DO325" s="126">
        <v>-13791.447999999999</v>
      </c>
      <c r="DP325" s="126">
        <v>0</v>
      </c>
      <c r="DQ325" s="126">
        <v>15015.502175348429</v>
      </c>
      <c r="DR325" s="126">
        <v>0.39999999999963598</v>
      </c>
      <c r="DS325" s="157">
        <v>260076.42763427016</v>
      </c>
      <c r="DT325" s="107">
        <v>-8152.8925943000013</v>
      </c>
      <c r="DU325" s="126">
        <v>-8602.8925943000031</v>
      </c>
      <c r="DV325" s="126">
        <v>0</v>
      </c>
      <c r="DW325" s="126">
        <v>450</v>
      </c>
      <c r="DX325" s="126">
        <v>0</v>
      </c>
      <c r="DY325" s="157">
        <v>251923.53503997016</v>
      </c>
      <c r="DZ325" s="107">
        <v>45768.990222299988</v>
      </c>
      <c r="EA325" s="126">
        <v>44061.440222299992</v>
      </c>
      <c r="EB325" s="126">
        <v>0</v>
      </c>
      <c r="EC325" s="126">
        <v>701.39</v>
      </c>
      <c r="ED325" s="126">
        <v>0</v>
      </c>
      <c r="EE325" s="127">
        <v>295952.5452622702</v>
      </c>
      <c r="EF325" s="107">
        <v>-17666.939607749231</v>
      </c>
      <c r="EG325" s="126">
        <v>-37990.282747749232</v>
      </c>
      <c r="EH325" s="126">
        <v>0</v>
      </c>
      <c r="EI325" s="126">
        <v>20323.343140000012</v>
      </c>
      <c r="EJ325" s="126">
        <v>0</v>
      </c>
      <c r="EK325" s="127">
        <v>276443.85609452095</v>
      </c>
      <c r="EL325" s="107">
        <v>-59452.17685291182</v>
      </c>
      <c r="EM325" s="126">
        <v>-74135.306852911861</v>
      </c>
      <c r="EN325" s="126">
        <v>0</v>
      </c>
      <c r="EO325" s="126">
        <v>14683.130000000046</v>
      </c>
      <c r="EP325" s="126">
        <v>0</v>
      </c>
      <c r="EQ325" s="286">
        <v>217528.84854296321</v>
      </c>
      <c r="IY325" s="153"/>
      <c r="IZ325" s="153"/>
      <c r="JA325" s="153"/>
      <c r="JB325" s="153"/>
      <c r="JC325" s="153"/>
      <c r="JD325" s="153"/>
      <c r="JE325" s="153"/>
      <c r="JF325" s="153"/>
      <c r="JG325" s="153"/>
      <c r="JH325" s="153"/>
      <c r="JI325" s="153"/>
      <c r="JJ325" s="153"/>
      <c r="JK325" s="153"/>
      <c r="JL325" s="153"/>
      <c r="JM325" s="153"/>
      <c r="JN325" s="153"/>
      <c r="JO325" s="153"/>
      <c r="JP325" s="153"/>
      <c r="JQ325" s="153"/>
      <c r="JR325" s="153"/>
      <c r="JS325" s="153"/>
      <c r="JT325" s="153"/>
      <c r="JU325" s="153"/>
      <c r="JV325" s="153"/>
      <c r="JW325" s="153"/>
      <c r="JX325" s="153"/>
      <c r="JY325" s="153"/>
      <c r="JZ325" s="153"/>
      <c r="KA325" s="153"/>
      <c r="KB325" s="153"/>
      <c r="KC325" s="153"/>
      <c r="KD325" s="153"/>
      <c r="KE325" s="153"/>
      <c r="KF325" s="153"/>
      <c r="KG325" s="153"/>
      <c r="KH325" s="153"/>
      <c r="KI325" s="153"/>
      <c r="KJ325" s="153"/>
      <c r="KK325" s="153"/>
      <c r="KL325" s="153"/>
      <c r="KM325" s="153"/>
      <c r="KN325" s="153"/>
      <c r="KO325" s="153"/>
      <c r="KP325" s="153"/>
      <c r="KQ325" s="153"/>
      <c r="KR325" s="153"/>
      <c r="KS325" s="153"/>
      <c r="KT325" s="153"/>
      <c r="KU325" s="153"/>
      <c r="KV325" s="153"/>
      <c r="KW325" s="153"/>
      <c r="KX325" s="153"/>
      <c r="KY325" s="153"/>
      <c r="KZ325" s="153"/>
      <c r="LA325" s="153"/>
      <c r="LB325" s="153"/>
      <c r="LC325" s="153"/>
      <c r="LD325" s="153"/>
      <c r="LE325" s="153"/>
      <c r="LF325" s="153"/>
      <c r="LG325" s="153"/>
      <c r="LH325" s="153"/>
      <c r="LI325" s="153"/>
      <c r="LJ325" s="153"/>
      <c r="LK325" s="153"/>
      <c r="LL325" s="153"/>
      <c r="LM325" s="153"/>
      <c r="LN325" s="153"/>
      <c r="LO325" s="153"/>
      <c r="LP325" s="153"/>
      <c r="LQ325" s="153"/>
      <c r="LR325" s="153"/>
      <c r="LS325" s="153"/>
      <c r="LT325" s="153"/>
      <c r="LU325" s="153"/>
      <c r="LV325" s="153"/>
      <c r="LW325" s="153"/>
      <c r="LX325" s="153"/>
      <c r="LY325" s="153"/>
      <c r="LZ325" s="153"/>
      <c r="MA325" s="153"/>
      <c r="MB325" s="153"/>
      <c r="MC325" s="153"/>
      <c r="MD325" s="153"/>
      <c r="ME325" s="153"/>
      <c r="MF325" s="153"/>
      <c r="MG325" s="153"/>
      <c r="MH325" s="153"/>
      <c r="MI325" s="153"/>
      <c r="MJ325" s="153"/>
      <c r="MK325" s="153"/>
      <c r="ML325" s="153"/>
      <c r="MM325" s="153"/>
      <c r="MN325" s="153"/>
      <c r="MO325" s="153"/>
      <c r="MP325" s="153"/>
      <c r="MQ325" s="153"/>
      <c r="MR325" s="153"/>
      <c r="MS325" s="153"/>
      <c r="MT325" s="153"/>
      <c r="MU325" s="153"/>
      <c r="MV325" s="153"/>
      <c r="MW325" s="153"/>
      <c r="MX325" s="153"/>
      <c r="MY325" s="153"/>
      <c r="MZ325" s="153"/>
      <c r="NA325" s="153"/>
      <c r="NB325" s="153"/>
      <c r="NC325" s="153"/>
      <c r="ND325" s="153"/>
      <c r="NE325" s="153"/>
      <c r="NF325" s="153"/>
      <c r="NG325" s="153"/>
      <c r="NH325" s="153"/>
      <c r="NI325" s="153"/>
      <c r="NJ325" s="153"/>
      <c r="NK325" s="153"/>
      <c r="NL325" s="153"/>
      <c r="NM325" s="153"/>
      <c r="NN325" s="153"/>
      <c r="NO325" s="153"/>
      <c r="NP325" s="153"/>
      <c r="NQ325" s="153"/>
      <c r="NR325" s="153"/>
      <c r="NS325" s="153"/>
      <c r="NT325" s="153"/>
      <c r="NU325" s="153"/>
    </row>
    <row r="326" spans="2:385" ht="12" customHeight="1">
      <c r="B326" s="291" t="s">
        <v>115</v>
      </c>
      <c r="C326" s="157">
        <v>840316.64214331331</v>
      </c>
      <c r="D326" s="107">
        <v>66858.03</v>
      </c>
      <c r="E326" s="126">
        <v>66858.030000000013</v>
      </c>
      <c r="F326" s="126">
        <v>0</v>
      </c>
      <c r="G326" s="126">
        <v>0</v>
      </c>
      <c r="H326" s="126">
        <v>0</v>
      </c>
      <c r="I326" s="157">
        <v>907174.6721433131</v>
      </c>
      <c r="J326" s="107">
        <v>149171.35</v>
      </c>
      <c r="K326" s="126">
        <v>149171.35</v>
      </c>
      <c r="L326" s="126">
        <v>0</v>
      </c>
      <c r="M326" s="126">
        <v>0</v>
      </c>
      <c r="N326" s="126">
        <v>0</v>
      </c>
      <c r="O326" s="157">
        <v>1056346.0221433132</v>
      </c>
      <c r="P326" s="107">
        <v>29746.160000000003</v>
      </c>
      <c r="Q326" s="126">
        <v>29746.159999999993</v>
      </c>
      <c r="R326" s="126">
        <v>0</v>
      </c>
      <c r="S326" s="126">
        <v>0</v>
      </c>
      <c r="T326" s="126">
        <v>1.13686837721616E-13</v>
      </c>
      <c r="U326" s="157">
        <v>1086092.1821433133</v>
      </c>
      <c r="V326" s="107">
        <v>29018.33</v>
      </c>
      <c r="W326" s="126">
        <v>29018.33</v>
      </c>
      <c r="X326" s="126">
        <v>0</v>
      </c>
      <c r="Y326" s="126">
        <v>0</v>
      </c>
      <c r="Z326" s="126">
        <v>0</v>
      </c>
      <c r="AA326" s="157">
        <v>1115110.5121433134</v>
      </c>
      <c r="AB326" s="107">
        <v>45262.305310299969</v>
      </c>
      <c r="AC326" s="126">
        <v>41647.279999999992</v>
      </c>
      <c r="AD326" s="126">
        <v>0</v>
      </c>
      <c r="AE326" s="126">
        <v>3615.02531029998</v>
      </c>
      <c r="AF326" s="126">
        <v>0</v>
      </c>
      <c r="AG326" s="157">
        <v>1160372.817453613</v>
      </c>
      <c r="AH326" s="107">
        <v>30194.110000000004</v>
      </c>
      <c r="AI326" s="126">
        <v>30174.509999999995</v>
      </c>
      <c r="AJ326" s="126">
        <v>0</v>
      </c>
      <c r="AK326" s="126">
        <v>19.600000000000001</v>
      </c>
      <c r="AL326" s="126">
        <v>0</v>
      </c>
      <c r="AM326" s="157">
        <v>1190566.9274536131</v>
      </c>
      <c r="AN326" s="107">
        <v>52079.430000000008</v>
      </c>
      <c r="AO326" s="126">
        <v>52079.429999999993</v>
      </c>
      <c r="AP326" s="126">
        <v>0</v>
      </c>
      <c r="AQ326" s="126">
        <v>0</v>
      </c>
      <c r="AR326" s="126">
        <v>0</v>
      </c>
      <c r="AS326" s="157">
        <v>1242646.3574536131</v>
      </c>
      <c r="AT326" s="107">
        <v>171151.34999999998</v>
      </c>
      <c r="AU326" s="126">
        <v>169759.45999999993</v>
      </c>
      <c r="AV326" s="126">
        <v>0</v>
      </c>
      <c r="AW326" s="126">
        <v>1391.8899999999999</v>
      </c>
      <c r="AX326" s="126">
        <v>0</v>
      </c>
      <c r="AY326" s="157">
        <v>1413797.7074536129</v>
      </c>
      <c r="AZ326" s="107">
        <v>94251.540999999997</v>
      </c>
      <c r="BA326" s="126">
        <v>93884.551000000007</v>
      </c>
      <c r="BB326" s="126">
        <v>0</v>
      </c>
      <c r="BC326" s="126">
        <v>366.99</v>
      </c>
      <c r="BD326" s="126">
        <v>0</v>
      </c>
      <c r="BE326" s="157">
        <v>1508049.2484536127</v>
      </c>
      <c r="BF326" s="107">
        <v>79998.1348</v>
      </c>
      <c r="BG326" s="126">
        <v>76497.144799999995</v>
      </c>
      <c r="BH326" s="126">
        <v>0</v>
      </c>
      <c r="BI326" s="126">
        <v>3500.99</v>
      </c>
      <c r="BJ326" s="126">
        <v>0</v>
      </c>
      <c r="BK326" s="157">
        <v>1588047.3832536128</v>
      </c>
      <c r="BL326" s="107">
        <v>171838.55146791568</v>
      </c>
      <c r="BM326" s="126">
        <v>171548.3066684338</v>
      </c>
      <c r="BN326" s="126">
        <v>0</v>
      </c>
      <c r="BO326" s="126">
        <v>290.24479948187189</v>
      </c>
      <c r="BP326" s="126">
        <v>0</v>
      </c>
      <c r="BQ326" s="157">
        <v>1759885.9347215293</v>
      </c>
      <c r="BR326" s="107">
        <v>161954.91669948187</v>
      </c>
      <c r="BS326" s="126">
        <v>161345.1519</v>
      </c>
      <c r="BT326" s="126">
        <v>0</v>
      </c>
      <c r="BU326" s="126">
        <v>609.76479948187193</v>
      </c>
      <c r="BV326" s="126">
        <v>0</v>
      </c>
      <c r="BW326" s="157">
        <v>1921840.8514210114</v>
      </c>
      <c r="BX326" s="107">
        <v>92901.673492177215</v>
      </c>
      <c r="BY326" s="126">
        <v>-12262.3429099512</v>
      </c>
      <c r="BZ326" s="126">
        <v>0</v>
      </c>
      <c r="CA326" s="126">
        <v>105286.76089775811</v>
      </c>
      <c r="CB326" s="126">
        <v>-122.74449562968529</v>
      </c>
      <c r="CC326" s="157">
        <v>2014742.5249131883</v>
      </c>
      <c r="CD326" s="107">
        <v>-12437.637505341005</v>
      </c>
      <c r="CE326" s="126">
        <v>3428.6685077805596</v>
      </c>
      <c r="CF326" s="126">
        <v>4.2632564145605999E-14</v>
      </c>
      <c r="CG326" s="126">
        <v>-15778.345995180969</v>
      </c>
      <c r="CH326" s="126">
        <v>-88.174144239116742</v>
      </c>
      <c r="CI326" s="157">
        <v>2002304.887407847</v>
      </c>
      <c r="CJ326" s="107">
        <v>426529.22692151851</v>
      </c>
      <c r="CK326" s="126">
        <v>406569.04644409684</v>
      </c>
      <c r="CL326" s="126">
        <v>0</v>
      </c>
      <c r="CM326" s="126">
        <v>20121.200428478754</v>
      </c>
      <c r="CN326" s="126">
        <v>-160.74014650083626</v>
      </c>
      <c r="CO326" s="157">
        <v>2428834.1143293651</v>
      </c>
      <c r="CP326" s="107">
        <v>-17802.802288749004</v>
      </c>
      <c r="CQ326" s="126">
        <v>32965.017808584787</v>
      </c>
      <c r="CR326" s="126">
        <v>0</v>
      </c>
      <c r="CS326" s="126">
        <v>-50600.658489895693</v>
      </c>
      <c r="CT326" s="126">
        <v>-167.16160743809428</v>
      </c>
      <c r="CU326" s="157">
        <v>2411031.3120406163</v>
      </c>
      <c r="CV326" s="107">
        <v>42628.614267463112</v>
      </c>
      <c r="CW326" s="126">
        <v>6929.2329931882377</v>
      </c>
      <c r="CX326" s="126">
        <v>0</v>
      </c>
      <c r="CY326" s="126">
        <v>35026.995135334138</v>
      </c>
      <c r="CZ326" s="126">
        <v>672.3861389407399</v>
      </c>
      <c r="DA326" s="157">
        <v>2453659.9263080796</v>
      </c>
      <c r="DB326" s="107">
        <v>5941.5404303535433</v>
      </c>
      <c r="DC326" s="126">
        <v>5941.540430353547</v>
      </c>
      <c r="DD326" s="126">
        <v>0</v>
      </c>
      <c r="DE326" s="126">
        <v>0</v>
      </c>
      <c r="DF326" s="126">
        <v>0</v>
      </c>
      <c r="DG326" s="157">
        <v>2459601.4667384336</v>
      </c>
      <c r="DH326" s="107">
        <v>49886.111703052651</v>
      </c>
      <c r="DI326" s="126">
        <v>49886.111703052666</v>
      </c>
      <c r="DJ326" s="126">
        <v>0</v>
      </c>
      <c r="DK326" s="126">
        <v>0</v>
      </c>
      <c r="DL326" s="126">
        <v>0</v>
      </c>
      <c r="DM326" s="157">
        <v>2509487.5784414862</v>
      </c>
      <c r="DN326" s="107">
        <v>-20433.515822256752</v>
      </c>
      <c r="DO326" s="126">
        <v>-20153.35995031667</v>
      </c>
      <c r="DP326" s="126">
        <v>0</v>
      </c>
      <c r="DQ326" s="126">
        <v>127.9818400000091</v>
      </c>
      <c r="DR326" s="126">
        <v>-408.13771194009678</v>
      </c>
      <c r="DS326" s="157">
        <v>2489054.0626192293</v>
      </c>
      <c r="DT326" s="107">
        <v>11263.485033451809</v>
      </c>
      <c r="DU326" s="126">
        <v>9379.8350334518036</v>
      </c>
      <c r="DV326" s="126">
        <v>0</v>
      </c>
      <c r="DW326" s="126">
        <v>1883.650000000009</v>
      </c>
      <c r="DX326" s="126">
        <v>0</v>
      </c>
      <c r="DY326" s="157">
        <v>2500317.5476526814</v>
      </c>
      <c r="DZ326" s="107">
        <v>4329948.1708018789</v>
      </c>
      <c r="EA326" s="126">
        <v>4303662.9101707013</v>
      </c>
      <c r="EB326" s="126">
        <v>0</v>
      </c>
      <c r="EC326" s="126">
        <v>9913.460303714066</v>
      </c>
      <c r="ED326" s="126">
        <v>16371.800327462905</v>
      </c>
      <c r="EE326" s="127">
        <v>6830265.7184545603</v>
      </c>
      <c r="EF326" s="107">
        <v>-15098.203392564863</v>
      </c>
      <c r="EG326" s="126">
        <v>-17474.560649231542</v>
      </c>
      <c r="EH326" s="126">
        <v>0</v>
      </c>
      <c r="EI326" s="126">
        <v>2376.3572566666667</v>
      </c>
      <c r="EJ326" s="126">
        <v>0</v>
      </c>
      <c r="EK326" s="127">
        <v>6815167.5150619969</v>
      </c>
      <c r="EL326" s="107">
        <v>-13194.302411135741</v>
      </c>
      <c r="EM326" s="126">
        <v>-49921.271485703342</v>
      </c>
      <c r="EN326" s="126">
        <v>0</v>
      </c>
      <c r="EO326" s="126">
        <v>36007.117914567578</v>
      </c>
      <c r="EP326" s="126">
        <v>719.85115999999903</v>
      </c>
      <c r="EQ326" s="286">
        <v>6801973.2126508588</v>
      </c>
      <c r="IY326" s="153"/>
      <c r="IZ326" s="153"/>
      <c r="JA326" s="153"/>
      <c r="JB326" s="153"/>
      <c r="JC326" s="153"/>
      <c r="JD326" s="153"/>
      <c r="JE326" s="153"/>
      <c r="JF326" s="153"/>
      <c r="JG326" s="153"/>
      <c r="JH326" s="153"/>
      <c r="JI326" s="153"/>
      <c r="JJ326" s="153"/>
      <c r="JK326" s="153"/>
      <c r="JL326" s="153"/>
      <c r="JM326" s="153"/>
      <c r="JN326" s="153"/>
      <c r="JO326" s="153"/>
      <c r="JP326" s="153"/>
      <c r="JQ326" s="153"/>
      <c r="JR326" s="153"/>
      <c r="JS326" s="153"/>
      <c r="JT326" s="153"/>
      <c r="JU326" s="153"/>
      <c r="JV326" s="153"/>
      <c r="JW326" s="153"/>
      <c r="JX326" s="153"/>
      <c r="JY326" s="153"/>
      <c r="JZ326" s="153"/>
      <c r="KA326" s="153"/>
      <c r="KB326" s="153"/>
      <c r="KC326" s="153"/>
      <c r="KD326" s="153"/>
      <c r="KE326" s="153"/>
      <c r="KF326" s="153"/>
      <c r="KG326" s="153"/>
      <c r="KH326" s="153"/>
      <c r="KI326" s="153"/>
      <c r="KJ326" s="153"/>
      <c r="KK326" s="153"/>
      <c r="KL326" s="153"/>
      <c r="KM326" s="153"/>
      <c r="KN326" s="153"/>
      <c r="KO326" s="153"/>
      <c r="KP326" s="153"/>
      <c r="KQ326" s="153"/>
      <c r="KR326" s="153"/>
      <c r="KS326" s="153"/>
      <c r="KT326" s="153"/>
      <c r="KU326" s="153"/>
      <c r="KV326" s="153"/>
      <c r="KW326" s="153"/>
      <c r="KX326" s="153"/>
      <c r="KY326" s="153"/>
      <c r="KZ326" s="153"/>
      <c r="LA326" s="153"/>
      <c r="LB326" s="153"/>
      <c r="LC326" s="153"/>
      <c r="LD326" s="153"/>
      <c r="LE326" s="153"/>
      <c r="LF326" s="153"/>
      <c r="LG326" s="153"/>
      <c r="LH326" s="153"/>
      <c r="LI326" s="153"/>
      <c r="LJ326" s="153"/>
      <c r="LK326" s="153"/>
      <c r="LL326" s="153"/>
      <c r="LM326" s="153"/>
      <c r="LN326" s="153"/>
      <c r="LO326" s="153"/>
      <c r="LP326" s="153"/>
      <c r="LQ326" s="153"/>
      <c r="LR326" s="153"/>
      <c r="LS326" s="153"/>
      <c r="LT326" s="153"/>
      <c r="LU326" s="153"/>
      <c r="LV326" s="153"/>
      <c r="LW326" s="153"/>
      <c r="LX326" s="153"/>
      <c r="LY326" s="153"/>
      <c r="LZ326" s="153"/>
      <c r="MA326" s="153"/>
      <c r="MB326" s="153"/>
      <c r="MC326" s="153"/>
      <c r="MD326" s="153"/>
      <c r="ME326" s="153"/>
      <c r="MF326" s="153"/>
      <c r="MG326" s="153"/>
      <c r="MH326" s="153"/>
      <c r="MI326" s="153"/>
      <c r="MJ326" s="153"/>
      <c r="MK326" s="153"/>
      <c r="ML326" s="153"/>
      <c r="MM326" s="153"/>
      <c r="MN326" s="153"/>
      <c r="MO326" s="153"/>
      <c r="MP326" s="153"/>
      <c r="MQ326" s="153"/>
      <c r="MR326" s="153"/>
      <c r="MS326" s="153"/>
      <c r="MT326" s="153"/>
      <c r="MU326" s="153"/>
      <c r="MV326" s="153"/>
      <c r="MW326" s="153"/>
      <c r="MX326" s="153"/>
      <c r="MY326" s="153"/>
      <c r="MZ326" s="153"/>
      <c r="NA326" s="153"/>
      <c r="NB326" s="153"/>
      <c r="NC326" s="153"/>
      <c r="ND326" s="153"/>
      <c r="NE326" s="153"/>
      <c r="NF326" s="153"/>
      <c r="NG326" s="153"/>
      <c r="NH326" s="153"/>
      <c r="NI326" s="153"/>
      <c r="NJ326" s="153"/>
      <c r="NK326" s="153"/>
      <c r="NL326" s="153"/>
      <c r="NM326" s="153"/>
      <c r="NN326" s="153"/>
      <c r="NO326" s="153"/>
      <c r="NP326" s="153"/>
      <c r="NQ326" s="153"/>
      <c r="NR326" s="153"/>
      <c r="NS326" s="153"/>
      <c r="NT326" s="153"/>
      <c r="NU326" s="153"/>
    </row>
    <row r="327" spans="2:385" ht="12" customHeight="1">
      <c r="B327" s="291" t="s">
        <v>121</v>
      </c>
      <c r="C327" s="157">
        <v>0</v>
      </c>
      <c r="D327" s="107">
        <v>0</v>
      </c>
      <c r="E327" s="126">
        <v>0</v>
      </c>
      <c r="F327" s="126">
        <v>0</v>
      </c>
      <c r="G327" s="126">
        <v>0</v>
      </c>
      <c r="H327" s="126">
        <v>0</v>
      </c>
      <c r="I327" s="157">
        <v>0</v>
      </c>
      <c r="J327" s="107">
        <v>0</v>
      </c>
      <c r="K327" s="126">
        <v>0</v>
      </c>
      <c r="L327" s="126">
        <v>0</v>
      </c>
      <c r="M327" s="126">
        <v>0</v>
      </c>
      <c r="N327" s="126">
        <v>0</v>
      </c>
      <c r="O327" s="157">
        <v>0</v>
      </c>
      <c r="P327" s="107">
        <v>0</v>
      </c>
      <c r="Q327" s="126">
        <v>0</v>
      </c>
      <c r="R327" s="126">
        <v>0</v>
      </c>
      <c r="S327" s="126">
        <v>0</v>
      </c>
      <c r="T327" s="126">
        <v>0</v>
      </c>
      <c r="U327" s="157">
        <v>0</v>
      </c>
      <c r="V327" s="107">
        <v>0</v>
      </c>
      <c r="W327" s="126">
        <v>0</v>
      </c>
      <c r="X327" s="126">
        <v>0</v>
      </c>
      <c r="Y327" s="126">
        <v>0</v>
      </c>
      <c r="Z327" s="126">
        <v>0</v>
      </c>
      <c r="AA327" s="157">
        <v>0</v>
      </c>
      <c r="AB327" s="107">
        <v>0</v>
      </c>
      <c r="AC327" s="126">
        <v>0</v>
      </c>
      <c r="AD327" s="126">
        <v>0</v>
      </c>
      <c r="AE327" s="126">
        <v>0</v>
      </c>
      <c r="AF327" s="126">
        <v>0</v>
      </c>
      <c r="AG327" s="157">
        <v>0</v>
      </c>
      <c r="AH327" s="107">
        <v>0</v>
      </c>
      <c r="AI327" s="126">
        <v>0</v>
      </c>
      <c r="AJ327" s="126">
        <v>0</v>
      </c>
      <c r="AK327" s="126">
        <v>0</v>
      </c>
      <c r="AL327" s="126">
        <v>0</v>
      </c>
      <c r="AM327" s="157">
        <v>0</v>
      </c>
      <c r="AN327" s="107">
        <v>0</v>
      </c>
      <c r="AO327" s="126">
        <v>0</v>
      </c>
      <c r="AP327" s="126">
        <v>0</v>
      </c>
      <c r="AQ327" s="126">
        <v>0</v>
      </c>
      <c r="AR327" s="126">
        <v>0</v>
      </c>
      <c r="AS327" s="157">
        <v>0</v>
      </c>
      <c r="AT327" s="107">
        <v>0</v>
      </c>
      <c r="AU327" s="126">
        <v>0</v>
      </c>
      <c r="AV327" s="126">
        <v>0</v>
      </c>
      <c r="AW327" s="126">
        <v>0</v>
      </c>
      <c r="AX327" s="126">
        <v>0</v>
      </c>
      <c r="AY327" s="157">
        <v>0</v>
      </c>
      <c r="AZ327" s="107">
        <v>0</v>
      </c>
      <c r="BA327" s="126">
        <v>0</v>
      </c>
      <c r="BB327" s="126">
        <v>0</v>
      </c>
      <c r="BC327" s="126">
        <v>0</v>
      </c>
      <c r="BD327" s="126">
        <v>0</v>
      </c>
      <c r="BE327" s="157">
        <v>0</v>
      </c>
      <c r="BF327" s="107">
        <v>0</v>
      </c>
      <c r="BG327" s="126">
        <v>0</v>
      </c>
      <c r="BH327" s="126">
        <v>0</v>
      </c>
      <c r="BI327" s="126">
        <v>0</v>
      </c>
      <c r="BJ327" s="126">
        <v>0</v>
      </c>
      <c r="BK327" s="157">
        <v>0</v>
      </c>
      <c r="BL327" s="107">
        <v>0</v>
      </c>
      <c r="BM327" s="126">
        <v>0</v>
      </c>
      <c r="BN327" s="126">
        <v>0</v>
      </c>
      <c r="BO327" s="126">
        <v>0</v>
      </c>
      <c r="BP327" s="126">
        <v>0</v>
      </c>
      <c r="BQ327" s="157">
        <v>0</v>
      </c>
      <c r="BR327" s="107">
        <v>0</v>
      </c>
      <c r="BS327" s="126">
        <v>0</v>
      </c>
      <c r="BT327" s="126">
        <v>0</v>
      </c>
      <c r="BU327" s="126">
        <v>0</v>
      </c>
      <c r="BV327" s="126">
        <v>0</v>
      </c>
      <c r="BW327" s="157">
        <v>0</v>
      </c>
      <c r="BX327" s="107">
        <v>0</v>
      </c>
      <c r="BY327" s="126">
        <v>0</v>
      </c>
      <c r="BZ327" s="126">
        <v>0</v>
      </c>
      <c r="CA327" s="126">
        <v>0</v>
      </c>
      <c r="CB327" s="126">
        <v>0</v>
      </c>
      <c r="CC327" s="157">
        <v>0</v>
      </c>
      <c r="CD327" s="107">
        <v>0</v>
      </c>
      <c r="CE327" s="126">
        <v>0</v>
      </c>
      <c r="CF327" s="126">
        <v>0</v>
      </c>
      <c r="CG327" s="126">
        <v>0</v>
      </c>
      <c r="CH327" s="126">
        <v>0</v>
      </c>
      <c r="CI327" s="157">
        <v>0</v>
      </c>
      <c r="CJ327" s="107">
        <v>0</v>
      </c>
      <c r="CK327" s="126">
        <v>0</v>
      </c>
      <c r="CL327" s="126">
        <v>0</v>
      </c>
      <c r="CM327" s="126">
        <v>0</v>
      </c>
      <c r="CN327" s="126">
        <v>0</v>
      </c>
      <c r="CO327" s="157">
        <v>0</v>
      </c>
      <c r="CP327" s="107">
        <v>0</v>
      </c>
      <c r="CQ327" s="126">
        <v>0</v>
      </c>
      <c r="CR327" s="126">
        <v>0</v>
      </c>
      <c r="CS327" s="126">
        <v>0</v>
      </c>
      <c r="CT327" s="126">
        <v>0</v>
      </c>
      <c r="CU327" s="157">
        <v>0</v>
      </c>
      <c r="CV327" s="107">
        <v>0</v>
      </c>
      <c r="CW327" s="126">
        <v>0</v>
      </c>
      <c r="CX327" s="126">
        <v>0</v>
      </c>
      <c r="CY327" s="126">
        <v>0</v>
      </c>
      <c r="CZ327" s="126">
        <v>0</v>
      </c>
      <c r="DA327" s="157">
        <v>0</v>
      </c>
      <c r="DB327" s="107">
        <v>0</v>
      </c>
      <c r="DC327" s="126">
        <v>0</v>
      </c>
      <c r="DD327" s="126">
        <v>0</v>
      </c>
      <c r="DE327" s="126">
        <v>0</v>
      </c>
      <c r="DF327" s="126">
        <v>0</v>
      </c>
      <c r="DG327" s="157">
        <v>0</v>
      </c>
      <c r="DH327" s="107">
        <v>0</v>
      </c>
      <c r="DI327" s="126">
        <v>0</v>
      </c>
      <c r="DJ327" s="126">
        <v>0</v>
      </c>
      <c r="DK327" s="126">
        <v>0</v>
      </c>
      <c r="DL327" s="126">
        <v>0</v>
      </c>
      <c r="DM327" s="157">
        <v>0</v>
      </c>
      <c r="DN327" s="107">
        <v>0</v>
      </c>
      <c r="DO327" s="126">
        <v>0</v>
      </c>
      <c r="DP327" s="126">
        <v>0</v>
      </c>
      <c r="DQ327" s="126">
        <v>0</v>
      </c>
      <c r="DR327" s="126">
        <v>0</v>
      </c>
      <c r="DS327" s="157">
        <v>0</v>
      </c>
      <c r="DT327" s="107">
        <v>0</v>
      </c>
      <c r="DU327" s="126">
        <v>0</v>
      </c>
      <c r="DV327" s="126">
        <v>0</v>
      </c>
      <c r="DW327" s="126">
        <v>0</v>
      </c>
      <c r="DX327" s="126">
        <v>0</v>
      </c>
      <c r="DY327" s="157">
        <v>0</v>
      </c>
      <c r="DZ327" s="107">
        <v>0</v>
      </c>
      <c r="EA327" s="126">
        <v>0</v>
      </c>
      <c r="EB327" s="126">
        <v>0</v>
      </c>
      <c r="EC327" s="126">
        <v>0</v>
      </c>
      <c r="ED327" s="126">
        <v>0</v>
      </c>
      <c r="EE327" s="127">
        <v>0</v>
      </c>
      <c r="EF327" s="107">
        <v>0</v>
      </c>
      <c r="EG327" s="126">
        <v>0</v>
      </c>
      <c r="EH327" s="126">
        <v>0</v>
      </c>
      <c r="EI327" s="126">
        <v>0</v>
      </c>
      <c r="EJ327" s="126">
        <v>0</v>
      </c>
      <c r="EK327" s="127">
        <v>0</v>
      </c>
      <c r="EL327" s="107">
        <v>0</v>
      </c>
      <c r="EM327" s="126">
        <v>0</v>
      </c>
      <c r="EN327" s="126">
        <v>0</v>
      </c>
      <c r="EO327" s="126">
        <v>0</v>
      </c>
      <c r="EP327" s="126">
        <v>0</v>
      </c>
      <c r="EQ327" s="286">
        <v>0</v>
      </c>
      <c r="IY327" s="153"/>
      <c r="IZ327" s="153"/>
      <c r="JA327" s="153"/>
      <c r="JB327" s="153"/>
      <c r="JC327" s="153"/>
      <c r="JD327" s="153"/>
      <c r="JE327" s="153"/>
      <c r="JF327" s="153"/>
      <c r="JG327" s="153"/>
      <c r="JH327" s="153"/>
      <c r="JI327" s="153"/>
      <c r="JJ327" s="153"/>
      <c r="JK327" s="153"/>
      <c r="JL327" s="153"/>
      <c r="JM327" s="153"/>
      <c r="JN327" s="153"/>
      <c r="JO327" s="153"/>
      <c r="JP327" s="153"/>
      <c r="JQ327" s="153"/>
      <c r="JR327" s="153"/>
      <c r="JS327" s="153"/>
      <c r="JT327" s="153"/>
      <c r="JU327" s="153"/>
      <c r="JV327" s="153"/>
      <c r="JW327" s="153"/>
      <c r="JX327" s="153"/>
      <c r="JY327" s="153"/>
      <c r="JZ327" s="153"/>
      <c r="KA327" s="153"/>
      <c r="KB327" s="153"/>
      <c r="KC327" s="153"/>
      <c r="KD327" s="153"/>
      <c r="KE327" s="153"/>
      <c r="KF327" s="153"/>
      <c r="KG327" s="153"/>
      <c r="KH327" s="153"/>
      <c r="KI327" s="153"/>
      <c r="KJ327" s="153"/>
      <c r="KK327" s="153"/>
      <c r="KL327" s="153"/>
      <c r="KM327" s="153"/>
      <c r="KN327" s="153"/>
      <c r="KO327" s="153"/>
      <c r="KP327" s="153"/>
      <c r="KQ327" s="153"/>
      <c r="KR327" s="153"/>
      <c r="KS327" s="153"/>
      <c r="KT327" s="153"/>
      <c r="KU327" s="153"/>
      <c r="KV327" s="153"/>
      <c r="KW327" s="153"/>
      <c r="KX327" s="153"/>
      <c r="KY327" s="153"/>
      <c r="KZ327" s="153"/>
      <c r="LA327" s="153"/>
      <c r="LB327" s="153"/>
      <c r="LC327" s="153"/>
      <c r="LD327" s="153"/>
      <c r="LE327" s="153"/>
      <c r="LF327" s="153"/>
      <c r="LG327" s="153"/>
      <c r="LH327" s="153"/>
      <c r="LI327" s="153"/>
      <c r="LJ327" s="153"/>
      <c r="LK327" s="153"/>
      <c r="LL327" s="153"/>
      <c r="LM327" s="153"/>
      <c r="LN327" s="153"/>
      <c r="LO327" s="153"/>
      <c r="LP327" s="153"/>
      <c r="LQ327" s="153"/>
      <c r="LR327" s="153"/>
      <c r="LS327" s="153"/>
      <c r="LT327" s="153"/>
      <c r="LU327" s="153"/>
      <c r="LV327" s="153"/>
      <c r="LW327" s="153"/>
      <c r="LX327" s="153"/>
      <c r="LY327" s="153"/>
      <c r="LZ327" s="153"/>
      <c r="MA327" s="153"/>
      <c r="MB327" s="153"/>
      <c r="MC327" s="153"/>
      <c r="MD327" s="153"/>
      <c r="ME327" s="153"/>
      <c r="MF327" s="153"/>
      <c r="MG327" s="153"/>
      <c r="MH327" s="153"/>
      <c r="MI327" s="153"/>
      <c r="MJ327" s="153"/>
      <c r="MK327" s="153"/>
      <c r="ML327" s="153"/>
      <c r="MM327" s="153"/>
      <c r="MN327" s="153"/>
      <c r="MO327" s="153"/>
      <c r="MP327" s="153"/>
      <c r="MQ327" s="153"/>
      <c r="MR327" s="153"/>
      <c r="MS327" s="153"/>
      <c r="MT327" s="153"/>
      <c r="MU327" s="153"/>
      <c r="MV327" s="153"/>
      <c r="MW327" s="153"/>
      <c r="MX327" s="153"/>
      <c r="MY327" s="153"/>
      <c r="MZ327" s="153"/>
      <c r="NA327" s="153"/>
      <c r="NB327" s="153"/>
      <c r="NC327" s="153"/>
      <c r="ND327" s="153"/>
      <c r="NE327" s="153"/>
      <c r="NF327" s="153"/>
      <c r="NG327" s="153"/>
      <c r="NH327" s="153"/>
      <c r="NI327" s="153"/>
      <c r="NJ327" s="153"/>
      <c r="NK327" s="153"/>
      <c r="NL327" s="153"/>
      <c r="NM327" s="153"/>
      <c r="NN327" s="153"/>
      <c r="NO327" s="153"/>
      <c r="NP327" s="153"/>
      <c r="NQ327" s="153"/>
      <c r="NR327" s="153"/>
      <c r="NS327" s="153"/>
      <c r="NT327" s="153"/>
      <c r="NU327" s="153"/>
    </row>
    <row r="328" spans="2:385" ht="12" customHeight="1">
      <c r="B328" s="291" t="s">
        <v>122</v>
      </c>
      <c r="C328" s="157">
        <v>0</v>
      </c>
      <c r="D328" s="107">
        <v>0</v>
      </c>
      <c r="E328" s="126">
        <v>0</v>
      </c>
      <c r="F328" s="126">
        <v>0</v>
      </c>
      <c r="G328" s="126">
        <v>0</v>
      </c>
      <c r="H328" s="126">
        <v>0</v>
      </c>
      <c r="I328" s="157">
        <v>0</v>
      </c>
      <c r="J328" s="107">
        <v>0</v>
      </c>
      <c r="K328" s="126">
        <v>0</v>
      </c>
      <c r="L328" s="126">
        <v>0</v>
      </c>
      <c r="M328" s="126">
        <v>0</v>
      </c>
      <c r="N328" s="126">
        <v>0</v>
      </c>
      <c r="O328" s="157">
        <v>0</v>
      </c>
      <c r="P328" s="107">
        <v>0</v>
      </c>
      <c r="Q328" s="126">
        <v>0</v>
      </c>
      <c r="R328" s="126">
        <v>0</v>
      </c>
      <c r="S328" s="126">
        <v>0</v>
      </c>
      <c r="T328" s="126">
        <v>0</v>
      </c>
      <c r="U328" s="157">
        <v>0</v>
      </c>
      <c r="V328" s="107">
        <v>0</v>
      </c>
      <c r="W328" s="126">
        <v>0</v>
      </c>
      <c r="X328" s="126">
        <v>0</v>
      </c>
      <c r="Y328" s="126">
        <v>0</v>
      </c>
      <c r="Z328" s="126">
        <v>0</v>
      </c>
      <c r="AA328" s="157">
        <v>0</v>
      </c>
      <c r="AB328" s="107">
        <v>0</v>
      </c>
      <c r="AC328" s="126">
        <v>0</v>
      </c>
      <c r="AD328" s="126">
        <v>0</v>
      </c>
      <c r="AE328" s="126">
        <v>0</v>
      </c>
      <c r="AF328" s="126">
        <v>0</v>
      </c>
      <c r="AG328" s="157">
        <v>0</v>
      </c>
      <c r="AH328" s="107">
        <v>0</v>
      </c>
      <c r="AI328" s="126">
        <v>0</v>
      </c>
      <c r="AJ328" s="126">
        <v>0</v>
      </c>
      <c r="AK328" s="126">
        <v>0</v>
      </c>
      <c r="AL328" s="126">
        <v>0</v>
      </c>
      <c r="AM328" s="157">
        <v>0</v>
      </c>
      <c r="AN328" s="107">
        <v>0</v>
      </c>
      <c r="AO328" s="126">
        <v>0</v>
      </c>
      <c r="AP328" s="126">
        <v>0</v>
      </c>
      <c r="AQ328" s="126">
        <v>0</v>
      </c>
      <c r="AR328" s="126">
        <v>0</v>
      </c>
      <c r="AS328" s="157">
        <v>0</v>
      </c>
      <c r="AT328" s="107">
        <v>0</v>
      </c>
      <c r="AU328" s="126">
        <v>0</v>
      </c>
      <c r="AV328" s="126">
        <v>0</v>
      </c>
      <c r="AW328" s="126">
        <v>0</v>
      </c>
      <c r="AX328" s="126">
        <v>0</v>
      </c>
      <c r="AY328" s="157">
        <v>0</v>
      </c>
      <c r="AZ328" s="107">
        <v>0</v>
      </c>
      <c r="BA328" s="126">
        <v>0</v>
      </c>
      <c r="BB328" s="126">
        <v>0</v>
      </c>
      <c r="BC328" s="126">
        <v>0</v>
      </c>
      <c r="BD328" s="126">
        <v>0</v>
      </c>
      <c r="BE328" s="157">
        <v>0</v>
      </c>
      <c r="BF328" s="107">
        <v>0</v>
      </c>
      <c r="BG328" s="126">
        <v>0</v>
      </c>
      <c r="BH328" s="126">
        <v>0</v>
      </c>
      <c r="BI328" s="126">
        <v>0</v>
      </c>
      <c r="BJ328" s="126">
        <v>0</v>
      </c>
      <c r="BK328" s="157">
        <v>0</v>
      </c>
      <c r="BL328" s="107">
        <v>0</v>
      </c>
      <c r="BM328" s="126">
        <v>0</v>
      </c>
      <c r="BN328" s="126">
        <v>0</v>
      </c>
      <c r="BO328" s="126">
        <v>0</v>
      </c>
      <c r="BP328" s="126">
        <v>0</v>
      </c>
      <c r="BQ328" s="157">
        <v>0</v>
      </c>
      <c r="BR328" s="107">
        <v>0</v>
      </c>
      <c r="BS328" s="126">
        <v>0</v>
      </c>
      <c r="BT328" s="126">
        <v>0</v>
      </c>
      <c r="BU328" s="126">
        <v>0</v>
      </c>
      <c r="BV328" s="126">
        <v>0</v>
      </c>
      <c r="BW328" s="157">
        <v>0</v>
      </c>
      <c r="BX328" s="107">
        <v>0</v>
      </c>
      <c r="BY328" s="126">
        <v>0</v>
      </c>
      <c r="BZ328" s="126">
        <v>0</v>
      </c>
      <c r="CA328" s="126">
        <v>0</v>
      </c>
      <c r="CB328" s="126">
        <v>0</v>
      </c>
      <c r="CC328" s="157">
        <v>0</v>
      </c>
      <c r="CD328" s="107">
        <v>0</v>
      </c>
      <c r="CE328" s="126">
        <v>0</v>
      </c>
      <c r="CF328" s="126">
        <v>0</v>
      </c>
      <c r="CG328" s="126">
        <v>0</v>
      </c>
      <c r="CH328" s="126">
        <v>0</v>
      </c>
      <c r="CI328" s="157">
        <v>0</v>
      </c>
      <c r="CJ328" s="107">
        <v>0</v>
      </c>
      <c r="CK328" s="126">
        <v>0</v>
      </c>
      <c r="CL328" s="126">
        <v>0</v>
      </c>
      <c r="CM328" s="126">
        <v>0</v>
      </c>
      <c r="CN328" s="126">
        <v>0</v>
      </c>
      <c r="CO328" s="157">
        <v>0</v>
      </c>
      <c r="CP328" s="107">
        <v>0</v>
      </c>
      <c r="CQ328" s="126">
        <v>0</v>
      </c>
      <c r="CR328" s="126">
        <v>0</v>
      </c>
      <c r="CS328" s="126">
        <v>0</v>
      </c>
      <c r="CT328" s="126">
        <v>0</v>
      </c>
      <c r="CU328" s="157">
        <v>0</v>
      </c>
      <c r="CV328" s="107">
        <v>0</v>
      </c>
      <c r="CW328" s="126">
        <v>0</v>
      </c>
      <c r="CX328" s="126">
        <v>0</v>
      </c>
      <c r="CY328" s="126">
        <v>0</v>
      </c>
      <c r="CZ328" s="126">
        <v>0</v>
      </c>
      <c r="DA328" s="157">
        <v>0</v>
      </c>
      <c r="DB328" s="107">
        <v>0</v>
      </c>
      <c r="DC328" s="126">
        <v>0</v>
      </c>
      <c r="DD328" s="126">
        <v>0</v>
      </c>
      <c r="DE328" s="126">
        <v>0</v>
      </c>
      <c r="DF328" s="126">
        <v>0</v>
      </c>
      <c r="DG328" s="157">
        <v>0</v>
      </c>
      <c r="DH328" s="107">
        <v>0</v>
      </c>
      <c r="DI328" s="126">
        <v>0</v>
      </c>
      <c r="DJ328" s="126">
        <v>0</v>
      </c>
      <c r="DK328" s="126">
        <v>0</v>
      </c>
      <c r="DL328" s="126">
        <v>0</v>
      </c>
      <c r="DM328" s="157">
        <v>0</v>
      </c>
      <c r="DN328" s="107">
        <v>0</v>
      </c>
      <c r="DO328" s="126">
        <v>0</v>
      </c>
      <c r="DP328" s="126">
        <v>0</v>
      </c>
      <c r="DQ328" s="126">
        <v>0</v>
      </c>
      <c r="DR328" s="126">
        <v>0</v>
      </c>
      <c r="DS328" s="157">
        <v>0</v>
      </c>
      <c r="DT328" s="107">
        <v>0</v>
      </c>
      <c r="DU328" s="126">
        <v>0</v>
      </c>
      <c r="DV328" s="126">
        <v>0</v>
      </c>
      <c r="DW328" s="126">
        <v>0</v>
      </c>
      <c r="DX328" s="126">
        <v>0</v>
      </c>
      <c r="DY328" s="157">
        <v>0</v>
      </c>
      <c r="DZ328" s="107">
        <v>0</v>
      </c>
      <c r="EA328" s="126">
        <v>0</v>
      </c>
      <c r="EB328" s="126">
        <v>0</v>
      </c>
      <c r="EC328" s="126">
        <v>0</v>
      </c>
      <c r="ED328" s="126">
        <v>0</v>
      </c>
      <c r="EE328" s="127">
        <v>0</v>
      </c>
      <c r="EF328" s="107">
        <v>0</v>
      </c>
      <c r="EG328" s="126">
        <v>0</v>
      </c>
      <c r="EH328" s="126">
        <v>0</v>
      </c>
      <c r="EI328" s="126">
        <v>0</v>
      </c>
      <c r="EJ328" s="126">
        <v>0</v>
      </c>
      <c r="EK328" s="127">
        <v>0</v>
      </c>
      <c r="EL328" s="107">
        <v>0</v>
      </c>
      <c r="EM328" s="126">
        <v>0</v>
      </c>
      <c r="EN328" s="126">
        <v>0</v>
      </c>
      <c r="EO328" s="126">
        <v>0</v>
      </c>
      <c r="EP328" s="126">
        <v>0</v>
      </c>
      <c r="EQ328" s="286">
        <v>0</v>
      </c>
      <c r="IY328" s="153"/>
      <c r="IZ328" s="153"/>
      <c r="JA328" s="153"/>
      <c r="JB328" s="153"/>
      <c r="JC328" s="153"/>
      <c r="JD328" s="153"/>
      <c r="JE328" s="153"/>
      <c r="JF328" s="153"/>
      <c r="JG328" s="153"/>
      <c r="JH328" s="153"/>
      <c r="JI328" s="153"/>
      <c r="JJ328" s="153"/>
      <c r="JK328" s="153"/>
      <c r="JL328" s="153"/>
      <c r="JM328" s="153"/>
      <c r="JN328" s="153"/>
      <c r="JO328" s="153"/>
      <c r="JP328" s="153"/>
      <c r="JQ328" s="153"/>
      <c r="JR328" s="153"/>
      <c r="JS328" s="153"/>
      <c r="JT328" s="153"/>
      <c r="JU328" s="153"/>
      <c r="JV328" s="153"/>
      <c r="JW328" s="153"/>
      <c r="JX328" s="153"/>
      <c r="JY328" s="153"/>
      <c r="JZ328" s="153"/>
      <c r="KA328" s="153"/>
      <c r="KB328" s="153"/>
      <c r="KC328" s="153"/>
      <c r="KD328" s="153"/>
      <c r="KE328" s="153"/>
      <c r="KF328" s="153"/>
      <c r="KG328" s="153"/>
      <c r="KH328" s="153"/>
      <c r="KI328" s="153"/>
      <c r="KJ328" s="153"/>
      <c r="KK328" s="153"/>
      <c r="KL328" s="153"/>
      <c r="KM328" s="153"/>
      <c r="KN328" s="153"/>
      <c r="KO328" s="153"/>
      <c r="KP328" s="153"/>
      <c r="KQ328" s="153"/>
      <c r="KR328" s="153"/>
      <c r="KS328" s="153"/>
      <c r="KT328" s="153"/>
      <c r="KU328" s="153"/>
      <c r="KV328" s="153"/>
      <c r="KW328" s="153"/>
      <c r="KX328" s="153"/>
      <c r="KY328" s="153"/>
      <c r="KZ328" s="153"/>
      <c r="LA328" s="153"/>
      <c r="LB328" s="153"/>
      <c r="LC328" s="153"/>
      <c r="LD328" s="153"/>
      <c r="LE328" s="153"/>
      <c r="LF328" s="153"/>
      <c r="LG328" s="153"/>
      <c r="LH328" s="153"/>
      <c r="LI328" s="153"/>
      <c r="LJ328" s="153"/>
      <c r="LK328" s="153"/>
      <c r="LL328" s="153"/>
      <c r="LM328" s="153"/>
      <c r="LN328" s="153"/>
      <c r="LO328" s="153"/>
      <c r="LP328" s="153"/>
      <c r="LQ328" s="153"/>
      <c r="LR328" s="153"/>
      <c r="LS328" s="153"/>
      <c r="LT328" s="153"/>
      <c r="LU328" s="153"/>
      <c r="LV328" s="153"/>
      <c r="LW328" s="153"/>
      <c r="LX328" s="153"/>
      <c r="LY328" s="153"/>
      <c r="LZ328" s="153"/>
      <c r="MA328" s="153"/>
      <c r="MB328" s="153"/>
      <c r="MC328" s="153"/>
      <c r="MD328" s="153"/>
      <c r="ME328" s="153"/>
      <c r="MF328" s="153"/>
      <c r="MG328" s="153"/>
      <c r="MH328" s="153"/>
      <c r="MI328" s="153"/>
      <c r="MJ328" s="153"/>
      <c r="MK328" s="153"/>
      <c r="ML328" s="153"/>
      <c r="MM328" s="153"/>
      <c r="MN328" s="153"/>
      <c r="MO328" s="153"/>
      <c r="MP328" s="153"/>
      <c r="MQ328" s="153"/>
      <c r="MR328" s="153"/>
      <c r="MS328" s="153"/>
      <c r="MT328" s="153"/>
      <c r="MU328" s="153"/>
      <c r="MV328" s="153"/>
      <c r="MW328" s="153"/>
      <c r="MX328" s="153"/>
      <c r="MY328" s="153"/>
      <c r="MZ328" s="153"/>
      <c r="NA328" s="153"/>
      <c r="NB328" s="153"/>
      <c r="NC328" s="153"/>
      <c r="ND328" s="153"/>
      <c r="NE328" s="153"/>
      <c r="NF328" s="153"/>
      <c r="NG328" s="153"/>
      <c r="NH328" s="153"/>
      <c r="NI328" s="153"/>
      <c r="NJ328" s="153"/>
      <c r="NK328" s="153"/>
      <c r="NL328" s="153"/>
      <c r="NM328" s="153"/>
      <c r="NN328" s="153"/>
      <c r="NO328" s="153"/>
      <c r="NP328" s="153"/>
      <c r="NQ328" s="153"/>
      <c r="NR328" s="153"/>
      <c r="NS328" s="153"/>
      <c r="NT328" s="153"/>
      <c r="NU328" s="153"/>
    </row>
    <row r="329" spans="2:385" ht="12" customHeight="1">
      <c r="B329" s="291" t="s">
        <v>123</v>
      </c>
      <c r="C329" s="157">
        <v>0</v>
      </c>
      <c r="D329" s="107">
        <v>0</v>
      </c>
      <c r="E329" s="126">
        <v>0</v>
      </c>
      <c r="F329" s="126">
        <v>0</v>
      </c>
      <c r="G329" s="126">
        <v>0</v>
      </c>
      <c r="H329" s="126">
        <v>0</v>
      </c>
      <c r="I329" s="157">
        <v>0</v>
      </c>
      <c r="J329" s="107">
        <v>0</v>
      </c>
      <c r="K329" s="126">
        <v>0</v>
      </c>
      <c r="L329" s="126">
        <v>0</v>
      </c>
      <c r="M329" s="126">
        <v>0</v>
      </c>
      <c r="N329" s="126">
        <v>0</v>
      </c>
      <c r="O329" s="157">
        <v>0</v>
      </c>
      <c r="P329" s="107">
        <v>0</v>
      </c>
      <c r="Q329" s="126">
        <v>0</v>
      </c>
      <c r="R329" s="126">
        <v>0</v>
      </c>
      <c r="S329" s="126">
        <v>0</v>
      </c>
      <c r="T329" s="126">
        <v>0</v>
      </c>
      <c r="U329" s="157">
        <v>0</v>
      </c>
      <c r="V329" s="107">
        <v>0</v>
      </c>
      <c r="W329" s="126">
        <v>0</v>
      </c>
      <c r="X329" s="126">
        <v>0</v>
      </c>
      <c r="Y329" s="126">
        <v>0</v>
      </c>
      <c r="Z329" s="126">
        <v>0</v>
      </c>
      <c r="AA329" s="157">
        <v>0</v>
      </c>
      <c r="AB329" s="107">
        <v>0</v>
      </c>
      <c r="AC329" s="126">
        <v>0</v>
      </c>
      <c r="AD329" s="126">
        <v>0</v>
      </c>
      <c r="AE329" s="126">
        <v>0</v>
      </c>
      <c r="AF329" s="126">
        <v>0</v>
      </c>
      <c r="AG329" s="157">
        <v>0</v>
      </c>
      <c r="AH329" s="107">
        <v>0</v>
      </c>
      <c r="AI329" s="126">
        <v>0</v>
      </c>
      <c r="AJ329" s="126">
        <v>0</v>
      </c>
      <c r="AK329" s="126">
        <v>0</v>
      </c>
      <c r="AL329" s="126">
        <v>0</v>
      </c>
      <c r="AM329" s="157">
        <v>0</v>
      </c>
      <c r="AN329" s="107">
        <v>0</v>
      </c>
      <c r="AO329" s="126">
        <v>0</v>
      </c>
      <c r="AP329" s="126">
        <v>0</v>
      </c>
      <c r="AQ329" s="126">
        <v>0</v>
      </c>
      <c r="AR329" s="126">
        <v>0</v>
      </c>
      <c r="AS329" s="157">
        <v>0</v>
      </c>
      <c r="AT329" s="107">
        <v>0</v>
      </c>
      <c r="AU329" s="126">
        <v>0</v>
      </c>
      <c r="AV329" s="126">
        <v>0</v>
      </c>
      <c r="AW329" s="126">
        <v>0</v>
      </c>
      <c r="AX329" s="126">
        <v>0</v>
      </c>
      <c r="AY329" s="157">
        <v>0</v>
      </c>
      <c r="AZ329" s="107">
        <v>0</v>
      </c>
      <c r="BA329" s="126">
        <v>0</v>
      </c>
      <c r="BB329" s="126">
        <v>0</v>
      </c>
      <c r="BC329" s="126">
        <v>0</v>
      </c>
      <c r="BD329" s="126">
        <v>0</v>
      </c>
      <c r="BE329" s="157">
        <v>0</v>
      </c>
      <c r="BF329" s="107">
        <v>0</v>
      </c>
      <c r="BG329" s="126">
        <v>0</v>
      </c>
      <c r="BH329" s="126">
        <v>0</v>
      </c>
      <c r="BI329" s="126">
        <v>0</v>
      </c>
      <c r="BJ329" s="126">
        <v>0</v>
      </c>
      <c r="BK329" s="157">
        <v>0</v>
      </c>
      <c r="BL329" s="107">
        <v>0</v>
      </c>
      <c r="BM329" s="126">
        <v>0</v>
      </c>
      <c r="BN329" s="126">
        <v>0</v>
      </c>
      <c r="BO329" s="126">
        <v>0</v>
      </c>
      <c r="BP329" s="126">
        <v>0</v>
      </c>
      <c r="BQ329" s="157">
        <v>0</v>
      </c>
      <c r="BR329" s="107">
        <v>0</v>
      </c>
      <c r="BS329" s="126">
        <v>0</v>
      </c>
      <c r="BT329" s="126">
        <v>0</v>
      </c>
      <c r="BU329" s="126">
        <v>0</v>
      </c>
      <c r="BV329" s="126">
        <v>0</v>
      </c>
      <c r="BW329" s="157">
        <v>0</v>
      </c>
      <c r="BX329" s="107">
        <v>0</v>
      </c>
      <c r="BY329" s="126">
        <v>0</v>
      </c>
      <c r="BZ329" s="126">
        <v>0</v>
      </c>
      <c r="CA329" s="126">
        <v>0</v>
      </c>
      <c r="CB329" s="126">
        <v>0</v>
      </c>
      <c r="CC329" s="157">
        <v>0</v>
      </c>
      <c r="CD329" s="107">
        <v>0</v>
      </c>
      <c r="CE329" s="126">
        <v>0</v>
      </c>
      <c r="CF329" s="126">
        <v>0</v>
      </c>
      <c r="CG329" s="126">
        <v>0</v>
      </c>
      <c r="CH329" s="126">
        <v>0</v>
      </c>
      <c r="CI329" s="157">
        <v>0</v>
      </c>
      <c r="CJ329" s="107">
        <v>0</v>
      </c>
      <c r="CK329" s="126">
        <v>0</v>
      </c>
      <c r="CL329" s="126">
        <v>0</v>
      </c>
      <c r="CM329" s="126">
        <v>0</v>
      </c>
      <c r="CN329" s="126">
        <v>0</v>
      </c>
      <c r="CO329" s="157">
        <v>0</v>
      </c>
      <c r="CP329" s="107">
        <v>0</v>
      </c>
      <c r="CQ329" s="126">
        <v>0</v>
      </c>
      <c r="CR329" s="126">
        <v>0</v>
      </c>
      <c r="CS329" s="126">
        <v>0</v>
      </c>
      <c r="CT329" s="126">
        <v>0</v>
      </c>
      <c r="CU329" s="157">
        <v>0</v>
      </c>
      <c r="CV329" s="107">
        <v>0</v>
      </c>
      <c r="CW329" s="126">
        <v>0</v>
      </c>
      <c r="CX329" s="126">
        <v>0</v>
      </c>
      <c r="CY329" s="126">
        <v>0</v>
      </c>
      <c r="CZ329" s="126">
        <v>0</v>
      </c>
      <c r="DA329" s="157">
        <v>0</v>
      </c>
      <c r="DB329" s="107">
        <v>0</v>
      </c>
      <c r="DC329" s="126">
        <v>0</v>
      </c>
      <c r="DD329" s="126">
        <v>0</v>
      </c>
      <c r="DE329" s="126">
        <v>0</v>
      </c>
      <c r="DF329" s="126">
        <v>0</v>
      </c>
      <c r="DG329" s="157">
        <v>0</v>
      </c>
      <c r="DH329" s="107">
        <v>0</v>
      </c>
      <c r="DI329" s="126">
        <v>0</v>
      </c>
      <c r="DJ329" s="126">
        <v>0</v>
      </c>
      <c r="DK329" s="126">
        <v>0</v>
      </c>
      <c r="DL329" s="126">
        <v>0</v>
      </c>
      <c r="DM329" s="157">
        <v>0</v>
      </c>
      <c r="DN329" s="107">
        <v>0</v>
      </c>
      <c r="DO329" s="126">
        <v>0</v>
      </c>
      <c r="DP329" s="126">
        <v>0</v>
      </c>
      <c r="DQ329" s="126">
        <v>0</v>
      </c>
      <c r="DR329" s="126">
        <v>0</v>
      </c>
      <c r="DS329" s="157">
        <v>0</v>
      </c>
      <c r="DT329" s="107">
        <v>0</v>
      </c>
      <c r="DU329" s="126">
        <v>0</v>
      </c>
      <c r="DV329" s="126">
        <v>0</v>
      </c>
      <c r="DW329" s="126">
        <v>0</v>
      </c>
      <c r="DX329" s="126">
        <v>0</v>
      </c>
      <c r="DY329" s="157">
        <v>0</v>
      </c>
      <c r="DZ329" s="107">
        <v>0</v>
      </c>
      <c r="EA329" s="126">
        <v>0</v>
      </c>
      <c r="EB329" s="126">
        <v>0</v>
      </c>
      <c r="EC329" s="126">
        <v>0</v>
      </c>
      <c r="ED329" s="126">
        <v>0</v>
      </c>
      <c r="EE329" s="127">
        <v>0</v>
      </c>
      <c r="EF329" s="107">
        <v>0</v>
      </c>
      <c r="EG329" s="126">
        <v>0</v>
      </c>
      <c r="EH329" s="126">
        <v>0</v>
      </c>
      <c r="EI329" s="126">
        <v>0</v>
      </c>
      <c r="EJ329" s="126">
        <v>0</v>
      </c>
      <c r="EK329" s="127">
        <v>0</v>
      </c>
      <c r="EL329" s="107">
        <v>0</v>
      </c>
      <c r="EM329" s="126">
        <v>0</v>
      </c>
      <c r="EN329" s="126">
        <v>0</v>
      </c>
      <c r="EO329" s="126">
        <v>0</v>
      </c>
      <c r="EP329" s="126">
        <v>0</v>
      </c>
      <c r="EQ329" s="286">
        <v>0</v>
      </c>
      <c r="IY329" s="153"/>
      <c r="IZ329" s="153"/>
      <c r="JA329" s="153"/>
      <c r="JB329" s="153"/>
      <c r="JC329" s="153"/>
      <c r="JD329" s="153"/>
      <c r="JE329" s="153"/>
      <c r="JF329" s="153"/>
      <c r="JG329" s="153"/>
      <c r="JH329" s="153"/>
      <c r="JI329" s="153"/>
      <c r="JJ329" s="153"/>
      <c r="JK329" s="153"/>
      <c r="JL329" s="153"/>
      <c r="JM329" s="153"/>
      <c r="JN329" s="153"/>
      <c r="JO329" s="153"/>
      <c r="JP329" s="153"/>
      <c r="JQ329" s="153"/>
      <c r="JR329" s="153"/>
      <c r="JS329" s="153"/>
      <c r="JT329" s="153"/>
      <c r="JU329" s="153"/>
      <c r="JV329" s="153"/>
      <c r="JW329" s="153"/>
      <c r="JX329" s="153"/>
      <c r="JY329" s="153"/>
      <c r="JZ329" s="153"/>
      <c r="KA329" s="153"/>
      <c r="KB329" s="153"/>
      <c r="KC329" s="153"/>
      <c r="KD329" s="153"/>
      <c r="KE329" s="153"/>
      <c r="KF329" s="153"/>
      <c r="KG329" s="153"/>
      <c r="KH329" s="153"/>
      <c r="KI329" s="153"/>
      <c r="KJ329" s="153"/>
      <c r="KK329" s="153"/>
      <c r="KL329" s="153"/>
      <c r="KM329" s="153"/>
      <c r="KN329" s="153"/>
      <c r="KO329" s="153"/>
      <c r="KP329" s="153"/>
      <c r="KQ329" s="153"/>
      <c r="KR329" s="153"/>
      <c r="KS329" s="153"/>
      <c r="KT329" s="153"/>
      <c r="KU329" s="153"/>
      <c r="KV329" s="153"/>
      <c r="KW329" s="153"/>
      <c r="KX329" s="153"/>
      <c r="KY329" s="153"/>
      <c r="KZ329" s="153"/>
      <c r="LA329" s="153"/>
      <c r="LB329" s="153"/>
      <c r="LC329" s="153"/>
      <c r="LD329" s="153"/>
      <c r="LE329" s="153"/>
      <c r="LF329" s="153"/>
      <c r="LG329" s="153"/>
      <c r="LH329" s="153"/>
      <c r="LI329" s="153"/>
      <c r="LJ329" s="153"/>
      <c r="LK329" s="153"/>
      <c r="LL329" s="153"/>
      <c r="LM329" s="153"/>
      <c r="LN329" s="153"/>
      <c r="LO329" s="153"/>
      <c r="LP329" s="153"/>
      <c r="LQ329" s="153"/>
      <c r="LR329" s="153"/>
      <c r="LS329" s="153"/>
      <c r="LT329" s="153"/>
      <c r="LU329" s="153"/>
      <c r="LV329" s="153"/>
      <c r="LW329" s="153"/>
      <c r="LX329" s="153"/>
      <c r="LY329" s="153"/>
      <c r="LZ329" s="153"/>
      <c r="MA329" s="153"/>
      <c r="MB329" s="153"/>
      <c r="MC329" s="153"/>
      <c r="MD329" s="153"/>
      <c r="ME329" s="153"/>
      <c r="MF329" s="153"/>
      <c r="MG329" s="153"/>
      <c r="MH329" s="153"/>
      <c r="MI329" s="153"/>
      <c r="MJ329" s="153"/>
      <c r="MK329" s="153"/>
      <c r="ML329" s="153"/>
      <c r="MM329" s="153"/>
      <c r="MN329" s="153"/>
      <c r="MO329" s="153"/>
      <c r="MP329" s="153"/>
      <c r="MQ329" s="153"/>
      <c r="MR329" s="153"/>
      <c r="MS329" s="153"/>
      <c r="MT329" s="153"/>
      <c r="MU329" s="153"/>
      <c r="MV329" s="153"/>
      <c r="MW329" s="153"/>
      <c r="MX329" s="153"/>
      <c r="MY329" s="153"/>
      <c r="MZ329" s="153"/>
      <c r="NA329" s="153"/>
      <c r="NB329" s="153"/>
      <c r="NC329" s="153"/>
      <c r="ND329" s="153"/>
      <c r="NE329" s="153"/>
      <c r="NF329" s="153"/>
      <c r="NG329" s="153"/>
      <c r="NH329" s="153"/>
      <c r="NI329" s="153"/>
      <c r="NJ329" s="153"/>
      <c r="NK329" s="153"/>
      <c r="NL329" s="153"/>
      <c r="NM329" s="153"/>
      <c r="NN329" s="153"/>
      <c r="NO329" s="153"/>
      <c r="NP329" s="153"/>
      <c r="NQ329" s="153"/>
      <c r="NR329" s="153"/>
      <c r="NS329" s="153"/>
      <c r="NT329" s="153"/>
      <c r="NU329" s="153"/>
    </row>
    <row r="330" spans="2:385" ht="12" customHeight="1">
      <c r="B330" s="291" t="s">
        <v>131</v>
      </c>
      <c r="C330" s="157">
        <v>1286978.098090657</v>
      </c>
      <c r="D330" s="107">
        <v>46241.369914024901</v>
      </c>
      <c r="E330" s="126">
        <v>46241.369914024937</v>
      </c>
      <c r="F330" s="126">
        <v>0</v>
      </c>
      <c r="G330" s="126">
        <v>0</v>
      </c>
      <c r="H330" s="126">
        <v>0</v>
      </c>
      <c r="I330" s="157">
        <v>1333219.4680046816</v>
      </c>
      <c r="J330" s="107">
        <v>132835.30754138101</v>
      </c>
      <c r="K330" s="126">
        <v>132835.30754138099</v>
      </c>
      <c r="L330" s="126">
        <v>0</v>
      </c>
      <c r="M330" s="126">
        <v>0</v>
      </c>
      <c r="N330" s="126">
        <v>0</v>
      </c>
      <c r="O330" s="157">
        <v>1466054.7755460627</v>
      </c>
      <c r="P330" s="107">
        <v>-8016.2650280522939</v>
      </c>
      <c r="Q330" s="126">
        <v>-8016.2650280522939</v>
      </c>
      <c r="R330" s="126">
        <v>0</v>
      </c>
      <c r="S330" s="126">
        <v>4.5474735088646404E-12</v>
      </c>
      <c r="T330" s="126">
        <v>1.13686837721616E-13</v>
      </c>
      <c r="U330" s="157">
        <v>1458038.5105180107</v>
      </c>
      <c r="V330" s="107">
        <v>68400.422642114019</v>
      </c>
      <c r="W330" s="126">
        <v>68400.422642114019</v>
      </c>
      <c r="X330" s="126">
        <v>0</v>
      </c>
      <c r="Y330" s="126">
        <v>0</v>
      </c>
      <c r="Z330" s="126">
        <v>0</v>
      </c>
      <c r="AA330" s="157">
        <v>1526438.9331601248</v>
      </c>
      <c r="AB330" s="107">
        <v>54021.661981294077</v>
      </c>
      <c r="AC330" s="126">
        <v>50406.636670994107</v>
      </c>
      <c r="AD330" s="126">
        <v>0</v>
      </c>
      <c r="AE330" s="126">
        <v>3615.02531029998</v>
      </c>
      <c r="AF330" s="126">
        <v>0</v>
      </c>
      <c r="AG330" s="157">
        <v>1580460.5951414187</v>
      </c>
      <c r="AH330" s="107">
        <v>-5438.3055424367594</v>
      </c>
      <c r="AI330" s="126">
        <v>-5457.9055424367543</v>
      </c>
      <c r="AJ330" s="126">
        <v>0</v>
      </c>
      <c r="AK330" s="126">
        <v>19.600000000000001</v>
      </c>
      <c r="AL330" s="126">
        <v>0</v>
      </c>
      <c r="AM330" s="157">
        <v>1575022.2895989818</v>
      </c>
      <c r="AN330" s="107">
        <v>46310.161832842103</v>
      </c>
      <c r="AO330" s="126">
        <v>46310.161832842103</v>
      </c>
      <c r="AP330" s="126">
        <v>0</v>
      </c>
      <c r="AQ330" s="126">
        <v>0</v>
      </c>
      <c r="AR330" s="126">
        <v>0</v>
      </c>
      <c r="AS330" s="157">
        <v>1621332.4514318239</v>
      </c>
      <c r="AT330" s="107">
        <v>204675.93009744107</v>
      </c>
      <c r="AU330" s="126">
        <v>203284.040097441</v>
      </c>
      <c r="AV330" s="126">
        <v>0</v>
      </c>
      <c r="AW330" s="126">
        <v>1391.8899999999999</v>
      </c>
      <c r="AX330" s="126">
        <v>0</v>
      </c>
      <c r="AY330" s="157">
        <v>1826008.3815292649</v>
      </c>
      <c r="AZ330" s="107">
        <v>42408.905130526546</v>
      </c>
      <c r="BA330" s="126">
        <v>41358.735130526562</v>
      </c>
      <c r="BB330" s="126">
        <v>0</v>
      </c>
      <c r="BC330" s="126">
        <v>1050.17</v>
      </c>
      <c r="BD330" s="126">
        <v>0</v>
      </c>
      <c r="BE330" s="157">
        <v>1868417.2866597911</v>
      </c>
      <c r="BF330" s="107">
        <v>47915.288485869474</v>
      </c>
      <c r="BG330" s="126">
        <v>44370.508485869505</v>
      </c>
      <c r="BH330" s="126">
        <v>0</v>
      </c>
      <c r="BI330" s="126">
        <v>3544.7799999999997</v>
      </c>
      <c r="BJ330" s="126">
        <v>0</v>
      </c>
      <c r="BK330" s="157">
        <v>1916332.5751456609</v>
      </c>
      <c r="BL330" s="107">
        <v>154085.59006959258</v>
      </c>
      <c r="BM330" s="126">
        <v>153795.34527011073</v>
      </c>
      <c r="BN330" s="126">
        <v>0</v>
      </c>
      <c r="BO330" s="126">
        <v>290.24479948187189</v>
      </c>
      <c r="BP330" s="126">
        <v>0</v>
      </c>
      <c r="BQ330" s="157">
        <v>2070418.1652152543</v>
      </c>
      <c r="BR330" s="107">
        <v>129805.92849516837</v>
      </c>
      <c r="BS330" s="126">
        <v>129196.1636956865</v>
      </c>
      <c r="BT330" s="126">
        <v>0</v>
      </c>
      <c r="BU330" s="126">
        <v>609.76479948187193</v>
      </c>
      <c r="BV330" s="126">
        <v>0</v>
      </c>
      <c r="BW330" s="157">
        <v>2200224.0937104225</v>
      </c>
      <c r="BX330" s="107">
        <v>194858.97348446149</v>
      </c>
      <c r="BY330" s="126">
        <v>58471.998026391375</v>
      </c>
      <c r="BZ330" s="126">
        <v>0</v>
      </c>
      <c r="CA330" s="126">
        <v>136509.71995369979</v>
      </c>
      <c r="CB330" s="126">
        <v>-122.74449562968529</v>
      </c>
      <c r="CC330" s="157">
        <v>2395083.0679456838</v>
      </c>
      <c r="CD330" s="107">
        <v>-38806.83214397353</v>
      </c>
      <c r="CE330" s="126">
        <v>-55702.945434597321</v>
      </c>
      <c r="CF330" s="126">
        <v>4.2632564145605999E-14</v>
      </c>
      <c r="CG330" s="126">
        <v>16984.073308564395</v>
      </c>
      <c r="CH330" s="126">
        <v>-88.174144239116742</v>
      </c>
      <c r="CI330" s="157">
        <v>2356276.2358017098</v>
      </c>
      <c r="CJ330" s="107">
        <v>371674.34792619193</v>
      </c>
      <c r="CK330" s="126">
        <v>343842.37415407028</v>
      </c>
      <c r="CL330" s="126">
        <v>0</v>
      </c>
      <c r="CM330" s="126">
        <v>27992.993723178774</v>
      </c>
      <c r="CN330" s="126">
        <v>-160.74014650083626</v>
      </c>
      <c r="CO330" s="157">
        <v>2727950.5837279018</v>
      </c>
      <c r="CP330" s="107">
        <v>-33830.576248363715</v>
      </c>
      <c r="CQ330" s="126">
        <v>5731.6438489700668</v>
      </c>
      <c r="CR330" s="126">
        <v>0</v>
      </c>
      <c r="CS330" s="126">
        <v>-39395.058489895695</v>
      </c>
      <c r="CT330" s="126">
        <v>-167.16160743809428</v>
      </c>
      <c r="CU330" s="157">
        <v>2694120.0074795382</v>
      </c>
      <c r="CV330" s="107">
        <v>40503.976887463112</v>
      </c>
      <c r="CW330" s="126">
        <v>-14088.154386811751</v>
      </c>
      <c r="CX330" s="126">
        <v>0</v>
      </c>
      <c r="CY330" s="126">
        <v>53919.745135334146</v>
      </c>
      <c r="CZ330" s="126">
        <v>672.3861389407399</v>
      </c>
      <c r="DA330" s="157">
        <v>2734115.9843670013</v>
      </c>
      <c r="DB330" s="107">
        <v>9822.2204303535473</v>
      </c>
      <c r="DC330" s="126">
        <v>2226.9404303535557</v>
      </c>
      <c r="DD330" s="126">
        <v>0</v>
      </c>
      <c r="DE330" s="126">
        <v>7595.2800000000034</v>
      </c>
      <c r="DF330" s="126">
        <v>0</v>
      </c>
      <c r="DG330" s="157">
        <v>2743938.2047973555</v>
      </c>
      <c r="DH330" s="107">
        <v>24401.347103052638</v>
      </c>
      <c r="DI330" s="126">
        <v>23891.161703052669</v>
      </c>
      <c r="DJ330" s="126">
        <v>0</v>
      </c>
      <c r="DK330" s="126">
        <v>510.18539999998995</v>
      </c>
      <c r="DL330" s="126">
        <v>0</v>
      </c>
      <c r="DM330" s="157">
        <v>2768339.5519004078</v>
      </c>
      <c r="DN330" s="107">
        <v>-19209.061646908322</v>
      </c>
      <c r="DO330" s="126">
        <v>-33944.807950316674</v>
      </c>
      <c r="DP330" s="126">
        <v>0</v>
      </c>
      <c r="DQ330" s="126">
        <v>15143.484015348438</v>
      </c>
      <c r="DR330" s="126">
        <v>-407.73771194009714</v>
      </c>
      <c r="DS330" s="157">
        <v>2749130.4902534997</v>
      </c>
      <c r="DT330" s="107">
        <v>3110.5924391518074</v>
      </c>
      <c r="DU330" s="126">
        <v>776.94243915181141</v>
      </c>
      <c r="DV330" s="126">
        <v>0</v>
      </c>
      <c r="DW330" s="126">
        <v>2333.6500000000087</v>
      </c>
      <c r="DX330" s="126">
        <v>0</v>
      </c>
      <c r="DY330" s="157">
        <v>2752241.0826926515</v>
      </c>
      <c r="DZ330" s="107">
        <v>4375717.1610241793</v>
      </c>
      <c r="EA330" s="126">
        <v>4347724.350393001</v>
      </c>
      <c r="EB330" s="126">
        <v>0</v>
      </c>
      <c r="EC330" s="126">
        <v>10614.850303714065</v>
      </c>
      <c r="ED330" s="126">
        <v>16371.800327462905</v>
      </c>
      <c r="EE330" s="127">
        <v>7126218.2637168309</v>
      </c>
      <c r="EF330" s="107">
        <v>-32765.143000314092</v>
      </c>
      <c r="EG330" s="126">
        <v>-55464.843396980781</v>
      </c>
      <c r="EH330" s="126">
        <v>0</v>
      </c>
      <c r="EI330" s="126">
        <v>22699.700396666678</v>
      </c>
      <c r="EJ330" s="126">
        <v>0</v>
      </c>
      <c r="EK330" s="127">
        <v>7091611.3711565174</v>
      </c>
      <c r="EL330" s="107">
        <v>-72646.479264047564</v>
      </c>
      <c r="EM330" s="126">
        <v>-124056.5783386152</v>
      </c>
      <c r="EN330" s="126">
        <v>0</v>
      </c>
      <c r="EO330" s="126">
        <v>50690.247914567626</v>
      </c>
      <c r="EP330" s="126">
        <v>719.85115999999903</v>
      </c>
      <c r="EQ330" s="286">
        <v>7019502.061193822</v>
      </c>
      <c r="IY330" s="153"/>
      <c r="IZ330" s="153"/>
      <c r="JA330" s="153"/>
      <c r="JB330" s="153"/>
      <c r="JC330" s="153"/>
      <c r="JD330" s="153"/>
      <c r="JE330" s="153"/>
      <c r="JF330" s="153"/>
      <c r="JG330" s="153"/>
      <c r="JH330" s="153"/>
      <c r="JI330" s="153"/>
      <c r="JJ330" s="153"/>
      <c r="JK330" s="153"/>
      <c r="JL330" s="153"/>
      <c r="JM330" s="153"/>
      <c r="JN330" s="153"/>
      <c r="JO330" s="153"/>
      <c r="JP330" s="153"/>
      <c r="JQ330" s="153"/>
      <c r="JR330" s="153"/>
      <c r="JS330" s="153"/>
      <c r="JT330" s="153"/>
      <c r="JU330" s="153"/>
      <c r="JV330" s="153"/>
      <c r="JW330" s="153"/>
      <c r="JX330" s="153"/>
      <c r="JY330" s="153"/>
      <c r="JZ330" s="153"/>
      <c r="KA330" s="153"/>
      <c r="KB330" s="153"/>
      <c r="KC330" s="153"/>
      <c r="KD330" s="153"/>
      <c r="KE330" s="153"/>
      <c r="KF330" s="153"/>
      <c r="KG330" s="153"/>
      <c r="KH330" s="153"/>
      <c r="KI330" s="153"/>
      <c r="KJ330" s="153"/>
      <c r="KK330" s="153"/>
      <c r="KL330" s="153"/>
      <c r="KM330" s="153"/>
      <c r="KN330" s="153"/>
      <c r="KO330" s="153"/>
      <c r="KP330" s="153"/>
      <c r="KQ330" s="153"/>
      <c r="KR330" s="153"/>
      <c r="KS330" s="153"/>
      <c r="KT330" s="153"/>
      <c r="KU330" s="153"/>
      <c r="KV330" s="153"/>
      <c r="KW330" s="153"/>
      <c r="KX330" s="153"/>
      <c r="KY330" s="153"/>
      <c r="KZ330" s="153"/>
      <c r="LA330" s="153"/>
      <c r="LB330" s="153"/>
      <c r="LC330" s="153"/>
      <c r="LD330" s="153"/>
      <c r="LE330" s="153"/>
      <c r="LF330" s="153"/>
      <c r="LG330" s="153"/>
      <c r="LH330" s="153"/>
      <c r="LI330" s="153"/>
      <c r="LJ330" s="153"/>
      <c r="LK330" s="153"/>
      <c r="LL330" s="153"/>
      <c r="LM330" s="153"/>
      <c r="LN330" s="153"/>
      <c r="LO330" s="153"/>
      <c r="LP330" s="153"/>
      <c r="LQ330" s="153"/>
      <c r="LR330" s="153"/>
      <c r="LS330" s="153"/>
      <c r="LT330" s="153"/>
      <c r="LU330" s="153"/>
      <c r="LV330" s="153"/>
      <c r="LW330" s="153"/>
      <c r="LX330" s="153"/>
      <c r="LY330" s="153"/>
      <c r="LZ330" s="153"/>
      <c r="MA330" s="153"/>
      <c r="MB330" s="153"/>
      <c r="MC330" s="153"/>
      <c r="MD330" s="153"/>
      <c r="ME330" s="153"/>
      <c r="MF330" s="153"/>
      <c r="MG330" s="153"/>
      <c r="MH330" s="153"/>
      <c r="MI330" s="153"/>
      <c r="MJ330" s="153"/>
      <c r="MK330" s="153"/>
      <c r="ML330" s="153"/>
      <c r="MM330" s="153"/>
      <c r="MN330" s="153"/>
      <c r="MO330" s="153"/>
      <c r="MP330" s="153"/>
      <c r="MQ330" s="153"/>
      <c r="MR330" s="153"/>
      <c r="MS330" s="153"/>
      <c r="MT330" s="153"/>
      <c r="MU330" s="153"/>
      <c r="MV330" s="153"/>
      <c r="MW330" s="153"/>
      <c r="MX330" s="153"/>
      <c r="MY330" s="153"/>
      <c r="MZ330" s="153"/>
      <c r="NA330" s="153"/>
      <c r="NB330" s="153"/>
      <c r="NC330" s="153"/>
      <c r="ND330" s="153"/>
      <c r="NE330" s="153"/>
      <c r="NF330" s="153"/>
      <c r="NG330" s="153"/>
      <c r="NH330" s="153"/>
      <c r="NI330" s="153"/>
      <c r="NJ330" s="153"/>
      <c r="NK330" s="153"/>
      <c r="NL330" s="153"/>
      <c r="NM330" s="153"/>
      <c r="NN330" s="153"/>
      <c r="NO330" s="153"/>
      <c r="NP330" s="153"/>
      <c r="NQ330" s="153"/>
      <c r="NR330" s="153"/>
      <c r="NS330" s="153"/>
      <c r="NT330" s="153"/>
      <c r="NU330" s="153"/>
    </row>
    <row r="331" spans="2:385" ht="12" customHeight="1">
      <c r="B331" s="191" t="s">
        <v>122</v>
      </c>
      <c r="C331" s="157">
        <v>446661.45594734378</v>
      </c>
      <c r="D331" s="107">
        <v>-20616.660085975098</v>
      </c>
      <c r="E331" s="126">
        <v>-20616.660085975076</v>
      </c>
      <c r="F331" s="126">
        <v>0</v>
      </c>
      <c r="G331" s="126">
        <v>0</v>
      </c>
      <c r="H331" s="126">
        <v>0</v>
      </c>
      <c r="I331" s="157">
        <v>426044.79586136865</v>
      </c>
      <c r="J331" s="107">
        <v>-16336.042458618991</v>
      </c>
      <c r="K331" s="126">
        <v>-16336.042458618991</v>
      </c>
      <c r="L331" s="126">
        <v>0</v>
      </c>
      <c r="M331" s="126">
        <v>0</v>
      </c>
      <c r="N331" s="126">
        <v>0</v>
      </c>
      <c r="O331" s="157">
        <v>409708.75340274966</v>
      </c>
      <c r="P331" s="107">
        <v>-37762.425028052297</v>
      </c>
      <c r="Q331" s="126">
        <v>-37762.425028052297</v>
      </c>
      <c r="R331" s="126">
        <v>0</v>
      </c>
      <c r="S331" s="126">
        <v>4.5474735088646404E-12</v>
      </c>
      <c r="T331" s="126">
        <v>0</v>
      </c>
      <c r="U331" s="157">
        <v>371946.32837469742</v>
      </c>
      <c r="V331" s="107">
        <v>39382.092642114018</v>
      </c>
      <c r="W331" s="126">
        <v>39382.092642114032</v>
      </c>
      <c r="X331" s="126">
        <v>0</v>
      </c>
      <c r="Y331" s="126">
        <v>0</v>
      </c>
      <c r="Z331" s="126">
        <v>0</v>
      </c>
      <c r="AA331" s="157">
        <v>411328.42101681139</v>
      </c>
      <c r="AB331" s="107">
        <v>8759.3566709941042</v>
      </c>
      <c r="AC331" s="126">
        <v>8759.3566709941078</v>
      </c>
      <c r="AD331" s="126">
        <v>0</v>
      </c>
      <c r="AE331" s="126">
        <v>0</v>
      </c>
      <c r="AF331" s="126">
        <v>0</v>
      </c>
      <c r="AG331" s="157">
        <v>420087.77768780559</v>
      </c>
      <c r="AH331" s="107">
        <v>-35632.415542436764</v>
      </c>
      <c r="AI331" s="126">
        <v>-35632.415542436749</v>
      </c>
      <c r="AJ331" s="126">
        <v>0</v>
      </c>
      <c r="AK331" s="126">
        <v>0</v>
      </c>
      <c r="AL331" s="126">
        <v>0</v>
      </c>
      <c r="AM331" s="157">
        <v>384455.36214536877</v>
      </c>
      <c r="AN331" s="107">
        <v>-5769.268167157903</v>
      </c>
      <c r="AO331" s="126">
        <v>-5769.2681671579194</v>
      </c>
      <c r="AP331" s="126">
        <v>0</v>
      </c>
      <c r="AQ331" s="126">
        <v>0</v>
      </c>
      <c r="AR331" s="126">
        <v>0</v>
      </c>
      <c r="AS331" s="157">
        <v>378686.09397821093</v>
      </c>
      <c r="AT331" s="107">
        <v>33524.580097441096</v>
      </c>
      <c r="AU331" s="126">
        <v>33524.580097441096</v>
      </c>
      <c r="AV331" s="126">
        <v>0</v>
      </c>
      <c r="AW331" s="126">
        <v>0</v>
      </c>
      <c r="AX331" s="126">
        <v>0</v>
      </c>
      <c r="AY331" s="157">
        <v>412210.67407565191</v>
      </c>
      <c r="AZ331" s="107">
        <v>-51842.635869473452</v>
      </c>
      <c r="BA331" s="126">
        <v>-52525.815869473452</v>
      </c>
      <c r="BB331" s="126">
        <v>0</v>
      </c>
      <c r="BC331" s="126">
        <v>683.18</v>
      </c>
      <c r="BD331" s="126">
        <v>0</v>
      </c>
      <c r="BE331" s="157">
        <v>360368.03820617846</v>
      </c>
      <c r="BF331" s="107">
        <v>-32082.846314130526</v>
      </c>
      <c r="BG331" s="126">
        <v>-32126.636314130519</v>
      </c>
      <c r="BH331" s="126">
        <v>0</v>
      </c>
      <c r="BI331" s="126">
        <v>43.79</v>
      </c>
      <c r="BJ331" s="126">
        <v>0</v>
      </c>
      <c r="BK331" s="157">
        <v>328285.19189204799</v>
      </c>
      <c r="BL331" s="107">
        <v>-17752.961398323107</v>
      </c>
      <c r="BM331" s="126">
        <v>-17752.961398323096</v>
      </c>
      <c r="BN331" s="126">
        <v>0</v>
      </c>
      <c r="BO331" s="126">
        <v>0</v>
      </c>
      <c r="BP331" s="126">
        <v>0</v>
      </c>
      <c r="BQ331" s="157">
        <v>310532.23049372493</v>
      </c>
      <c r="BR331" s="107">
        <v>-32148.988204313493</v>
      </c>
      <c r="BS331" s="126">
        <v>-32148.9882043135</v>
      </c>
      <c r="BT331" s="126">
        <v>0</v>
      </c>
      <c r="BU331" s="126">
        <v>0</v>
      </c>
      <c r="BV331" s="126">
        <v>0</v>
      </c>
      <c r="BW331" s="157">
        <v>278383.24228941137</v>
      </c>
      <c r="BX331" s="107">
        <v>101957.29999228426</v>
      </c>
      <c r="BY331" s="126">
        <v>70734.340936342574</v>
      </c>
      <c r="BZ331" s="126">
        <v>0</v>
      </c>
      <c r="CA331" s="126">
        <v>31222.959055941672</v>
      </c>
      <c r="CB331" s="126">
        <v>0</v>
      </c>
      <c r="CC331" s="157">
        <v>380340.54303249554</v>
      </c>
      <c r="CD331" s="107">
        <v>-26369.194638632522</v>
      </c>
      <c r="CE331" s="126">
        <v>-59131.613942377873</v>
      </c>
      <c r="CF331" s="126">
        <v>0</v>
      </c>
      <c r="CG331" s="126">
        <v>32762.419303745362</v>
      </c>
      <c r="CH331" s="126">
        <v>0</v>
      </c>
      <c r="CI331" s="157">
        <v>353971.34839386307</v>
      </c>
      <c r="CJ331" s="107">
        <v>-54854.87899532658</v>
      </c>
      <c r="CK331" s="126">
        <v>-62726.672290026567</v>
      </c>
      <c r="CL331" s="126">
        <v>0</v>
      </c>
      <c r="CM331" s="126">
        <v>7871.793294700019</v>
      </c>
      <c r="CN331" s="126">
        <v>0</v>
      </c>
      <c r="CO331" s="157">
        <v>299116.4693985366</v>
      </c>
      <c r="CP331" s="107">
        <v>-16027.773959614711</v>
      </c>
      <c r="CQ331" s="126">
        <v>-27233.373959614706</v>
      </c>
      <c r="CR331" s="126">
        <v>0</v>
      </c>
      <c r="CS331" s="126">
        <v>11205.6</v>
      </c>
      <c r="CT331" s="126">
        <v>0</v>
      </c>
      <c r="CU331" s="157">
        <v>283088.6954389218</v>
      </c>
      <c r="CV331" s="107">
        <v>-2124.6373799999974</v>
      </c>
      <c r="CW331" s="126">
        <v>-21017.387379999993</v>
      </c>
      <c r="CX331" s="126">
        <v>0</v>
      </c>
      <c r="CY331" s="126">
        <v>18892.750000000004</v>
      </c>
      <c r="CZ331" s="126">
        <v>0</v>
      </c>
      <c r="DA331" s="157">
        <v>280456.05805892183</v>
      </c>
      <c r="DB331" s="107">
        <v>3880.680000000003</v>
      </c>
      <c r="DC331" s="126">
        <v>-3714.5999999999985</v>
      </c>
      <c r="DD331" s="126">
        <v>0</v>
      </c>
      <c r="DE331" s="126">
        <v>7595.2800000000034</v>
      </c>
      <c r="DF331" s="126">
        <v>0</v>
      </c>
      <c r="DG331" s="157">
        <v>284336.73805892188</v>
      </c>
      <c r="DH331" s="107">
        <v>-25484.764600000013</v>
      </c>
      <c r="DI331" s="126">
        <v>-25994.95</v>
      </c>
      <c r="DJ331" s="126">
        <v>0</v>
      </c>
      <c r="DK331" s="126">
        <v>510.18539999998995</v>
      </c>
      <c r="DL331" s="126">
        <v>0</v>
      </c>
      <c r="DM331" s="157">
        <v>258851.97345892174</v>
      </c>
      <c r="DN331" s="107">
        <v>1224.4541753484309</v>
      </c>
      <c r="DO331" s="126">
        <v>-13791.447999999999</v>
      </c>
      <c r="DP331" s="126">
        <v>0</v>
      </c>
      <c r="DQ331" s="126">
        <v>15015.502175348429</v>
      </c>
      <c r="DR331" s="126">
        <v>0.39999999999963598</v>
      </c>
      <c r="DS331" s="157">
        <v>260076.42763427016</v>
      </c>
      <c r="DT331" s="107">
        <v>-8152.8925943000013</v>
      </c>
      <c r="DU331" s="126">
        <v>-8602.8925943000031</v>
      </c>
      <c r="DV331" s="126">
        <v>0</v>
      </c>
      <c r="DW331" s="126">
        <v>450</v>
      </c>
      <c r="DX331" s="126">
        <v>0</v>
      </c>
      <c r="DY331" s="157">
        <v>251923.53503997016</v>
      </c>
      <c r="DZ331" s="107">
        <v>45768.990222299988</v>
      </c>
      <c r="EA331" s="126">
        <v>44061.440222299992</v>
      </c>
      <c r="EB331" s="126">
        <v>0</v>
      </c>
      <c r="EC331" s="126">
        <v>701.39</v>
      </c>
      <c r="ED331" s="126">
        <v>0</v>
      </c>
      <c r="EE331" s="127">
        <v>295952.5452622702</v>
      </c>
      <c r="EF331" s="107">
        <v>-17666.939607749231</v>
      </c>
      <c r="EG331" s="126">
        <v>-37990.282747749232</v>
      </c>
      <c r="EH331" s="126">
        <v>0</v>
      </c>
      <c r="EI331" s="126">
        <v>20323.343140000012</v>
      </c>
      <c r="EJ331" s="126">
        <v>0</v>
      </c>
      <c r="EK331" s="127">
        <v>276443.85609452095</v>
      </c>
      <c r="EL331" s="107">
        <v>-59452.17685291182</v>
      </c>
      <c r="EM331" s="126">
        <v>-74135.306852911861</v>
      </c>
      <c r="EN331" s="126">
        <v>0</v>
      </c>
      <c r="EO331" s="126">
        <v>14683.130000000046</v>
      </c>
      <c r="EP331" s="126">
        <v>0</v>
      </c>
      <c r="EQ331" s="286">
        <v>217528.84854296321</v>
      </c>
      <c r="IY331" s="153"/>
      <c r="IZ331" s="153"/>
      <c r="JA331" s="153"/>
      <c r="JB331" s="153"/>
      <c r="JC331" s="153"/>
      <c r="JD331" s="153"/>
      <c r="JE331" s="153"/>
      <c r="JF331" s="153"/>
      <c r="JG331" s="153"/>
      <c r="JH331" s="153"/>
      <c r="JI331" s="153"/>
      <c r="JJ331" s="153"/>
      <c r="JK331" s="153"/>
      <c r="JL331" s="153"/>
      <c r="JM331" s="153"/>
      <c r="JN331" s="153"/>
      <c r="JO331" s="153"/>
      <c r="JP331" s="153"/>
      <c r="JQ331" s="153"/>
      <c r="JR331" s="153"/>
      <c r="JS331" s="153"/>
      <c r="JT331" s="153"/>
      <c r="JU331" s="153"/>
      <c r="JV331" s="153"/>
      <c r="JW331" s="153"/>
      <c r="JX331" s="153"/>
      <c r="JY331" s="153"/>
      <c r="JZ331" s="153"/>
      <c r="KA331" s="153"/>
      <c r="KB331" s="153"/>
      <c r="KC331" s="153"/>
      <c r="KD331" s="153"/>
      <c r="KE331" s="153"/>
      <c r="KF331" s="153"/>
      <c r="KG331" s="153"/>
      <c r="KH331" s="153"/>
      <c r="KI331" s="153"/>
      <c r="KJ331" s="153"/>
      <c r="KK331" s="153"/>
      <c r="KL331" s="153"/>
      <c r="KM331" s="153"/>
      <c r="KN331" s="153"/>
      <c r="KO331" s="153"/>
      <c r="KP331" s="153"/>
      <c r="KQ331" s="153"/>
      <c r="KR331" s="153"/>
      <c r="KS331" s="153"/>
      <c r="KT331" s="153"/>
      <c r="KU331" s="153"/>
      <c r="KV331" s="153"/>
      <c r="KW331" s="153"/>
      <c r="KX331" s="153"/>
      <c r="KY331" s="153"/>
      <c r="KZ331" s="153"/>
      <c r="LA331" s="153"/>
      <c r="LB331" s="153"/>
      <c r="LC331" s="153"/>
      <c r="LD331" s="153"/>
      <c r="LE331" s="153"/>
      <c r="LF331" s="153"/>
      <c r="LG331" s="153"/>
      <c r="LH331" s="153"/>
      <c r="LI331" s="153"/>
      <c r="LJ331" s="153"/>
      <c r="LK331" s="153"/>
      <c r="LL331" s="153"/>
      <c r="LM331" s="153"/>
      <c r="LN331" s="153"/>
      <c r="LO331" s="153"/>
      <c r="LP331" s="153"/>
      <c r="LQ331" s="153"/>
      <c r="LR331" s="153"/>
      <c r="LS331" s="153"/>
      <c r="LT331" s="153"/>
      <c r="LU331" s="153"/>
      <c r="LV331" s="153"/>
      <c r="LW331" s="153"/>
      <c r="LX331" s="153"/>
      <c r="LY331" s="153"/>
      <c r="LZ331" s="153"/>
      <c r="MA331" s="153"/>
      <c r="MB331" s="153"/>
      <c r="MC331" s="153"/>
      <c r="MD331" s="153"/>
      <c r="ME331" s="153"/>
      <c r="MF331" s="153"/>
      <c r="MG331" s="153"/>
      <c r="MH331" s="153"/>
      <c r="MI331" s="153"/>
      <c r="MJ331" s="153"/>
      <c r="MK331" s="153"/>
      <c r="ML331" s="153"/>
      <c r="MM331" s="153"/>
      <c r="MN331" s="153"/>
      <c r="MO331" s="153"/>
      <c r="MP331" s="153"/>
      <c r="MQ331" s="153"/>
      <c r="MR331" s="153"/>
      <c r="MS331" s="153"/>
      <c r="MT331" s="153"/>
      <c r="MU331" s="153"/>
      <c r="MV331" s="153"/>
      <c r="MW331" s="153"/>
      <c r="MX331" s="153"/>
      <c r="MY331" s="153"/>
      <c r="MZ331" s="153"/>
      <c r="NA331" s="153"/>
      <c r="NB331" s="153"/>
      <c r="NC331" s="153"/>
      <c r="ND331" s="153"/>
      <c r="NE331" s="153"/>
      <c r="NF331" s="153"/>
      <c r="NG331" s="153"/>
      <c r="NH331" s="153"/>
      <c r="NI331" s="153"/>
      <c r="NJ331" s="153"/>
      <c r="NK331" s="153"/>
      <c r="NL331" s="153"/>
      <c r="NM331" s="153"/>
      <c r="NN331" s="153"/>
      <c r="NO331" s="153"/>
      <c r="NP331" s="153"/>
      <c r="NQ331" s="153"/>
      <c r="NR331" s="153"/>
      <c r="NS331" s="153"/>
      <c r="NT331" s="153"/>
      <c r="NU331" s="153"/>
    </row>
    <row r="332" spans="2:385" ht="12" customHeight="1">
      <c r="B332" s="191" t="s">
        <v>123</v>
      </c>
      <c r="C332" s="157">
        <v>840316.64214331331</v>
      </c>
      <c r="D332" s="107">
        <v>66858.03</v>
      </c>
      <c r="E332" s="126">
        <v>66858.030000000013</v>
      </c>
      <c r="F332" s="126">
        <v>0</v>
      </c>
      <c r="G332" s="126">
        <v>0</v>
      </c>
      <c r="H332" s="126">
        <v>0</v>
      </c>
      <c r="I332" s="157">
        <v>907174.6721433131</v>
      </c>
      <c r="J332" s="107">
        <v>149171.35</v>
      </c>
      <c r="K332" s="126">
        <v>149171.35</v>
      </c>
      <c r="L332" s="126">
        <v>0</v>
      </c>
      <c r="M332" s="126">
        <v>0</v>
      </c>
      <c r="N332" s="126">
        <v>0</v>
      </c>
      <c r="O332" s="157">
        <v>1056346.0221433132</v>
      </c>
      <c r="P332" s="107">
        <v>29746.160000000003</v>
      </c>
      <c r="Q332" s="126">
        <v>29746.159999999993</v>
      </c>
      <c r="R332" s="126">
        <v>0</v>
      </c>
      <c r="S332" s="126">
        <v>0</v>
      </c>
      <c r="T332" s="126">
        <v>1.13686837721616E-13</v>
      </c>
      <c r="U332" s="157">
        <v>1086092.1821433133</v>
      </c>
      <c r="V332" s="107">
        <v>29018.33</v>
      </c>
      <c r="W332" s="126">
        <v>29018.33</v>
      </c>
      <c r="X332" s="126">
        <v>0</v>
      </c>
      <c r="Y332" s="126">
        <v>0</v>
      </c>
      <c r="Z332" s="126">
        <v>0</v>
      </c>
      <c r="AA332" s="157">
        <v>1115110.5121433134</v>
      </c>
      <c r="AB332" s="107">
        <v>45262.305310299969</v>
      </c>
      <c r="AC332" s="126">
        <v>41647.279999999992</v>
      </c>
      <c r="AD332" s="126">
        <v>0</v>
      </c>
      <c r="AE332" s="126">
        <v>3615.02531029998</v>
      </c>
      <c r="AF332" s="126">
        <v>0</v>
      </c>
      <c r="AG332" s="157">
        <v>1160372.817453613</v>
      </c>
      <c r="AH332" s="107">
        <v>30194.110000000004</v>
      </c>
      <c r="AI332" s="126">
        <v>30174.509999999995</v>
      </c>
      <c r="AJ332" s="126">
        <v>0</v>
      </c>
      <c r="AK332" s="126">
        <v>19.600000000000001</v>
      </c>
      <c r="AL332" s="126">
        <v>0</v>
      </c>
      <c r="AM332" s="157">
        <v>1190566.9274536131</v>
      </c>
      <c r="AN332" s="107">
        <v>52079.430000000008</v>
      </c>
      <c r="AO332" s="126">
        <v>52079.429999999993</v>
      </c>
      <c r="AP332" s="126">
        <v>0</v>
      </c>
      <c r="AQ332" s="126">
        <v>0</v>
      </c>
      <c r="AR332" s="126">
        <v>0</v>
      </c>
      <c r="AS332" s="157">
        <v>1242646.3574536131</v>
      </c>
      <c r="AT332" s="107">
        <v>171151.34999999998</v>
      </c>
      <c r="AU332" s="126">
        <v>169759.45999999993</v>
      </c>
      <c r="AV332" s="126">
        <v>0</v>
      </c>
      <c r="AW332" s="126">
        <v>1391.8899999999999</v>
      </c>
      <c r="AX332" s="126">
        <v>0</v>
      </c>
      <c r="AY332" s="157">
        <v>1413797.7074536129</v>
      </c>
      <c r="AZ332" s="107">
        <v>94251.540999999997</v>
      </c>
      <c r="BA332" s="126">
        <v>93884.551000000007</v>
      </c>
      <c r="BB332" s="126">
        <v>0</v>
      </c>
      <c r="BC332" s="126">
        <v>366.99</v>
      </c>
      <c r="BD332" s="126">
        <v>0</v>
      </c>
      <c r="BE332" s="157">
        <v>1508049.2484536127</v>
      </c>
      <c r="BF332" s="107">
        <v>79998.1348</v>
      </c>
      <c r="BG332" s="126">
        <v>76497.144799999995</v>
      </c>
      <c r="BH332" s="126">
        <v>0</v>
      </c>
      <c r="BI332" s="126">
        <v>3500.99</v>
      </c>
      <c r="BJ332" s="126">
        <v>0</v>
      </c>
      <c r="BK332" s="157">
        <v>1588047.3832536128</v>
      </c>
      <c r="BL332" s="107">
        <v>171838.55146791568</v>
      </c>
      <c r="BM332" s="126">
        <v>171548.3066684338</v>
      </c>
      <c r="BN332" s="126">
        <v>0</v>
      </c>
      <c r="BO332" s="126">
        <v>290.24479948187189</v>
      </c>
      <c r="BP332" s="126">
        <v>0</v>
      </c>
      <c r="BQ332" s="157">
        <v>1759885.9347215293</v>
      </c>
      <c r="BR332" s="107">
        <v>161954.91669948187</v>
      </c>
      <c r="BS332" s="126">
        <v>161345.1519</v>
      </c>
      <c r="BT332" s="126">
        <v>0</v>
      </c>
      <c r="BU332" s="126">
        <v>609.76479948187193</v>
      </c>
      <c r="BV332" s="126">
        <v>0</v>
      </c>
      <c r="BW332" s="157">
        <v>1921840.8514210114</v>
      </c>
      <c r="BX332" s="107">
        <v>92901.673492177215</v>
      </c>
      <c r="BY332" s="126">
        <v>-12262.3429099512</v>
      </c>
      <c r="BZ332" s="126">
        <v>0</v>
      </c>
      <c r="CA332" s="126">
        <v>105286.76089775811</v>
      </c>
      <c r="CB332" s="126">
        <v>-122.74449562968529</v>
      </c>
      <c r="CC332" s="157">
        <v>2014742.5249131883</v>
      </c>
      <c r="CD332" s="107">
        <v>-12437.637505341005</v>
      </c>
      <c r="CE332" s="126">
        <v>3428.6685077805596</v>
      </c>
      <c r="CF332" s="126">
        <v>4.2632564145605999E-14</v>
      </c>
      <c r="CG332" s="126">
        <v>-15778.345995180969</v>
      </c>
      <c r="CH332" s="126">
        <v>-88.174144239116742</v>
      </c>
      <c r="CI332" s="157">
        <v>2002304.887407847</v>
      </c>
      <c r="CJ332" s="107">
        <v>426529.22692151851</v>
      </c>
      <c r="CK332" s="126">
        <v>406569.04644409684</v>
      </c>
      <c r="CL332" s="126">
        <v>0</v>
      </c>
      <c r="CM332" s="126">
        <v>20121.200428478754</v>
      </c>
      <c r="CN332" s="126">
        <v>-160.74014650083626</v>
      </c>
      <c r="CO332" s="157">
        <v>2428834.1143293651</v>
      </c>
      <c r="CP332" s="107">
        <v>-17802.802288749004</v>
      </c>
      <c r="CQ332" s="126">
        <v>32965.017808584787</v>
      </c>
      <c r="CR332" s="126">
        <v>0</v>
      </c>
      <c r="CS332" s="126">
        <v>-50600.658489895693</v>
      </c>
      <c r="CT332" s="126">
        <v>-167.16160743809428</v>
      </c>
      <c r="CU332" s="157">
        <v>2411031.3120406163</v>
      </c>
      <c r="CV332" s="107">
        <v>42628.614267463112</v>
      </c>
      <c r="CW332" s="126">
        <v>6929.2329931882377</v>
      </c>
      <c r="CX332" s="126">
        <v>0</v>
      </c>
      <c r="CY332" s="126">
        <v>35026.995135334138</v>
      </c>
      <c r="CZ332" s="126">
        <v>672.3861389407399</v>
      </c>
      <c r="DA332" s="157">
        <v>2453659.9263080796</v>
      </c>
      <c r="DB332" s="107">
        <v>5941.5404303535433</v>
      </c>
      <c r="DC332" s="126">
        <v>5941.540430353547</v>
      </c>
      <c r="DD332" s="126">
        <v>0</v>
      </c>
      <c r="DE332" s="126">
        <v>0</v>
      </c>
      <c r="DF332" s="126">
        <v>0</v>
      </c>
      <c r="DG332" s="157">
        <v>2459601.4667384336</v>
      </c>
      <c r="DH332" s="107">
        <v>49886.111703052651</v>
      </c>
      <c r="DI332" s="126">
        <v>49886.111703052666</v>
      </c>
      <c r="DJ332" s="126">
        <v>0</v>
      </c>
      <c r="DK332" s="126">
        <v>0</v>
      </c>
      <c r="DL332" s="126">
        <v>0</v>
      </c>
      <c r="DM332" s="157">
        <v>2509487.5784414862</v>
      </c>
      <c r="DN332" s="107">
        <v>-20433.515822256752</v>
      </c>
      <c r="DO332" s="126">
        <v>-20153.35995031667</v>
      </c>
      <c r="DP332" s="126">
        <v>0</v>
      </c>
      <c r="DQ332" s="126">
        <v>127.9818400000091</v>
      </c>
      <c r="DR332" s="126">
        <v>-408.13771194009678</v>
      </c>
      <c r="DS332" s="157">
        <v>2489054.0626192293</v>
      </c>
      <c r="DT332" s="107">
        <v>11263.485033451809</v>
      </c>
      <c r="DU332" s="126">
        <v>9379.8350334518036</v>
      </c>
      <c r="DV332" s="126">
        <v>0</v>
      </c>
      <c r="DW332" s="126">
        <v>1883.650000000009</v>
      </c>
      <c r="DX332" s="126">
        <v>0</v>
      </c>
      <c r="DY332" s="157">
        <v>2500317.5476526814</v>
      </c>
      <c r="DZ332" s="107">
        <v>4329948.1708018789</v>
      </c>
      <c r="EA332" s="126">
        <v>4303662.9101707013</v>
      </c>
      <c r="EB332" s="126">
        <v>0</v>
      </c>
      <c r="EC332" s="126">
        <v>9913.460303714066</v>
      </c>
      <c r="ED332" s="126">
        <v>16371.800327462905</v>
      </c>
      <c r="EE332" s="127">
        <v>6830265.7184545603</v>
      </c>
      <c r="EF332" s="107">
        <v>-15098.203392564863</v>
      </c>
      <c r="EG332" s="126">
        <v>-17474.560649231542</v>
      </c>
      <c r="EH332" s="126">
        <v>0</v>
      </c>
      <c r="EI332" s="126">
        <v>2376.3572566666667</v>
      </c>
      <c r="EJ332" s="126">
        <v>0</v>
      </c>
      <c r="EK332" s="127">
        <v>6815167.5150619969</v>
      </c>
      <c r="EL332" s="107">
        <v>-13194.302411135741</v>
      </c>
      <c r="EM332" s="126">
        <v>-49921.271485703342</v>
      </c>
      <c r="EN332" s="126">
        <v>0</v>
      </c>
      <c r="EO332" s="126">
        <v>36007.117914567578</v>
      </c>
      <c r="EP332" s="126">
        <v>719.85115999999903</v>
      </c>
      <c r="EQ332" s="286">
        <v>6801973.2126508588</v>
      </c>
      <c r="IY332" s="153"/>
      <c r="IZ332" s="153"/>
      <c r="JA332" s="153"/>
      <c r="JB332" s="153"/>
      <c r="JC332" s="153"/>
      <c r="JD332" s="153"/>
      <c r="JE332" s="153"/>
      <c r="JF332" s="153"/>
      <c r="JG332" s="153"/>
      <c r="JH332" s="153"/>
      <c r="JI332" s="153"/>
      <c r="JJ332" s="153"/>
      <c r="JK332" s="153"/>
      <c r="JL332" s="153"/>
      <c r="JM332" s="153"/>
      <c r="JN332" s="153"/>
      <c r="JO332" s="153"/>
      <c r="JP332" s="153"/>
      <c r="JQ332" s="153"/>
      <c r="JR332" s="153"/>
      <c r="JS332" s="153"/>
      <c r="JT332" s="153"/>
      <c r="JU332" s="153"/>
      <c r="JV332" s="153"/>
      <c r="JW332" s="153"/>
      <c r="JX332" s="153"/>
      <c r="JY332" s="153"/>
      <c r="JZ332" s="153"/>
      <c r="KA332" s="153"/>
      <c r="KB332" s="153"/>
      <c r="KC332" s="153"/>
      <c r="KD332" s="153"/>
      <c r="KE332" s="153"/>
      <c r="KF332" s="153"/>
      <c r="KG332" s="153"/>
      <c r="KH332" s="153"/>
      <c r="KI332" s="153"/>
      <c r="KJ332" s="153"/>
      <c r="KK332" s="153"/>
      <c r="KL332" s="153"/>
      <c r="KM332" s="153"/>
      <c r="KN332" s="153"/>
      <c r="KO332" s="153"/>
      <c r="KP332" s="153"/>
      <c r="KQ332" s="153"/>
      <c r="KR332" s="153"/>
      <c r="KS332" s="153"/>
      <c r="KT332" s="153"/>
      <c r="KU332" s="153"/>
      <c r="KV332" s="153"/>
      <c r="KW332" s="153"/>
      <c r="KX332" s="153"/>
      <c r="KY332" s="153"/>
      <c r="KZ332" s="153"/>
      <c r="LA332" s="153"/>
      <c r="LB332" s="153"/>
      <c r="LC332" s="153"/>
      <c r="LD332" s="153"/>
      <c r="LE332" s="153"/>
      <c r="LF332" s="153"/>
      <c r="LG332" s="153"/>
      <c r="LH332" s="153"/>
      <c r="LI332" s="153"/>
      <c r="LJ332" s="153"/>
      <c r="LK332" s="153"/>
      <c r="LL332" s="153"/>
      <c r="LM332" s="153"/>
      <c r="LN332" s="153"/>
      <c r="LO332" s="153"/>
      <c r="LP332" s="153"/>
      <c r="LQ332" s="153"/>
      <c r="LR332" s="153"/>
      <c r="LS332" s="153"/>
      <c r="LT332" s="153"/>
      <c r="LU332" s="153"/>
      <c r="LV332" s="153"/>
      <c r="LW332" s="153"/>
      <c r="LX332" s="153"/>
      <c r="LY332" s="153"/>
      <c r="LZ332" s="153"/>
      <c r="MA332" s="153"/>
      <c r="MB332" s="153"/>
      <c r="MC332" s="153"/>
      <c r="MD332" s="153"/>
      <c r="ME332" s="153"/>
      <c r="MF332" s="153"/>
      <c r="MG332" s="153"/>
      <c r="MH332" s="153"/>
      <c r="MI332" s="153"/>
      <c r="MJ332" s="153"/>
      <c r="MK332" s="153"/>
      <c r="ML332" s="153"/>
      <c r="MM332" s="153"/>
      <c r="MN332" s="153"/>
      <c r="MO332" s="153"/>
      <c r="MP332" s="153"/>
      <c r="MQ332" s="153"/>
      <c r="MR332" s="153"/>
      <c r="MS332" s="153"/>
      <c r="MT332" s="153"/>
      <c r="MU332" s="153"/>
      <c r="MV332" s="153"/>
      <c r="MW332" s="153"/>
      <c r="MX332" s="153"/>
      <c r="MY332" s="153"/>
      <c r="MZ332" s="153"/>
      <c r="NA332" s="153"/>
      <c r="NB332" s="153"/>
      <c r="NC332" s="153"/>
      <c r="ND332" s="153"/>
      <c r="NE332" s="153"/>
      <c r="NF332" s="153"/>
      <c r="NG332" s="153"/>
      <c r="NH332" s="153"/>
      <c r="NI332" s="153"/>
      <c r="NJ332" s="153"/>
      <c r="NK332" s="153"/>
      <c r="NL332" s="153"/>
      <c r="NM332" s="153"/>
      <c r="NN332" s="153"/>
      <c r="NO332" s="153"/>
      <c r="NP332" s="153"/>
      <c r="NQ332" s="153"/>
      <c r="NR332" s="153"/>
      <c r="NS332" s="153"/>
      <c r="NT332" s="153"/>
      <c r="NU332" s="153"/>
    </row>
    <row r="333" spans="2:385" ht="12" customHeight="1">
      <c r="B333" s="174" t="s">
        <v>177</v>
      </c>
      <c r="C333" s="157">
        <v>0</v>
      </c>
      <c r="D333" s="107">
        <v>0</v>
      </c>
      <c r="E333" s="126">
        <v>0</v>
      </c>
      <c r="F333" s="126">
        <v>0</v>
      </c>
      <c r="G333" s="126">
        <v>0</v>
      </c>
      <c r="H333" s="126">
        <v>0</v>
      </c>
      <c r="I333" s="157">
        <v>0</v>
      </c>
      <c r="J333" s="107">
        <v>0</v>
      </c>
      <c r="K333" s="126">
        <v>0</v>
      </c>
      <c r="L333" s="126">
        <v>0</v>
      </c>
      <c r="M333" s="126">
        <v>0</v>
      </c>
      <c r="N333" s="126">
        <v>0</v>
      </c>
      <c r="O333" s="157">
        <v>0</v>
      </c>
      <c r="P333" s="107">
        <v>0</v>
      </c>
      <c r="Q333" s="126">
        <v>0</v>
      </c>
      <c r="R333" s="126">
        <v>0</v>
      </c>
      <c r="S333" s="126">
        <v>0</v>
      </c>
      <c r="T333" s="126">
        <v>0</v>
      </c>
      <c r="U333" s="157">
        <v>0</v>
      </c>
      <c r="V333" s="107">
        <v>0</v>
      </c>
      <c r="W333" s="126">
        <v>0</v>
      </c>
      <c r="X333" s="126">
        <v>0</v>
      </c>
      <c r="Y333" s="126">
        <v>0</v>
      </c>
      <c r="Z333" s="126">
        <v>0</v>
      </c>
      <c r="AA333" s="157">
        <v>0</v>
      </c>
      <c r="AB333" s="107">
        <v>0</v>
      </c>
      <c r="AC333" s="126">
        <v>0</v>
      </c>
      <c r="AD333" s="126">
        <v>0</v>
      </c>
      <c r="AE333" s="126">
        <v>0</v>
      </c>
      <c r="AF333" s="126">
        <v>0</v>
      </c>
      <c r="AG333" s="157">
        <v>0</v>
      </c>
      <c r="AH333" s="107">
        <v>0</v>
      </c>
      <c r="AI333" s="126">
        <v>0</v>
      </c>
      <c r="AJ333" s="126">
        <v>0</v>
      </c>
      <c r="AK333" s="126">
        <v>0</v>
      </c>
      <c r="AL333" s="126">
        <v>0</v>
      </c>
      <c r="AM333" s="157">
        <v>0</v>
      </c>
      <c r="AN333" s="107">
        <v>0</v>
      </c>
      <c r="AO333" s="126">
        <v>0</v>
      </c>
      <c r="AP333" s="126">
        <v>0</v>
      </c>
      <c r="AQ333" s="126">
        <v>0</v>
      </c>
      <c r="AR333" s="126">
        <v>0</v>
      </c>
      <c r="AS333" s="157">
        <v>0</v>
      </c>
      <c r="AT333" s="107">
        <v>0</v>
      </c>
      <c r="AU333" s="126">
        <v>0</v>
      </c>
      <c r="AV333" s="126">
        <v>0</v>
      </c>
      <c r="AW333" s="126">
        <v>0</v>
      </c>
      <c r="AX333" s="126">
        <v>0</v>
      </c>
      <c r="AY333" s="157">
        <v>0</v>
      </c>
      <c r="AZ333" s="107">
        <v>0</v>
      </c>
      <c r="BA333" s="126">
        <v>0</v>
      </c>
      <c r="BB333" s="126">
        <v>0</v>
      </c>
      <c r="BC333" s="126">
        <v>0</v>
      </c>
      <c r="BD333" s="126">
        <v>0</v>
      </c>
      <c r="BE333" s="157">
        <v>0</v>
      </c>
      <c r="BF333" s="107">
        <v>0</v>
      </c>
      <c r="BG333" s="126">
        <v>0</v>
      </c>
      <c r="BH333" s="126">
        <v>0</v>
      </c>
      <c r="BI333" s="126">
        <v>0</v>
      </c>
      <c r="BJ333" s="126">
        <v>0</v>
      </c>
      <c r="BK333" s="157">
        <v>0</v>
      </c>
      <c r="BL333" s="107">
        <v>0</v>
      </c>
      <c r="BM333" s="126">
        <v>0</v>
      </c>
      <c r="BN333" s="126">
        <v>0</v>
      </c>
      <c r="BO333" s="126">
        <v>0</v>
      </c>
      <c r="BP333" s="126">
        <v>0</v>
      </c>
      <c r="BQ333" s="157">
        <v>0</v>
      </c>
      <c r="BR333" s="107">
        <v>0</v>
      </c>
      <c r="BS333" s="126">
        <v>0</v>
      </c>
      <c r="BT333" s="126">
        <v>0</v>
      </c>
      <c r="BU333" s="126">
        <v>0</v>
      </c>
      <c r="BV333" s="126">
        <v>0</v>
      </c>
      <c r="BW333" s="157">
        <v>0</v>
      </c>
      <c r="BX333" s="107">
        <v>0</v>
      </c>
      <c r="BY333" s="126">
        <v>0</v>
      </c>
      <c r="BZ333" s="126">
        <v>0</v>
      </c>
      <c r="CA333" s="126">
        <v>0</v>
      </c>
      <c r="CB333" s="126">
        <v>0</v>
      </c>
      <c r="CC333" s="157">
        <v>0</v>
      </c>
      <c r="CD333" s="107">
        <v>0</v>
      </c>
      <c r="CE333" s="126">
        <v>0</v>
      </c>
      <c r="CF333" s="126">
        <v>0</v>
      </c>
      <c r="CG333" s="126">
        <v>0</v>
      </c>
      <c r="CH333" s="126">
        <v>0</v>
      </c>
      <c r="CI333" s="157">
        <v>0</v>
      </c>
      <c r="CJ333" s="107">
        <v>0</v>
      </c>
      <c r="CK333" s="126">
        <v>0</v>
      </c>
      <c r="CL333" s="126">
        <v>0</v>
      </c>
      <c r="CM333" s="126">
        <v>0</v>
      </c>
      <c r="CN333" s="126">
        <v>0</v>
      </c>
      <c r="CO333" s="157">
        <v>0</v>
      </c>
      <c r="CP333" s="107">
        <v>0</v>
      </c>
      <c r="CQ333" s="126">
        <v>0</v>
      </c>
      <c r="CR333" s="126">
        <v>0</v>
      </c>
      <c r="CS333" s="126">
        <v>0</v>
      </c>
      <c r="CT333" s="126">
        <v>0</v>
      </c>
      <c r="CU333" s="157">
        <v>0</v>
      </c>
      <c r="CV333" s="107">
        <v>0</v>
      </c>
      <c r="CW333" s="126">
        <v>0</v>
      </c>
      <c r="CX333" s="126">
        <v>0</v>
      </c>
      <c r="CY333" s="126">
        <v>0</v>
      </c>
      <c r="CZ333" s="126">
        <v>0</v>
      </c>
      <c r="DA333" s="157">
        <v>0</v>
      </c>
      <c r="DB333" s="107">
        <v>0</v>
      </c>
      <c r="DC333" s="126">
        <v>0</v>
      </c>
      <c r="DD333" s="126">
        <v>0</v>
      </c>
      <c r="DE333" s="126">
        <v>0</v>
      </c>
      <c r="DF333" s="126">
        <v>0</v>
      </c>
      <c r="DG333" s="157">
        <v>0</v>
      </c>
      <c r="DH333" s="107">
        <v>0</v>
      </c>
      <c r="DI333" s="126">
        <v>0</v>
      </c>
      <c r="DJ333" s="126">
        <v>0</v>
      </c>
      <c r="DK333" s="126">
        <v>0</v>
      </c>
      <c r="DL333" s="126">
        <v>0</v>
      </c>
      <c r="DM333" s="157">
        <v>0</v>
      </c>
      <c r="DN333" s="107">
        <v>0</v>
      </c>
      <c r="DO333" s="126">
        <v>0</v>
      </c>
      <c r="DP333" s="126">
        <v>0</v>
      </c>
      <c r="DQ333" s="126">
        <v>0</v>
      </c>
      <c r="DR333" s="126">
        <v>0</v>
      </c>
      <c r="DS333" s="157">
        <v>0</v>
      </c>
      <c r="DT333" s="107">
        <v>0</v>
      </c>
      <c r="DU333" s="126">
        <v>0</v>
      </c>
      <c r="DV333" s="126">
        <v>0</v>
      </c>
      <c r="DW333" s="126">
        <v>0</v>
      </c>
      <c r="DX333" s="126">
        <v>0</v>
      </c>
      <c r="DY333" s="157">
        <v>0</v>
      </c>
      <c r="DZ333" s="107">
        <v>0</v>
      </c>
      <c r="EA333" s="126">
        <v>0</v>
      </c>
      <c r="EB333" s="126">
        <v>0</v>
      </c>
      <c r="EC333" s="126">
        <v>0</v>
      </c>
      <c r="ED333" s="126">
        <v>0</v>
      </c>
      <c r="EE333" s="127">
        <v>0</v>
      </c>
      <c r="EF333" s="107">
        <v>0</v>
      </c>
      <c r="EG333" s="126">
        <v>0</v>
      </c>
      <c r="EH333" s="126">
        <v>0</v>
      </c>
      <c r="EI333" s="126">
        <v>0</v>
      </c>
      <c r="EJ333" s="126">
        <v>0</v>
      </c>
      <c r="EK333" s="127">
        <v>0</v>
      </c>
      <c r="EL333" s="107">
        <v>0</v>
      </c>
      <c r="EM333" s="126">
        <v>0</v>
      </c>
      <c r="EN333" s="126">
        <v>0</v>
      </c>
      <c r="EO333" s="126">
        <v>0</v>
      </c>
      <c r="EP333" s="126">
        <v>0</v>
      </c>
      <c r="EQ333" s="286">
        <v>0</v>
      </c>
      <c r="IY333" s="153"/>
      <c r="IZ333" s="153"/>
      <c r="JA333" s="153"/>
      <c r="JB333" s="153"/>
      <c r="JC333" s="153"/>
      <c r="JD333" s="153"/>
      <c r="JE333" s="153"/>
      <c r="JF333" s="153"/>
      <c r="JG333" s="153"/>
      <c r="JH333" s="153"/>
      <c r="JI333" s="153"/>
      <c r="JJ333" s="153"/>
      <c r="JK333" s="153"/>
      <c r="JL333" s="153"/>
      <c r="JM333" s="153"/>
      <c r="JN333" s="153"/>
      <c r="JO333" s="153"/>
      <c r="JP333" s="153"/>
      <c r="JQ333" s="153"/>
      <c r="JR333" s="153"/>
      <c r="JS333" s="153"/>
      <c r="JT333" s="153"/>
      <c r="JU333" s="153"/>
      <c r="JV333" s="153"/>
      <c r="JW333" s="153"/>
      <c r="JX333" s="153"/>
      <c r="JY333" s="153"/>
      <c r="JZ333" s="153"/>
      <c r="KA333" s="153"/>
      <c r="KB333" s="153"/>
      <c r="KC333" s="153"/>
      <c r="KD333" s="153"/>
      <c r="KE333" s="153"/>
      <c r="KF333" s="153"/>
      <c r="KG333" s="153"/>
      <c r="KH333" s="153"/>
      <c r="KI333" s="153"/>
      <c r="KJ333" s="153"/>
      <c r="KK333" s="153"/>
      <c r="KL333" s="153"/>
      <c r="KM333" s="153"/>
      <c r="KN333" s="153"/>
      <c r="KO333" s="153"/>
      <c r="KP333" s="153"/>
      <c r="KQ333" s="153"/>
      <c r="KR333" s="153"/>
      <c r="KS333" s="153"/>
      <c r="KT333" s="153"/>
      <c r="KU333" s="153"/>
      <c r="KV333" s="153"/>
      <c r="KW333" s="153"/>
      <c r="KX333" s="153"/>
      <c r="KY333" s="153"/>
      <c r="KZ333" s="153"/>
      <c r="LA333" s="153"/>
      <c r="LB333" s="153"/>
      <c r="LC333" s="153"/>
      <c r="LD333" s="153"/>
      <c r="LE333" s="153"/>
      <c r="LF333" s="153"/>
      <c r="LG333" s="153"/>
      <c r="LH333" s="153"/>
      <c r="LI333" s="153"/>
      <c r="LJ333" s="153"/>
      <c r="LK333" s="153"/>
      <c r="LL333" s="153"/>
      <c r="LM333" s="153"/>
      <c r="LN333" s="153"/>
      <c r="LO333" s="153"/>
      <c r="LP333" s="153"/>
      <c r="LQ333" s="153"/>
      <c r="LR333" s="153"/>
      <c r="LS333" s="153"/>
      <c r="LT333" s="153"/>
      <c r="LU333" s="153"/>
      <c r="LV333" s="153"/>
      <c r="LW333" s="153"/>
      <c r="LX333" s="153"/>
      <c r="LY333" s="153"/>
      <c r="LZ333" s="153"/>
      <c r="MA333" s="153"/>
      <c r="MB333" s="153"/>
      <c r="MC333" s="153"/>
      <c r="MD333" s="153"/>
      <c r="ME333" s="153"/>
      <c r="MF333" s="153"/>
      <c r="MG333" s="153"/>
      <c r="MH333" s="153"/>
      <c r="MI333" s="153"/>
      <c r="MJ333" s="153"/>
      <c r="MK333" s="153"/>
      <c r="ML333" s="153"/>
      <c r="MM333" s="153"/>
      <c r="MN333" s="153"/>
      <c r="MO333" s="153"/>
      <c r="MP333" s="153"/>
      <c r="MQ333" s="153"/>
      <c r="MR333" s="153"/>
      <c r="MS333" s="153"/>
      <c r="MT333" s="153"/>
      <c r="MU333" s="153"/>
      <c r="MV333" s="153"/>
      <c r="MW333" s="153"/>
      <c r="MX333" s="153"/>
      <c r="MY333" s="153"/>
      <c r="MZ333" s="153"/>
      <c r="NA333" s="153"/>
      <c r="NB333" s="153"/>
      <c r="NC333" s="153"/>
      <c r="ND333" s="153"/>
      <c r="NE333" s="153"/>
      <c r="NF333" s="153"/>
      <c r="NG333" s="153"/>
      <c r="NH333" s="153"/>
      <c r="NI333" s="153"/>
      <c r="NJ333" s="153"/>
      <c r="NK333" s="153"/>
      <c r="NL333" s="153"/>
      <c r="NM333" s="153"/>
      <c r="NN333" s="153"/>
      <c r="NO333" s="153"/>
      <c r="NP333" s="153"/>
      <c r="NQ333" s="153"/>
      <c r="NR333" s="153"/>
      <c r="NS333" s="153"/>
      <c r="NT333" s="153"/>
      <c r="NU333" s="153"/>
    </row>
    <row r="334" spans="2:385" ht="12" customHeight="1">
      <c r="B334" s="192" t="s">
        <v>126</v>
      </c>
      <c r="C334" s="157">
        <v>0</v>
      </c>
      <c r="D334" s="107">
        <v>0</v>
      </c>
      <c r="E334" s="126">
        <v>0</v>
      </c>
      <c r="F334" s="126">
        <v>0</v>
      </c>
      <c r="G334" s="126">
        <v>0</v>
      </c>
      <c r="H334" s="126">
        <v>0</v>
      </c>
      <c r="I334" s="157">
        <v>0</v>
      </c>
      <c r="J334" s="107">
        <v>0</v>
      </c>
      <c r="K334" s="126">
        <v>0</v>
      </c>
      <c r="L334" s="126">
        <v>0</v>
      </c>
      <c r="M334" s="126">
        <v>0</v>
      </c>
      <c r="N334" s="126">
        <v>0</v>
      </c>
      <c r="O334" s="157">
        <v>0</v>
      </c>
      <c r="P334" s="107">
        <v>0</v>
      </c>
      <c r="Q334" s="126">
        <v>0</v>
      </c>
      <c r="R334" s="126">
        <v>0</v>
      </c>
      <c r="S334" s="126">
        <v>0</v>
      </c>
      <c r="T334" s="126">
        <v>0</v>
      </c>
      <c r="U334" s="157">
        <v>0</v>
      </c>
      <c r="V334" s="107">
        <v>0</v>
      </c>
      <c r="W334" s="126">
        <v>0</v>
      </c>
      <c r="X334" s="126">
        <v>0</v>
      </c>
      <c r="Y334" s="126">
        <v>0</v>
      </c>
      <c r="Z334" s="126">
        <v>0</v>
      </c>
      <c r="AA334" s="157">
        <v>0</v>
      </c>
      <c r="AB334" s="107">
        <v>0</v>
      </c>
      <c r="AC334" s="126">
        <v>0</v>
      </c>
      <c r="AD334" s="126">
        <v>0</v>
      </c>
      <c r="AE334" s="126">
        <v>0</v>
      </c>
      <c r="AF334" s="126">
        <v>0</v>
      </c>
      <c r="AG334" s="157">
        <v>0</v>
      </c>
      <c r="AH334" s="107">
        <v>0</v>
      </c>
      <c r="AI334" s="126">
        <v>0</v>
      </c>
      <c r="AJ334" s="126">
        <v>0</v>
      </c>
      <c r="AK334" s="126">
        <v>0</v>
      </c>
      <c r="AL334" s="126">
        <v>0</v>
      </c>
      <c r="AM334" s="157">
        <v>0</v>
      </c>
      <c r="AN334" s="107">
        <v>0</v>
      </c>
      <c r="AO334" s="126">
        <v>0</v>
      </c>
      <c r="AP334" s="126">
        <v>0</v>
      </c>
      <c r="AQ334" s="126">
        <v>0</v>
      </c>
      <c r="AR334" s="126">
        <v>0</v>
      </c>
      <c r="AS334" s="157">
        <v>0</v>
      </c>
      <c r="AT334" s="107">
        <v>0</v>
      </c>
      <c r="AU334" s="126">
        <v>0</v>
      </c>
      <c r="AV334" s="126">
        <v>0</v>
      </c>
      <c r="AW334" s="126">
        <v>0</v>
      </c>
      <c r="AX334" s="126">
        <v>0</v>
      </c>
      <c r="AY334" s="157">
        <v>0</v>
      </c>
      <c r="AZ334" s="107">
        <v>0</v>
      </c>
      <c r="BA334" s="126">
        <v>0</v>
      </c>
      <c r="BB334" s="126">
        <v>0</v>
      </c>
      <c r="BC334" s="126">
        <v>0</v>
      </c>
      <c r="BD334" s="126">
        <v>0</v>
      </c>
      <c r="BE334" s="157">
        <v>0</v>
      </c>
      <c r="BF334" s="107">
        <v>0</v>
      </c>
      <c r="BG334" s="126">
        <v>0</v>
      </c>
      <c r="BH334" s="126">
        <v>0</v>
      </c>
      <c r="BI334" s="126">
        <v>0</v>
      </c>
      <c r="BJ334" s="126">
        <v>0</v>
      </c>
      <c r="BK334" s="157">
        <v>0</v>
      </c>
      <c r="BL334" s="107">
        <v>0</v>
      </c>
      <c r="BM334" s="126">
        <v>0</v>
      </c>
      <c r="BN334" s="126">
        <v>0</v>
      </c>
      <c r="BO334" s="126">
        <v>0</v>
      </c>
      <c r="BP334" s="126">
        <v>0</v>
      </c>
      <c r="BQ334" s="157">
        <v>0</v>
      </c>
      <c r="BR334" s="107">
        <v>0</v>
      </c>
      <c r="BS334" s="126">
        <v>0</v>
      </c>
      <c r="BT334" s="126">
        <v>0</v>
      </c>
      <c r="BU334" s="126">
        <v>0</v>
      </c>
      <c r="BV334" s="126">
        <v>0</v>
      </c>
      <c r="BW334" s="157">
        <v>0</v>
      </c>
      <c r="BX334" s="107">
        <v>0</v>
      </c>
      <c r="BY334" s="126">
        <v>0</v>
      </c>
      <c r="BZ334" s="126">
        <v>0</v>
      </c>
      <c r="CA334" s="126">
        <v>0</v>
      </c>
      <c r="CB334" s="126">
        <v>0</v>
      </c>
      <c r="CC334" s="157">
        <v>0</v>
      </c>
      <c r="CD334" s="107">
        <v>0</v>
      </c>
      <c r="CE334" s="126">
        <v>0</v>
      </c>
      <c r="CF334" s="126">
        <v>0</v>
      </c>
      <c r="CG334" s="126">
        <v>0</v>
      </c>
      <c r="CH334" s="126">
        <v>0</v>
      </c>
      <c r="CI334" s="157">
        <v>0</v>
      </c>
      <c r="CJ334" s="107">
        <v>0</v>
      </c>
      <c r="CK334" s="126">
        <v>0</v>
      </c>
      <c r="CL334" s="126">
        <v>0</v>
      </c>
      <c r="CM334" s="126">
        <v>0</v>
      </c>
      <c r="CN334" s="126">
        <v>0</v>
      </c>
      <c r="CO334" s="157">
        <v>0</v>
      </c>
      <c r="CP334" s="107">
        <v>0</v>
      </c>
      <c r="CQ334" s="126">
        <v>0</v>
      </c>
      <c r="CR334" s="126">
        <v>0</v>
      </c>
      <c r="CS334" s="126">
        <v>0</v>
      </c>
      <c r="CT334" s="126">
        <v>0</v>
      </c>
      <c r="CU334" s="157">
        <v>0</v>
      </c>
      <c r="CV334" s="107">
        <v>0</v>
      </c>
      <c r="CW334" s="126">
        <v>0</v>
      </c>
      <c r="CX334" s="126">
        <v>0</v>
      </c>
      <c r="CY334" s="126">
        <v>0</v>
      </c>
      <c r="CZ334" s="126">
        <v>0</v>
      </c>
      <c r="DA334" s="157">
        <v>0</v>
      </c>
      <c r="DB334" s="107">
        <v>0</v>
      </c>
      <c r="DC334" s="126">
        <v>0</v>
      </c>
      <c r="DD334" s="126">
        <v>0</v>
      </c>
      <c r="DE334" s="126">
        <v>0</v>
      </c>
      <c r="DF334" s="126">
        <v>0</v>
      </c>
      <c r="DG334" s="157">
        <v>0</v>
      </c>
      <c r="DH334" s="107">
        <v>0</v>
      </c>
      <c r="DI334" s="126">
        <v>0</v>
      </c>
      <c r="DJ334" s="126">
        <v>0</v>
      </c>
      <c r="DK334" s="126">
        <v>0</v>
      </c>
      <c r="DL334" s="126">
        <v>0</v>
      </c>
      <c r="DM334" s="157">
        <v>0</v>
      </c>
      <c r="DN334" s="107">
        <v>0</v>
      </c>
      <c r="DO334" s="126">
        <v>0</v>
      </c>
      <c r="DP334" s="126">
        <v>0</v>
      </c>
      <c r="DQ334" s="126">
        <v>0</v>
      </c>
      <c r="DR334" s="126">
        <v>0</v>
      </c>
      <c r="DS334" s="157">
        <v>0</v>
      </c>
      <c r="DT334" s="107">
        <v>0</v>
      </c>
      <c r="DU334" s="126">
        <v>0</v>
      </c>
      <c r="DV334" s="126">
        <v>0</v>
      </c>
      <c r="DW334" s="126">
        <v>0</v>
      </c>
      <c r="DX334" s="126">
        <v>0</v>
      </c>
      <c r="DY334" s="157">
        <v>0</v>
      </c>
      <c r="DZ334" s="107">
        <v>0</v>
      </c>
      <c r="EA334" s="126">
        <v>0</v>
      </c>
      <c r="EB334" s="126">
        <v>0</v>
      </c>
      <c r="EC334" s="126">
        <v>0</v>
      </c>
      <c r="ED334" s="126">
        <v>0</v>
      </c>
      <c r="EE334" s="127">
        <v>0</v>
      </c>
      <c r="EF334" s="107">
        <v>0</v>
      </c>
      <c r="EG334" s="126">
        <v>0</v>
      </c>
      <c r="EH334" s="126">
        <v>0</v>
      </c>
      <c r="EI334" s="126">
        <v>0</v>
      </c>
      <c r="EJ334" s="126">
        <v>0</v>
      </c>
      <c r="EK334" s="127">
        <v>0</v>
      </c>
      <c r="EL334" s="107">
        <v>0</v>
      </c>
      <c r="EM334" s="126">
        <v>0</v>
      </c>
      <c r="EN334" s="126">
        <v>0</v>
      </c>
      <c r="EO334" s="126">
        <v>0</v>
      </c>
      <c r="EP334" s="126">
        <v>0</v>
      </c>
      <c r="EQ334" s="286">
        <v>0</v>
      </c>
      <c r="IY334" s="153"/>
      <c r="IZ334" s="153"/>
      <c r="JA334" s="153"/>
      <c r="JB334" s="153"/>
      <c r="JC334" s="153"/>
      <c r="JD334" s="153"/>
      <c r="JE334" s="153"/>
      <c r="JF334" s="153"/>
      <c r="JG334" s="153"/>
      <c r="JH334" s="153"/>
      <c r="JI334" s="153"/>
      <c r="JJ334" s="153"/>
      <c r="JK334" s="153"/>
      <c r="JL334" s="153"/>
      <c r="JM334" s="153"/>
      <c r="JN334" s="153"/>
      <c r="JO334" s="153"/>
      <c r="JP334" s="153"/>
      <c r="JQ334" s="153"/>
      <c r="JR334" s="153"/>
      <c r="JS334" s="153"/>
      <c r="JT334" s="153"/>
      <c r="JU334" s="153"/>
      <c r="JV334" s="153"/>
      <c r="JW334" s="153"/>
      <c r="JX334" s="153"/>
      <c r="JY334" s="153"/>
      <c r="JZ334" s="153"/>
      <c r="KA334" s="153"/>
      <c r="KB334" s="153"/>
      <c r="KC334" s="153"/>
      <c r="KD334" s="153"/>
      <c r="KE334" s="153"/>
      <c r="KF334" s="153"/>
      <c r="KG334" s="153"/>
      <c r="KH334" s="153"/>
      <c r="KI334" s="153"/>
      <c r="KJ334" s="153"/>
      <c r="KK334" s="153"/>
      <c r="KL334" s="153"/>
      <c r="KM334" s="153"/>
      <c r="KN334" s="153"/>
      <c r="KO334" s="153"/>
      <c r="KP334" s="153"/>
      <c r="KQ334" s="153"/>
      <c r="KR334" s="153"/>
      <c r="KS334" s="153"/>
      <c r="KT334" s="153"/>
      <c r="KU334" s="153"/>
      <c r="KV334" s="153"/>
      <c r="KW334" s="153"/>
      <c r="KX334" s="153"/>
      <c r="KY334" s="153"/>
      <c r="KZ334" s="153"/>
      <c r="LA334" s="153"/>
      <c r="LB334" s="153"/>
      <c r="LC334" s="153"/>
      <c r="LD334" s="153"/>
      <c r="LE334" s="153"/>
      <c r="LF334" s="153"/>
      <c r="LG334" s="153"/>
      <c r="LH334" s="153"/>
      <c r="LI334" s="153"/>
      <c r="LJ334" s="153"/>
      <c r="LK334" s="153"/>
      <c r="LL334" s="153"/>
      <c r="LM334" s="153"/>
      <c r="LN334" s="153"/>
      <c r="LO334" s="153"/>
      <c r="LP334" s="153"/>
      <c r="LQ334" s="153"/>
      <c r="LR334" s="153"/>
      <c r="LS334" s="153"/>
      <c r="LT334" s="153"/>
      <c r="LU334" s="153"/>
      <c r="LV334" s="153"/>
      <c r="LW334" s="153"/>
      <c r="LX334" s="153"/>
      <c r="LY334" s="153"/>
      <c r="LZ334" s="153"/>
      <c r="MA334" s="153"/>
      <c r="MB334" s="153"/>
      <c r="MC334" s="153"/>
      <c r="MD334" s="153"/>
      <c r="ME334" s="153"/>
      <c r="MF334" s="153"/>
      <c r="MG334" s="153"/>
      <c r="MH334" s="153"/>
      <c r="MI334" s="153"/>
      <c r="MJ334" s="153"/>
      <c r="MK334" s="153"/>
      <c r="ML334" s="153"/>
      <c r="MM334" s="153"/>
      <c r="MN334" s="153"/>
      <c r="MO334" s="153"/>
      <c r="MP334" s="153"/>
      <c r="MQ334" s="153"/>
      <c r="MR334" s="153"/>
      <c r="MS334" s="153"/>
      <c r="MT334" s="153"/>
      <c r="MU334" s="153"/>
      <c r="MV334" s="153"/>
      <c r="MW334" s="153"/>
      <c r="MX334" s="153"/>
      <c r="MY334" s="153"/>
      <c r="MZ334" s="153"/>
      <c r="NA334" s="153"/>
      <c r="NB334" s="153"/>
      <c r="NC334" s="153"/>
      <c r="ND334" s="153"/>
      <c r="NE334" s="153"/>
      <c r="NF334" s="153"/>
      <c r="NG334" s="153"/>
      <c r="NH334" s="153"/>
      <c r="NI334" s="153"/>
      <c r="NJ334" s="153"/>
      <c r="NK334" s="153"/>
      <c r="NL334" s="153"/>
      <c r="NM334" s="153"/>
      <c r="NN334" s="153"/>
      <c r="NO334" s="153"/>
      <c r="NP334" s="153"/>
      <c r="NQ334" s="153"/>
      <c r="NR334" s="153"/>
      <c r="NS334" s="153"/>
      <c r="NT334" s="153"/>
      <c r="NU334" s="153"/>
    </row>
    <row r="335" spans="2:385" ht="12" customHeight="1">
      <c r="B335" s="192" t="s">
        <v>116</v>
      </c>
      <c r="C335" s="157">
        <v>0</v>
      </c>
      <c r="D335" s="107">
        <v>0</v>
      </c>
      <c r="E335" s="126">
        <v>0</v>
      </c>
      <c r="F335" s="126">
        <v>0</v>
      </c>
      <c r="G335" s="126">
        <v>0</v>
      </c>
      <c r="H335" s="126">
        <v>0</v>
      </c>
      <c r="I335" s="157">
        <v>0</v>
      </c>
      <c r="J335" s="107">
        <v>0</v>
      </c>
      <c r="K335" s="126">
        <v>0</v>
      </c>
      <c r="L335" s="126">
        <v>0</v>
      </c>
      <c r="M335" s="126">
        <v>0</v>
      </c>
      <c r="N335" s="126">
        <v>0</v>
      </c>
      <c r="O335" s="157">
        <v>0</v>
      </c>
      <c r="P335" s="107">
        <v>0</v>
      </c>
      <c r="Q335" s="126">
        <v>0</v>
      </c>
      <c r="R335" s="126">
        <v>0</v>
      </c>
      <c r="S335" s="126">
        <v>0</v>
      </c>
      <c r="T335" s="126">
        <v>0</v>
      </c>
      <c r="U335" s="157">
        <v>0</v>
      </c>
      <c r="V335" s="107">
        <v>0</v>
      </c>
      <c r="W335" s="126">
        <v>0</v>
      </c>
      <c r="X335" s="126">
        <v>0</v>
      </c>
      <c r="Y335" s="126">
        <v>0</v>
      </c>
      <c r="Z335" s="126">
        <v>0</v>
      </c>
      <c r="AA335" s="157">
        <v>0</v>
      </c>
      <c r="AB335" s="107">
        <v>0</v>
      </c>
      <c r="AC335" s="126">
        <v>0</v>
      </c>
      <c r="AD335" s="126">
        <v>0</v>
      </c>
      <c r="AE335" s="126">
        <v>0</v>
      </c>
      <c r="AF335" s="126">
        <v>0</v>
      </c>
      <c r="AG335" s="157">
        <v>0</v>
      </c>
      <c r="AH335" s="107">
        <v>0</v>
      </c>
      <c r="AI335" s="126">
        <v>0</v>
      </c>
      <c r="AJ335" s="126">
        <v>0</v>
      </c>
      <c r="AK335" s="126">
        <v>0</v>
      </c>
      <c r="AL335" s="126">
        <v>0</v>
      </c>
      <c r="AM335" s="157">
        <v>0</v>
      </c>
      <c r="AN335" s="107">
        <v>0</v>
      </c>
      <c r="AO335" s="126">
        <v>0</v>
      </c>
      <c r="AP335" s="126">
        <v>0</v>
      </c>
      <c r="AQ335" s="126">
        <v>0</v>
      </c>
      <c r="AR335" s="126">
        <v>0</v>
      </c>
      <c r="AS335" s="157">
        <v>0</v>
      </c>
      <c r="AT335" s="107">
        <v>0</v>
      </c>
      <c r="AU335" s="126">
        <v>0</v>
      </c>
      <c r="AV335" s="126">
        <v>0</v>
      </c>
      <c r="AW335" s="126">
        <v>0</v>
      </c>
      <c r="AX335" s="126">
        <v>0</v>
      </c>
      <c r="AY335" s="157">
        <v>0</v>
      </c>
      <c r="AZ335" s="107">
        <v>0</v>
      </c>
      <c r="BA335" s="126">
        <v>0</v>
      </c>
      <c r="BB335" s="126">
        <v>0</v>
      </c>
      <c r="BC335" s="126">
        <v>0</v>
      </c>
      <c r="BD335" s="126">
        <v>0</v>
      </c>
      <c r="BE335" s="157">
        <v>0</v>
      </c>
      <c r="BF335" s="107">
        <v>0</v>
      </c>
      <c r="BG335" s="126">
        <v>0</v>
      </c>
      <c r="BH335" s="126">
        <v>0</v>
      </c>
      <c r="BI335" s="126">
        <v>0</v>
      </c>
      <c r="BJ335" s="126">
        <v>0</v>
      </c>
      <c r="BK335" s="157">
        <v>0</v>
      </c>
      <c r="BL335" s="107">
        <v>0</v>
      </c>
      <c r="BM335" s="126">
        <v>0</v>
      </c>
      <c r="BN335" s="126">
        <v>0</v>
      </c>
      <c r="BO335" s="126">
        <v>0</v>
      </c>
      <c r="BP335" s="126">
        <v>0</v>
      </c>
      <c r="BQ335" s="157">
        <v>0</v>
      </c>
      <c r="BR335" s="107">
        <v>0</v>
      </c>
      <c r="BS335" s="126">
        <v>0</v>
      </c>
      <c r="BT335" s="126">
        <v>0</v>
      </c>
      <c r="BU335" s="126">
        <v>0</v>
      </c>
      <c r="BV335" s="126">
        <v>0</v>
      </c>
      <c r="BW335" s="157">
        <v>0</v>
      </c>
      <c r="BX335" s="107">
        <v>0</v>
      </c>
      <c r="BY335" s="126">
        <v>0</v>
      </c>
      <c r="BZ335" s="126">
        <v>0</v>
      </c>
      <c r="CA335" s="126">
        <v>0</v>
      </c>
      <c r="CB335" s="126">
        <v>0</v>
      </c>
      <c r="CC335" s="157">
        <v>0</v>
      </c>
      <c r="CD335" s="107">
        <v>0</v>
      </c>
      <c r="CE335" s="126">
        <v>0</v>
      </c>
      <c r="CF335" s="126">
        <v>0</v>
      </c>
      <c r="CG335" s="126">
        <v>0</v>
      </c>
      <c r="CH335" s="126">
        <v>0</v>
      </c>
      <c r="CI335" s="157">
        <v>0</v>
      </c>
      <c r="CJ335" s="107">
        <v>0</v>
      </c>
      <c r="CK335" s="126">
        <v>0</v>
      </c>
      <c r="CL335" s="126">
        <v>0</v>
      </c>
      <c r="CM335" s="126">
        <v>0</v>
      </c>
      <c r="CN335" s="126">
        <v>0</v>
      </c>
      <c r="CO335" s="157">
        <v>0</v>
      </c>
      <c r="CP335" s="107">
        <v>0</v>
      </c>
      <c r="CQ335" s="126">
        <v>0</v>
      </c>
      <c r="CR335" s="126">
        <v>0</v>
      </c>
      <c r="CS335" s="126">
        <v>0</v>
      </c>
      <c r="CT335" s="126">
        <v>0</v>
      </c>
      <c r="CU335" s="157">
        <v>0</v>
      </c>
      <c r="CV335" s="107">
        <v>0</v>
      </c>
      <c r="CW335" s="126">
        <v>0</v>
      </c>
      <c r="CX335" s="126">
        <v>0</v>
      </c>
      <c r="CY335" s="126">
        <v>0</v>
      </c>
      <c r="CZ335" s="126">
        <v>0</v>
      </c>
      <c r="DA335" s="157">
        <v>0</v>
      </c>
      <c r="DB335" s="107">
        <v>0</v>
      </c>
      <c r="DC335" s="126">
        <v>0</v>
      </c>
      <c r="DD335" s="126">
        <v>0</v>
      </c>
      <c r="DE335" s="126">
        <v>0</v>
      </c>
      <c r="DF335" s="126">
        <v>0</v>
      </c>
      <c r="DG335" s="157">
        <v>0</v>
      </c>
      <c r="DH335" s="107">
        <v>0</v>
      </c>
      <c r="DI335" s="126">
        <v>0</v>
      </c>
      <c r="DJ335" s="126">
        <v>0</v>
      </c>
      <c r="DK335" s="126">
        <v>0</v>
      </c>
      <c r="DL335" s="126">
        <v>0</v>
      </c>
      <c r="DM335" s="157">
        <v>0</v>
      </c>
      <c r="DN335" s="107">
        <v>0</v>
      </c>
      <c r="DO335" s="126">
        <v>0</v>
      </c>
      <c r="DP335" s="126">
        <v>0</v>
      </c>
      <c r="DQ335" s="126">
        <v>0</v>
      </c>
      <c r="DR335" s="126">
        <v>0</v>
      </c>
      <c r="DS335" s="157">
        <v>0</v>
      </c>
      <c r="DT335" s="107">
        <v>0</v>
      </c>
      <c r="DU335" s="126">
        <v>0</v>
      </c>
      <c r="DV335" s="126">
        <v>0</v>
      </c>
      <c r="DW335" s="126">
        <v>0</v>
      </c>
      <c r="DX335" s="126">
        <v>0</v>
      </c>
      <c r="DY335" s="157">
        <v>0</v>
      </c>
      <c r="DZ335" s="107">
        <v>0</v>
      </c>
      <c r="EA335" s="126">
        <v>0</v>
      </c>
      <c r="EB335" s="126">
        <v>0</v>
      </c>
      <c r="EC335" s="126">
        <v>0</v>
      </c>
      <c r="ED335" s="126">
        <v>0</v>
      </c>
      <c r="EE335" s="127">
        <v>0</v>
      </c>
      <c r="EF335" s="107">
        <v>0</v>
      </c>
      <c r="EG335" s="126">
        <v>0</v>
      </c>
      <c r="EH335" s="126">
        <v>0</v>
      </c>
      <c r="EI335" s="126">
        <v>0</v>
      </c>
      <c r="EJ335" s="126">
        <v>0</v>
      </c>
      <c r="EK335" s="127">
        <v>0</v>
      </c>
      <c r="EL335" s="107">
        <v>0</v>
      </c>
      <c r="EM335" s="126">
        <v>0</v>
      </c>
      <c r="EN335" s="126">
        <v>0</v>
      </c>
      <c r="EO335" s="126">
        <v>0</v>
      </c>
      <c r="EP335" s="126">
        <v>0</v>
      </c>
      <c r="EQ335" s="286">
        <v>0</v>
      </c>
      <c r="IY335" s="153"/>
      <c r="IZ335" s="153"/>
      <c r="JA335" s="153"/>
      <c r="JB335" s="153"/>
      <c r="JC335" s="153"/>
      <c r="JD335" s="153"/>
      <c r="JE335" s="153"/>
      <c r="JF335" s="153"/>
      <c r="JG335" s="153"/>
      <c r="JH335" s="153"/>
      <c r="JI335" s="153"/>
      <c r="JJ335" s="153"/>
      <c r="JK335" s="153"/>
      <c r="JL335" s="153"/>
      <c r="JM335" s="153"/>
      <c r="JN335" s="153"/>
      <c r="JO335" s="153"/>
      <c r="JP335" s="153"/>
      <c r="JQ335" s="153"/>
      <c r="JR335" s="153"/>
      <c r="JS335" s="153"/>
      <c r="JT335" s="153"/>
      <c r="JU335" s="153"/>
      <c r="JV335" s="153"/>
      <c r="JW335" s="153"/>
      <c r="JX335" s="153"/>
      <c r="JY335" s="153"/>
      <c r="JZ335" s="153"/>
      <c r="KA335" s="153"/>
      <c r="KB335" s="153"/>
      <c r="KC335" s="153"/>
      <c r="KD335" s="153"/>
      <c r="KE335" s="153"/>
      <c r="KF335" s="153"/>
      <c r="KG335" s="153"/>
      <c r="KH335" s="153"/>
      <c r="KI335" s="153"/>
      <c r="KJ335" s="153"/>
      <c r="KK335" s="153"/>
      <c r="KL335" s="153"/>
      <c r="KM335" s="153"/>
      <c r="KN335" s="153"/>
      <c r="KO335" s="153"/>
      <c r="KP335" s="153"/>
      <c r="KQ335" s="153"/>
      <c r="KR335" s="153"/>
      <c r="KS335" s="153"/>
      <c r="KT335" s="153"/>
      <c r="KU335" s="153"/>
      <c r="KV335" s="153"/>
      <c r="KW335" s="153"/>
      <c r="KX335" s="153"/>
      <c r="KY335" s="153"/>
      <c r="KZ335" s="153"/>
      <c r="LA335" s="153"/>
      <c r="LB335" s="153"/>
      <c r="LC335" s="153"/>
      <c r="LD335" s="153"/>
      <c r="LE335" s="153"/>
      <c r="LF335" s="153"/>
      <c r="LG335" s="153"/>
      <c r="LH335" s="153"/>
      <c r="LI335" s="153"/>
      <c r="LJ335" s="153"/>
      <c r="LK335" s="153"/>
      <c r="LL335" s="153"/>
      <c r="LM335" s="153"/>
      <c r="LN335" s="153"/>
      <c r="LO335" s="153"/>
      <c r="LP335" s="153"/>
      <c r="LQ335" s="153"/>
      <c r="LR335" s="153"/>
      <c r="LS335" s="153"/>
      <c r="LT335" s="153"/>
      <c r="LU335" s="153"/>
      <c r="LV335" s="153"/>
      <c r="LW335" s="153"/>
      <c r="LX335" s="153"/>
      <c r="LY335" s="153"/>
      <c r="LZ335" s="153"/>
      <c r="MA335" s="153"/>
      <c r="MB335" s="153"/>
      <c r="MC335" s="153"/>
      <c r="MD335" s="153"/>
      <c r="ME335" s="153"/>
      <c r="MF335" s="153"/>
      <c r="MG335" s="153"/>
      <c r="MH335" s="153"/>
      <c r="MI335" s="153"/>
      <c r="MJ335" s="153"/>
      <c r="MK335" s="153"/>
      <c r="ML335" s="153"/>
      <c r="MM335" s="153"/>
      <c r="MN335" s="153"/>
      <c r="MO335" s="153"/>
      <c r="MP335" s="153"/>
      <c r="MQ335" s="153"/>
      <c r="MR335" s="153"/>
      <c r="MS335" s="153"/>
      <c r="MT335" s="153"/>
      <c r="MU335" s="153"/>
      <c r="MV335" s="153"/>
      <c r="MW335" s="153"/>
      <c r="MX335" s="153"/>
      <c r="MY335" s="153"/>
      <c r="MZ335" s="153"/>
      <c r="NA335" s="153"/>
      <c r="NB335" s="153"/>
      <c r="NC335" s="153"/>
      <c r="ND335" s="153"/>
      <c r="NE335" s="153"/>
      <c r="NF335" s="153"/>
      <c r="NG335" s="153"/>
      <c r="NH335" s="153"/>
      <c r="NI335" s="153"/>
      <c r="NJ335" s="153"/>
      <c r="NK335" s="153"/>
      <c r="NL335" s="153"/>
      <c r="NM335" s="153"/>
      <c r="NN335" s="153"/>
      <c r="NO335" s="153"/>
      <c r="NP335" s="153"/>
      <c r="NQ335" s="153"/>
      <c r="NR335" s="153"/>
      <c r="NS335" s="153"/>
      <c r="NT335" s="153"/>
      <c r="NU335" s="153"/>
    </row>
    <row r="336" spans="2:385" ht="12" customHeight="1">
      <c r="B336" s="192" t="s">
        <v>178</v>
      </c>
      <c r="C336" s="157">
        <v>0</v>
      </c>
      <c r="D336" s="107">
        <v>0</v>
      </c>
      <c r="E336" s="126">
        <v>0</v>
      </c>
      <c r="F336" s="126">
        <v>0</v>
      </c>
      <c r="G336" s="126">
        <v>0</v>
      </c>
      <c r="H336" s="126">
        <v>0</v>
      </c>
      <c r="I336" s="157">
        <v>0</v>
      </c>
      <c r="J336" s="107">
        <v>0</v>
      </c>
      <c r="K336" s="126">
        <v>0</v>
      </c>
      <c r="L336" s="126">
        <v>0</v>
      </c>
      <c r="M336" s="126">
        <v>0</v>
      </c>
      <c r="N336" s="126">
        <v>0</v>
      </c>
      <c r="O336" s="157">
        <v>0</v>
      </c>
      <c r="P336" s="107">
        <v>0</v>
      </c>
      <c r="Q336" s="126">
        <v>0</v>
      </c>
      <c r="R336" s="126">
        <v>0</v>
      </c>
      <c r="S336" s="126">
        <v>0</v>
      </c>
      <c r="T336" s="126">
        <v>0</v>
      </c>
      <c r="U336" s="157">
        <v>0</v>
      </c>
      <c r="V336" s="107">
        <v>0</v>
      </c>
      <c r="W336" s="126">
        <v>0</v>
      </c>
      <c r="X336" s="126">
        <v>0</v>
      </c>
      <c r="Y336" s="126">
        <v>0</v>
      </c>
      <c r="Z336" s="126">
        <v>0</v>
      </c>
      <c r="AA336" s="157">
        <v>0</v>
      </c>
      <c r="AB336" s="107">
        <v>0</v>
      </c>
      <c r="AC336" s="126">
        <v>0</v>
      </c>
      <c r="AD336" s="126">
        <v>0</v>
      </c>
      <c r="AE336" s="126">
        <v>0</v>
      </c>
      <c r="AF336" s="126">
        <v>0</v>
      </c>
      <c r="AG336" s="157">
        <v>0</v>
      </c>
      <c r="AH336" s="107">
        <v>0</v>
      </c>
      <c r="AI336" s="126">
        <v>0</v>
      </c>
      <c r="AJ336" s="126">
        <v>0</v>
      </c>
      <c r="AK336" s="126">
        <v>0</v>
      </c>
      <c r="AL336" s="126">
        <v>0</v>
      </c>
      <c r="AM336" s="157">
        <v>0</v>
      </c>
      <c r="AN336" s="107">
        <v>0</v>
      </c>
      <c r="AO336" s="126">
        <v>0</v>
      </c>
      <c r="AP336" s="126">
        <v>0</v>
      </c>
      <c r="AQ336" s="126">
        <v>0</v>
      </c>
      <c r="AR336" s="126">
        <v>0</v>
      </c>
      <c r="AS336" s="157">
        <v>0</v>
      </c>
      <c r="AT336" s="107">
        <v>0</v>
      </c>
      <c r="AU336" s="126">
        <v>0</v>
      </c>
      <c r="AV336" s="126">
        <v>0</v>
      </c>
      <c r="AW336" s="126">
        <v>0</v>
      </c>
      <c r="AX336" s="126">
        <v>0</v>
      </c>
      <c r="AY336" s="157">
        <v>0</v>
      </c>
      <c r="AZ336" s="107">
        <v>0</v>
      </c>
      <c r="BA336" s="126">
        <v>0</v>
      </c>
      <c r="BB336" s="126">
        <v>0</v>
      </c>
      <c r="BC336" s="126">
        <v>0</v>
      </c>
      <c r="BD336" s="126">
        <v>0</v>
      </c>
      <c r="BE336" s="157">
        <v>0</v>
      </c>
      <c r="BF336" s="107">
        <v>0</v>
      </c>
      <c r="BG336" s="126">
        <v>0</v>
      </c>
      <c r="BH336" s="126">
        <v>0</v>
      </c>
      <c r="BI336" s="126">
        <v>0</v>
      </c>
      <c r="BJ336" s="126">
        <v>0</v>
      </c>
      <c r="BK336" s="157">
        <v>0</v>
      </c>
      <c r="BL336" s="107">
        <v>0</v>
      </c>
      <c r="BM336" s="126">
        <v>0</v>
      </c>
      <c r="BN336" s="126">
        <v>0</v>
      </c>
      <c r="BO336" s="126">
        <v>0</v>
      </c>
      <c r="BP336" s="126">
        <v>0</v>
      </c>
      <c r="BQ336" s="157">
        <v>0</v>
      </c>
      <c r="BR336" s="107">
        <v>0</v>
      </c>
      <c r="BS336" s="126">
        <v>0</v>
      </c>
      <c r="BT336" s="126">
        <v>0</v>
      </c>
      <c r="BU336" s="126">
        <v>0</v>
      </c>
      <c r="BV336" s="126">
        <v>0</v>
      </c>
      <c r="BW336" s="157">
        <v>0</v>
      </c>
      <c r="BX336" s="107">
        <v>0</v>
      </c>
      <c r="BY336" s="126">
        <v>0</v>
      </c>
      <c r="BZ336" s="126">
        <v>0</v>
      </c>
      <c r="CA336" s="126">
        <v>0</v>
      </c>
      <c r="CB336" s="126">
        <v>0</v>
      </c>
      <c r="CC336" s="157">
        <v>0</v>
      </c>
      <c r="CD336" s="107">
        <v>0</v>
      </c>
      <c r="CE336" s="126">
        <v>0</v>
      </c>
      <c r="CF336" s="126">
        <v>0</v>
      </c>
      <c r="CG336" s="126">
        <v>0</v>
      </c>
      <c r="CH336" s="126">
        <v>0</v>
      </c>
      <c r="CI336" s="157">
        <v>0</v>
      </c>
      <c r="CJ336" s="107">
        <v>0</v>
      </c>
      <c r="CK336" s="126">
        <v>0</v>
      </c>
      <c r="CL336" s="126">
        <v>0</v>
      </c>
      <c r="CM336" s="126">
        <v>0</v>
      </c>
      <c r="CN336" s="126">
        <v>0</v>
      </c>
      <c r="CO336" s="157">
        <v>0</v>
      </c>
      <c r="CP336" s="107">
        <v>0</v>
      </c>
      <c r="CQ336" s="126">
        <v>0</v>
      </c>
      <c r="CR336" s="126">
        <v>0</v>
      </c>
      <c r="CS336" s="126">
        <v>0</v>
      </c>
      <c r="CT336" s="126">
        <v>0</v>
      </c>
      <c r="CU336" s="157">
        <v>0</v>
      </c>
      <c r="CV336" s="107">
        <v>0</v>
      </c>
      <c r="CW336" s="126">
        <v>0</v>
      </c>
      <c r="CX336" s="126">
        <v>0</v>
      </c>
      <c r="CY336" s="126">
        <v>0</v>
      </c>
      <c r="CZ336" s="126">
        <v>0</v>
      </c>
      <c r="DA336" s="157">
        <v>0</v>
      </c>
      <c r="DB336" s="107">
        <v>0</v>
      </c>
      <c r="DC336" s="126">
        <v>0</v>
      </c>
      <c r="DD336" s="126">
        <v>0</v>
      </c>
      <c r="DE336" s="126">
        <v>0</v>
      </c>
      <c r="DF336" s="126">
        <v>0</v>
      </c>
      <c r="DG336" s="157">
        <v>0</v>
      </c>
      <c r="DH336" s="107">
        <v>0</v>
      </c>
      <c r="DI336" s="126">
        <v>0</v>
      </c>
      <c r="DJ336" s="126">
        <v>0</v>
      </c>
      <c r="DK336" s="126">
        <v>0</v>
      </c>
      <c r="DL336" s="126">
        <v>0</v>
      </c>
      <c r="DM336" s="157">
        <v>0</v>
      </c>
      <c r="DN336" s="107">
        <v>0</v>
      </c>
      <c r="DO336" s="126">
        <v>0</v>
      </c>
      <c r="DP336" s="126">
        <v>0</v>
      </c>
      <c r="DQ336" s="126">
        <v>0</v>
      </c>
      <c r="DR336" s="126">
        <v>0</v>
      </c>
      <c r="DS336" s="157">
        <v>0</v>
      </c>
      <c r="DT336" s="107">
        <v>0</v>
      </c>
      <c r="DU336" s="126">
        <v>0</v>
      </c>
      <c r="DV336" s="126">
        <v>0</v>
      </c>
      <c r="DW336" s="126">
        <v>0</v>
      </c>
      <c r="DX336" s="126">
        <v>0</v>
      </c>
      <c r="DY336" s="157">
        <v>0</v>
      </c>
      <c r="DZ336" s="107">
        <v>0</v>
      </c>
      <c r="EA336" s="126">
        <v>0</v>
      </c>
      <c r="EB336" s="126">
        <v>0</v>
      </c>
      <c r="EC336" s="126">
        <v>0</v>
      </c>
      <c r="ED336" s="126">
        <v>0</v>
      </c>
      <c r="EE336" s="127">
        <v>0</v>
      </c>
      <c r="EF336" s="107">
        <v>0</v>
      </c>
      <c r="EG336" s="126">
        <v>0</v>
      </c>
      <c r="EH336" s="126">
        <v>0</v>
      </c>
      <c r="EI336" s="126">
        <v>0</v>
      </c>
      <c r="EJ336" s="126">
        <v>0</v>
      </c>
      <c r="EK336" s="127">
        <v>0</v>
      </c>
      <c r="EL336" s="107">
        <v>0</v>
      </c>
      <c r="EM336" s="126">
        <v>0</v>
      </c>
      <c r="EN336" s="126">
        <v>0</v>
      </c>
      <c r="EO336" s="126">
        <v>0</v>
      </c>
      <c r="EP336" s="126">
        <v>0</v>
      </c>
      <c r="EQ336" s="286">
        <v>0</v>
      </c>
      <c r="IY336" s="153"/>
      <c r="IZ336" s="153"/>
      <c r="JA336" s="153"/>
      <c r="JB336" s="153"/>
      <c r="JC336" s="153"/>
      <c r="JD336" s="153"/>
      <c r="JE336" s="153"/>
      <c r="JF336" s="153"/>
      <c r="JG336" s="153"/>
      <c r="JH336" s="153"/>
      <c r="JI336" s="153"/>
      <c r="JJ336" s="153"/>
      <c r="JK336" s="153"/>
      <c r="JL336" s="153"/>
      <c r="JM336" s="153"/>
      <c r="JN336" s="153"/>
      <c r="JO336" s="153"/>
      <c r="JP336" s="153"/>
      <c r="JQ336" s="153"/>
      <c r="JR336" s="153"/>
      <c r="JS336" s="153"/>
      <c r="JT336" s="153"/>
      <c r="JU336" s="153"/>
      <c r="JV336" s="153"/>
      <c r="JW336" s="153"/>
      <c r="JX336" s="153"/>
      <c r="JY336" s="153"/>
      <c r="JZ336" s="153"/>
      <c r="KA336" s="153"/>
      <c r="KB336" s="153"/>
      <c r="KC336" s="153"/>
      <c r="KD336" s="153"/>
      <c r="KE336" s="153"/>
      <c r="KF336" s="153"/>
      <c r="KG336" s="153"/>
      <c r="KH336" s="153"/>
      <c r="KI336" s="153"/>
      <c r="KJ336" s="153"/>
      <c r="KK336" s="153"/>
      <c r="KL336" s="153"/>
      <c r="KM336" s="153"/>
      <c r="KN336" s="153"/>
      <c r="KO336" s="153"/>
      <c r="KP336" s="153"/>
      <c r="KQ336" s="153"/>
      <c r="KR336" s="153"/>
      <c r="KS336" s="153"/>
      <c r="KT336" s="153"/>
      <c r="KU336" s="153"/>
      <c r="KV336" s="153"/>
      <c r="KW336" s="153"/>
      <c r="KX336" s="153"/>
      <c r="KY336" s="153"/>
      <c r="KZ336" s="153"/>
      <c r="LA336" s="153"/>
      <c r="LB336" s="153"/>
      <c r="LC336" s="153"/>
      <c r="LD336" s="153"/>
      <c r="LE336" s="153"/>
      <c r="LF336" s="153"/>
      <c r="LG336" s="153"/>
      <c r="LH336" s="153"/>
      <c r="LI336" s="153"/>
      <c r="LJ336" s="153"/>
      <c r="LK336" s="153"/>
      <c r="LL336" s="153"/>
      <c r="LM336" s="153"/>
      <c r="LN336" s="153"/>
      <c r="LO336" s="153"/>
      <c r="LP336" s="153"/>
      <c r="LQ336" s="153"/>
      <c r="LR336" s="153"/>
      <c r="LS336" s="153"/>
      <c r="LT336" s="153"/>
      <c r="LU336" s="153"/>
      <c r="LV336" s="153"/>
      <c r="LW336" s="153"/>
      <c r="LX336" s="153"/>
      <c r="LY336" s="153"/>
      <c r="LZ336" s="153"/>
      <c r="MA336" s="153"/>
      <c r="MB336" s="153"/>
      <c r="MC336" s="153"/>
      <c r="MD336" s="153"/>
      <c r="ME336" s="153"/>
      <c r="MF336" s="153"/>
      <c r="MG336" s="153"/>
      <c r="MH336" s="153"/>
      <c r="MI336" s="153"/>
      <c r="MJ336" s="153"/>
      <c r="MK336" s="153"/>
      <c r="ML336" s="153"/>
      <c r="MM336" s="153"/>
      <c r="MN336" s="153"/>
      <c r="MO336" s="153"/>
      <c r="MP336" s="153"/>
      <c r="MQ336" s="153"/>
      <c r="MR336" s="153"/>
      <c r="MS336" s="153"/>
      <c r="MT336" s="153"/>
      <c r="MU336" s="153"/>
      <c r="MV336" s="153"/>
      <c r="MW336" s="153"/>
      <c r="MX336" s="153"/>
      <c r="MY336" s="153"/>
      <c r="MZ336" s="153"/>
      <c r="NA336" s="153"/>
      <c r="NB336" s="153"/>
      <c r="NC336" s="153"/>
      <c r="ND336" s="153"/>
      <c r="NE336" s="153"/>
      <c r="NF336" s="153"/>
      <c r="NG336" s="153"/>
      <c r="NH336" s="153"/>
      <c r="NI336" s="153"/>
      <c r="NJ336" s="153"/>
      <c r="NK336" s="153"/>
      <c r="NL336" s="153"/>
      <c r="NM336" s="153"/>
      <c r="NN336" s="153"/>
      <c r="NO336" s="153"/>
      <c r="NP336" s="153"/>
      <c r="NQ336" s="153"/>
      <c r="NR336" s="153"/>
      <c r="NS336" s="153"/>
      <c r="NT336" s="153"/>
      <c r="NU336" s="153"/>
    </row>
    <row r="337" spans="2:385" ht="12" customHeight="1">
      <c r="B337" s="192" t="s">
        <v>119</v>
      </c>
      <c r="C337" s="157">
        <v>0</v>
      </c>
      <c r="D337" s="107">
        <v>0</v>
      </c>
      <c r="E337" s="126">
        <v>0</v>
      </c>
      <c r="F337" s="126">
        <v>0</v>
      </c>
      <c r="G337" s="126">
        <v>0</v>
      </c>
      <c r="H337" s="126">
        <v>0</v>
      </c>
      <c r="I337" s="157">
        <v>0</v>
      </c>
      <c r="J337" s="107">
        <v>0</v>
      </c>
      <c r="K337" s="126">
        <v>0</v>
      </c>
      <c r="L337" s="126">
        <v>0</v>
      </c>
      <c r="M337" s="126">
        <v>0</v>
      </c>
      <c r="N337" s="126">
        <v>0</v>
      </c>
      <c r="O337" s="157">
        <v>0</v>
      </c>
      <c r="P337" s="107">
        <v>0</v>
      </c>
      <c r="Q337" s="126">
        <v>0</v>
      </c>
      <c r="R337" s="126">
        <v>0</v>
      </c>
      <c r="S337" s="126">
        <v>0</v>
      </c>
      <c r="T337" s="126">
        <v>0</v>
      </c>
      <c r="U337" s="157">
        <v>0</v>
      </c>
      <c r="V337" s="107">
        <v>0</v>
      </c>
      <c r="W337" s="126">
        <v>0</v>
      </c>
      <c r="X337" s="126">
        <v>0</v>
      </c>
      <c r="Y337" s="126">
        <v>0</v>
      </c>
      <c r="Z337" s="126">
        <v>0</v>
      </c>
      <c r="AA337" s="157">
        <v>0</v>
      </c>
      <c r="AB337" s="107">
        <v>0</v>
      </c>
      <c r="AC337" s="126">
        <v>0</v>
      </c>
      <c r="AD337" s="126">
        <v>0</v>
      </c>
      <c r="AE337" s="126">
        <v>0</v>
      </c>
      <c r="AF337" s="126">
        <v>0</v>
      </c>
      <c r="AG337" s="157">
        <v>0</v>
      </c>
      <c r="AH337" s="107">
        <v>0</v>
      </c>
      <c r="AI337" s="126">
        <v>0</v>
      </c>
      <c r="AJ337" s="126">
        <v>0</v>
      </c>
      <c r="AK337" s="126">
        <v>0</v>
      </c>
      <c r="AL337" s="126">
        <v>0</v>
      </c>
      <c r="AM337" s="157">
        <v>0</v>
      </c>
      <c r="AN337" s="107">
        <v>0</v>
      </c>
      <c r="AO337" s="126">
        <v>0</v>
      </c>
      <c r="AP337" s="126">
        <v>0</v>
      </c>
      <c r="AQ337" s="126">
        <v>0</v>
      </c>
      <c r="AR337" s="126">
        <v>0</v>
      </c>
      <c r="AS337" s="157">
        <v>0</v>
      </c>
      <c r="AT337" s="107">
        <v>0</v>
      </c>
      <c r="AU337" s="126">
        <v>0</v>
      </c>
      <c r="AV337" s="126">
        <v>0</v>
      </c>
      <c r="AW337" s="126">
        <v>0</v>
      </c>
      <c r="AX337" s="126">
        <v>0</v>
      </c>
      <c r="AY337" s="157">
        <v>0</v>
      </c>
      <c r="AZ337" s="107">
        <v>0</v>
      </c>
      <c r="BA337" s="126">
        <v>0</v>
      </c>
      <c r="BB337" s="126">
        <v>0</v>
      </c>
      <c r="BC337" s="126">
        <v>0</v>
      </c>
      <c r="BD337" s="126">
        <v>0</v>
      </c>
      <c r="BE337" s="157">
        <v>0</v>
      </c>
      <c r="BF337" s="107">
        <v>0</v>
      </c>
      <c r="BG337" s="126">
        <v>0</v>
      </c>
      <c r="BH337" s="126">
        <v>0</v>
      </c>
      <c r="BI337" s="126">
        <v>0</v>
      </c>
      <c r="BJ337" s="126">
        <v>0</v>
      </c>
      <c r="BK337" s="157">
        <v>0</v>
      </c>
      <c r="BL337" s="107">
        <v>0</v>
      </c>
      <c r="BM337" s="126">
        <v>0</v>
      </c>
      <c r="BN337" s="126">
        <v>0</v>
      </c>
      <c r="BO337" s="126">
        <v>0</v>
      </c>
      <c r="BP337" s="126">
        <v>0</v>
      </c>
      <c r="BQ337" s="157">
        <v>0</v>
      </c>
      <c r="BR337" s="107">
        <v>0</v>
      </c>
      <c r="BS337" s="126">
        <v>0</v>
      </c>
      <c r="BT337" s="126">
        <v>0</v>
      </c>
      <c r="BU337" s="126">
        <v>0</v>
      </c>
      <c r="BV337" s="126">
        <v>0</v>
      </c>
      <c r="BW337" s="157">
        <v>0</v>
      </c>
      <c r="BX337" s="107">
        <v>0</v>
      </c>
      <c r="BY337" s="126">
        <v>0</v>
      </c>
      <c r="BZ337" s="126">
        <v>0</v>
      </c>
      <c r="CA337" s="126">
        <v>0</v>
      </c>
      <c r="CB337" s="126">
        <v>0</v>
      </c>
      <c r="CC337" s="157">
        <v>0</v>
      </c>
      <c r="CD337" s="107">
        <v>0</v>
      </c>
      <c r="CE337" s="126">
        <v>0</v>
      </c>
      <c r="CF337" s="126">
        <v>0</v>
      </c>
      <c r="CG337" s="126">
        <v>0</v>
      </c>
      <c r="CH337" s="126">
        <v>0</v>
      </c>
      <c r="CI337" s="157">
        <v>0</v>
      </c>
      <c r="CJ337" s="107">
        <v>0</v>
      </c>
      <c r="CK337" s="126">
        <v>0</v>
      </c>
      <c r="CL337" s="126">
        <v>0</v>
      </c>
      <c r="CM337" s="126">
        <v>0</v>
      </c>
      <c r="CN337" s="126">
        <v>0</v>
      </c>
      <c r="CO337" s="157">
        <v>0</v>
      </c>
      <c r="CP337" s="107">
        <v>0</v>
      </c>
      <c r="CQ337" s="126">
        <v>0</v>
      </c>
      <c r="CR337" s="126">
        <v>0</v>
      </c>
      <c r="CS337" s="126">
        <v>0</v>
      </c>
      <c r="CT337" s="126">
        <v>0</v>
      </c>
      <c r="CU337" s="157">
        <v>0</v>
      </c>
      <c r="CV337" s="107">
        <v>0</v>
      </c>
      <c r="CW337" s="126">
        <v>0</v>
      </c>
      <c r="CX337" s="126">
        <v>0</v>
      </c>
      <c r="CY337" s="126">
        <v>0</v>
      </c>
      <c r="CZ337" s="126">
        <v>0</v>
      </c>
      <c r="DA337" s="157">
        <v>0</v>
      </c>
      <c r="DB337" s="107">
        <v>0</v>
      </c>
      <c r="DC337" s="126">
        <v>0</v>
      </c>
      <c r="DD337" s="126">
        <v>0</v>
      </c>
      <c r="DE337" s="126">
        <v>0</v>
      </c>
      <c r="DF337" s="126">
        <v>0</v>
      </c>
      <c r="DG337" s="157">
        <v>0</v>
      </c>
      <c r="DH337" s="107">
        <v>0</v>
      </c>
      <c r="DI337" s="126">
        <v>0</v>
      </c>
      <c r="DJ337" s="126">
        <v>0</v>
      </c>
      <c r="DK337" s="126">
        <v>0</v>
      </c>
      <c r="DL337" s="126">
        <v>0</v>
      </c>
      <c r="DM337" s="157">
        <v>0</v>
      </c>
      <c r="DN337" s="107">
        <v>0</v>
      </c>
      <c r="DO337" s="126">
        <v>0</v>
      </c>
      <c r="DP337" s="126">
        <v>0</v>
      </c>
      <c r="DQ337" s="126">
        <v>0</v>
      </c>
      <c r="DR337" s="126">
        <v>0</v>
      </c>
      <c r="DS337" s="157">
        <v>0</v>
      </c>
      <c r="DT337" s="107">
        <v>0</v>
      </c>
      <c r="DU337" s="126">
        <v>0</v>
      </c>
      <c r="DV337" s="126">
        <v>0</v>
      </c>
      <c r="DW337" s="126">
        <v>0</v>
      </c>
      <c r="DX337" s="126">
        <v>0</v>
      </c>
      <c r="DY337" s="157">
        <v>0</v>
      </c>
      <c r="DZ337" s="107">
        <v>0</v>
      </c>
      <c r="EA337" s="126">
        <v>0</v>
      </c>
      <c r="EB337" s="126">
        <v>0</v>
      </c>
      <c r="EC337" s="126">
        <v>0</v>
      </c>
      <c r="ED337" s="126">
        <v>0</v>
      </c>
      <c r="EE337" s="127">
        <v>0</v>
      </c>
      <c r="EF337" s="107">
        <v>0</v>
      </c>
      <c r="EG337" s="126">
        <v>0</v>
      </c>
      <c r="EH337" s="126">
        <v>0</v>
      </c>
      <c r="EI337" s="126">
        <v>0</v>
      </c>
      <c r="EJ337" s="126">
        <v>0</v>
      </c>
      <c r="EK337" s="127">
        <v>0</v>
      </c>
      <c r="EL337" s="107">
        <v>0</v>
      </c>
      <c r="EM337" s="126">
        <v>0</v>
      </c>
      <c r="EN337" s="126">
        <v>0</v>
      </c>
      <c r="EO337" s="126">
        <v>0</v>
      </c>
      <c r="EP337" s="126">
        <v>0</v>
      </c>
      <c r="EQ337" s="286">
        <v>0</v>
      </c>
      <c r="IY337" s="153"/>
      <c r="IZ337" s="153"/>
      <c r="JA337" s="153"/>
      <c r="JB337" s="153"/>
      <c r="JC337" s="153"/>
      <c r="JD337" s="153"/>
      <c r="JE337" s="153"/>
      <c r="JF337" s="153"/>
      <c r="JG337" s="153"/>
      <c r="JH337" s="153"/>
      <c r="JI337" s="153"/>
      <c r="JJ337" s="153"/>
      <c r="JK337" s="153"/>
      <c r="JL337" s="153"/>
      <c r="JM337" s="153"/>
      <c r="JN337" s="153"/>
      <c r="JO337" s="153"/>
      <c r="JP337" s="153"/>
      <c r="JQ337" s="153"/>
      <c r="JR337" s="153"/>
      <c r="JS337" s="153"/>
      <c r="JT337" s="153"/>
      <c r="JU337" s="153"/>
      <c r="JV337" s="153"/>
      <c r="JW337" s="153"/>
      <c r="JX337" s="153"/>
      <c r="JY337" s="153"/>
      <c r="JZ337" s="153"/>
      <c r="KA337" s="153"/>
      <c r="KB337" s="153"/>
      <c r="KC337" s="153"/>
      <c r="KD337" s="153"/>
      <c r="KE337" s="153"/>
      <c r="KF337" s="153"/>
      <c r="KG337" s="153"/>
      <c r="KH337" s="153"/>
      <c r="KI337" s="153"/>
      <c r="KJ337" s="153"/>
      <c r="KK337" s="153"/>
      <c r="KL337" s="153"/>
      <c r="KM337" s="153"/>
      <c r="KN337" s="153"/>
      <c r="KO337" s="153"/>
      <c r="KP337" s="153"/>
      <c r="KQ337" s="153"/>
      <c r="KR337" s="153"/>
      <c r="KS337" s="153"/>
      <c r="KT337" s="153"/>
      <c r="KU337" s="153"/>
      <c r="KV337" s="153"/>
      <c r="KW337" s="153"/>
      <c r="KX337" s="153"/>
      <c r="KY337" s="153"/>
      <c r="KZ337" s="153"/>
      <c r="LA337" s="153"/>
      <c r="LB337" s="153"/>
      <c r="LC337" s="153"/>
      <c r="LD337" s="153"/>
      <c r="LE337" s="153"/>
      <c r="LF337" s="153"/>
      <c r="LG337" s="153"/>
      <c r="LH337" s="153"/>
      <c r="LI337" s="153"/>
      <c r="LJ337" s="153"/>
      <c r="LK337" s="153"/>
      <c r="LL337" s="153"/>
      <c r="LM337" s="153"/>
      <c r="LN337" s="153"/>
      <c r="LO337" s="153"/>
      <c r="LP337" s="153"/>
      <c r="LQ337" s="153"/>
      <c r="LR337" s="153"/>
      <c r="LS337" s="153"/>
      <c r="LT337" s="153"/>
      <c r="LU337" s="153"/>
      <c r="LV337" s="153"/>
      <c r="LW337" s="153"/>
      <c r="LX337" s="153"/>
      <c r="LY337" s="153"/>
      <c r="LZ337" s="153"/>
      <c r="MA337" s="153"/>
      <c r="MB337" s="153"/>
      <c r="MC337" s="153"/>
      <c r="MD337" s="153"/>
      <c r="ME337" s="153"/>
      <c r="MF337" s="153"/>
      <c r="MG337" s="153"/>
      <c r="MH337" s="153"/>
      <c r="MI337" s="153"/>
      <c r="MJ337" s="153"/>
      <c r="MK337" s="153"/>
      <c r="ML337" s="153"/>
      <c r="MM337" s="153"/>
      <c r="MN337" s="153"/>
      <c r="MO337" s="153"/>
      <c r="MP337" s="153"/>
      <c r="MQ337" s="153"/>
      <c r="MR337" s="153"/>
      <c r="MS337" s="153"/>
      <c r="MT337" s="153"/>
      <c r="MU337" s="153"/>
      <c r="MV337" s="153"/>
      <c r="MW337" s="153"/>
      <c r="MX337" s="153"/>
      <c r="MY337" s="153"/>
      <c r="MZ337" s="153"/>
      <c r="NA337" s="153"/>
      <c r="NB337" s="153"/>
      <c r="NC337" s="153"/>
      <c r="ND337" s="153"/>
      <c r="NE337" s="153"/>
      <c r="NF337" s="153"/>
      <c r="NG337" s="153"/>
      <c r="NH337" s="153"/>
      <c r="NI337" s="153"/>
      <c r="NJ337" s="153"/>
      <c r="NK337" s="153"/>
      <c r="NL337" s="153"/>
      <c r="NM337" s="153"/>
      <c r="NN337" s="153"/>
      <c r="NO337" s="153"/>
      <c r="NP337" s="153"/>
      <c r="NQ337" s="153"/>
      <c r="NR337" s="153"/>
      <c r="NS337" s="153"/>
      <c r="NT337" s="153"/>
      <c r="NU337" s="153"/>
    </row>
    <row r="338" spans="2:385" ht="12" customHeight="1">
      <c r="B338" s="192" t="s">
        <v>120</v>
      </c>
      <c r="C338" s="157">
        <v>0</v>
      </c>
      <c r="D338" s="107">
        <v>0</v>
      </c>
      <c r="E338" s="126">
        <v>0</v>
      </c>
      <c r="F338" s="126">
        <v>0</v>
      </c>
      <c r="G338" s="126">
        <v>0</v>
      </c>
      <c r="H338" s="126">
        <v>0</v>
      </c>
      <c r="I338" s="157">
        <v>0</v>
      </c>
      <c r="J338" s="107">
        <v>0</v>
      </c>
      <c r="K338" s="126">
        <v>0</v>
      </c>
      <c r="L338" s="126">
        <v>0</v>
      </c>
      <c r="M338" s="126">
        <v>0</v>
      </c>
      <c r="N338" s="126">
        <v>0</v>
      </c>
      <c r="O338" s="157">
        <v>0</v>
      </c>
      <c r="P338" s="107">
        <v>0</v>
      </c>
      <c r="Q338" s="126">
        <v>0</v>
      </c>
      <c r="R338" s="126">
        <v>0</v>
      </c>
      <c r="S338" s="126">
        <v>0</v>
      </c>
      <c r="T338" s="126">
        <v>0</v>
      </c>
      <c r="U338" s="157">
        <v>0</v>
      </c>
      <c r="V338" s="107">
        <v>0</v>
      </c>
      <c r="W338" s="126">
        <v>0</v>
      </c>
      <c r="X338" s="126">
        <v>0</v>
      </c>
      <c r="Y338" s="126">
        <v>0</v>
      </c>
      <c r="Z338" s="126">
        <v>0</v>
      </c>
      <c r="AA338" s="157">
        <v>0</v>
      </c>
      <c r="AB338" s="107">
        <v>0</v>
      </c>
      <c r="AC338" s="126">
        <v>0</v>
      </c>
      <c r="AD338" s="126">
        <v>0</v>
      </c>
      <c r="AE338" s="126">
        <v>0</v>
      </c>
      <c r="AF338" s="126">
        <v>0</v>
      </c>
      <c r="AG338" s="157">
        <v>0</v>
      </c>
      <c r="AH338" s="107">
        <v>0</v>
      </c>
      <c r="AI338" s="126">
        <v>0</v>
      </c>
      <c r="AJ338" s="126">
        <v>0</v>
      </c>
      <c r="AK338" s="126">
        <v>0</v>
      </c>
      <c r="AL338" s="126">
        <v>0</v>
      </c>
      <c r="AM338" s="157">
        <v>0</v>
      </c>
      <c r="AN338" s="107">
        <v>0</v>
      </c>
      <c r="AO338" s="126">
        <v>0</v>
      </c>
      <c r="AP338" s="126">
        <v>0</v>
      </c>
      <c r="AQ338" s="126">
        <v>0</v>
      </c>
      <c r="AR338" s="126">
        <v>0</v>
      </c>
      <c r="AS338" s="157">
        <v>0</v>
      </c>
      <c r="AT338" s="107">
        <v>0</v>
      </c>
      <c r="AU338" s="126">
        <v>0</v>
      </c>
      <c r="AV338" s="126">
        <v>0</v>
      </c>
      <c r="AW338" s="126">
        <v>0</v>
      </c>
      <c r="AX338" s="126">
        <v>0</v>
      </c>
      <c r="AY338" s="157">
        <v>0</v>
      </c>
      <c r="AZ338" s="107">
        <v>0</v>
      </c>
      <c r="BA338" s="126">
        <v>0</v>
      </c>
      <c r="BB338" s="126">
        <v>0</v>
      </c>
      <c r="BC338" s="126">
        <v>0</v>
      </c>
      <c r="BD338" s="126">
        <v>0</v>
      </c>
      <c r="BE338" s="157">
        <v>0</v>
      </c>
      <c r="BF338" s="107">
        <v>0</v>
      </c>
      <c r="BG338" s="126">
        <v>0</v>
      </c>
      <c r="BH338" s="126">
        <v>0</v>
      </c>
      <c r="BI338" s="126">
        <v>0</v>
      </c>
      <c r="BJ338" s="126">
        <v>0</v>
      </c>
      <c r="BK338" s="157">
        <v>0</v>
      </c>
      <c r="BL338" s="107">
        <v>0</v>
      </c>
      <c r="BM338" s="126">
        <v>0</v>
      </c>
      <c r="BN338" s="126">
        <v>0</v>
      </c>
      <c r="BO338" s="126">
        <v>0</v>
      </c>
      <c r="BP338" s="126">
        <v>0</v>
      </c>
      <c r="BQ338" s="157">
        <v>0</v>
      </c>
      <c r="BR338" s="107">
        <v>0</v>
      </c>
      <c r="BS338" s="126">
        <v>0</v>
      </c>
      <c r="BT338" s="126">
        <v>0</v>
      </c>
      <c r="BU338" s="126">
        <v>0</v>
      </c>
      <c r="BV338" s="126">
        <v>0</v>
      </c>
      <c r="BW338" s="157">
        <v>0</v>
      </c>
      <c r="BX338" s="107">
        <v>0</v>
      </c>
      <c r="BY338" s="126">
        <v>0</v>
      </c>
      <c r="BZ338" s="126">
        <v>0</v>
      </c>
      <c r="CA338" s="126">
        <v>0</v>
      </c>
      <c r="CB338" s="126">
        <v>0</v>
      </c>
      <c r="CC338" s="157">
        <v>0</v>
      </c>
      <c r="CD338" s="107">
        <v>0</v>
      </c>
      <c r="CE338" s="126">
        <v>0</v>
      </c>
      <c r="CF338" s="126">
        <v>0</v>
      </c>
      <c r="CG338" s="126">
        <v>0</v>
      </c>
      <c r="CH338" s="126">
        <v>0</v>
      </c>
      <c r="CI338" s="157">
        <v>0</v>
      </c>
      <c r="CJ338" s="107">
        <v>0</v>
      </c>
      <c r="CK338" s="126">
        <v>0</v>
      </c>
      <c r="CL338" s="126">
        <v>0</v>
      </c>
      <c r="CM338" s="126">
        <v>0</v>
      </c>
      <c r="CN338" s="126">
        <v>0</v>
      </c>
      <c r="CO338" s="157">
        <v>0</v>
      </c>
      <c r="CP338" s="107">
        <v>0</v>
      </c>
      <c r="CQ338" s="126">
        <v>0</v>
      </c>
      <c r="CR338" s="126">
        <v>0</v>
      </c>
      <c r="CS338" s="126">
        <v>0</v>
      </c>
      <c r="CT338" s="126">
        <v>0</v>
      </c>
      <c r="CU338" s="157">
        <v>0</v>
      </c>
      <c r="CV338" s="107">
        <v>0</v>
      </c>
      <c r="CW338" s="126">
        <v>0</v>
      </c>
      <c r="CX338" s="126">
        <v>0</v>
      </c>
      <c r="CY338" s="126">
        <v>0</v>
      </c>
      <c r="CZ338" s="126">
        <v>0</v>
      </c>
      <c r="DA338" s="157">
        <v>0</v>
      </c>
      <c r="DB338" s="107">
        <v>0</v>
      </c>
      <c r="DC338" s="126">
        <v>0</v>
      </c>
      <c r="DD338" s="126">
        <v>0</v>
      </c>
      <c r="DE338" s="126">
        <v>0</v>
      </c>
      <c r="DF338" s="126">
        <v>0</v>
      </c>
      <c r="DG338" s="157">
        <v>0</v>
      </c>
      <c r="DH338" s="107">
        <v>0</v>
      </c>
      <c r="DI338" s="126">
        <v>0</v>
      </c>
      <c r="DJ338" s="126">
        <v>0</v>
      </c>
      <c r="DK338" s="126">
        <v>0</v>
      </c>
      <c r="DL338" s="126">
        <v>0</v>
      </c>
      <c r="DM338" s="157">
        <v>0</v>
      </c>
      <c r="DN338" s="107">
        <v>0</v>
      </c>
      <c r="DO338" s="126">
        <v>0</v>
      </c>
      <c r="DP338" s="126">
        <v>0</v>
      </c>
      <c r="DQ338" s="126">
        <v>0</v>
      </c>
      <c r="DR338" s="126">
        <v>0</v>
      </c>
      <c r="DS338" s="157">
        <v>0</v>
      </c>
      <c r="DT338" s="107">
        <v>0</v>
      </c>
      <c r="DU338" s="126">
        <v>0</v>
      </c>
      <c r="DV338" s="126">
        <v>0</v>
      </c>
      <c r="DW338" s="126">
        <v>0</v>
      </c>
      <c r="DX338" s="126">
        <v>0</v>
      </c>
      <c r="DY338" s="157">
        <v>0</v>
      </c>
      <c r="DZ338" s="107">
        <v>0</v>
      </c>
      <c r="EA338" s="126">
        <v>0</v>
      </c>
      <c r="EB338" s="126">
        <v>0</v>
      </c>
      <c r="EC338" s="126">
        <v>0</v>
      </c>
      <c r="ED338" s="126">
        <v>0</v>
      </c>
      <c r="EE338" s="127">
        <v>0</v>
      </c>
      <c r="EF338" s="107">
        <v>0</v>
      </c>
      <c r="EG338" s="126">
        <v>0</v>
      </c>
      <c r="EH338" s="126">
        <v>0</v>
      </c>
      <c r="EI338" s="126">
        <v>0</v>
      </c>
      <c r="EJ338" s="126">
        <v>0</v>
      </c>
      <c r="EK338" s="127">
        <v>0</v>
      </c>
      <c r="EL338" s="107">
        <v>0</v>
      </c>
      <c r="EM338" s="126">
        <v>0</v>
      </c>
      <c r="EN338" s="126">
        <v>0</v>
      </c>
      <c r="EO338" s="126">
        <v>0</v>
      </c>
      <c r="EP338" s="126">
        <v>0</v>
      </c>
      <c r="EQ338" s="286">
        <v>0</v>
      </c>
      <c r="IY338" s="153"/>
      <c r="IZ338" s="153"/>
      <c r="JA338" s="153"/>
      <c r="JB338" s="153"/>
      <c r="JC338" s="153"/>
      <c r="JD338" s="153"/>
      <c r="JE338" s="153"/>
      <c r="JF338" s="153"/>
      <c r="JG338" s="153"/>
      <c r="JH338" s="153"/>
      <c r="JI338" s="153"/>
      <c r="JJ338" s="153"/>
      <c r="JK338" s="153"/>
      <c r="JL338" s="153"/>
      <c r="JM338" s="153"/>
      <c r="JN338" s="153"/>
      <c r="JO338" s="153"/>
      <c r="JP338" s="153"/>
      <c r="JQ338" s="153"/>
      <c r="JR338" s="153"/>
      <c r="JS338" s="153"/>
      <c r="JT338" s="153"/>
      <c r="JU338" s="153"/>
      <c r="JV338" s="153"/>
      <c r="JW338" s="153"/>
      <c r="JX338" s="153"/>
      <c r="JY338" s="153"/>
      <c r="JZ338" s="153"/>
      <c r="KA338" s="153"/>
      <c r="KB338" s="153"/>
      <c r="KC338" s="153"/>
      <c r="KD338" s="153"/>
      <c r="KE338" s="153"/>
      <c r="KF338" s="153"/>
      <c r="KG338" s="153"/>
      <c r="KH338" s="153"/>
      <c r="KI338" s="153"/>
      <c r="KJ338" s="153"/>
      <c r="KK338" s="153"/>
      <c r="KL338" s="153"/>
      <c r="KM338" s="153"/>
      <c r="KN338" s="153"/>
      <c r="KO338" s="153"/>
      <c r="KP338" s="153"/>
      <c r="KQ338" s="153"/>
      <c r="KR338" s="153"/>
      <c r="KS338" s="153"/>
      <c r="KT338" s="153"/>
      <c r="KU338" s="153"/>
      <c r="KV338" s="153"/>
      <c r="KW338" s="153"/>
      <c r="KX338" s="153"/>
      <c r="KY338" s="153"/>
      <c r="KZ338" s="153"/>
      <c r="LA338" s="153"/>
      <c r="LB338" s="153"/>
      <c r="LC338" s="153"/>
      <c r="LD338" s="153"/>
      <c r="LE338" s="153"/>
      <c r="LF338" s="153"/>
      <c r="LG338" s="153"/>
      <c r="LH338" s="153"/>
      <c r="LI338" s="153"/>
      <c r="LJ338" s="153"/>
      <c r="LK338" s="153"/>
      <c r="LL338" s="153"/>
      <c r="LM338" s="153"/>
      <c r="LN338" s="153"/>
      <c r="LO338" s="153"/>
      <c r="LP338" s="153"/>
      <c r="LQ338" s="153"/>
      <c r="LR338" s="153"/>
      <c r="LS338" s="153"/>
      <c r="LT338" s="153"/>
      <c r="LU338" s="153"/>
      <c r="LV338" s="153"/>
      <c r="LW338" s="153"/>
      <c r="LX338" s="153"/>
      <c r="LY338" s="153"/>
      <c r="LZ338" s="153"/>
      <c r="MA338" s="153"/>
      <c r="MB338" s="153"/>
      <c r="MC338" s="153"/>
      <c r="MD338" s="153"/>
      <c r="ME338" s="153"/>
      <c r="MF338" s="153"/>
      <c r="MG338" s="153"/>
      <c r="MH338" s="153"/>
      <c r="MI338" s="153"/>
      <c r="MJ338" s="153"/>
      <c r="MK338" s="153"/>
      <c r="ML338" s="153"/>
      <c r="MM338" s="153"/>
      <c r="MN338" s="153"/>
      <c r="MO338" s="153"/>
      <c r="MP338" s="153"/>
      <c r="MQ338" s="153"/>
      <c r="MR338" s="153"/>
      <c r="MS338" s="153"/>
      <c r="MT338" s="153"/>
      <c r="MU338" s="153"/>
      <c r="MV338" s="153"/>
      <c r="MW338" s="153"/>
      <c r="MX338" s="153"/>
      <c r="MY338" s="153"/>
      <c r="MZ338" s="153"/>
      <c r="NA338" s="153"/>
      <c r="NB338" s="153"/>
      <c r="NC338" s="153"/>
      <c r="ND338" s="153"/>
      <c r="NE338" s="153"/>
      <c r="NF338" s="153"/>
      <c r="NG338" s="153"/>
      <c r="NH338" s="153"/>
      <c r="NI338" s="153"/>
      <c r="NJ338" s="153"/>
      <c r="NK338" s="153"/>
      <c r="NL338" s="153"/>
      <c r="NM338" s="153"/>
      <c r="NN338" s="153"/>
      <c r="NO338" s="153"/>
      <c r="NP338" s="153"/>
      <c r="NQ338" s="153"/>
      <c r="NR338" s="153"/>
      <c r="NS338" s="153"/>
      <c r="NT338" s="153"/>
      <c r="NU338" s="153"/>
    </row>
    <row r="339" spans="2:385" ht="12" customHeight="1">
      <c r="B339" s="192" t="s">
        <v>121</v>
      </c>
      <c r="C339" s="157">
        <v>0</v>
      </c>
      <c r="D339" s="107">
        <v>0</v>
      </c>
      <c r="E339" s="126">
        <v>0</v>
      </c>
      <c r="F339" s="126">
        <v>0</v>
      </c>
      <c r="G339" s="126">
        <v>0</v>
      </c>
      <c r="H339" s="126">
        <v>0</v>
      </c>
      <c r="I339" s="157">
        <v>0</v>
      </c>
      <c r="J339" s="107">
        <v>0</v>
      </c>
      <c r="K339" s="126">
        <v>0</v>
      </c>
      <c r="L339" s="126">
        <v>0</v>
      </c>
      <c r="M339" s="126">
        <v>0</v>
      </c>
      <c r="N339" s="126">
        <v>0</v>
      </c>
      <c r="O339" s="157">
        <v>0</v>
      </c>
      <c r="P339" s="107">
        <v>0</v>
      </c>
      <c r="Q339" s="126">
        <v>0</v>
      </c>
      <c r="R339" s="126">
        <v>0</v>
      </c>
      <c r="S339" s="126">
        <v>0</v>
      </c>
      <c r="T339" s="126">
        <v>0</v>
      </c>
      <c r="U339" s="157">
        <v>0</v>
      </c>
      <c r="V339" s="107">
        <v>0</v>
      </c>
      <c r="W339" s="126">
        <v>0</v>
      </c>
      <c r="X339" s="126">
        <v>0</v>
      </c>
      <c r="Y339" s="126">
        <v>0</v>
      </c>
      <c r="Z339" s="126">
        <v>0</v>
      </c>
      <c r="AA339" s="157">
        <v>0</v>
      </c>
      <c r="AB339" s="107">
        <v>0</v>
      </c>
      <c r="AC339" s="126">
        <v>0</v>
      </c>
      <c r="AD339" s="126">
        <v>0</v>
      </c>
      <c r="AE339" s="126">
        <v>0</v>
      </c>
      <c r="AF339" s="126">
        <v>0</v>
      </c>
      <c r="AG339" s="157">
        <v>0</v>
      </c>
      <c r="AH339" s="107">
        <v>0</v>
      </c>
      <c r="AI339" s="126">
        <v>0</v>
      </c>
      <c r="AJ339" s="126">
        <v>0</v>
      </c>
      <c r="AK339" s="126">
        <v>0</v>
      </c>
      <c r="AL339" s="126">
        <v>0</v>
      </c>
      <c r="AM339" s="157">
        <v>0</v>
      </c>
      <c r="AN339" s="107">
        <v>0</v>
      </c>
      <c r="AO339" s="126">
        <v>0</v>
      </c>
      <c r="AP339" s="126">
        <v>0</v>
      </c>
      <c r="AQ339" s="126">
        <v>0</v>
      </c>
      <c r="AR339" s="126">
        <v>0</v>
      </c>
      <c r="AS339" s="157">
        <v>0</v>
      </c>
      <c r="AT339" s="107">
        <v>0</v>
      </c>
      <c r="AU339" s="126">
        <v>0</v>
      </c>
      <c r="AV339" s="126">
        <v>0</v>
      </c>
      <c r="AW339" s="126">
        <v>0</v>
      </c>
      <c r="AX339" s="126">
        <v>0</v>
      </c>
      <c r="AY339" s="157">
        <v>0</v>
      </c>
      <c r="AZ339" s="107">
        <v>0</v>
      </c>
      <c r="BA339" s="126">
        <v>0</v>
      </c>
      <c r="BB339" s="126">
        <v>0</v>
      </c>
      <c r="BC339" s="126">
        <v>0</v>
      </c>
      <c r="BD339" s="126">
        <v>0</v>
      </c>
      <c r="BE339" s="157">
        <v>0</v>
      </c>
      <c r="BF339" s="107">
        <v>0</v>
      </c>
      <c r="BG339" s="126">
        <v>0</v>
      </c>
      <c r="BH339" s="126">
        <v>0</v>
      </c>
      <c r="BI339" s="126">
        <v>0</v>
      </c>
      <c r="BJ339" s="126">
        <v>0</v>
      </c>
      <c r="BK339" s="157">
        <v>0</v>
      </c>
      <c r="BL339" s="107">
        <v>0</v>
      </c>
      <c r="BM339" s="126">
        <v>0</v>
      </c>
      <c r="BN339" s="126">
        <v>0</v>
      </c>
      <c r="BO339" s="126">
        <v>0</v>
      </c>
      <c r="BP339" s="126">
        <v>0</v>
      </c>
      <c r="BQ339" s="157">
        <v>0</v>
      </c>
      <c r="BR339" s="107">
        <v>0</v>
      </c>
      <c r="BS339" s="126">
        <v>0</v>
      </c>
      <c r="BT339" s="126">
        <v>0</v>
      </c>
      <c r="BU339" s="126">
        <v>0</v>
      </c>
      <c r="BV339" s="126">
        <v>0</v>
      </c>
      <c r="BW339" s="157">
        <v>0</v>
      </c>
      <c r="BX339" s="107">
        <v>0</v>
      </c>
      <c r="BY339" s="126">
        <v>0</v>
      </c>
      <c r="BZ339" s="126">
        <v>0</v>
      </c>
      <c r="CA339" s="126">
        <v>0</v>
      </c>
      <c r="CB339" s="126">
        <v>0</v>
      </c>
      <c r="CC339" s="157">
        <v>0</v>
      </c>
      <c r="CD339" s="107">
        <v>0</v>
      </c>
      <c r="CE339" s="126">
        <v>0</v>
      </c>
      <c r="CF339" s="126">
        <v>0</v>
      </c>
      <c r="CG339" s="126">
        <v>0</v>
      </c>
      <c r="CH339" s="126">
        <v>0</v>
      </c>
      <c r="CI339" s="157">
        <v>0</v>
      </c>
      <c r="CJ339" s="107">
        <v>0</v>
      </c>
      <c r="CK339" s="126">
        <v>0</v>
      </c>
      <c r="CL339" s="126">
        <v>0</v>
      </c>
      <c r="CM339" s="126">
        <v>0</v>
      </c>
      <c r="CN339" s="126">
        <v>0</v>
      </c>
      <c r="CO339" s="157">
        <v>0</v>
      </c>
      <c r="CP339" s="107">
        <v>0</v>
      </c>
      <c r="CQ339" s="126">
        <v>0</v>
      </c>
      <c r="CR339" s="126">
        <v>0</v>
      </c>
      <c r="CS339" s="126">
        <v>0</v>
      </c>
      <c r="CT339" s="126">
        <v>0</v>
      </c>
      <c r="CU339" s="157">
        <v>0</v>
      </c>
      <c r="CV339" s="107">
        <v>0</v>
      </c>
      <c r="CW339" s="126">
        <v>0</v>
      </c>
      <c r="CX339" s="126">
        <v>0</v>
      </c>
      <c r="CY339" s="126">
        <v>0</v>
      </c>
      <c r="CZ339" s="126">
        <v>0</v>
      </c>
      <c r="DA339" s="157">
        <v>0</v>
      </c>
      <c r="DB339" s="107">
        <v>0</v>
      </c>
      <c r="DC339" s="126">
        <v>0</v>
      </c>
      <c r="DD339" s="126">
        <v>0</v>
      </c>
      <c r="DE339" s="126">
        <v>0</v>
      </c>
      <c r="DF339" s="126">
        <v>0</v>
      </c>
      <c r="DG339" s="157">
        <v>0</v>
      </c>
      <c r="DH339" s="107">
        <v>0</v>
      </c>
      <c r="DI339" s="126">
        <v>0</v>
      </c>
      <c r="DJ339" s="126">
        <v>0</v>
      </c>
      <c r="DK339" s="126">
        <v>0</v>
      </c>
      <c r="DL339" s="126">
        <v>0</v>
      </c>
      <c r="DM339" s="157">
        <v>0</v>
      </c>
      <c r="DN339" s="107">
        <v>0</v>
      </c>
      <c r="DO339" s="126">
        <v>0</v>
      </c>
      <c r="DP339" s="126">
        <v>0</v>
      </c>
      <c r="DQ339" s="126">
        <v>0</v>
      </c>
      <c r="DR339" s="126">
        <v>0</v>
      </c>
      <c r="DS339" s="157">
        <v>0</v>
      </c>
      <c r="DT339" s="107">
        <v>0</v>
      </c>
      <c r="DU339" s="126">
        <v>0</v>
      </c>
      <c r="DV339" s="126">
        <v>0</v>
      </c>
      <c r="DW339" s="126">
        <v>0</v>
      </c>
      <c r="DX339" s="126">
        <v>0</v>
      </c>
      <c r="DY339" s="157">
        <v>0</v>
      </c>
      <c r="DZ339" s="107">
        <v>0</v>
      </c>
      <c r="EA339" s="126">
        <v>0</v>
      </c>
      <c r="EB339" s="126">
        <v>0</v>
      </c>
      <c r="EC339" s="126">
        <v>0</v>
      </c>
      <c r="ED339" s="126">
        <v>0</v>
      </c>
      <c r="EE339" s="127">
        <v>0</v>
      </c>
      <c r="EF339" s="107">
        <v>0</v>
      </c>
      <c r="EG339" s="126">
        <v>0</v>
      </c>
      <c r="EH339" s="126">
        <v>0</v>
      </c>
      <c r="EI339" s="126">
        <v>0</v>
      </c>
      <c r="EJ339" s="126">
        <v>0</v>
      </c>
      <c r="EK339" s="127">
        <v>0</v>
      </c>
      <c r="EL339" s="107">
        <v>0</v>
      </c>
      <c r="EM339" s="126">
        <v>0</v>
      </c>
      <c r="EN339" s="126">
        <v>0</v>
      </c>
      <c r="EO339" s="126">
        <v>0</v>
      </c>
      <c r="EP339" s="126">
        <v>0</v>
      </c>
      <c r="EQ339" s="286">
        <v>0</v>
      </c>
      <c r="IY339" s="153"/>
      <c r="IZ339" s="153"/>
      <c r="JA339" s="153"/>
      <c r="JB339" s="153"/>
      <c r="JC339" s="153"/>
      <c r="JD339" s="153"/>
      <c r="JE339" s="153"/>
      <c r="JF339" s="153"/>
      <c r="JG339" s="153"/>
      <c r="JH339" s="153"/>
      <c r="JI339" s="153"/>
      <c r="JJ339" s="153"/>
      <c r="JK339" s="153"/>
      <c r="JL339" s="153"/>
      <c r="JM339" s="153"/>
      <c r="JN339" s="153"/>
      <c r="JO339" s="153"/>
      <c r="JP339" s="153"/>
      <c r="JQ339" s="153"/>
      <c r="JR339" s="153"/>
      <c r="JS339" s="153"/>
      <c r="JT339" s="153"/>
      <c r="JU339" s="153"/>
      <c r="JV339" s="153"/>
      <c r="JW339" s="153"/>
      <c r="JX339" s="153"/>
      <c r="JY339" s="153"/>
      <c r="JZ339" s="153"/>
      <c r="KA339" s="153"/>
      <c r="KB339" s="153"/>
      <c r="KC339" s="153"/>
      <c r="KD339" s="153"/>
      <c r="KE339" s="153"/>
      <c r="KF339" s="153"/>
      <c r="KG339" s="153"/>
      <c r="KH339" s="153"/>
      <c r="KI339" s="153"/>
      <c r="KJ339" s="153"/>
      <c r="KK339" s="153"/>
      <c r="KL339" s="153"/>
      <c r="KM339" s="153"/>
      <c r="KN339" s="153"/>
      <c r="KO339" s="153"/>
      <c r="KP339" s="153"/>
      <c r="KQ339" s="153"/>
      <c r="KR339" s="153"/>
      <c r="KS339" s="153"/>
      <c r="KT339" s="153"/>
      <c r="KU339" s="153"/>
      <c r="KV339" s="153"/>
      <c r="KW339" s="153"/>
      <c r="KX339" s="153"/>
      <c r="KY339" s="153"/>
      <c r="KZ339" s="153"/>
      <c r="LA339" s="153"/>
      <c r="LB339" s="153"/>
      <c r="LC339" s="153"/>
      <c r="LD339" s="153"/>
      <c r="LE339" s="153"/>
      <c r="LF339" s="153"/>
      <c r="LG339" s="153"/>
      <c r="LH339" s="153"/>
      <c r="LI339" s="153"/>
      <c r="LJ339" s="153"/>
      <c r="LK339" s="153"/>
      <c r="LL339" s="153"/>
      <c r="LM339" s="153"/>
      <c r="LN339" s="153"/>
      <c r="LO339" s="153"/>
      <c r="LP339" s="153"/>
      <c r="LQ339" s="153"/>
      <c r="LR339" s="153"/>
      <c r="LS339" s="153"/>
      <c r="LT339" s="153"/>
      <c r="LU339" s="153"/>
      <c r="LV339" s="153"/>
      <c r="LW339" s="153"/>
      <c r="LX339" s="153"/>
      <c r="LY339" s="153"/>
      <c r="LZ339" s="153"/>
      <c r="MA339" s="153"/>
      <c r="MB339" s="153"/>
      <c r="MC339" s="153"/>
      <c r="MD339" s="153"/>
      <c r="ME339" s="153"/>
      <c r="MF339" s="153"/>
      <c r="MG339" s="153"/>
      <c r="MH339" s="153"/>
      <c r="MI339" s="153"/>
      <c r="MJ339" s="153"/>
      <c r="MK339" s="153"/>
      <c r="ML339" s="153"/>
      <c r="MM339" s="153"/>
      <c r="MN339" s="153"/>
      <c r="MO339" s="153"/>
      <c r="MP339" s="153"/>
      <c r="MQ339" s="153"/>
      <c r="MR339" s="153"/>
      <c r="MS339" s="153"/>
      <c r="MT339" s="153"/>
      <c r="MU339" s="153"/>
      <c r="MV339" s="153"/>
      <c r="MW339" s="153"/>
      <c r="MX339" s="153"/>
      <c r="MY339" s="153"/>
      <c r="MZ339" s="153"/>
      <c r="NA339" s="153"/>
      <c r="NB339" s="153"/>
      <c r="NC339" s="153"/>
      <c r="ND339" s="153"/>
      <c r="NE339" s="153"/>
      <c r="NF339" s="153"/>
      <c r="NG339" s="153"/>
      <c r="NH339" s="153"/>
      <c r="NI339" s="153"/>
      <c r="NJ339" s="153"/>
      <c r="NK339" s="153"/>
      <c r="NL339" s="153"/>
      <c r="NM339" s="153"/>
      <c r="NN339" s="153"/>
      <c r="NO339" s="153"/>
      <c r="NP339" s="153"/>
      <c r="NQ339" s="153"/>
      <c r="NR339" s="153"/>
      <c r="NS339" s="153"/>
      <c r="NT339" s="153"/>
      <c r="NU339" s="153"/>
    </row>
    <row r="340" spans="2:385" ht="12" customHeight="1">
      <c r="B340" s="192" t="s">
        <v>124</v>
      </c>
      <c r="C340" s="157">
        <v>0</v>
      </c>
      <c r="D340" s="107">
        <v>0</v>
      </c>
      <c r="E340" s="126">
        <v>0</v>
      </c>
      <c r="F340" s="126">
        <v>0</v>
      </c>
      <c r="G340" s="126">
        <v>0</v>
      </c>
      <c r="H340" s="126">
        <v>0</v>
      </c>
      <c r="I340" s="157">
        <v>0</v>
      </c>
      <c r="J340" s="107">
        <v>0</v>
      </c>
      <c r="K340" s="126">
        <v>0</v>
      </c>
      <c r="L340" s="126">
        <v>0</v>
      </c>
      <c r="M340" s="126">
        <v>0</v>
      </c>
      <c r="N340" s="126">
        <v>0</v>
      </c>
      <c r="O340" s="157">
        <v>0</v>
      </c>
      <c r="P340" s="107">
        <v>0</v>
      </c>
      <c r="Q340" s="126">
        <v>0</v>
      </c>
      <c r="R340" s="126">
        <v>0</v>
      </c>
      <c r="S340" s="126">
        <v>0</v>
      </c>
      <c r="T340" s="126">
        <v>0</v>
      </c>
      <c r="U340" s="157">
        <v>0</v>
      </c>
      <c r="V340" s="107">
        <v>0</v>
      </c>
      <c r="W340" s="126">
        <v>0</v>
      </c>
      <c r="X340" s="126">
        <v>0</v>
      </c>
      <c r="Y340" s="126">
        <v>0</v>
      </c>
      <c r="Z340" s="126">
        <v>0</v>
      </c>
      <c r="AA340" s="157">
        <v>0</v>
      </c>
      <c r="AB340" s="107">
        <v>0</v>
      </c>
      <c r="AC340" s="126">
        <v>0</v>
      </c>
      <c r="AD340" s="126">
        <v>0</v>
      </c>
      <c r="AE340" s="126">
        <v>0</v>
      </c>
      <c r="AF340" s="126">
        <v>0</v>
      </c>
      <c r="AG340" s="157">
        <v>0</v>
      </c>
      <c r="AH340" s="107">
        <v>0</v>
      </c>
      <c r="AI340" s="126">
        <v>0</v>
      </c>
      <c r="AJ340" s="126">
        <v>0</v>
      </c>
      <c r="AK340" s="126">
        <v>0</v>
      </c>
      <c r="AL340" s="126">
        <v>0</v>
      </c>
      <c r="AM340" s="157">
        <v>0</v>
      </c>
      <c r="AN340" s="107">
        <v>0</v>
      </c>
      <c r="AO340" s="126">
        <v>0</v>
      </c>
      <c r="AP340" s="126">
        <v>0</v>
      </c>
      <c r="AQ340" s="126">
        <v>0</v>
      </c>
      <c r="AR340" s="126">
        <v>0</v>
      </c>
      <c r="AS340" s="157">
        <v>0</v>
      </c>
      <c r="AT340" s="107">
        <v>0</v>
      </c>
      <c r="AU340" s="126">
        <v>0</v>
      </c>
      <c r="AV340" s="126">
        <v>0</v>
      </c>
      <c r="AW340" s="126">
        <v>0</v>
      </c>
      <c r="AX340" s="126">
        <v>0</v>
      </c>
      <c r="AY340" s="157">
        <v>0</v>
      </c>
      <c r="AZ340" s="107">
        <v>0</v>
      </c>
      <c r="BA340" s="126">
        <v>0</v>
      </c>
      <c r="BB340" s="126">
        <v>0</v>
      </c>
      <c r="BC340" s="126">
        <v>0</v>
      </c>
      <c r="BD340" s="126">
        <v>0</v>
      </c>
      <c r="BE340" s="157">
        <v>0</v>
      </c>
      <c r="BF340" s="107">
        <v>0</v>
      </c>
      <c r="BG340" s="126">
        <v>0</v>
      </c>
      <c r="BH340" s="126">
        <v>0</v>
      </c>
      <c r="BI340" s="126">
        <v>0</v>
      </c>
      <c r="BJ340" s="126">
        <v>0</v>
      </c>
      <c r="BK340" s="157">
        <v>0</v>
      </c>
      <c r="BL340" s="107">
        <v>0</v>
      </c>
      <c r="BM340" s="126">
        <v>0</v>
      </c>
      <c r="BN340" s="126">
        <v>0</v>
      </c>
      <c r="BO340" s="126">
        <v>0</v>
      </c>
      <c r="BP340" s="126">
        <v>0</v>
      </c>
      <c r="BQ340" s="157">
        <v>0</v>
      </c>
      <c r="BR340" s="107">
        <v>0</v>
      </c>
      <c r="BS340" s="126">
        <v>0</v>
      </c>
      <c r="BT340" s="126">
        <v>0</v>
      </c>
      <c r="BU340" s="126">
        <v>0</v>
      </c>
      <c r="BV340" s="126">
        <v>0</v>
      </c>
      <c r="BW340" s="157">
        <v>0</v>
      </c>
      <c r="BX340" s="107">
        <v>0</v>
      </c>
      <c r="BY340" s="126">
        <v>0</v>
      </c>
      <c r="BZ340" s="126">
        <v>0</v>
      </c>
      <c r="CA340" s="126">
        <v>0</v>
      </c>
      <c r="CB340" s="126">
        <v>0</v>
      </c>
      <c r="CC340" s="157">
        <v>0</v>
      </c>
      <c r="CD340" s="107">
        <v>0</v>
      </c>
      <c r="CE340" s="126">
        <v>0</v>
      </c>
      <c r="CF340" s="126">
        <v>0</v>
      </c>
      <c r="CG340" s="126">
        <v>0</v>
      </c>
      <c r="CH340" s="126">
        <v>0</v>
      </c>
      <c r="CI340" s="157">
        <v>0</v>
      </c>
      <c r="CJ340" s="107">
        <v>0</v>
      </c>
      <c r="CK340" s="126">
        <v>0</v>
      </c>
      <c r="CL340" s="126">
        <v>0</v>
      </c>
      <c r="CM340" s="126">
        <v>0</v>
      </c>
      <c r="CN340" s="126">
        <v>0</v>
      </c>
      <c r="CO340" s="157">
        <v>0</v>
      </c>
      <c r="CP340" s="107">
        <v>0</v>
      </c>
      <c r="CQ340" s="126">
        <v>0</v>
      </c>
      <c r="CR340" s="126">
        <v>0</v>
      </c>
      <c r="CS340" s="126">
        <v>0</v>
      </c>
      <c r="CT340" s="126">
        <v>0</v>
      </c>
      <c r="CU340" s="157">
        <v>0</v>
      </c>
      <c r="CV340" s="107">
        <v>0</v>
      </c>
      <c r="CW340" s="126">
        <v>0</v>
      </c>
      <c r="CX340" s="126">
        <v>0</v>
      </c>
      <c r="CY340" s="126">
        <v>0</v>
      </c>
      <c r="CZ340" s="126">
        <v>0</v>
      </c>
      <c r="DA340" s="157">
        <v>0</v>
      </c>
      <c r="DB340" s="107">
        <v>0</v>
      </c>
      <c r="DC340" s="126">
        <v>0</v>
      </c>
      <c r="DD340" s="126">
        <v>0</v>
      </c>
      <c r="DE340" s="126">
        <v>0</v>
      </c>
      <c r="DF340" s="126">
        <v>0</v>
      </c>
      <c r="DG340" s="157">
        <v>0</v>
      </c>
      <c r="DH340" s="107">
        <v>0</v>
      </c>
      <c r="DI340" s="126">
        <v>0</v>
      </c>
      <c r="DJ340" s="126">
        <v>0</v>
      </c>
      <c r="DK340" s="126">
        <v>0</v>
      </c>
      <c r="DL340" s="126">
        <v>0</v>
      </c>
      <c r="DM340" s="157">
        <v>0</v>
      </c>
      <c r="DN340" s="107">
        <v>0</v>
      </c>
      <c r="DO340" s="126">
        <v>0</v>
      </c>
      <c r="DP340" s="126">
        <v>0</v>
      </c>
      <c r="DQ340" s="126">
        <v>0</v>
      </c>
      <c r="DR340" s="126">
        <v>0</v>
      </c>
      <c r="DS340" s="157">
        <v>0</v>
      </c>
      <c r="DT340" s="107">
        <v>0</v>
      </c>
      <c r="DU340" s="126">
        <v>0</v>
      </c>
      <c r="DV340" s="126">
        <v>0</v>
      </c>
      <c r="DW340" s="126">
        <v>0</v>
      </c>
      <c r="DX340" s="126">
        <v>0</v>
      </c>
      <c r="DY340" s="157">
        <v>0</v>
      </c>
      <c r="DZ340" s="107">
        <v>0</v>
      </c>
      <c r="EA340" s="126">
        <v>0</v>
      </c>
      <c r="EB340" s="126">
        <v>0</v>
      </c>
      <c r="EC340" s="126">
        <v>0</v>
      </c>
      <c r="ED340" s="126">
        <v>0</v>
      </c>
      <c r="EE340" s="127">
        <v>0</v>
      </c>
      <c r="EF340" s="107">
        <v>0</v>
      </c>
      <c r="EG340" s="126">
        <v>0</v>
      </c>
      <c r="EH340" s="126">
        <v>0</v>
      </c>
      <c r="EI340" s="126">
        <v>0</v>
      </c>
      <c r="EJ340" s="126">
        <v>0</v>
      </c>
      <c r="EK340" s="127">
        <v>0</v>
      </c>
      <c r="EL340" s="107">
        <v>0</v>
      </c>
      <c r="EM340" s="126">
        <v>0</v>
      </c>
      <c r="EN340" s="126">
        <v>0</v>
      </c>
      <c r="EO340" s="126">
        <v>0</v>
      </c>
      <c r="EP340" s="126">
        <v>0</v>
      </c>
      <c r="EQ340" s="286">
        <v>0</v>
      </c>
      <c r="IY340" s="153"/>
      <c r="IZ340" s="153"/>
      <c r="JA340" s="153"/>
      <c r="JB340" s="153"/>
      <c r="JC340" s="153"/>
      <c r="JD340" s="153"/>
      <c r="JE340" s="153"/>
      <c r="JF340" s="153"/>
      <c r="JG340" s="153"/>
      <c r="JH340" s="153"/>
      <c r="JI340" s="153"/>
      <c r="JJ340" s="153"/>
      <c r="JK340" s="153"/>
      <c r="JL340" s="153"/>
      <c r="JM340" s="153"/>
      <c r="JN340" s="153"/>
      <c r="JO340" s="153"/>
      <c r="JP340" s="153"/>
      <c r="JQ340" s="153"/>
      <c r="JR340" s="153"/>
      <c r="JS340" s="153"/>
      <c r="JT340" s="153"/>
      <c r="JU340" s="153"/>
      <c r="JV340" s="153"/>
      <c r="JW340" s="153"/>
      <c r="JX340" s="153"/>
      <c r="JY340" s="153"/>
      <c r="JZ340" s="153"/>
      <c r="KA340" s="153"/>
      <c r="KB340" s="153"/>
      <c r="KC340" s="153"/>
      <c r="KD340" s="153"/>
      <c r="KE340" s="153"/>
      <c r="KF340" s="153"/>
      <c r="KG340" s="153"/>
      <c r="KH340" s="153"/>
      <c r="KI340" s="153"/>
      <c r="KJ340" s="153"/>
      <c r="KK340" s="153"/>
      <c r="KL340" s="153"/>
      <c r="KM340" s="153"/>
      <c r="KN340" s="153"/>
      <c r="KO340" s="153"/>
      <c r="KP340" s="153"/>
      <c r="KQ340" s="153"/>
      <c r="KR340" s="153"/>
      <c r="KS340" s="153"/>
      <c r="KT340" s="153"/>
      <c r="KU340" s="153"/>
      <c r="KV340" s="153"/>
      <c r="KW340" s="153"/>
      <c r="KX340" s="153"/>
      <c r="KY340" s="153"/>
      <c r="KZ340" s="153"/>
      <c r="LA340" s="153"/>
      <c r="LB340" s="153"/>
      <c r="LC340" s="153"/>
      <c r="LD340" s="153"/>
      <c r="LE340" s="153"/>
      <c r="LF340" s="153"/>
      <c r="LG340" s="153"/>
      <c r="LH340" s="153"/>
      <c r="LI340" s="153"/>
      <c r="LJ340" s="153"/>
      <c r="LK340" s="153"/>
      <c r="LL340" s="153"/>
      <c r="LM340" s="153"/>
      <c r="LN340" s="153"/>
      <c r="LO340" s="153"/>
      <c r="LP340" s="153"/>
      <c r="LQ340" s="153"/>
      <c r="LR340" s="153"/>
      <c r="LS340" s="153"/>
      <c r="LT340" s="153"/>
      <c r="LU340" s="153"/>
      <c r="LV340" s="153"/>
      <c r="LW340" s="153"/>
      <c r="LX340" s="153"/>
      <c r="LY340" s="153"/>
      <c r="LZ340" s="153"/>
      <c r="MA340" s="153"/>
      <c r="MB340" s="153"/>
      <c r="MC340" s="153"/>
      <c r="MD340" s="153"/>
      <c r="ME340" s="153"/>
      <c r="MF340" s="153"/>
      <c r="MG340" s="153"/>
      <c r="MH340" s="153"/>
      <c r="MI340" s="153"/>
      <c r="MJ340" s="153"/>
      <c r="MK340" s="153"/>
      <c r="ML340" s="153"/>
      <c r="MM340" s="153"/>
      <c r="MN340" s="153"/>
      <c r="MO340" s="153"/>
      <c r="MP340" s="153"/>
      <c r="MQ340" s="153"/>
      <c r="MR340" s="153"/>
      <c r="MS340" s="153"/>
      <c r="MT340" s="153"/>
      <c r="MU340" s="153"/>
      <c r="MV340" s="153"/>
      <c r="MW340" s="153"/>
      <c r="MX340" s="153"/>
      <c r="MY340" s="153"/>
      <c r="MZ340" s="153"/>
      <c r="NA340" s="153"/>
      <c r="NB340" s="153"/>
      <c r="NC340" s="153"/>
      <c r="ND340" s="153"/>
      <c r="NE340" s="153"/>
      <c r="NF340" s="153"/>
      <c r="NG340" s="153"/>
      <c r="NH340" s="153"/>
      <c r="NI340" s="153"/>
      <c r="NJ340" s="153"/>
      <c r="NK340" s="153"/>
      <c r="NL340" s="153"/>
      <c r="NM340" s="153"/>
      <c r="NN340" s="153"/>
      <c r="NO340" s="153"/>
      <c r="NP340" s="153"/>
      <c r="NQ340" s="153"/>
      <c r="NR340" s="153"/>
      <c r="NS340" s="153"/>
      <c r="NT340" s="153"/>
      <c r="NU340" s="153"/>
    </row>
    <row r="341" spans="2:385" ht="12" customHeight="1">
      <c r="B341" s="192" t="s">
        <v>133</v>
      </c>
      <c r="C341" s="157">
        <v>0</v>
      </c>
      <c r="D341" s="107">
        <v>0</v>
      </c>
      <c r="E341" s="126">
        <v>0</v>
      </c>
      <c r="F341" s="126">
        <v>0</v>
      </c>
      <c r="G341" s="126">
        <v>0</v>
      </c>
      <c r="H341" s="126">
        <v>0</v>
      </c>
      <c r="I341" s="157">
        <v>0</v>
      </c>
      <c r="J341" s="107">
        <v>0</v>
      </c>
      <c r="K341" s="126">
        <v>0</v>
      </c>
      <c r="L341" s="126">
        <v>0</v>
      </c>
      <c r="M341" s="126">
        <v>0</v>
      </c>
      <c r="N341" s="126">
        <v>0</v>
      </c>
      <c r="O341" s="157">
        <v>0</v>
      </c>
      <c r="P341" s="107">
        <v>0</v>
      </c>
      <c r="Q341" s="126">
        <v>0</v>
      </c>
      <c r="R341" s="126">
        <v>0</v>
      </c>
      <c r="S341" s="126">
        <v>0</v>
      </c>
      <c r="T341" s="126">
        <v>0</v>
      </c>
      <c r="U341" s="157">
        <v>0</v>
      </c>
      <c r="V341" s="107">
        <v>0</v>
      </c>
      <c r="W341" s="126">
        <v>0</v>
      </c>
      <c r="X341" s="126">
        <v>0</v>
      </c>
      <c r="Y341" s="126">
        <v>0</v>
      </c>
      <c r="Z341" s="126">
        <v>0</v>
      </c>
      <c r="AA341" s="157">
        <v>0</v>
      </c>
      <c r="AB341" s="107">
        <v>0</v>
      </c>
      <c r="AC341" s="126">
        <v>0</v>
      </c>
      <c r="AD341" s="126">
        <v>0</v>
      </c>
      <c r="AE341" s="126">
        <v>0</v>
      </c>
      <c r="AF341" s="126">
        <v>0</v>
      </c>
      <c r="AG341" s="157">
        <v>0</v>
      </c>
      <c r="AH341" s="107">
        <v>0</v>
      </c>
      <c r="AI341" s="126">
        <v>0</v>
      </c>
      <c r="AJ341" s="126">
        <v>0</v>
      </c>
      <c r="AK341" s="126">
        <v>0</v>
      </c>
      <c r="AL341" s="126">
        <v>0</v>
      </c>
      <c r="AM341" s="157">
        <v>0</v>
      </c>
      <c r="AN341" s="107">
        <v>0</v>
      </c>
      <c r="AO341" s="126">
        <v>0</v>
      </c>
      <c r="AP341" s="126">
        <v>0</v>
      </c>
      <c r="AQ341" s="126">
        <v>0</v>
      </c>
      <c r="AR341" s="126">
        <v>0</v>
      </c>
      <c r="AS341" s="157">
        <v>0</v>
      </c>
      <c r="AT341" s="107">
        <v>0</v>
      </c>
      <c r="AU341" s="126">
        <v>0</v>
      </c>
      <c r="AV341" s="126">
        <v>0</v>
      </c>
      <c r="AW341" s="126">
        <v>0</v>
      </c>
      <c r="AX341" s="126">
        <v>0</v>
      </c>
      <c r="AY341" s="157">
        <v>0</v>
      </c>
      <c r="AZ341" s="107">
        <v>0</v>
      </c>
      <c r="BA341" s="126">
        <v>0</v>
      </c>
      <c r="BB341" s="126">
        <v>0</v>
      </c>
      <c r="BC341" s="126">
        <v>0</v>
      </c>
      <c r="BD341" s="126">
        <v>0</v>
      </c>
      <c r="BE341" s="157">
        <v>0</v>
      </c>
      <c r="BF341" s="107">
        <v>0</v>
      </c>
      <c r="BG341" s="126">
        <v>0</v>
      </c>
      <c r="BH341" s="126">
        <v>0</v>
      </c>
      <c r="BI341" s="126">
        <v>0</v>
      </c>
      <c r="BJ341" s="126">
        <v>0</v>
      </c>
      <c r="BK341" s="157">
        <v>0</v>
      </c>
      <c r="BL341" s="107">
        <v>0</v>
      </c>
      <c r="BM341" s="126">
        <v>0</v>
      </c>
      <c r="BN341" s="126">
        <v>0</v>
      </c>
      <c r="BO341" s="126">
        <v>0</v>
      </c>
      <c r="BP341" s="126">
        <v>0</v>
      </c>
      <c r="BQ341" s="157">
        <v>0</v>
      </c>
      <c r="BR341" s="107">
        <v>0</v>
      </c>
      <c r="BS341" s="126">
        <v>0</v>
      </c>
      <c r="BT341" s="126">
        <v>0</v>
      </c>
      <c r="BU341" s="126">
        <v>0</v>
      </c>
      <c r="BV341" s="126">
        <v>0</v>
      </c>
      <c r="BW341" s="157">
        <v>0</v>
      </c>
      <c r="BX341" s="107">
        <v>0</v>
      </c>
      <c r="BY341" s="126">
        <v>0</v>
      </c>
      <c r="BZ341" s="126">
        <v>0</v>
      </c>
      <c r="CA341" s="126">
        <v>0</v>
      </c>
      <c r="CB341" s="126">
        <v>0</v>
      </c>
      <c r="CC341" s="157">
        <v>0</v>
      </c>
      <c r="CD341" s="107">
        <v>0</v>
      </c>
      <c r="CE341" s="126">
        <v>0</v>
      </c>
      <c r="CF341" s="126">
        <v>0</v>
      </c>
      <c r="CG341" s="126">
        <v>0</v>
      </c>
      <c r="CH341" s="126">
        <v>0</v>
      </c>
      <c r="CI341" s="157">
        <v>0</v>
      </c>
      <c r="CJ341" s="107">
        <v>0</v>
      </c>
      <c r="CK341" s="126">
        <v>0</v>
      </c>
      <c r="CL341" s="126">
        <v>0</v>
      </c>
      <c r="CM341" s="126">
        <v>0</v>
      </c>
      <c r="CN341" s="126">
        <v>0</v>
      </c>
      <c r="CO341" s="157">
        <v>0</v>
      </c>
      <c r="CP341" s="107">
        <v>0</v>
      </c>
      <c r="CQ341" s="126">
        <v>0</v>
      </c>
      <c r="CR341" s="126">
        <v>0</v>
      </c>
      <c r="CS341" s="126">
        <v>0</v>
      </c>
      <c r="CT341" s="126">
        <v>0</v>
      </c>
      <c r="CU341" s="157">
        <v>0</v>
      </c>
      <c r="CV341" s="107">
        <v>0</v>
      </c>
      <c r="CW341" s="126">
        <v>0</v>
      </c>
      <c r="CX341" s="126">
        <v>0</v>
      </c>
      <c r="CY341" s="126">
        <v>0</v>
      </c>
      <c r="CZ341" s="126">
        <v>0</v>
      </c>
      <c r="DA341" s="157">
        <v>0</v>
      </c>
      <c r="DB341" s="107">
        <v>0</v>
      </c>
      <c r="DC341" s="126">
        <v>0</v>
      </c>
      <c r="DD341" s="126">
        <v>0</v>
      </c>
      <c r="DE341" s="126">
        <v>0</v>
      </c>
      <c r="DF341" s="126">
        <v>0</v>
      </c>
      <c r="DG341" s="157">
        <v>0</v>
      </c>
      <c r="DH341" s="107">
        <v>0</v>
      </c>
      <c r="DI341" s="126">
        <v>0</v>
      </c>
      <c r="DJ341" s="126">
        <v>0</v>
      </c>
      <c r="DK341" s="126">
        <v>0</v>
      </c>
      <c r="DL341" s="126">
        <v>0</v>
      </c>
      <c r="DM341" s="157">
        <v>0</v>
      </c>
      <c r="DN341" s="107">
        <v>0</v>
      </c>
      <c r="DO341" s="126">
        <v>0</v>
      </c>
      <c r="DP341" s="126">
        <v>0</v>
      </c>
      <c r="DQ341" s="126">
        <v>0</v>
      </c>
      <c r="DR341" s="126">
        <v>0</v>
      </c>
      <c r="DS341" s="157">
        <v>0</v>
      </c>
      <c r="DT341" s="107">
        <v>0</v>
      </c>
      <c r="DU341" s="126">
        <v>0</v>
      </c>
      <c r="DV341" s="126">
        <v>0</v>
      </c>
      <c r="DW341" s="126">
        <v>0</v>
      </c>
      <c r="DX341" s="126">
        <v>0</v>
      </c>
      <c r="DY341" s="157">
        <v>0</v>
      </c>
      <c r="DZ341" s="107">
        <v>0</v>
      </c>
      <c r="EA341" s="126">
        <v>0</v>
      </c>
      <c r="EB341" s="126">
        <v>0</v>
      </c>
      <c r="EC341" s="126">
        <v>0</v>
      </c>
      <c r="ED341" s="126">
        <v>0</v>
      </c>
      <c r="EE341" s="127">
        <v>0</v>
      </c>
      <c r="EF341" s="107">
        <v>0</v>
      </c>
      <c r="EG341" s="126">
        <v>0</v>
      </c>
      <c r="EH341" s="126">
        <v>0</v>
      </c>
      <c r="EI341" s="126">
        <v>0</v>
      </c>
      <c r="EJ341" s="126">
        <v>0</v>
      </c>
      <c r="EK341" s="127">
        <v>0</v>
      </c>
      <c r="EL341" s="107">
        <v>0</v>
      </c>
      <c r="EM341" s="126">
        <v>0</v>
      </c>
      <c r="EN341" s="126">
        <v>0</v>
      </c>
      <c r="EO341" s="126">
        <v>0</v>
      </c>
      <c r="EP341" s="126">
        <v>0</v>
      </c>
      <c r="EQ341" s="286">
        <v>0</v>
      </c>
      <c r="IY341" s="153"/>
      <c r="IZ341" s="153"/>
      <c r="JA341" s="153"/>
      <c r="JB341" s="153"/>
      <c r="JC341" s="153"/>
      <c r="JD341" s="153"/>
      <c r="JE341" s="153"/>
      <c r="JF341" s="153"/>
      <c r="JG341" s="153"/>
      <c r="JH341" s="153"/>
      <c r="JI341" s="153"/>
      <c r="JJ341" s="153"/>
      <c r="JK341" s="153"/>
      <c r="JL341" s="153"/>
      <c r="JM341" s="153"/>
      <c r="JN341" s="153"/>
      <c r="JO341" s="153"/>
      <c r="JP341" s="153"/>
      <c r="JQ341" s="153"/>
      <c r="JR341" s="153"/>
      <c r="JS341" s="153"/>
      <c r="JT341" s="153"/>
      <c r="JU341" s="153"/>
      <c r="JV341" s="153"/>
      <c r="JW341" s="153"/>
      <c r="JX341" s="153"/>
      <c r="JY341" s="153"/>
      <c r="JZ341" s="153"/>
      <c r="KA341" s="153"/>
      <c r="KB341" s="153"/>
      <c r="KC341" s="153"/>
      <c r="KD341" s="153"/>
      <c r="KE341" s="153"/>
      <c r="KF341" s="153"/>
      <c r="KG341" s="153"/>
      <c r="KH341" s="153"/>
      <c r="KI341" s="153"/>
      <c r="KJ341" s="153"/>
      <c r="KK341" s="153"/>
      <c r="KL341" s="153"/>
      <c r="KM341" s="153"/>
      <c r="KN341" s="153"/>
      <c r="KO341" s="153"/>
      <c r="KP341" s="153"/>
      <c r="KQ341" s="153"/>
      <c r="KR341" s="153"/>
      <c r="KS341" s="153"/>
      <c r="KT341" s="153"/>
      <c r="KU341" s="153"/>
      <c r="KV341" s="153"/>
      <c r="KW341" s="153"/>
      <c r="KX341" s="153"/>
      <c r="KY341" s="153"/>
      <c r="KZ341" s="153"/>
      <c r="LA341" s="153"/>
      <c r="LB341" s="153"/>
      <c r="LC341" s="153"/>
      <c r="LD341" s="153"/>
      <c r="LE341" s="153"/>
      <c r="LF341" s="153"/>
      <c r="LG341" s="153"/>
      <c r="LH341" s="153"/>
      <c r="LI341" s="153"/>
      <c r="LJ341" s="153"/>
      <c r="LK341" s="153"/>
      <c r="LL341" s="153"/>
      <c r="LM341" s="153"/>
      <c r="LN341" s="153"/>
      <c r="LO341" s="153"/>
      <c r="LP341" s="153"/>
      <c r="LQ341" s="153"/>
      <c r="LR341" s="153"/>
      <c r="LS341" s="153"/>
      <c r="LT341" s="153"/>
      <c r="LU341" s="153"/>
      <c r="LV341" s="153"/>
      <c r="LW341" s="153"/>
      <c r="LX341" s="153"/>
      <c r="LY341" s="153"/>
      <c r="LZ341" s="153"/>
      <c r="MA341" s="153"/>
      <c r="MB341" s="153"/>
      <c r="MC341" s="153"/>
      <c r="MD341" s="153"/>
      <c r="ME341" s="153"/>
      <c r="MF341" s="153"/>
      <c r="MG341" s="153"/>
      <c r="MH341" s="153"/>
      <c r="MI341" s="153"/>
      <c r="MJ341" s="153"/>
      <c r="MK341" s="153"/>
      <c r="ML341" s="153"/>
      <c r="MM341" s="153"/>
      <c r="MN341" s="153"/>
      <c r="MO341" s="153"/>
      <c r="MP341" s="153"/>
      <c r="MQ341" s="153"/>
      <c r="MR341" s="153"/>
      <c r="MS341" s="153"/>
      <c r="MT341" s="153"/>
      <c r="MU341" s="153"/>
      <c r="MV341" s="153"/>
      <c r="MW341" s="153"/>
      <c r="MX341" s="153"/>
      <c r="MY341" s="153"/>
      <c r="MZ341" s="153"/>
      <c r="NA341" s="153"/>
      <c r="NB341" s="153"/>
      <c r="NC341" s="153"/>
      <c r="ND341" s="153"/>
      <c r="NE341" s="153"/>
      <c r="NF341" s="153"/>
      <c r="NG341" s="153"/>
      <c r="NH341" s="153"/>
      <c r="NI341" s="153"/>
      <c r="NJ341" s="153"/>
      <c r="NK341" s="153"/>
      <c r="NL341" s="153"/>
      <c r="NM341" s="153"/>
      <c r="NN341" s="153"/>
      <c r="NO341" s="153"/>
      <c r="NP341" s="153"/>
      <c r="NQ341" s="153"/>
      <c r="NR341" s="153"/>
      <c r="NS341" s="153"/>
      <c r="NT341" s="153"/>
      <c r="NU341" s="153"/>
    </row>
    <row r="342" spans="2:385" ht="12" customHeight="1">
      <c r="B342" s="192" t="s">
        <v>134</v>
      </c>
      <c r="C342" s="157">
        <v>0</v>
      </c>
      <c r="D342" s="107">
        <v>0</v>
      </c>
      <c r="E342" s="126">
        <v>0</v>
      </c>
      <c r="F342" s="126">
        <v>0</v>
      </c>
      <c r="G342" s="126">
        <v>0</v>
      </c>
      <c r="H342" s="126">
        <v>0</v>
      </c>
      <c r="I342" s="157">
        <v>0</v>
      </c>
      <c r="J342" s="107">
        <v>0</v>
      </c>
      <c r="K342" s="126">
        <v>0</v>
      </c>
      <c r="L342" s="126">
        <v>0</v>
      </c>
      <c r="M342" s="126">
        <v>0</v>
      </c>
      <c r="N342" s="126">
        <v>0</v>
      </c>
      <c r="O342" s="157">
        <v>0</v>
      </c>
      <c r="P342" s="107">
        <v>0</v>
      </c>
      <c r="Q342" s="126">
        <v>0</v>
      </c>
      <c r="R342" s="126">
        <v>0</v>
      </c>
      <c r="S342" s="126">
        <v>0</v>
      </c>
      <c r="T342" s="126">
        <v>0</v>
      </c>
      <c r="U342" s="157">
        <v>0</v>
      </c>
      <c r="V342" s="107">
        <v>0</v>
      </c>
      <c r="W342" s="126">
        <v>0</v>
      </c>
      <c r="X342" s="126">
        <v>0</v>
      </c>
      <c r="Y342" s="126">
        <v>0</v>
      </c>
      <c r="Z342" s="126">
        <v>0</v>
      </c>
      <c r="AA342" s="157">
        <v>0</v>
      </c>
      <c r="AB342" s="107">
        <v>0</v>
      </c>
      <c r="AC342" s="126">
        <v>0</v>
      </c>
      <c r="AD342" s="126">
        <v>0</v>
      </c>
      <c r="AE342" s="126">
        <v>0</v>
      </c>
      <c r="AF342" s="126">
        <v>0</v>
      </c>
      <c r="AG342" s="157">
        <v>0</v>
      </c>
      <c r="AH342" s="107">
        <v>0</v>
      </c>
      <c r="AI342" s="126">
        <v>0</v>
      </c>
      <c r="AJ342" s="126">
        <v>0</v>
      </c>
      <c r="AK342" s="126">
        <v>0</v>
      </c>
      <c r="AL342" s="126">
        <v>0</v>
      </c>
      <c r="AM342" s="157">
        <v>0</v>
      </c>
      <c r="AN342" s="107">
        <v>0</v>
      </c>
      <c r="AO342" s="126">
        <v>0</v>
      </c>
      <c r="AP342" s="126">
        <v>0</v>
      </c>
      <c r="AQ342" s="126">
        <v>0</v>
      </c>
      <c r="AR342" s="126">
        <v>0</v>
      </c>
      <c r="AS342" s="157">
        <v>0</v>
      </c>
      <c r="AT342" s="107">
        <v>0</v>
      </c>
      <c r="AU342" s="126">
        <v>0</v>
      </c>
      <c r="AV342" s="126">
        <v>0</v>
      </c>
      <c r="AW342" s="126">
        <v>0</v>
      </c>
      <c r="AX342" s="126">
        <v>0</v>
      </c>
      <c r="AY342" s="157">
        <v>0</v>
      </c>
      <c r="AZ342" s="107">
        <v>0</v>
      </c>
      <c r="BA342" s="126">
        <v>0</v>
      </c>
      <c r="BB342" s="126">
        <v>0</v>
      </c>
      <c r="BC342" s="126">
        <v>0</v>
      </c>
      <c r="BD342" s="126">
        <v>0</v>
      </c>
      <c r="BE342" s="157">
        <v>0</v>
      </c>
      <c r="BF342" s="107">
        <v>0</v>
      </c>
      <c r="BG342" s="126">
        <v>0</v>
      </c>
      <c r="BH342" s="126">
        <v>0</v>
      </c>
      <c r="BI342" s="126">
        <v>0</v>
      </c>
      <c r="BJ342" s="126">
        <v>0</v>
      </c>
      <c r="BK342" s="157">
        <v>0</v>
      </c>
      <c r="BL342" s="107">
        <v>0</v>
      </c>
      <c r="BM342" s="126">
        <v>0</v>
      </c>
      <c r="BN342" s="126">
        <v>0</v>
      </c>
      <c r="BO342" s="126">
        <v>0</v>
      </c>
      <c r="BP342" s="126">
        <v>0</v>
      </c>
      <c r="BQ342" s="157">
        <v>0</v>
      </c>
      <c r="BR342" s="107">
        <v>0</v>
      </c>
      <c r="BS342" s="126">
        <v>0</v>
      </c>
      <c r="BT342" s="126">
        <v>0</v>
      </c>
      <c r="BU342" s="126">
        <v>0</v>
      </c>
      <c r="BV342" s="126">
        <v>0</v>
      </c>
      <c r="BW342" s="157">
        <v>0</v>
      </c>
      <c r="BX342" s="107">
        <v>0</v>
      </c>
      <c r="BY342" s="126">
        <v>0</v>
      </c>
      <c r="BZ342" s="126">
        <v>0</v>
      </c>
      <c r="CA342" s="126">
        <v>0</v>
      </c>
      <c r="CB342" s="126">
        <v>0</v>
      </c>
      <c r="CC342" s="157">
        <v>0</v>
      </c>
      <c r="CD342" s="107">
        <v>0</v>
      </c>
      <c r="CE342" s="126">
        <v>0</v>
      </c>
      <c r="CF342" s="126">
        <v>0</v>
      </c>
      <c r="CG342" s="126">
        <v>0</v>
      </c>
      <c r="CH342" s="126">
        <v>0</v>
      </c>
      <c r="CI342" s="157">
        <v>0</v>
      </c>
      <c r="CJ342" s="107">
        <v>0</v>
      </c>
      <c r="CK342" s="126">
        <v>0</v>
      </c>
      <c r="CL342" s="126">
        <v>0</v>
      </c>
      <c r="CM342" s="126">
        <v>0</v>
      </c>
      <c r="CN342" s="126">
        <v>0</v>
      </c>
      <c r="CO342" s="157">
        <v>0</v>
      </c>
      <c r="CP342" s="107">
        <v>0</v>
      </c>
      <c r="CQ342" s="126">
        <v>0</v>
      </c>
      <c r="CR342" s="126">
        <v>0</v>
      </c>
      <c r="CS342" s="126">
        <v>0</v>
      </c>
      <c r="CT342" s="126">
        <v>0</v>
      </c>
      <c r="CU342" s="157">
        <v>0</v>
      </c>
      <c r="CV342" s="107">
        <v>0</v>
      </c>
      <c r="CW342" s="126">
        <v>0</v>
      </c>
      <c r="CX342" s="126">
        <v>0</v>
      </c>
      <c r="CY342" s="126">
        <v>0</v>
      </c>
      <c r="CZ342" s="126">
        <v>0</v>
      </c>
      <c r="DA342" s="157">
        <v>0</v>
      </c>
      <c r="DB342" s="107">
        <v>0</v>
      </c>
      <c r="DC342" s="126">
        <v>0</v>
      </c>
      <c r="DD342" s="126">
        <v>0</v>
      </c>
      <c r="DE342" s="126">
        <v>0</v>
      </c>
      <c r="DF342" s="126">
        <v>0</v>
      </c>
      <c r="DG342" s="157">
        <v>0</v>
      </c>
      <c r="DH342" s="107">
        <v>0</v>
      </c>
      <c r="DI342" s="126">
        <v>0</v>
      </c>
      <c r="DJ342" s="126">
        <v>0</v>
      </c>
      <c r="DK342" s="126">
        <v>0</v>
      </c>
      <c r="DL342" s="126">
        <v>0</v>
      </c>
      <c r="DM342" s="157">
        <v>0</v>
      </c>
      <c r="DN342" s="107">
        <v>0</v>
      </c>
      <c r="DO342" s="126">
        <v>0</v>
      </c>
      <c r="DP342" s="126">
        <v>0</v>
      </c>
      <c r="DQ342" s="126">
        <v>0</v>
      </c>
      <c r="DR342" s="126">
        <v>0</v>
      </c>
      <c r="DS342" s="157">
        <v>0</v>
      </c>
      <c r="DT342" s="107">
        <v>0</v>
      </c>
      <c r="DU342" s="126">
        <v>0</v>
      </c>
      <c r="DV342" s="126">
        <v>0</v>
      </c>
      <c r="DW342" s="126">
        <v>0</v>
      </c>
      <c r="DX342" s="126">
        <v>0</v>
      </c>
      <c r="DY342" s="157">
        <v>0</v>
      </c>
      <c r="DZ342" s="107">
        <v>0</v>
      </c>
      <c r="EA342" s="126">
        <v>0</v>
      </c>
      <c r="EB342" s="126">
        <v>0</v>
      </c>
      <c r="EC342" s="126">
        <v>0</v>
      </c>
      <c r="ED342" s="126">
        <v>0</v>
      </c>
      <c r="EE342" s="127">
        <v>0</v>
      </c>
      <c r="EF342" s="107">
        <v>0</v>
      </c>
      <c r="EG342" s="126">
        <v>0</v>
      </c>
      <c r="EH342" s="126">
        <v>0</v>
      </c>
      <c r="EI342" s="126">
        <v>0</v>
      </c>
      <c r="EJ342" s="126">
        <v>0</v>
      </c>
      <c r="EK342" s="127">
        <v>0</v>
      </c>
      <c r="EL342" s="107">
        <v>0</v>
      </c>
      <c r="EM342" s="126">
        <v>0</v>
      </c>
      <c r="EN342" s="126">
        <v>0</v>
      </c>
      <c r="EO342" s="126">
        <v>0</v>
      </c>
      <c r="EP342" s="126">
        <v>0</v>
      </c>
      <c r="EQ342" s="286">
        <v>0</v>
      </c>
      <c r="IY342" s="153"/>
      <c r="IZ342" s="153"/>
      <c r="JA342" s="153"/>
      <c r="JB342" s="153"/>
      <c r="JC342" s="153"/>
      <c r="JD342" s="153"/>
      <c r="JE342" s="153"/>
      <c r="JF342" s="153"/>
      <c r="JG342" s="153"/>
      <c r="JH342" s="153"/>
      <c r="JI342" s="153"/>
      <c r="JJ342" s="153"/>
      <c r="JK342" s="153"/>
      <c r="JL342" s="153"/>
      <c r="JM342" s="153"/>
      <c r="JN342" s="153"/>
      <c r="JO342" s="153"/>
      <c r="JP342" s="153"/>
      <c r="JQ342" s="153"/>
      <c r="JR342" s="153"/>
      <c r="JS342" s="153"/>
      <c r="JT342" s="153"/>
      <c r="JU342" s="153"/>
      <c r="JV342" s="153"/>
      <c r="JW342" s="153"/>
      <c r="JX342" s="153"/>
      <c r="JY342" s="153"/>
      <c r="JZ342" s="153"/>
      <c r="KA342" s="153"/>
      <c r="KB342" s="153"/>
      <c r="KC342" s="153"/>
      <c r="KD342" s="153"/>
      <c r="KE342" s="153"/>
      <c r="KF342" s="153"/>
      <c r="KG342" s="153"/>
      <c r="KH342" s="153"/>
      <c r="KI342" s="153"/>
      <c r="KJ342" s="153"/>
      <c r="KK342" s="153"/>
      <c r="KL342" s="153"/>
      <c r="KM342" s="153"/>
      <c r="KN342" s="153"/>
      <c r="KO342" s="153"/>
      <c r="KP342" s="153"/>
      <c r="KQ342" s="153"/>
      <c r="KR342" s="153"/>
      <c r="KS342" s="153"/>
      <c r="KT342" s="153"/>
      <c r="KU342" s="153"/>
      <c r="KV342" s="153"/>
      <c r="KW342" s="153"/>
      <c r="KX342" s="153"/>
      <c r="KY342" s="153"/>
      <c r="KZ342" s="153"/>
      <c r="LA342" s="153"/>
      <c r="LB342" s="153"/>
      <c r="LC342" s="153"/>
      <c r="LD342" s="153"/>
      <c r="LE342" s="153"/>
      <c r="LF342" s="153"/>
      <c r="LG342" s="153"/>
      <c r="LH342" s="153"/>
      <c r="LI342" s="153"/>
      <c r="LJ342" s="153"/>
      <c r="LK342" s="153"/>
      <c r="LL342" s="153"/>
      <c r="LM342" s="153"/>
      <c r="LN342" s="153"/>
      <c r="LO342" s="153"/>
      <c r="LP342" s="153"/>
      <c r="LQ342" s="153"/>
      <c r="LR342" s="153"/>
      <c r="LS342" s="153"/>
      <c r="LT342" s="153"/>
      <c r="LU342" s="153"/>
      <c r="LV342" s="153"/>
      <c r="LW342" s="153"/>
      <c r="LX342" s="153"/>
      <c r="LY342" s="153"/>
      <c r="LZ342" s="153"/>
      <c r="MA342" s="153"/>
      <c r="MB342" s="153"/>
      <c r="MC342" s="153"/>
      <c r="MD342" s="153"/>
      <c r="ME342" s="153"/>
      <c r="MF342" s="153"/>
      <c r="MG342" s="153"/>
      <c r="MH342" s="153"/>
      <c r="MI342" s="153"/>
      <c r="MJ342" s="153"/>
      <c r="MK342" s="153"/>
      <c r="ML342" s="153"/>
      <c r="MM342" s="153"/>
      <c r="MN342" s="153"/>
      <c r="MO342" s="153"/>
      <c r="MP342" s="153"/>
      <c r="MQ342" s="153"/>
      <c r="MR342" s="153"/>
      <c r="MS342" s="153"/>
      <c r="MT342" s="153"/>
      <c r="MU342" s="153"/>
      <c r="MV342" s="153"/>
      <c r="MW342" s="153"/>
      <c r="MX342" s="153"/>
      <c r="MY342" s="153"/>
      <c r="MZ342" s="153"/>
      <c r="NA342" s="153"/>
      <c r="NB342" s="153"/>
      <c r="NC342" s="153"/>
      <c r="ND342" s="153"/>
      <c r="NE342" s="153"/>
      <c r="NF342" s="153"/>
      <c r="NG342" s="153"/>
      <c r="NH342" s="153"/>
      <c r="NI342" s="153"/>
      <c r="NJ342" s="153"/>
      <c r="NK342" s="153"/>
      <c r="NL342" s="153"/>
      <c r="NM342" s="153"/>
      <c r="NN342" s="153"/>
      <c r="NO342" s="153"/>
      <c r="NP342" s="153"/>
      <c r="NQ342" s="153"/>
      <c r="NR342" s="153"/>
      <c r="NS342" s="153"/>
      <c r="NT342" s="153"/>
      <c r="NU342" s="153"/>
    </row>
    <row r="343" spans="2:385" ht="12" customHeight="1">
      <c r="B343" s="192" t="s">
        <v>135</v>
      </c>
      <c r="C343" s="157">
        <v>0</v>
      </c>
      <c r="D343" s="107">
        <v>0</v>
      </c>
      <c r="E343" s="126">
        <v>0</v>
      </c>
      <c r="F343" s="126">
        <v>0</v>
      </c>
      <c r="G343" s="126">
        <v>0</v>
      </c>
      <c r="H343" s="126">
        <v>0</v>
      </c>
      <c r="I343" s="157">
        <v>0</v>
      </c>
      <c r="J343" s="107">
        <v>0</v>
      </c>
      <c r="K343" s="126">
        <v>0</v>
      </c>
      <c r="L343" s="126">
        <v>0</v>
      </c>
      <c r="M343" s="126">
        <v>0</v>
      </c>
      <c r="N343" s="126">
        <v>0</v>
      </c>
      <c r="O343" s="157">
        <v>0</v>
      </c>
      <c r="P343" s="107">
        <v>0</v>
      </c>
      <c r="Q343" s="126">
        <v>0</v>
      </c>
      <c r="R343" s="126">
        <v>0</v>
      </c>
      <c r="S343" s="126">
        <v>0</v>
      </c>
      <c r="T343" s="126">
        <v>0</v>
      </c>
      <c r="U343" s="157">
        <v>0</v>
      </c>
      <c r="V343" s="107">
        <v>0</v>
      </c>
      <c r="W343" s="126">
        <v>0</v>
      </c>
      <c r="X343" s="126">
        <v>0</v>
      </c>
      <c r="Y343" s="126">
        <v>0</v>
      </c>
      <c r="Z343" s="126">
        <v>0</v>
      </c>
      <c r="AA343" s="157">
        <v>0</v>
      </c>
      <c r="AB343" s="107">
        <v>0</v>
      </c>
      <c r="AC343" s="126">
        <v>0</v>
      </c>
      <c r="AD343" s="126">
        <v>0</v>
      </c>
      <c r="AE343" s="126">
        <v>0</v>
      </c>
      <c r="AF343" s="126">
        <v>0</v>
      </c>
      <c r="AG343" s="157">
        <v>0</v>
      </c>
      <c r="AH343" s="107">
        <v>0</v>
      </c>
      <c r="AI343" s="126">
        <v>0</v>
      </c>
      <c r="AJ343" s="126">
        <v>0</v>
      </c>
      <c r="AK343" s="126">
        <v>0</v>
      </c>
      <c r="AL343" s="126">
        <v>0</v>
      </c>
      <c r="AM343" s="157">
        <v>0</v>
      </c>
      <c r="AN343" s="107">
        <v>0</v>
      </c>
      <c r="AO343" s="126">
        <v>0</v>
      </c>
      <c r="AP343" s="126">
        <v>0</v>
      </c>
      <c r="AQ343" s="126">
        <v>0</v>
      </c>
      <c r="AR343" s="126">
        <v>0</v>
      </c>
      <c r="AS343" s="157">
        <v>0</v>
      </c>
      <c r="AT343" s="107">
        <v>0</v>
      </c>
      <c r="AU343" s="126">
        <v>0</v>
      </c>
      <c r="AV343" s="126">
        <v>0</v>
      </c>
      <c r="AW343" s="126">
        <v>0</v>
      </c>
      <c r="AX343" s="126">
        <v>0</v>
      </c>
      <c r="AY343" s="157">
        <v>0</v>
      </c>
      <c r="AZ343" s="107">
        <v>0</v>
      </c>
      <c r="BA343" s="126">
        <v>0</v>
      </c>
      <c r="BB343" s="126">
        <v>0</v>
      </c>
      <c r="BC343" s="126">
        <v>0</v>
      </c>
      <c r="BD343" s="126">
        <v>0</v>
      </c>
      <c r="BE343" s="157">
        <v>0</v>
      </c>
      <c r="BF343" s="107">
        <v>0</v>
      </c>
      <c r="BG343" s="126">
        <v>0</v>
      </c>
      <c r="BH343" s="126">
        <v>0</v>
      </c>
      <c r="BI343" s="126">
        <v>0</v>
      </c>
      <c r="BJ343" s="126">
        <v>0</v>
      </c>
      <c r="BK343" s="157">
        <v>0</v>
      </c>
      <c r="BL343" s="107">
        <v>0</v>
      </c>
      <c r="BM343" s="126">
        <v>0</v>
      </c>
      <c r="BN343" s="126">
        <v>0</v>
      </c>
      <c r="BO343" s="126">
        <v>0</v>
      </c>
      <c r="BP343" s="126">
        <v>0</v>
      </c>
      <c r="BQ343" s="157">
        <v>0</v>
      </c>
      <c r="BR343" s="107">
        <v>0</v>
      </c>
      <c r="BS343" s="126">
        <v>0</v>
      </c>
      <c r="BT343" s="126">
        <v>0</v>
      </c>
      <c r="BU343" s="126">
        <v>0</v>
      </c>
      <c r="BV343" s="126">
        <v>0</v>
      </c>
      <c r="BW343" s="157">
        <v>0</v>
      </c>
      <c r="BX343" s="107">
        <v>0</v>
      </c>
      <c r="BY343" s="126">
        <v>0</v>
      </c>
      <c r="BZ343" s="126">
        <v>0</v>
      </c>
      <c r="CA343" s="126">
        <v>0</v>
      </c>
      <c r="CB343" s="126">
        <v>0</v>
      </c>
      <c r="CC343" s="157">
        <v>0</v>
      </c>
      <c r="CD343" s="107">
        <v>0</v>
      </c>
      <c r="CE343" s="126">
        <v>0</v>
      </c>
      <c r="CF343" s="126">
        <v>0</v>
      </c>
      <c r="CG343" s="126">
        <v>0</v>
      </c>
      <c r="CH343" s="126">
        <v>0</v>
      </c>
      <c r="CI343" s="157">
        <v>0</v>
      </c>
      <c r="CJ343" s="107">
        <v>0</v>
      </c>
      <c r="CK343" s="126">
        <v>0</v>
      </c>
      <c r="CL343" s="126">
        <v>0</v>
      </c>
      <c r="CM343" s="126">
        <v>0</v>
      </c>
      <c r="CN343" s="126">
        <v>0</v>
      </c>
      <c r="CO343" s="157">
        <v>0</v>
      </c>
      <c r="CP343" s="107">
        <v>0</v>
      </c>
      <c r="CQ343" s="126">
        <v>0</v>
      </c>
      <c r="CR343" s="126">
        <v>0</v>
      </c>
      <c r="CS343" s="126">
        <v>0</v>
      </c>
      <c r="CT343" s="126">
        <v>0</v>
      </c>
      <c r="CU343" s="157">
        <v>0</v>
      </c>
      <c r="CV343" s="107">
        <v>0</v>
      </c>
      <c r="CW343" s="126">
        <v>0</v>
      </c>
      <c r="CX343" s="126">
        <v>0</v>
      </c>
      <c r="CY343" s="126">
        <v>0</v>
      </c>
      <c r="CZ343" s="126">
        <v>0</v>
      </c>
      <c r="DA343" s="157">
        <v>0</v>
      </c>
      <c r="DB343" s="107">
        <v>0</v>
      </c>
      <c r="DC343" s="126">
        <v>0</v>
      </c>
      <c r="DD343" s="126">
        <v>0</v>
      </c>
      <c r="DE343" s="126">
        <v>0</v>
      </c>
      <c r="DF343" s="126">
        <v>0</v>
      </c>
      <c r="DG343" s="157">
        <v>0</v>
      </c>
      <c r="DH343" s="107">
        <v>0</v>
      </c>
      <c r="DI343" s="126">
        <v>0</v>
      </c>
      <c r="DJ343" s="126">
        <v>0</v>
      </c>
      <c r="DK343" s="126">
        <v>0</v>
      </c>
      <c r="DL343" s="126">
        <v>0</v>
      </c>
      <c r="DM343" s="157">
        <v>0</v>
      </c>
      <c r="DN343" s="107">
        <v>0</v>
      </c>
      <c r="DO343" s="126">
        <v>0</v>
      </c>
      <c r="DP343" s="126">
        <v>0</v>
      </c>
      <c r="DQ343" s="126">
        <v>0</v>
      </c>
      <c r="DR343" s="126">
        <v>0</v>
      </c>
      <c r="DS343" s="157">
        <v>0</v>
      </c>
      <c r="DT343" s="107">
        <v>0</v>
      </c>
      <c r="DU343" s="126">
        <v>0</v>
      </c>
      <c r="DV343" s="126">
        <v>0</v>
      </c>
      <c r="DW343" s="126">
        <v>0</v>
      </c>
      <c r="DX343" s="126">
        <v>0</v>
      </c>
      <c r="DY343" s="157">
        <v>0</v>
      </c>
      <c r="DZ343" s="107">
        <v>0</v>
      </c>
      <c r="EA343" s="126">
        <v>0</v>
      </c>
      <c r="EB343" s="126">
        <v>0</v>
      </c>
      <c r="EC343" s="126">
        <v>0</v>
      </c>
      <c r="ED343" s="126">
        <v>0</v>
      </c>
      <c r="EE343" s="127">
        <v>0</v>
      </c>
      <c r="EF343" s="107">
        <v>0</v>
      </c>
      <c r="EG343" s="126">
        <v>0</v>
      </c>
      <c r="EH343" s="126">
        <v>0</v>
      </c>
      <c r="EI343" s="126">
        <v>0</v>
      </c>
      <c r="EJ343" s="126">
        <v>0</v>
      </c>
      <c r="EK343" s="127">
        <v>0</v>
      </c>
      <c r="EL343" s="107">
        <v>0</v>
      </c>
      <c r="EM343" s="126">
        <v>0</v>
      </c>
      <c r="EN343" s="126">
        <v>0</v>
      </c>
      <c r="EO343" s="126">
        <v>0</v>
      </c>
      <c r="EP343" s="126">
        <v>0</v>
      </c>
      <c r="EQ343" s="286">
        <v>0</v>
      </c>
      <c r="IY343" s="153"/>
      <c r="IZ343" s="153"/>
      <c r="JA343" s="153"/>
      <c r="JB343" s="153"/>
      <c r="JC343" s="153"/>
      <c r="JD343" s="153"/>
      <c r="JE343" s="153"/>
      <c r="JF343" s="153"/>
      <c r="JG343" s="153"/>
      <c r="JH343" s="153"/>
      <c r="JI343" s="153"/>
      <c r="JJ343" s="153"/>
      <c r="JK343" s="153"/>
      <c r="JL343" s="153"/>
      <c r="JM343" s="153"/>
      <c r="JN343" s="153"/>
      <c r="JO343" s="153"/>
      <c r="JP343" s="153"/>
      <c r="JQ343" s="153"/>
      <c r="JR343" s="153"/>
      <c r="JS343" s="153"/>
      <c r="JT343" s="153"/>
      <c r="JU343" s="153"/>
      <c r="JV343" s="153"/>
      <c r="JW343" s="153"/>
      <c r="JX343" s="153"/>
      <c r="JY343" s="153"/>
      <c r="JZ343" s="153"/>
      <c r="KA343" s="153"/>
      <c r="KB343" s="153"/>
      <c r="KC343" s="153"/>
      <c r="KD343" s="153"/>
      <c r="KE343" s="153"/>
      <c r="KF343" s="153"/>
      <c r="KG343" s="153"/>
      <c r="KH343" s="153"/>
      <c r="KI343" s="153"/>
      <c r="KJ343" s="153"/>
      <c r="KK343" s="153"/>
      <c r="KL343" s="153"/>
      <c r="KM343" s="153"/>
      <c r="KN343" s="153"/>
      <c r="KO343" s="153"/>
      <c r="KP343" s="153"/>
      <c r="KQ343" s="153"/>
      <c r="KR343" s="153"/>
      <c r="KS343" s="153"/>
      <c r="KT343" s="153"/>
      <c r="KU343" s="153"/>
      <c r="KV343" s="153"/>
      <c r="KW343" s="153"/>
      <c r="KX343" s="153"/>
      <c r="KY343" s="153"/>
      <c r="KZ343" s="153"/>
      <c r="LA343" s="153"/>
      <c r="LB343" s="153"/>
      <c r="LC343" s="153"/>
      <c r="LD343" s="153"/>
      <c r="LE343" s="153"/>
      <c r="LF343" s="153"/>
      <c r="LG343" s="153"/>
      <c r="LH343" s="153"/>
      <c r="LI343" s="153"/>
      <c r="LJ343" s="153"/>
      <c r="LK343" s="153"/>
      <c r="LL343" s="153"/>
      <c r="LM343" s="153"/>
      <c r="LN343" s="153"/>
      <c r="LO343" s="153"/>
      <c r="LP343" s="153"/>
      <c r="LQ343" s="153"/>
      <c r="LR343" s="153"/>
      <c r="LS343" s="153"/>
      <c r="LT343" s="153"/>
      <c r="LU343" s="153"/>
      <c r="LV343" s="153"/>
      <c r="LW343" s="153"/>
      <c r="LX343" s="153"/>
      <c r="LY343" s="153"/>
      <c r="LZ343" s="153"/>
      <c r="MA343" s="153"/>
      <c r="MB343" s="153"/>
      <c r="MC343" s="153"/>
      <c r="MD343" s="153"/>
      <c r="ME343" s="153"/>
      <c r="MF343" s="153"/>
      <c r="MG343" s="153"/>
      <c r="MH343" s="153"/>
      <c r="MI343" s="153"/>
      <c r="MJ343" s="153"/>
      <c r="MK343" s="153"/>
      <c r="ML343" s="153"/>
      <c r="MM343" s="153"/>
      <c r="MN343" s="153"/>
      <c r="MO343" s="153"/>
      <c r="MP343" s="153"/>
      <c r="MQ343" s="153"/>
      <c r="MR343" s="153"/>
      <c r="MS343" s="153"/>
      <c r="MT343" s="153"/>
      <c r="MU343" s="153"/>
      <c r="MV343" s="153"/>
      <c r="MW343" s="153"/>
      <c r="MX343" s="153"/>
      <c r="MY343" s="153"/>
      <c r="MZ343" s="153"/>
      <c r="NA343" s="153"/>
      <c r="NB343" s="153"/>
      <c r="NC343" s="153"/>
      <c r="ND343" s="153"/>
      <c r="NE343" s="153"/>
      <c r="NF343" s="153"/>
      <c r="NG343" s="153"/>
      <c r="NH343" s="153"/>
      <c r="NI343" s="153"/>
      <c r="NJ343" s="153"/>
      <c r="NK343" s="153"/>
      <c r="NL343" s="153"/>
      <c r="NM343" s="153"/>
      <c r="NN343" s="153"/>
      <c r="NO343" s="153"/>
      <c r="NP343" s="153"/>
      <c r="NQ343" s="153"/>
      <c r="NR343" s="153"/>
      <c r="NS343" s="153"/>
      <c r="NT343" s="153"/>
      <c r="NU343" s="153"/>
    </row>
    <row r="344" spans="2:385" ht="12" customHeight="1">
      <c r="B344" s="192" t="s">
        <v>136</v>
      </c>
      <c r="C344" s="157">
        <v>0</v>
      </c>
      <c r="D344" s="107">
        <v>0</v>
      </c>
      <c r="E344" s="126">
        <v>0</v>
      </c>
      <c r="F344" s="126">
        <v>0</v>
      </c>
      <c r="G344" s="126">
        <v>0</v>
      </c>
      <c r="H344" s="126">
        <v>0</v>
      </c>
      <c r="I344" s="157">
        <v>0</v>
      </c>
      <c r="J344" s="107">
        <v>0</v>
      </c>
      <c r="K344" s="126">
        <v>0</v>
      </c>
      <c r="L344" s="126">
        <v>0</v>
      </c>
      <c r="M344" s="126">
        <v>0</v>
      </c>
      <c r="N344" s="126">
        <v>0</v>
      </c>
      <c r="O344" s="157">
        <v>0</v>
      </c>
      <c r="P344" s="107">
        <v>0</v>
      </c>
      <c r="Q344" s="126">
        <v>0</v>
      </c>
      <c r="R344" s="126">
        <v>0</v>
      </c>
      <c r="S344" s="126">
        <v>0</v>
      </c>
      <c r="T344" s="126">
        <v>0</v>
      </c>
      <c r="U344" s="157">
        <v>0</v>
      </c>
      <c r="V344" s="107">
        <v>0</v>
      </c>
      <c r="W344" s="126">
        <v>0</v>
      </c>
      <c r="X344" s="126">
        <v>0</v>
      </c>
      <c r="Y344" s="126">
        <v>0</v>
      </c>
      <c r="Z344" s="126">
        <v>0</v>
      </c>
      <c r="AA344" s="157">
        <v>0</v>
      </c>
      <c r="AB344" s="107">
        <v>0</v>
      </c>
      <c r="AC344" s="126">
        <v>0</v>
      </c>
      <c r="AD344" s="126">
        <v>0</v>
      </c>
      <c r="AE344" s="126">
        <v>0</v>
      </c>
      <c r="AF344" s="126">
        <v>0</v>
      </c>
      <c r="AG344" s="157">
        <v>0</v>
      </c>
      <c r="AH344" s="107">
        <v>0</v>
      </c>
      <c r="AI344" s="126">
        <v>0</v>
      </c>
      <c r="AJ344" s="126">
        <v>0</v>
      </c>
      <c r="AK344" s="126">
        <v>0</v>
      </c>
      <c r="AL344" s="126">
        <v>0</v>
      </c>
      <c r="AM344" s="157">
        <v>0</v>
      </c>
      <c r="AN344" s="107">
        <v>0</v>
      </c>
      <c r="AO344" s="126">
        <v>0</v>
      </c>
      <c r="AP344" s="126">
        <v>0</v>
      </c>
      <c r="AQ344" s="126">
        <v>0</v>
      </c>
      <c r="AR344" s="126">
        <v>0</v>
      </c>
      <c r="AS344" s="157">
        <v>0</v>
      </c>
      <c r="AT344" s="107">
        <v>0</v>
      </c>
      <c r="AU344" s="126">
        <v>0</v>
      </c>
      <c r="AV344" s="126">
        <v>0</v>
      </c>
      <c r="AW344" s="126">
        <v>0</v>
      </c>
      <c r="AX344" s="126">
        <v>0</v>
      </c>
      <c r="AY344" s="157">
        <v>0</v>
      </c>
      <c r="AZ344" s="107">
        <v>0</v>
      </c>
      <c r="BA344" s="126">
        <v>0</v>
      </c>
      <c r="BB344" s="126">
        <v>0</v>
      </c>
      <c r="BC344" s="126">
        <v>0</v>
      </c>
      <c r="BD344" s="126">
        <v>0</v>
      </c>
      <c r="BE344" s="157">
        <v>0</v>
      </c>
      <c r="BF344" s="107">
        <v>0</v>
      </c>
      <c r="BG344" s="126">
        <v>0</v>
      </c>
      <c r="BH344" s="126">
        <v>0</v>
      </c>
      <c r="BI344" s="126">
        <v>0</v>
      </c>
      <c r="BJ344" s="126">
        <v>0</v>
      </c>
      <c r="BK344" s="157">
        <v>0</v>
      </c>
      <c r="BL344" s="107">
        <v>0</v>
      </c>
      <c r="BM344" s="126">
        <v>0</v>
      </c>
      <c r="BN344" s="126">
        <v>0</v>
      </c>
      <c r="BO344" s="126">
        <v>0</v>
      </c>
      <c r="BP344" s="126">
        <v>0</v>
      </c>
      <c r="BQ344" s="157">
        <v>0</v>
      </c>
      <c r="BR344" s="107">
        <v>0</v>
      </c>
      <c r="BS344" s="126">
        <v>0</v>
      </c>
      <c r="BT344" s="126">
        <v>0</v>
      </c>
      <c r="BU344" s="126">
        <v>0</v>
      </c>
      <c r="BV344" s="126">
        <v>0</v>
      </c>
      <c r="BW344" s="157">
        <v>0</v>
      </c>
      <c r="BX344" s="107">
        <v>0</v>
      </c>
      <c r="BY344" s="126">
        <v>0</v>
      </c>
      <c r="BZ344" s="126">
        <v>0</v>
      </c>
      <c r="CA344" s="126">
        <v>0</v>
      </c>
      <c r="CB344" s="126">
        <v>0</v>
      </c>
      <c r="CC344" s="157">
        <v>0</v>
      </c>
      <c r="CD344" s="107">
        <v>0</v>
      </c>
      <c r="CE344" s="126">
        <v>0</v>
      </c>
      <c r="CF344" s="126">
        <v>0</v>
      </c>
      <c r="CG344" s="126">
        <v>0</v>
      </c>
      <c r="CH344" s="126">
        <v>0</v>
      </c>
      <c r="CI344" s="157">
        <v>0</v>
      </c>
      <c r="CJ344" s="107">
        <v>0</v>
      </c>
      <c r="CK344" s="126">
        <v>0</v>
      </c>
      <c r="CL344" s="126">
        <v>0</v>
      </c>
      <c r="CM344" s="126">
        <v>0</v>
      </c>
      <c r="CN344" s="126">
        <v>0</v>
      </c>
      <c r="CO344" s="157">
        <v>0</v>
      </c>
      <c r="CP344" s="107">
        <v>0</v>
      </c>
      <c r="CQ344" s="126">
        <v>0</v>
      </c>
      <c r="CR344" s="126">
        <v>0</v>
      </c>
      <c r="CS344" s="126">
        <v>0</v>
      </c>
      <c r="CT344" s="126">
        <v>0</v>
      </c>
      <c r="CU344" s="157">
        <v>0</v>
      </c>
      <c r="CV344" s="107">
        <v>0</v>
      </c>
      <c r="CW344" s="126">
        <v>0</v>
      </c>
      <c r="CX344" s="126">
        <v>0</v>
      </c>
      <c r="CY344" s="126">
        <v>0</v>
      </c>
      <c r="CZ344" s="126">
        <v>0</v>
      </c>
      <c r="DA344" s="157">
        <v>0</v>
      </c>
      <c r="DB344" s="107">
        <v>0</v>
      </c>
      <c r="DC344" s="126">
        <v>0</v>
      </c>
      <c r="DD344" s="126">
        <v>0</v>
      </c>
      <c r="DE344" s="126">
        <v>0</v>
      </c>
      <c r="DF344" s="126">
        <v>0</v>
      </c>
      <c r="DG344" s="157">
        <v>0</v>
      </c>
      <c r="DH344" s="107">
        <v>0</v>
      </c>
      <c r="DI344" s="126">
        <v>0</v>
      </c>
      <c r="DJ344" s="126">
        <v>0</v>
      </c>
      <c r="DK344" s="126">
        <v>0</v>
      </c>
      <c r="DL344" s="126">
        <v>0</v>
      </c>
      <c r="DM344" s="157">
        <v>0</v>
      </c>
      <c r="DN344" s="107">
        <v>0</v>
      </c>
      <c r="DO344" s="126">
        <v>0</v>
      </c>
      <c r="DP344" s="126">
        <v>0</v>
      </c>
      <c r="DQ344" s="126">
        <v>0</v>
      </c>
      <c r="DR344" s="126">
        <v>0</v>
      </c>
      <c r="DS344" s="157">
        <v>0</v>
      </c>
      <c r="DT344" s="107">
        <v>0</v>
      </c>
      <c r="DU344" s="126">
        <v>0</v>
      </c>
      <c r="DV344" s="126">
        <v>0</v>
      </c>
      <c r="DW344" s="126">
        <v>0</v>
      </c>
      <c r="DX344" s="126">
        <v>0</v>
      </c>
      <c r="DY344" s="157">
        <v>0</v>
      </c>
      <c r="DZ344" s="107">
        <v>0</v>
      </c>
      <c r="EA344" s="126">
        <v>0</v>
      </c>
      <c r="EB344" s="126">
        <v>0</v>
      </c>
      <c r="EC344" s="126">
        <v>0</v>
      </c>
      <c r="ED344" s="126">
        <v>0</v>
      </c>
      <c r="EE344" s="127">
        <v>0</v>
      </c>
      <c r="EF344" s="107">
        <v>0</v>
      </c>
      <c r="EG344" s="126">
        <v>0</v>
      </c>
      <c r="EH344" s="126">
        <v>0</v>
      </c>
      <c r="EI344" s="126">
        <v>0</v>
      </c>
      <c r="EJ344" s="126">
        <v>0</v>
      </c>
      <c r="EK344" s="127">
        <v>0</v>
      </c>
      <c r="EL344" s="107">
        <v>0</v>
      </c>
      <c r="EM344" s="126">
        <v>0</v>
      </c>
      <c r="EN344" s="126">
        <v>0</v>
      </c>
      <c r="EO344" s="126">
        <v>0</v>
      </c>
      <c r="EP344" s="126">
        <v>0</v>
      </c>
      <c r="EQ344" s="286">
        <v>0</v>
      </c>
      <c r="IY344" s="153"/>
      <c r="IZ344" s="153"/>
      <c r="JA344" s="153"/>
      <c r="JB344" s="153"/>
      <c r="JC344" s="153"/>
      <c r="JD344" s="153"/>
      <c r="JE344" s="153"/>
      <c r="JF344" s="153"/>
      <c r="JG344" s="153"/>
      <c r="JH344" s="153"/>
      <c r="JI344" s="153"/>
      <c r="JJ344" s="153"/>
      <c r="JK344" s="153"/>
      <c r="JL344" s="153"/>
      <c r="JM344" s="153"/>
      <c r="JN344" s="153"/>
      <c r="JO344" s="153"/>
      <c r="JP344" s="153"/>
      <c r="JQ344" s="153"/>
      <c r="JR344" s="153"/>
      <c r="JS344" s="153"/>
      <c r="JT344" s="153"/>
      <c r="JU344" s="153"/>
      <c r="JV344" s="153"/>
      <c r="JW344" s="153"/>
      <c r="JX344" s="153"/>
      <c r="JY344" s="153"/>
      <c r="JZ344" s="153"/>
      <c r="KA344" s="153"/>
      <c r="KB344" s="153"/>
      <c r="KC344" s="153"/>
      <c r="KD344" s="153"/>
      <c r="KE344" s="153"/>
      <c r="KF344" s="153"/>
      <c r="KG344" s="153"/>
      <c r="KH344" s="153"/>
      <c r="KI344" s="153"/>
      <c r="KJ344" s="153"/>
      <c r="KK344" s="153"/>
      <c r="KL344" s="153"/>
      <c r="KM344" s="153"/>
      <c r="KN344" s="153"/>
      <c r="KO344" s="153"/>
      <c r="KP344" s="153"/>
      <c r="KQ344" s="153"/>
      <c r="KR344" s="153"/>
      <c r="KS344" s="153"/>
      <c r="KT344" s="153"/>
      <c r="KU344" s="153"/>
      <c r="KV344" s="153"/>
      <c r="KW344" s="153"/>
      <c r="KX344" s="153"/>
      <c r="KY344" s="153"/>
      <c r="KZ344" s="153"/>
      <c r="LA344" s="153"/>
      <c r="LB344" s="153"/>
      <c r="LC344" s="153"/>
      <c r="LD344" s="153"/>
      <c r="LE344" s="153"/>
      <c r="LF344" s="153"/>
      <c r="LG344" s="153"/>
      <c r="LH344" s="153"/>
      <c r="LI344" s="153"/>
      <c r="LJ344" s="153"/>
      <c r="LK344" s="153"/>
      <c r="LL344" s="153"/>
      <c r="LM344" s="153"/>
      <c r="LN344" s="153"/>
      <c r="LO344" s="153"/>
      <c r="LP344" s="153"/>
      <c r="LQ344" s="153"/>
      <c r="LR344" s="153"/>
      <c r="LS344" s="153"/>
      <c r="LT344" s="153"/>
      <c r="LU344" s="153"/>
      <c r="LV344" s="153"/>
      <c r="LW344" s="153"/>
      <c r="LX344" s="153"/>
      <c r="LY344" s="153"/>
      <c r="LZ344" s="153"/>
      <c r="MA344" s="153"/>
      <c r="MB344" s="153"/>
      <c r="MC344" s="153"/>
      <c r="MD344" s="153"/>
      <c r="ME344" s="153"/>
      <c r="MF344" s="153"/>
      <c r="MG344" s="153"/>
      <c r="MH344" s="153"/>
      <c r="MI344" s="153"/>
      <c r="MJ344" s="153"/>
      <c r="MK344" s="153"/>
      <c r="ML344" s="153"/>
      <c r="MM344" s="153"/>
      <c r="MN344" s="153"/>
      <c r="MO344" s="153"/>
      <c r="MP344" s="153"/>
      <c r="MQ344" s="153"/>
      <c r="MR344" s="153"/>
      <c r="MS344" s="153"/>
      <c r="MT344" s="153"/>
      <c r="MU344" s="153"/>
      <c r="MV344" s="153"/>
      <c r="MW344" s="153"/>
      <c r="MX344" s="153"/>
      <c r="MY344" s="153"/>
      <c r="MZ344" s="153"/>
      <c r="NA344" s="153"/>
      <c r="NB344" s="153"/>
      <c r="NC344" s="153"/>
      <c r="ND344" s="153"/>
      <c r="NE344" s="153"/>
      <c r="NF344" s="153"/>
      <c r="NG344" s="153"/>
      <c r="NH344" s="153"/>
      <c r="NI344" s="153"/>
      <c r="NJ344" s="153"/>
      <c r="NK344" s="153"/>
      <c r="NL344" s="153"/>
      <c r="NM344" s="153"/>
      <c r="NN344" s="153"/>
      <c r="NO344" s="153"/>
      <c r="NP344" s="153"/>
      <c r="NQ344" s="153"/>
      <c r="NR344" s="153"/>
      <c r="NS344" s="153"/>
      <c r="NT344" s="153"/>
      <c r="NU344" s="153"/>
    </row>
    <row r="345" spans="2:385" ht="12" customHeight="1">
      <c r="B345" s="192" t="s">
        <v>137</v>
      </c>
      <c r="C345" s="157">
        <v>0</v>
      </c>
      <c r="D345" s="107">
        <v>0</v>
      </c>
      <c r="E345" s="126">
        <v>0</v>
      </c>
      <c r="F345" s="126">
        <v>0</v>
      </c>
      <c r="G345" s="126">
        <v>0</v>
      </c>
      <c r="H345" s="126">
        <v>0</v>
      </c>
      <c r="I345" s="157">
        <v>0</v>
      </c>
      <c r="J345" s="107">
        <v>0</v>
      </c>
      <c r="K345" s="126">
        <v>0</v>
      </c>
      <c r="L345" s="126">
        <v>0</v>
      </c>
      <c r="M345" s="126">
        <v>0</v>
      </c>
      <c r="N345" s="126">
        <v>0</v>
      </c>
      <c r="O345" s="157">
        <v>0</v>
      </c>
      <c r="P345" s="107">
        <v>0</v>
      </c>
      <c r="Q345" s="126">
        <v>0</v>
      </c>
      <c r="R345" s="126">
        <v>0</v>
      </c>
      <c r="S345" s="126">
        <v>0</v>
      </c>
      <c r="T345" s="126">
        <v>0</v>
      </c>
      <c r="U345" s="157">
        <v>0</v>
      </c>
      <c r="V345" s="107">
        <v>0</v>
      </c>
      <c r="W345" s="126">
        <v>0</v>
      </c>
      <c r="X345" s="126">
        <v>0</v>
      </c>
      <c r="Y345" s="126">
        <v>0</v>
      </c>
      <c r="Z345" s="126">
        <v>0</v>
      </c>
      <c r="AA345" s="157">
        <v>0</v>
      </c>
      <c r="AB345" s="107">
        <v>0</v>
      </c>
      <c r="AC345" s="126">
        <v>0</v>
      </c>
      <c r="AD345" s="126">
        <v>0</v>
      </c>
      <c r="AE345" s="126">
        <v>0</v>
      </c>
      <c r="AF345" s="126">
        <v>0</v>
      </c>
      <c r="AG345" s="157">
        <v>0</v>
      </c>
      <c r="AH345" s="107">
        <v>0</v>
      </c>
      <c r="AI345" s="126">
        <v>0</v>
      </c>
      <c r="AJ345" s="126">
        <v>0</v>
      </c>
      <c r="AK345" s="126">
        <v>0</v>
      </c>
      <c r="AL345" s="126">
        <v>0</v>
      </c>
      <c r="AM345" s="157">
        <v>0</v>
      </c>
      <c r="AN345" s="107">
        <v>0</v>
      </c>
      <c r="AO345" s="126">
        <v>0</v>
      </c>
      <c r="AP345" s="126">
        <v>0</v>
      </c>
      <c r="AQ345" s="126">
        <v>0</v>
      </c>
      <c r="AR345" s="126">
        <v>0</v>
      </c>
      <c r="AS345" s="157">
        <v>0</v>
      </c>
      <c r="AT345" s="107">
        <v>0</v>
      </c>
      <c r="AU345" s="126">
        <v>0</v>
      </c>
      <c r="AV345" s="126">
        <v>0</v>
      </c>
      <c r="AW345" s="126">
        <v>0</v>
      </c>
      <c r="AX345" s="126">
        <v>0</v>
      </c>
      <c r="AY345" s="157">
        <v>0</v>
      </c>
      <c r="AZ345" s="107">
        <v>0</v>
      </c>
      <c r="BA345" s="126">
        <v>0</v>
      </c>
      <c r="BB345" s="126">
        <v>0</v>
      </c>
      <c r="BC345" s="126">
        <v>0</v>
      </c>
      <c r="BD345" s="126">
        <v>0</v>
      </c>
      <c r="BE345" s="157">
        <v>0</v>
      </c>
      <c r="BF345" s="107">
        <v>0</v>
      </c>
      <c r="BG345" s="126">
        <v>0</v>
      </c>
      <c r="BH345" s="126">
        <v>0</v>
      </c>
      <c r="BI345" s="126">
        <v>0</v>
      </c>
      <c r="BJ345" s="126">
        <v>0</v>
      </c>
      <c r="BK345" s="157">
        <v>0</v>
      </c>
      <c r="BL345" s="107">
        <v>0</v>
      </c>
      <c r="BM345" s="126">
        <v>0</v>
      </c>
      <c r="BN345" s="126">
        <v>0</v>
      </c>
      <c r="BO345" s="126">
        <v>0</v>
      </c>
      <c r="BP345" s="126">
        <v>0</v>
      </c>
      <c r="BQ345" s="157">
        <v>0</v>
      </c>
      <c r="BR345" s="107">
        <v>0</v>
      </c>
      <c r="BS345" s="126">
        <v>0</v>
      </c>
      <c r="BT345" s="126">
        <v>0</v>
      </c>
      <c r="BU345" s="126">
        <v>0</v>
      </c>
      <c r="BV345" s="126">
        <v>0</v>
      </c>
      <c r="BW345" s="157">
        <v>0</v>
      </c>
      <c r="BX345" s="107">
        <v>0</v>
      </c>
      <c r="BY345" s="126">
        <v>0</v>
      </c>
      <c r="BZ345" s="126">
        <v>0</v>
      </c>
      <c r="CA345" s="126">
        <v>0</v>
      </c>
      <c r="CB345" s="126">
        <v>0</v>
      </c>
      <c r="CC345" s="157">
        <v>0</v>
      </c>
      <c r="CD345" s="107">
        <v>0</v>
      </c>
      <c r="CE345" s="126">
        <v>0</v>
      </c>
      <c r="CF345" s="126">
        <v>0</v>
      </c>
      <c r="CG345" s="126">
        <v>0</v>
      </c>
      <c r="CH345" s="126">
        <v>0</v>
      </c>
      <c r="CI345" s="157">
        <v>0</v>
      </c>
      <c r="CJ345" s="107">
        <v>0</v>
      </c>
      <c r="CK345" s="126">
        <v>0</v>
      </c>
      <c r="CL345" s="126">
        <v>0</v>
      </c>
      <c r="CM345" s="126">
        <v>0</v>
      </c>
      <c r="CN345" s="126">
        <v>0</v>
      </c>
      <c r="CO345" s="157">
        <v>0</v>
      </c>
      <c r="CP345" s="107">
        <v>0</v>
      </c>
      <c r="CQ345" s="126">
        <v>0</v>
      </c>
      <c r="CR345" s="126">
        <v>0</v>
      </c>
      <c r="CS345" s="126">
        <v>0</v>
      </c>
      <c r="CT345" s="126">
        <v>0</v>
      </c>
      <c r="CU345" s="157">
        <v>0</v>
      </c>
      <c r="CV345" s="107">
        <v>0</v>
      </c>
      <c r="CW345" s="126">
        <v>0</v>
      </c>
      <c r="CX345" s="126">
        <v>0</v>
      </c>
      <c r="CY345" s="126">
        <v>0</v>
      </c>
      <c r="CZ345" s="126">
        <v>0</v>
      </c>
      <c r="DA345" s="157">
        <v>0</v>
      </c>
      <c r="DB345" s="107">
        <v>0</v>
      </c>
      <c r="DC345" s="126">
        <v>0</v>
      </c>
      <c r="DD345" s="126">
        <v>0</v>
      </c>
      <c r="DE345" s="126">
        <v>0</v>
      </c>
      <c r="DF345" s="126">
        <v>0</v>
      </c>
      <c r="DG345" s="157">
        <v>0</v>
      </c>
      <c r="DH345" s="107">
        <v>0</v>
      </c>
      <c r="DI345" s="126">
        <v>0</v>
      </c>
      <c r="DJ345" s="126">
        <v>0</v>
      </c>
      <c r="DK345" s="126">
        <v>0</v>
      </c>
      <c r="DL345" s="126">
        <v>0</v>
      </c>
      <c r="DM345" s="157">
        <v>0</v>
      </c>
      <c r="DN345" s="107">
        <v>0</v>
      </c>
      <c r="DO345" s="126">
        <v>0</v>
      </c>
      <c r="DP345" s="126">
        <v>0</v>
      </c>
      <c r="DQ345" s="126">
        <v>0</v>
      </c>
      <c r="DR345" s="126">
        <v>0</v>
      </c>
      <c r="DS345" s="157">
        <v>0</v>
      </c>
      <c r="DT345" s="107">
        <v>0</v>
      </c>
      <c r="DU345" s="126">
        <v>0</v>
      </c>
      <c r="DV345" s="126">
        <v>0</v>
      </c>
      <c r="DW345" s="126">
        <v>0</v>
      </c>
      <c r="DX345" s="126">
        <v>0</v>
      </c>
      <c r="DY345" s="157">
        <v>0</v>
      </c>
      <c r="DZ345" s="107">
        <v>0</v>
      </c>
      <c r="EA345" s="126">
        <v>0</v>
      </c>
      <c r="EB345" s="126">
        <v>0</v>
      </c>
      <c r="EC345" s="126">
        <v>0</v>
      </c>
      <c r="ED345" s="126">
        <v>0</v>
      </c>
      <c r="EE345" s="127">
        <v>0</v>
      </c>
      <c r="EF345" s="107">
        <v>0</v>
      </c>
      <c r="EG345" s="126">
        <v>0</v>
      </c>
      <c r="EH345" s="126">
        <v>0</v>
      </c>
      <c r="EI345" s="126">
        <v>0</v>
      </c>
      <c r="EJ345" s="126">
        <v>0</v>
      </c>
      <c r="EK345" s="127">
        <v>0</v>
      </c>
      <c r="EL345" s="107">
        <v>0</v>
      </c>
      <c r="EM345" s="126">
        <v>0</v>
      </c>
      <c r="EN345" s="126">
        <v>0</v>
      </c>
      <c r="EO345" s="126">
        <v>0</v>
      </c>
      <c r="EP345" s="126">
        <v>0</v>
      </c>
      <c r="EQ345" s="286">
        <v>0</v>
      </c>
      <c r="IY345" s="153"/>
      <c r="IZ345" s="153"/>
      <c r="JA345" s="153"/>
      <c r="JB345" s="153"/>
      <c r="JC345" s="153"/>
      <c r="JD345" s="153"/>
      <c r="JE345" s="153"/>
      <c r="JF345" s="153"/>
      <c r="JG345" s="153"/>
      <c r="JH345" s="153"/>
      <c r="JI345" s="153"/>
      <c r="JJ345" s="153"/>
      <c r="JK345" s="153"/>
      <c r="JL345" s="153"/>
      <c r="JM345" s="153"/>
      <c r="JN345" s="153"/>
      <c r="JO345" s="153"/>
      <c r="JP345" s="153"/>
      <c r="JQ345" s="153"/>
      <c r="JR345" s="153"/>
      <c r="JS345" s="153"/>
      <c r="JT345" s="153"/>
      <c r="JU345" s="153"/>
      <c r="JV345" s="153"/>
      <c r="JW345" s="153"/>
      <c r="JX345" s="153"/>
      <c r="JY345" s="153"/>
      <c r="JZ345" s="153"/>
      <c r="KA345" s="153"/>
      <c r="KB345" s="153"/>
      <c r="KC345" s="153"/>
      <c r="KD345" s="153"/>
      <c r="KE345" s="153"/>
      <c r="KF345" s="153"/>
      <c r="KG345" s="153"/>
      <c r="KH345" s="153"/>
      <c r="KI345" s="153"/>
      <c r="KJ345" s="153"/>
      <c r="KK345" s="153"/>
      <c r="KL345" s="153"/>
      <c r="KM345" s="153"/>
      <c r="KN345" s="153"/>
      <c r="KO345" s="153"/>
      <c r="KP345" s="153"/>
      <c r="KQ345" s="153"/>
      <c r="KR345" s="153"/>
      <c r="KS345" s="153"/>
      <c r="KT345" s="153"/>
      <c r="KU345" s="153"/>
      <c r="KV345" s="153"/>
      <c r="KW345" s="153"/>
      <c r="KX345" s="153"/>
      <c r="KY345" s="153"/>
      <c r="KZ345" s="153"/>
      <c r="LA345" s="153"/>
      <c r="LB345" s="153"/>
      <c r="LC345" s="153"/>
      <c r="LD345" s="153"/>
      <c r="LE345" s="153"/>
      <c r="LF345" s="153"/>
      <c r="LG345" s="153"/>
      <c r="LH345" s="153"/>
      <c r="LI345" s="153"/>
      <c r="LJ345" s="153"/>
      <c r="LK345" s="153"/>
      <c r="LL345" s="153"/>
      <c r="LM345" s="153"/>
      <c r="LN345" s="153"/>
      <c r="LO345" s="153"/>
      <c r="LP345" s="153"/>
      <c r="LQ345" s="153"/>
      <c r="LR345" s="153"/>
      <c r="LS345" s="153"/>
      <c r="LT345" s="153"/>
      <c r="LU345" s="153"/>
      <c r="LV345" s="153"/>
      <c r="LW345" s="153"/>
      <c r="LX345" s="153"/>
      <c r="LY345" s="153"/>
      <c r="LZ345" s="153"/>
      <c r="MA345" s="153"/>
      <c r="MB345" s="153"/>
      <c r="MC345" s="153"/>
      <c r="MD345" s="153"/>
      <c r="ME345" s="153"/>
      <c r="MF345" s="153"/>
      <c r="MG345" s="153"/>
      <c r="MH345" s="153"/>
      <c r="MI345" s="153"/>
      <c r="MJ345" s="153"/>
      <c r="MK345" s="153"/>
      <c r="ML345" s="153"/>
      <c r="MM345" s="153"/>
      <c r="MN345" s="153"/>
      <c r="MO345" s="153"/>
      <c r="MP345" s="153"/>
      <c r="MQ345" s="153"/>
      <c r="MR345" s="153"/>
      <c r="MS345" s="153"/>
      <c r="MT345" s="153"/>
      <c r="MU345" s="153"/>
      <c r="MV345" s="153"/>
      <c r="MW345" s="153"/>
      <c r="MX345" s="153"/>
      <c r="MY345" s="153"/>
      <c r="MZ345" s="153"/>
      <c r="NA345" s="153"/>
      <c r="NB345" s="153"/>
      <c r="NC345" s="153"/>
      <c r="ND345" s="153"/>
      <c r="NE345" s="153"/>
      <c r="NF345" s="153"/>
      <c r="NG345" s="153"/>
      <c r="NH345" s="153"/>
      <c r="NI345" s="153"/>
      <c r="NJ345" s="153"/>
      <c r="NK345" s="153"/>
      <c r="NL345" s="153"/>
      <c r="NM345" s="153"/>
      <c r="NN345" s="153"/>
      <c r="NO345" s="153"/>
      <c r="NP345" s="153"/>
      <c r="NQ345" s="153"/>
      <c r="NR345" s="153"/>
      <c r="NS345" s="153"/>
      <c r="NT345" s="153"/>
      <c r="NU345" s="153"/>
    </row>
    <row r="346" spans="2:385" ht="12" customHeight="1">
      <c r="B346" s="192" t="s">
        <v>179</v>
      </c>
      <c r="C346" s="157">
        <v>0</v>
      </c>
      <c r="D346" s="107">
        <v>0</v>
      </c>
      <c r="E346" s="126">
        <v>0</v>
      </c>
      <c r="F346" s="126">
        <v>0</v>
      </c>
      <c r="G346" s="126">
        <v>0</v>
      </c>
      <c r="H346" s="126">
        <v>0</v>
      </c>
      <c r="I346" s="157">
        <v>0</v>
      </c>
      <c r="J346" s="107">
        <v>0</v>
      </c>
      <c r="K346" s="126">
        <v>0</v>
      </c>
      <c r="L346" s="126">
        <v>0</v>
      </c>
      <c r="M346" s="126">
        <v>0</v>
      </c>
      <c r="N346" s="126">
        <v>0</v>
      </c>
      <c r="O346" s="157">
        <v>0</v>
      </c>
      <c r="P346" s="107">
        <v>0</v>
      </c>
      <c r="Q346" s="126">
        <v>0</v>
      </c>
      <c r="R346" s="126">
        <v>0</v>
      </c>
      <c r="S346" s="126">
        <v>0</v>
      </c>
      <c r="T346" s="126">
        <v>0</v>
      </c>
      <c r="U346" s="157">
        <v>0</v>
      </c>
      <c r="V346" s="107">
        <v>0</v>
      </c>
      <c r="W346" s="126">
        <v>0</v>
      </c>
      <c r="X346" s="126">
        <v>0</v>
      </c>
      <c r="Y346" s="126">
        <v>0</v>
      </c>
      <c r="Z346" s="126">
        <v>0</v>
      </c>
      <c r="AA346" s="157">
        <v>0</v>
      </c>
      <c r="AB346" s="107">
        <v>0</v>
      </c>
      <c r="AC346" s="126">
        <v>0</v>
      </c>
      <c r="AD346" s="126">
        <v>0</v>
      </c>
      <c r="AE346" s="126">
        <v>0</v>
      </c>
      <c r="AF346" s="126">
        <v>0</v>
      </c>
      <c r="AG346" s="157">
        <v>0</v>
      </c>
      <c r="AH346" s="107">
        <v>0</v>
      </c>
      <c r="AI346" s="126">
        <v>0</v>
      </c>
      <c r="AJ346" s="126">
        <v>0</v>
      </c>
      <c r="AK346" s="126">
        <v>0</v>
      </c>
      <c r="AL346" s="126">
        <v>0</v>
      </c>
      <c r="AM346" s="157">
        <v>0</v>
      </c>
      <c r="AN346" s="107">
        <v>0</v>
      </c>
      <c r="AO346" s="126">
        <v>0</v>
      </c>
      <c r="AP346" s="126">
        <v>0</v>
      </c>
      <c r="AQ346" s="126">
        <v>0</v>
      </c>
      <c r="AR346" s="126">
        <v>0</v>
      </c>
      <c r="AS346" s="157">
        <v>0</v>
      </c>
      <c r="AT346" s="107">
        <v>0</v>
      </c>
      <c r="AU346" s="126">
        <v>0</v>
      </c>
      <c r="AV346" s="126">
        <v>0</v>
      </c>
      <c r="AW346" s="126">
        <v>0</v>
      </c>
      <c r="AX346" s="126">
        <v>0</v>
      </c>
      <c r="AY346" s="157">
        <v>0</v>
      </c>
      <c r="AZ346" s="107">
        <v>0</v>
      </c>
      <c r="BA346" s="126">
        <v>0</v>
      </c>
      <c r="BB346" s="126">
        <v>0</v>
      </c>
      <c r="BC346" s="126">
        <v>0</v>
      </c>
      <c r="BD346" s="126">
        <v>0</v>
      </c>
      <c r="BE346" s="157">
        <v>0</v>
      </c>
      <c r="BF346" s="107">
        <v>0</v>
      </c>
      <c r="BG346" s="126">
        <v>0</v>
      </c>
      <c r="BH346" s="126">
        <v>0</v>
      </c>
      <c r="BI346" s="126">
        <v>0</v>
      </c>
      <c r="BJ346" s="126">
        <v>0</v>
      </c>
      <c r="BK346" s="157">
        <v>0</v>
      </c>
      <c r="BL346" s="107">
        <v>0</v>
      </c>
      <c r="BM346" s="126">
        <v>0</v>
      </c>
      <c r="BN346" s="126">
        <v>0</v>
      </c>
      <c r="BO346" s="126">
        <v>0</v>
      </c>
      <c r="BP346" s="126">
        <v>0</v>
      </c>
      <c r="BQ346" s="157">
        <v>0</v>
      </c>
      <c r="BR346" s="107">
        <v>0</v>
      </c>
      <c r="BS346" s="126">
        <v>0</v>
      </c>
      <c r="BT346" s="126">
        <v>0</v>
      </c>
      <c r="BU346" s="126">
        <v>0</v>
      </c>
      <c r="BV346" s="126">
        <v>0</v>
      </c>
      <c r="BW346" s="157">
        <v>0</v>
      </c>
      <c r="BX346" s="107">
        <v>0</v>
      </c>
      <c r="BY346" s="126">
        <v>0</v>
      </c>
      <c r="BZ346" s="126">
        <v>0</v>
      </c>
      <c r="CA346" s="126">
        <v>0</v>
      </c>
      <c r="CB346" s="126">
        <v>0</v>
      </c>
      <c r="CC346" s="157">
        <v>0</v>
      </c>
      <c r="CD346" s="107">
        <v>0</v>
      </c>
      <c r="CE346" s="126">
        <v>0</v>
      </c>
      <c r="CF346" s="126">
        <v>0</v>
      </c>
      <c r="CG346" s="126">
        <v>0</v>
      </c>
      <c r="CH346" s="126">
        <v>0</v>
      </c>
      <c r="CI346" s="157">
        <v>0</v>
      </c>
      <c r="CJ346" s="107">
        <v>0</v>
      </c>
      <c r="CK346" s="126">
        <v>0</v>
      </c>
      <c r="CL346" s="126">
        <v>0</v>
      </c>
      <c r="CM346" s="126">
        <v>0</v>
      </c>
      <c r="CN346" s="126">
        <v>0</v>
      </c>
      <c r="CO346" s="157">
        <v>0</v>
      </c>
      <c r="CP346" s="107">
        <v>0</v>
      </c>
      <c r="CQ346" s="126">
        <v>0</v>
      </c>
      <c r="CR346" s="126">
        <v>0</v>
      </c>
      <c r="CS346" s="126">
        <v>0</v>
      </c>
      <c r="CT346" s="126">
        <v>0</v>
      </c>
      <c r="CU346" s="157">
        <v>0</v>
      </c>
      <c r="CV346" s="107">
        <v>0</v>
      </c>
      <c r="CW346" s="126">
        <v>0</v>
      </c>
      <c r="CX346" s="126">
        <v>0</v>
      </c>
      <c r="CY346" s="126">
        <v>0</v>
      </c>
      <c r="CZ346" s="126">
        <v>0</v>
      </c>
      <c r="DA346" s="157">
        <v>0</v>
      </c>
      <c r="DB346" s="107">
        <v>0</v>
      </c>
      <c r="DC346" s="126">
        <v>0</v>
      </c>
      <c r="DD346" s="126">
        <v>0</v>
      </c>
      <c r="DE346" s="126">
        <v>0</v>
      </c>
      <c r="DF346" s="126">
        <v>0</v>
      </c>
      <c r="DG346" s="157">
        <v>0</v>
      </c>
      <c r="DH346" s="107">
        <v>0</v>
      </c>
      <c r="DI346" s="126">
        <v>0</v>
      </c>
      <c r="DJ346" s="126">
        <v>0</v>
      </c>
      <c r="DK346" s="126">
        <v>0</v>
      </c>
      <c r="DL346" s="126">
        <v>0</v>
      </c>
      <c r="DM346" s="157">
        <v>0</v>
      </c>
      <c r="DN346" s="107">
        <v>0</v>
      </c>
      <c r="DO346" s="126">
        <v>0</v>
      </c>
      <c r="DP346" s="126">
        <v>0</v>
      </c>
      <c r="DQ346" s="126">
        <v>0</v>
      </c>
      <c r="DR346" s="126">
        <v>0</v>
      </c>
      <c r="DS346" s="157">
        <v>0</v>
      </c>
      <c r="DT346" s="107">
        <v>0</v>
      </c>
      <c r="DU346" s="126">
        <v>0</v>
      </c>
      <c r="DV346" s="126">
        <v>0</v>
      </c>
      <c r="DW346" s="126">
        <v>0</v>
      </c>
      <c r="DX346" s="126">
        <v>0</v>
      </c>
      <c r="DY346" s="157">
        <v>0</v>
      </c>
      <c r="DZ346" s="107">
        <v>0</v>
      </c>
      <c r="EA346" s="126">
        <v>0</v>
      </c>
      <c r="EB346" s="126">
        <v>0</v>
      </c>
      <c r="EC346" s="126">
        <v>0</v>
      </c>
      <c r="ED346" s="126">
        <v>0</v>
      </c>
      <c r="EE346" s="127">
        <v>0</v>
      </c>
      <c r="EF346" s="107">
        <v>0</v>
      </c>
      <c r="EG346" s="126">
        <v>0</v>
      </c>
      <c r="EH346" s="126">
        <v>0</v>
      </c>
      <c r="EI346" s="126">
        <v>0</v>
      </c>
      <c r="EJ346" s="126">
        <v>0</v>
      </c>
      <c r="EK346" s="127">
        <v>0</v>
      </c>
      <c r="EL346" s="107">
        <v>0</v>
      </c>
      <c r="EM346" s="126">
        <v>0</v>
      </c>
      <c r="EN346" s="126">
        <v>0</v>
      </c>
      <c r="EO346" s="126">
        <v>0</v>
      </c>
      <c r="EP346" s="126">
        <v>0</v>
      </c>
      <c r="EQ346" s="286">
        <v>0</v>
      </c>
      <c r="IY346" s="153"/>
      <c r="IZ346" s="153"/>
      <c r="JA346" s="153"/>
      <c r="JB346" s="153"/>
      <c r="JC346" s="153"/>
      <c r="JD346" s="153"/>
      <c r="JE346" s="153"/>
      <c r="JF346" s="153"/>
      <c r="JG346" s="153"/>
      <c r="JH346" s="153"/>
      <c r="JI346" s="153"/>
      <c r="JJ346" s="153"/>
      <c r="JK346" s="153"/>
      <c r="JL346" s="153"/>
      <c r="JM346" s="153"/>
      <c r="JN346" s="153"/>
      <c r="JO346" s="153"/>
      <c r="JP346" s="153"/>
      <c r="JQ346" s="153"/>
      <c r="JR346" s="153"/>
      <c r="JS346" s="153"/>
      <c r="JT346" s="153"/>
      <c r="JU346" s="153"/>
      <c r="JV346" s="153"/>
      <c r="JW346" s="153"/>
      <c r="JX346" s="153"/>
      <c r="JY346" s="153"/>
      <c r="JZ346" s="153"/>
      <c r="KA346" s="153"/>
      <c r="KB346" s="153"/>
      <c r="KC346" s="153"/>
      <c r="KD346" s="153"/>
      <c r="KE346" s="153"/>
      <c r="KF346" s="153"/>
      <c r="KG346" s="153"/>
      <c r="KH346" s="153"/>
      <c r="KI346" s="153"/>
      <c r="KJ346" s="153"/>
      <c r="KK346" s="153"/>
      <c r="KL346" s="153"/>
      <c r="KM346" s="153"/>
      <c r="KN346" s="153"/>
      <c r="KO346" s="153"/>
      <c r="KP346" s="153"/>
      <c r="KQ346" s="153"/>
      <c r="KR346" s="153"/>
      <c r="KS346" s="153"/>
      <c r="KT346" s="153"/>
      <c r="KU346" s="153"/>
      <c r="KV346" s="153"/>
      <c r="KW346" s="153"/>
      <c r="KX346" s="153"/>
      <c r="KY346" s="153"/>
      <c r="KZ346" s="153"/>
      <c r="LA346" s="153"/>
      <c r="LB346" s="153"/>
      <c r="LC346" s="153"/>
      <c r="LD346" s="153"/>
      <c r="LE346" s="153"/>
      <c r="LF346" s="153"/>
      <c r="LG346" s="153"/>
      <c r="LH346" s="153"/>
      <c r="LI346" s="153"/>
      <c r="LJ346" s="153"/>
      <c r="LK346" s="153"/>
      <c r="LL346" s="153"/>
      <c r="LM346" s="153"/>
      <c r="LN346" s="153"/>
      <c r="LO346" s="153"/>
      <c r="LP346" s="153"/>
      <c r="LQ346" s="153"/>
      <c r="LR346" s="153"/>
      <c r="LS346" s="153"/>
      <c r="LT346" s="153"/>
      <c r="LU346" s="153"/>
      <c r="LV346" s="153"/>
      <c r="LW346" s="153"/>
      <c r="LX346" s="153"/>
      <c r="LY346" s="153"/>
      <c r="LZ346" s="153"/>
      <c r="MA346" s="153"/>
      <c r="MB346" s="153"/>
      <c r="MC346" s="153"/>
      <c r="MD346" s="153"/>
      <c r="ME346" s="153"/>
      <c r="MF346" s="153"/>
      <c r="MG346" s="153"/>
      <c r="MH346" s="153"/>
      <c r="MI346" s="153"/>
      <c r="MJ346" s="153"/>
      <c r="MK346" s="153"/>
      <c r="ML346" s="153"/>
      <c r="MM346" s="153"/>
      <c r="MN346" s="153"/>
      <c r="MO346" s="153"/>
      <c r="MP346" s="153"/>
      <c r="MQ346" s="153"/>
      <c r="MR346" s="153"/>
      <c r="MS346" s="153"/>
      <c r="MT346" s="153"/>
      <c r="MU346" s="153"/>
      <c r="MV346" s="153"/>
      <c r="MW346" s="153"/>
      <c r="MX346" s="153"/>
      <c r="MY346" s="153"/>
      <c r="MZ346" s="153"/>
      <c r="NA346" s="153"/>
      <c r="NB346" s="153"/>
      <c r="NC346" s="153"/>
      <c r="ND346" s="153"/>
      <c r="NE346" s="153"/>
      <c r="NF346" s="153"/>
      <c r="NG346" s="153"/>
      <c r="NH346" s="153"/>
      <c r="NI346" s="153"/>
      <c r="NJ346" s="153"/>
      <c r="NK346" s="153"/>
      <c r="NL346" s="153"/>
      <c r="NM346" s="153"/>
      <c r="NN346" s="153"/>
      <c r="NO346" s="153"/>
      <c r="NP346" s="153"/>
      <c r="NQ346" s="153"/>
      <c r="NR346" s="153"/>
      <c r="NS346" s="153"/>
      <c r="NT346" s="153"/>
      <c r="NU346" s="153"/>
    </row>
    <row r="347" spans="2:385" ht="12" customHeight="1">
      <c r="B347" s="174" t="s">
        <v>180</v>
      </c>
      <c r="C347" s="157">
        <v>179764.41019999998</v>
      </c>
      <c r="D347" s="107">
        <v>-6939.060000000004</v>
      </c>
      <c r="E347" s="126">
        <v>-8713.2845093182696</v>
      </c>
      <c r="F347" s="126">
        <v>0</v>
      </c>
      <c r="G347" s="126">
        <v>1774.2245093182801</v>
      </c>
      <c r="H347" s="126">
        <v>0</v>
      </c>
      <c r="I347" s="157">
        <v>172825.35019999999</v>
      </c>
      <c r="J347" s="107">
        <v>27938.642783221891</v>
      </c>
      <c r="K347" s="126">
        <v>26908.592783221888</v>
      </c>
      <c r="L347" s="126">
        <v>0</v>
      </c>
      <c r="M347" s="126">
        <v>1066.5100000000002</v>
      </c>
      <c r="N347" s="126">
        <v>-36.459999999999802</v>
      </c>
      <c r="O347" s="157">
        <v>200763.99298322186</v>
      </c>
      <c r="P347" s="107">
        <v>-40528.014565050238</v>
      </c>
      <c r="Q347" s="126">
        <v>-41036.649279450299</v>
      </c>
      <c r="R347" s="126">
        <v>0</v>
      </c>
      <c r="S347" s="126">
        <v>508.63471440006833</v>
      </c>
      <c r="T347" s="126">
        <v>0</v>
      </c>
      <c r="U347" s="157">
        <v>160235.97841817161</v>
      </c>
      <c r="V347" s="107">
        <v>189525.51</v>
      </c>
      <c r="W347" s="126">
        <v>173174.92663889588</v>
      </c>
      <c r="X347" s="126">
        <v>0</v>
      </c>
      <c r="Y347" s="126">
        <v>16350.583361104131</v>
      </c>
      <c r="Z347" s="126">
        <v>0</v>
      </c>
      <c r="AA347" s="157">
        <v>349761.48841817165</v>
      </c>
      <c r="AB347" s="107">
        <v>96142.772614461515</v>
      </c>
      <c r="AC347" s="207">
        <v>99896.561766090832</v>
      </c>
      <c r="AD347" s="126">
        <v>0</v>
      </c>
      <c r="AE347" s="126">
        <v>-3753.7891516293503</v>
      </c>
      <c r="AF347" s="126">
        <v>0</v>
      </c>
      <c r="AG347" s="157">
        <v>445904.26103263308</v>
      </c>
      <c r="AH347" s="107">
        <v>49818.038414675662</v>
      </c>
      <c r="AI347" s="126">
        <v>51401.210720950563</v>
      </c>
      <c r="AJ347" s="126">
        <v>0</v>
      </c>
      <c r="AK347" s="126">
        <v>-1583.172306274952</v>
      </c>
      <c r="AL347" s="126">
        <v>0</v>
      </c>
      <c r="AM347" s="157">
        <v>495722.29944730876</v>
      </c>
      <c r="AN347" s="107">
        <v>-76175.85392672247</v>
      </c>
      <c r="AO347" s="126">
        <v>-86035.20275972251</v>
      </c>
      <c r="AP347" s="126">
        <v>0</v>
      </c>
      <c r="AQ347" s="126">
        <v>9861.0488329999971</v>
      </c>
      <c r="AR347" s="126">
        <v>-1.6999999999970896</v>
      </c>
      <c r="AS347" s="157">
        <v>419546.44552058628</v>
      </c>
      <c r="AT347" s="107">
        <v>-30798.068921753442</v>
      </c>
      <c r="AU347" s="126">
        <v>-22572.556872658432</v>
      </c>
      <c r="AV347" s="126">
        <v>0</v>
      </c>
      <c r="AW347" s="126">
        <v>-8225.5120490950012</v>
      </c>
      <c r="AX347" s="126">
        <v>0</v>
      </c>
      <c r="AY347" s="157">
        <v>388748.3765988329</v>
      </c>
      <c r="AZ347" s="107">
        <v>65900.257418895562</v>
      </c>
      <c r="BA347" s="126">
        <v>35366.97630359474</v>
      </c>
      <c r="BB347" s="126">
        <v>0</v>
      </c>
      <c r="BC347" s="126">
        <v>30533.281115300837</v>
      </c>
      <c r="BD347" s="126">
        <v>0</v>
      </c>
      <c r="BE347" s="157">
        <v>454648.63401772844</v>
      </c>
      <c r="BF347" s="107">
        <v>-86357.679388054443</v>
      </c>
      <c r="BG347" s="126">
        <v>-39072.699388054461</v>
      </c>
      <c r="BH347" s="126">
        <v>0</v>
      </c>
      <c r="BI347" s="126">
        <v>-47284.520000000004</v>
      </c>
      <c r="BJ347" s="126">
        <v>-0.45999999999999996</v>
      </c>
      <c r="BK347" s="157">
        <v>368290.95462967397</v>
      </c>
      <c r="BL347" s="107">
        <v>45169.309900962246</v>
      </c>
      <c r="BM347" s="126">
        <v>11868.529900962239</v>
      </c>
      <c r="BN347" s="126">
        <v>0</v>
      </c>
      <c r="BO347" s="126">
        <v>33300.78</v>
      </c>
      <c r="BP347" s="126">
        <v>0</v>
      </c>
      <c r="BQ347" s="157">
        <v>413460.26453063625</v>
      </c>
      <c r="BR347" s="107">
        <v>19683.89260155939</v>
      </c>
      <c r="BS347" s="126">
        <v>35954.734301560326</v>
      </c>
      <c r="BT347" s="126">
        <v>0</v>
      </c>
      <c r="BU347" s="126">
        <v>-16270.841700000936</v>
      </c>
      <c r="BV347" s="126">
        <v>0</v>
      </c>
      <c r="BW347" s="157">
        <v>433144.1571321956</v>
      </c>
      <c r="BX347" s="107">
        <v>4547.6940414384953</v>
      </c>
      <c r="BY347" s="126">
        <v>-762.73384573298972</v>
      </c>
      <c r="BZ347" s="126">
        <v>0</v>
      </c>
      <c r="CA347" s="126">
        <v>5310.4278871714268</v>
      </c>
      <c r="CB347" s="126">
        <v>0</v>
      </c>
      <c r="CC347" s="157">
        <v>437691.85117363406</v>
      </c>
      <c r="CD347" s="107">
        <v>1078.5208921282156</v>
      </c>
      <c r="CE347" s="126">
        <v>-11507.382876449614</v>
      </c>
      <c r="CF347" s="126">
        <v>0</v>
      </c>
      <c r="CG347" s="126">
        <v>13005.47700974309</v>
      </c>
      <c r="CH347" s="126">
        <v>-419.57324116529219</v>
      </c>
      <c r="CI347" s="157">
        <v>438770.37206576229</v>
      </c>
      <c r="CJ347" s="107">
        <v>84844.575928466074</v>
      </c>
      <c r="CK347" s="126">
        <v>23887.228613107814</v>
      </c>
      <c r="CL347" s="126">
        <v>0</v>
      </c>
      <c r="CM347" s="126">
        <v>60821.215209999995</v>
      </c>
      <c r="CN347" s="126">
        <v>136.13210535826099</v>
      </c>
      <c r="CO347" s="157">
        <v>523614.94799422834</v>
      </c>
      <c r="CP347" s="107">
        <v>-99416.428912753225</v>
      </c>
      <c r="CQ347" s="126">
        <v>26801.608474944136</v>
      </c>
      <c r="CR347" s="126">
        <v>0</v>
      </c>
      <c r="CS347" s="126">
        <v>-126111.32387647346</v>
      </c>
      <c r="CT347" s="126">
        <v>-106.71351122377996</v>
      </c>
      <c r="CU347" s="157">
        <v>424198.51908147515</v>
      </c>
      <c r="CV347" s="107">
        <v>-262453.71806422522</v>
      </c>
      <c r="CW347" s="126">
        <v>-153057.81117331638</v>
      </c>
      <c r="CX347" s="126">
        <v>0</v>
      </c>
      <c r="CY347" s="126">
        <v>-109300.83035204168</v>
      </c>
      <c r="CZ347" s="126">
        <v>-95.076538867093859</v>
      </c>
      <c r="DA347" s="157">
        <v>161744.80101724993</v>
      </c>
      <c r="DB347" s="107">
        <v>25115.78440555037</v>
      </c>
      <c r="DC347" s="126">
        <v>24728.608857051469</v>
      </c>
      <c r="DD347" s="126">
        <v>0</v>
      </c>
      <c r="DE347" s="126">
        <v>387.07176289378486</v>
      </c>
      <c r="DF347" s="126">
        <v>0.10378560502977052</v>
      </c>
      <c r="DG347" s="157">
        <v>186860.5854228003</v>
      </c>
      <c r="DH347" s="107">
        <v>-77741.393764847497</v>
      </c>
      <c r="DI347" s="126">
        <v>-77574.769148156221</v>
      </c>
      <c r="DJ347" s="126">
        <v>0</v>
      </c>
      <c r="DK347" s="126">
        <v>-166.62461669126282</v>
      </c>
      <c r="DL347" s="126">
        <v>0</v>
      </c>
      <c r="DM347" s="157">
        <v>109119.1916579528</v>
      </c>
      <c r="DN347" s="107">
        <v>28690.076613043937</v>
      </c>
      <c r="DO347" s="126">
        <v>19525.918826592795</v>
      </c>
      <c r="DP347" s="126">
        <v>0</v>
      </c>
      <c r="DQ347" s="126">
        <v>9163.9079521702733</v>
      </c>
      <c r="DR347" s="126">
        <v>0.24983428087944048</v>
      </c>
      <c r="DS347" s="157">
        <v>137809.26827099675</v>
      </c>
      <c r="DT347" s="107">
        <v>8056.797065771274</v>
      </c>
      <c r="DU347" s="126">
        <v>-21383.695999999996</v>
      </c>
      <c r="DV347" s="126">
        <v>0</v>
      </c>
      <c r="DW347" s="126">
        <v>-2559.5069342287161</v>
      </c>
      <c r="DX347" s="126">
        <v>0</v>
      </c>
      <c r="DY347" s="157">
        <v>170129.05533676798</v>
      </c>
      <c r="DZ347" s="107">
        <v>108488.42642688601</v>
      </c>
      <c r="EA347" s="126">
        <v>21410.267854157137</v>
      </c>
      <c r="EB347" s="126">
        <v>0</v>
      </c>
      <c r="EC347" s="126">
        <v>34336.968572728852</v>
      </c>
      <c r="ED347" s="126">
        <v>-14.81</v>
      </c>
      <c r="EE347" s="127">
        <v>278617.48176365404</v>
      </c>
      <c r="EF347" s="107">
        <v>-33222.043775864076</v>
      </c>
      <c r="EG347" s="126">
        <v>-64754.502498409594</v>
      </c>
      <c r="EH347" s="126">
        <v>0</v>
      </c>
      <c r="EI347" s="126">
        <v>21035.323262545495</v>
      </c>
      <c r="EJ347" s="126">
        <v>-3.64</v>
      </c>
      <c r="EK347" s="127">
        <v>245395.43798778992</v>
      </c>
      <c r="EL347" s="107">
        <v>-29203.804678367986</v>
      </c>
      <c r="EM347" s="126">
        <v>-74267.199538367917</v>
      </c>
      <c r="EN347" s="126">
        <v>0</v>
      </c>
      <c r="EO347" s="126">
        <v>22266</v>
      </c>
      <c r="EP347" s="126">
        <v>-295.91000000000003</v>
      </c>
      <c r="EQ347" s="286">
        <v>216191.63330942192</v>
      </c>
      <c r="IY347" s="153"/>
      <c r="IZ347" s="153"/>
      <c r="JA347" s="153"/>
      <c r="JB347" s="153"/>
      <c r="JC347" s="153"/>
      <c r="JD347" s="153"/>
      <c r="JE347" s="153"/>
      <c r="JF347" s="153"/>
      <c r="JG347" s="153"/>
      <c r="JH347" s="153"/>
      <c r="JI347" s="153"/>
      <c r="JJ347" s="153"/>
      <c r="JK347" s="153"/>
      <c r="JL347" s="153"/>
      <c r="JM347" s="153"/>
      <c r="JN347" s="153"/>
      <c r="JO347" s="153"/>
      <c r="JP347" s="153"/>
      <c r="JQ347" s="153"/>
      <c r="JR347" s="153"/>
      <c r="JS347" s="153"/>
      <c r="JT347" s="153"/>
      <c r="JU347" s="153"/>
      <c r="JV347" s="153"/>
      <c r="JW347" s="153"/>
      <c r="JX347" s="153"/>
      <c r="JY347" s="153"/>
      <c r="JZ347" s="153"/>
      <c r="KA347" s="153"/>
      <c r="KB347" s="153"/>
      <c r="KC347" s="153"/>
      <c r="KD347" s="153"/>
      <c r="KE347" s="153"/>
      <c r="KF347" s="153"/>
      <c r="KG347" s="153"/>
      <c r="KH347" s="153"/>
      <c r="KI347" s="153"/>
      <c r="KJ347" s="153"/>
      <c r="KK347" s="153"/>
      <c r="KL347" s="153"/>
      <c r="KM347" s="153"/>
      <c r="KN347" s="153"/>
      <c r="KO347" s="153"/>
      <c r="KP347" s="153"/>
      <c r="KQ347" s="153"/>
      <c r="KR347" s="153"/>
      <c r="KS347" s="153"/>
      <c r="KT347" s="153"/>
      <c r="KU347" s="153"/>
      <c r="KV347" s="153"/>
      <c r="KW347" s="153"/>
      <c r="KX347" s="153"/>
      <c r="KY347" s="153"/>
      <c r="KZ347" s="153"/>
      <c r="LA347" s="153"/>
      <c r="LB347" s="153"/>
      <c r="LC347" s="153"/>
      <c r="LD347" s="153"/>
      <c r="LE347" s="153"/>
      <c r="LF347" s="153"/>
      <c r="LG347" s="153"/>
      <c r="LH347" s="153"/>
      <c r="LI347" s="153"/>
      <c r="LJ347" s="153"/>
      <c r="LK347" s="153"/>
      <c r="LL347" s="153"/>
      <c r="LM347" s="153"/>
      <c r="LN347" s="153"/>
      <c r="LO347" s="153"/>
      <c r="LP347" s="153"/>
      <c r="LQ347" s="153"/>
      <c r="LR347" s="153"/>
      <c r="LS347" s="153"/>
      <c r="LT347" s="153"/>
      <c r="LU347" s="153"/>
      <c r="LV347" s="153"/>
      <c r="LW347" s="153"/>
      <c r="LX347" s="153"/>
      <c r="LY347" s="153"/>
      <c r="LZ347" s="153"/>
      <c r="MA347" s="153"/>
      <c r="MB347" s="153"/>
      <c r="MC347" s="153"/>
      <c r="MD347" s="153"/>
      <c r="ME347" s="153"/>
      <c r="MF347" s="153"/>
      <c r="MG347" s="153"/>
      <c r="MH347" s="153"/>
      <c r="MI347" s="153"/>
      <c r="MJ347" s="153"/>
      <c r="MK347" s="153"/>
      <c r="ML347" s="153"/>
      <c r="MM347" s="153"/>
      <c r="MN347" s="153"/>
      <c r="MO347" s="153"/>
      <c r="MP347" s="153"/>
      <c r="MQ347" s="153"/>
      <c r="MR347" s="153"/>
      <c r="MS347" s="153"/>
      <c r="MT347" s="153"/>
      <c r="MU347" s="153"/>
      <c r="MV347" s="153"/>
      <c r="MW347" s="153"/>
      <c r="MX347" s="153"/>
      <c r="MY347" s="153"/>
      <c r="MZ347" s="153"/>
      <c r="NA347" s="153"/>
      <c r="NB347" s="153"/>
      <c r="NC347" s="153"/>
      <c r="ND347" s="153"/>
      <c r="NE347" s="153"/>
      <c r="NF347" s="153"/>
      <c r="NG347" s="153"/>
      <c r="NH347" s="153"/>
      <c r="NI347" s="153"/>
      <c r="NJ347" s="153"/>
      <c r="NK347" s="153"/>
      <c r="NL347" s="153"/>
      <c r="NM347" s="153"/>
      <c r="NN347" s="153"/>
      <c r="NO347" s="153"/>
      <c r="NP347" s="153"/>
      <c r="NQ347" s="153"/>
      <c r="NR347" s="153"/>
      <c r="NS347" s="153"/>
      <c r="NT347" s="153"/>
      <c r="NU347" s="153"/>
    </row>
    <row r="348" spans="2:385" ht="12" customHeight="1">
      <c r="B348" s="192" t="s">
        <v>126</v>
      </c>
      <c r="C348" s="157">
        <v>0</v>
      </c>
      <c r="D348" s="107">
        <v>0</v>
      </c>
      <c r="E348" s="126">
        <v>0</v>
      </c>
      <c r="F348" s="126">
        <v>0</v>
      </c>
      <c r="G348" s="126">
        <v>0</v>
      </c>
      <c r="H348" s="126">
        <v>0</v>
      </c>
      <c r="I348" s="157">
        <v>0</v>
      </c>
      <c r="J348" s="107">
        <v>0</v>
      </c>
      <c r="K348" s="126">
        <v>0</v>
      </c>
      <c r="L348" s="126">
        <v>0</v>
      </c>
      <c r="M348" s="126">
        <v>0</v>
      </c>
      <c r="N348" s="126">
        <v>0</v>
      </c>
      <c r="O348" s="157">
        <v>0</v>
      </c>
      <c r="P348" s="107">
        <v>0</v>
      </c>
      <c r="Q348" s="126">
        <v>0</v>
      </c>
      <c r="R348" s="126">
        <v>0</v>
      </c>
      <c r="S348" s="126">
        <v>0</v>
      </c>
      <c r="T348" s="126">
        <v>0</v>
      </c>
      <c r="U348" s="157">
        <v>0</v>
      </c>
      <c r="V348" s="107">
        <v>0</v>
      </c>
      <c r="W348" s="126">
        <v>0</v>
      </c>
      <c r="X348" s="126">
        <v>0</v>
      </c>
      <c r="Y348" s="126">
        <v>0</v>
      </c>
      <c r="Z348" s="126">
        <v>0</v>
      </c>
      <c r="AA348" s="157">
        <v>0</v>
      </c>
      <c r="AB348" s="107">
        <v>0</v>
      </c>
      <c r="AC348" s="207">
        <v>0</v>
      </c>
      <c r="AD348" s="126">
        <v>0</v>
      </c>
      <c r="AE348" s="126">
        <v>0</v>
      </c>
      <c r="AF348" s="126">
        <v>0</v>
      </c>
      <c r="AG348" s="157">
        <v>0</v>
      </c>
      <c r="AH348" s="107">
        <v>0</v>
      </c>
      <c r="AI348" s="126">
        <v>0</v>
      </c>
      <c r="AJ348" s="126">
        <v>0</v>
      </c>
      <c r="AK348" s="126">
        <v>0</v>
      </c>
      <c r="AL348" s="126">
        <v>0</v>
      </c>
      <c r="AM348" s="157">
        <v>0</v>
      </c>
      <c r="AN348" s="107">
        <v>0</v>
      </c>
      <c r="AO348" s="126">
        <v>0</v>
      </c>
      <c r="AP348" s="126">
        <v>0</v>
      </c>
      <c r="AQ348" s="126">
        <v>0</v>
      </c>
      <c r="AR348" s="126">
        <v>0</v>
      </c>
      <c r="AS348" s="157">
        <v>0</v>
      </c>
      <c r="AT348" s="107">
        <v>0</v>
      </c>
      <c r="AU348" s="126">
        <v>0</v>
      </c>
      <c r="AV348" s="126">
        <v>0</v>
      </c>
      <c r="AW348" s="126">
        <v>0</v>
      </c>
      <c r="AX348" s="126">
        <v>0</v>
      </c>
      <c r="AY348" s="157">
        <v>0</v>
      </c>
      <c r="AZ348" s="107">
        <v>0</v>
      </c>
      <c r="BA348" s="126">
        <v>0</v>
      </c>
      <c r="BB348" s="126">
        <v>0</v>
      </c>
      <c r="BC348" s="126">
        <v>0</v>
      </c>
      <c r="BD348" s="126">
        <v>0</v>
      </c>
      <c r="BE348" s="157">
        <v>0</v>
      </c>
      <c r="BF348" s="107">
        <v>0</v>
      </c>
      <c r="BG348" s="126">
        <v>0</v>
      </c>
      <c r="BH348" s="126">
        <v>0</v>
      </c>
      <c r="BI348" s="126">
        <v>0</v>
      </c>
      <c r="BJ348" s="126">
        <v>0</v>
      </c>
      <c r="BK348" s="157">
        <v>0</v>
      </c>
      <c r="BL348" s="107">
        <v>0</v>
      </c>
      <c r="BM348" s="126">
        <v>0</v>
      </c>
      <c r="BN348" s="126">
        <v>0</v>
      </c>
      <c r="BO348" s="126">
        <v>0</v>
      </c>
      <c r="BP348" s="126">
        <v>0</v>
      </c>
      <c r="BQ348" s="157">
        <v>0</v>
      </c>
      <c r="BR348" s="107">
        <v>0</v>
      </c>
      <c r="BS348" s="126">
        <v>0</v>
      </c>
      <c r="BT348" s="126">
        <v>0</v>
      </c>
      <c r="BU348" s="126">
        <v>0</v>
      </c>
      <c r="BV348" s="126">
        <v>0</v>
      </c>
      <c r="BW348" s="157">
        <v>0</v>
      </c>
      <c r="BX348" s="107">
        <v>0</v>
      </c>
      <c r="BY348" s="126">
        <v>0</v>
      </c>
      <c r="BZ348" s="126">
        <v>0</v>
      </c>
      <c r="CA348" s="126">
        <v>0</v>
      </c>
      <c r="CB348" s="126">
        <v>0</v>
      </c>
      <c r="CC348" s="157">
        <v>0</v>
      </c>
      <c r="CD348" s="107">
        <v>0</v>
      </c>
      <c r="CE348" s="126">
        <v>0</v>
      </c>
      <c r="CF348" s="126">
        <v>0</v>
      </c>
      <c r="CG348" s="126">
        <v>0</v>
      </c>
      <c r="CH348" s="126">
        <v>0</v>
      </c>
      <c r="CI348" s="157">
        <v>0</v>
      </c>
      <c r="CJ348" s="107">
        <v>0</v>
      </c>
      <c r="CK348" s="126">
        <v>0</v>
      </c>
      <c r="CL348" s="126">
        <v>0</v>
      </c>
      <c r="CM348" s="126">
        <v>0</v>
      </c>
      <c r="CN348" s="126">
        <v>0</v>
      </c>
      <c r="CO348" s="157">
        <v>0</v>
      </c>
      <c r="CP348" s="107">
        <v>0</v>
      </c>
      <c r="CQ348" s="126">
        <v>0</v>
      </c>
      <c r="CR348" s="126">
        <v>0</v>
      </c>
      <c r="CS348" s="126">
        <v>0</v>
      </c>
      <c r="CT348" s="126">
        <v>0</v>
      </c>
      <c r="CU348" s="157">
        <v>0</v>
      </c>
      <c r="CV348" s="107">
        <v>0</v>
      </c>
      <c r="CW348" s="126">
        <v>0</v>
      </c>
      <c r="CX348" s="126">
        <v>0</v>
      </c>
      <c r="CY348" s="126">
        <v>0</v>
      </c>
      <c r="CZ348" s="126">
        <v>0</v>
      </c>
      <c r="DA348" s="157">
        <v>0</v>
      </c>
      <c r="DB348" s="107">
        <v>0</v>
      </c>
      <c r="DC348" s="126">
        <v>0</v>
      </c>
      <c r="DD348" s="126">
        <v>0</v>
      </c>
      <c r="DE348" s="126">
        <v>0</v>
      </c>
      <c r="DF348" s="126">
        <v>0</v>
      </c>
      <c r="DG348" s="157">
        <v>0</v>
      </c>
      <c r="DH348" s="107">
        <v>0</v>
      </c>
      <c r="DI348" s="126">
        <v>0</v>
      </c>
      <c r="DJ348" s="126">
        <v>0</v>
      </c>
      <c r="DK348" s="126">
        <v>0</v>
      </c>
      <c r="DL348" s="126">
        <v>0</v>
      </c>
      <c r="DM348" s="157">
        <v>0</v>
      </c>
      <c r="DN348" s="107">
        <v>0</v>
      </c>
      <c r="DO348" s="126">
        <v>0</v>
      </c>
      <c r="DP348" s="126">
        <v>0</v>
      </c>
      <c r="DQ348" s="126">
        <v>0</v>
      </c>
      <c r="DR348" s="126">
        <v>0</v>
      </c>
      <c r="DS348" s="157">
        <v>0</v>
      </c>
      <c r="DT348" s="107">
        <v>0</v>
      </c>
      <c r="DU348" s="126">
        <v>-32000</v>
      </c>
      <c r="DV348" s="126">
        <v>0</v>
      </c>
      <c r="DW348" s="126">
        <v>0</v>
      </c>
      <c r="DX348" s="126">
        <v>0</v>
      </c>
      <c r="DY348" s="157">
        <v>0</v>
      </c>
      <c r="DZ348" s="107">
        <v>0</v>
      </c>
      <c r="EA348" s="126">
        <v>-52000</v>
      </c>
      <c r="EB348" s="126">
        <v>0</v>
      </c>
      <c r="EC348" s="126">
        <v>0</v>
      </c>
      <c r="ED348" s="126">
        <v>0</v>
      </c>
      <c r="EE348" s="127">
        <v>0</v>
      </c>
      <c r="EF348" s="107">
        <v>0</v>
      </c>
      <c r="EG348" s="126">
        <v>-24000</v>
      </c>
      <c r="EH348" s="126">
        <v>0</v>
      </c>
      <c r="EI348" s="126">
        <v>0</v>
      </c>
      <c r="EJ348" s="126">
        <v>0</v>
      </c>
      <c r="EK348" s="127">
        <v>0</v>
      </c>
      <c r="EL348" s="107">
        <v>0</v>
      </c>
      <c r="EM348" s="126">
        <v>-12000</v>
      </c>
      <c r="EN348" s="126">
        <v>0</v>
      </c>
      <c r="EO348" s="126">
        <v>0</v>
      </c>
      <c r="EP348" s="126">
        <v>0</v>
      </c>
      <c r="EQ348" s="286">
        <v>0</v>
      </c>
      <c r="IY348" s="153"/>
      <c r="IZ348" s="153"/>
      <c r="JA348" s="153"/>
      <c r="JB348" s="153"/>
      <c r="JC348" s="153"/>
      <c r="JD348" s="153"/>
      <c r="JE348" s="153"/>
      <c r="JF348" s="153"/>
      <c r="JG348" s="153"/>
      <c r="JH348" s="153"/>
      <c r="JI348" s="153"/>
      <c r="JJ348" s="153"/>
      <c r="JK348" s="153"/>
      <c r="JL348" s="153"/>
      <c r="JM348" s="153"/>
      <c r="JN348" s="153"/>
      <c r="JO348" s="153"/>
      <c r="JP348" s="153"/>
      <c r="JQ348" s="153"/>
      <c r="JR348" s="153"/>
      <c r="JS348" s="153"/>
      <c r="JT348" s="153"/>
      <c r="JU348" s="153"/>
      <c r="JV348" s="153"/>
      <c r="JW348" s="153"/>
      <c r="JX348" s="153"/>
      <c r="JY348" s="153"/>
      <c r="JZ348" s="153"/>
      <c r="KA348" s="153"/>
      <c r="KB348" s="153"/>
      <c r="KC348" s="153"/>
      <c r="KD348" s="153"/>
      <c r="KE348" s="153"/>
      <c r="KF348" s="153"/>
      <c r="KG348" s="153"/>
      <c r="KH348" s="153"/>
      <c r="KI348" s="153"/>
      <c r="KJ348" s="153"/>
      <c r="KK348" s="153"/>
      <c r="KL348" s="153"/>
      <c r="KM348" s="153"/>
      <c r="KN348" s="153"/>
      <c r="KO348" s="153"/>
      <c r="KP348" s="153"/>
      <c r="KQ348" s="153"/>
      <c r="KR348" s="153"/>
      <c r="KS348" s="153"/>
      <c r="KT348" s="153"/>
      <c r="KU348" s="153"/>
      <c r="KV348" s="153"/>
      <c r="KW348" s="153"/>
      <c r="KX348" s="153"/>
      <c r="KY348" s="153"/>
      <c r="KZ348" s="153"/>
      <c r="LA348" s="153"/>
      <c r="LB348" s="153"/>
      <c r="LC348" s="153"/>
      <c r="LD348" s="153"/>
      <c r="LE348" s="153"/>
      <c r="LF348" s="153"/>
      <c r="LG348" s="153"/>
      <c r="LH348" s="153"/>
      <c r="LI348" s="153"/>
      <c r="LJ348" s="153"/>
      <c r="LK348" s="153"/>
      <c r="LL348" s="153"/>
      <c r="LM348" s="153"/>
      <c r="LN348" s="153"/>
      <c r="LO348" s="153"/>
      <c r="LP348" s="153"/>
      <c r="LQ348" s="153"/>
      <c r="LR348" s="153"/>
      <c r="LS348" s="153"/>
      <c r="LT348" s="153"/>
      <c r="LU348" s="153"/>
      <c r="LV348" s="153"/>
      <c r="LW348" s="153"/>
      <c r="LX348" s="153"/>
      <c r="LY348" s="153"/>
      <c r="LZ348" s="153"/>
      <c r="MA348" s="153"/>
      <c r="MB348" s="153"/>
      <c r="MC348" s="153"/>
      <c r="MD348" s="153"/>
      <c r="ME348" s="153"/>
      <c r="MF348" s="153"/>
      <c r="MG348" s="153"/>
      <c r="MH348" s="153"/>
      <c r="MI348" s="153"/>
      <c r="MJ348" s="153"/>
      <c r="MK348" s="153"/>
      <c r="ML348" s="153"/>
      <c r="MM348" s="153"/>
      <c r="MN348" s="153"/>
      <c r="MO348" s="153"/>
      <c r="MP348" s="153"/>
      <c r="MQ348" s="153"/>
      <c r="MR348" s="153"/>
      <c r="MS348" s="153"/>
      <c r="MT348" s="153"/>
      <c r="MU348" s="153"/>
      <c r="MV348" s="153"/>
      <c r="MW348" s="153"/>
      <c r="MX348" s="153"/>
      <c r="MY348" s="153"/>
      <c r="MZ348" s="153"/>
      <c r="NA348" s="153"/>
      <c r="NB348" s="153"/>
      <c r="NC348" s="153"/>
      <c r="ND348" s="153"/>
      <c r="NE348" s="153"/>
      <c r="NF348" s="153"/>
      <c r="NG348" s="153"/>
      <c r="NH348" s="153"/>
      <c r="NI348" s="153"/>
      <c r="NJ348" s="153"/>
      <c r="NK348" s="153"/>
      <c r="NL348" s="153"/>
      <c r="NM348" s="153"/>
      <c r="NN348" s="153"/>
      <c r="NO348" s="153"/>
      <c r="NP348" s="153"/>
      <c r="NQ348" s="153"/>
      <c r="NR348" s="153"/>
      <c r="NS348" s="153"/>
      <c r="NT348" s="153"/>
      <c r="NU348" s="153"/>
    </row>
    <row r="349" spans="2:385" ht="12" customHeight="1">
      <c r="B349" s="192" t="s">
        <v>114</v>
      </c>
      <c r="C349" s="157">
        <v>0</v>
      </c>
      <c r="D349" s="107">
        <v>0</v>
      </c>
      <c r="E349" s="126">
        <v>0</v>
      </c>
      <c r="F349" s="126">
        <v>0</v>
      </c>
      <c r="G349" s="126">
        <v>0</v>
      </c>
      <c r="H349" s="126">
        <v>0</v>
      </c>
      <c r="I349" s="157">
        <v>0</v>
      </c>
      <c r="J349" s="107">
        <v>0</v>
      </c>
      <c r="K349" s="126">
        <v>0</v>
      </c>
      <c r="L349" s="126">
        <v>0</v>
      </c>
      <c r="M349" s="126">
        <v>0</v>
      </c>
      <c r="N349" s="126">
        <v>0</v>
      </c>
      <c r="O349" s="157">
        <v>0</v>
      </c>
      <c r="P349" s="107">
        <v>0</v>
      </c>
      <c r="Q349" s="126">
        <v>0</v>
      </c>
      <c r="R349" s="126">
        <v>0</v>
      </c>
      <c r="S349" s="126">
        <v>0</v>
      </c>
      <c r="T349" s="126">
        <v>0</v>
      </c>
      <c r="U349" s="157">
        <v>0</v>
      </c>
      <c r="V349" s="107">
        <v>0</v>
      </c>
      <c r="W349" s="126">
        <v>0</v>
      </c>
      <c r="X349" s="126">
        <v>0</v>
      </c>
      <c r="Y349" s="126">
        <v>0</v>
      </c>
      <c r="Z349" s="126">
        <v>0</v>
      </c>
      <c r="AA349" s="157">
        <v>0</v>
      </c>
      <c r="AB349" s="107">
        <v>0</v>
      </c>
      <c r="AC349" s="207">
        <v>0</v>
      </c>
      <c r="AD349" s="126">
        <v>0</v>
      </c>
      <c r="AE349" s="126">
        <v>0</v>
      </c>
      <c r="AF349" s="126">
        <v>0</v>
      </c>
      <c r="AG349" s="157">
        <v>0</v>
      </c>
      <c r="AH349" s="107">
        <v>0</v>
      </c>
      <c r="AI349" s="126">
        <v>0</v>
      </c>
      <c r="AJ349" s="126">
        <v>0</v>
      </c>
      <c r="AK349" s="126">
        <v>0</v>
      </c>
      <c r="AL349" s="126">
        <v>0</v>
      </c>
      <c r="AM349" s="157">
        <v>0</v>
      </c>
      <c r="AN349" s="107">
        <v>0</v>
      </c>
      <c r="AO349" s="126">
        <v>0</v>
      </c>
      <c r="AP349" s="126">
        <v>0</v>
      </c>
      <c r="AQ349" s="126">
        <v>0</v>
      </c>
      <c r="AR349" s="126">
        <v>0</v>
      </c>
      <c r="AS349" s="157">
        <v>0</v>
      </c>
      <c r="AT349" s="107">
        <v>0</v>
      </c>
      <c r="AU349" s="126">
        <v>0</v>
      </c>
      <c r="AV349" s="126">
        <v>0</v>
      </c>
      <c r="AW349" s="126">
        <v>0</v>
      </c>
      <c r="AX349" s="126">
        <v>0</v>
      </c>
      <c r="AY349" s="157">
        <v>0</v>
      </c>
      <c r="AZ349" s="107">
        <v>0</v>
      </c>
      <c r="BA349" s="126">
        <v>0</v>
      </c>
      <c r="BB349" s="126">
        <v>0</v>
      </c>
      <c r="BC349" s="126">
        <v>0</v>
      </c>
      <c r="BD349" s="126">
        <v>0</v>
      </c>
      <c r="BE349" s="157">
        <v>0</v>
      </c>
      <c r="BF349" s="107">
        <v>0</v>
      </c>
      <c r="BG349" s="126">
        <v>0</v>
      </c>
      <c r="BH349" s="126">
        <v>0</v>
      </c>
      <c r="BI349" s="126">
        <v>0</v>
      </c>
      <c r="BJ349" s="126">
        <v>0</v>
      </c>
      <c r="BK349" s="157">
        <v>0</v>
      </c>
      <c r="BL349" s="107">
        <v>0</v>
      </c>
      <c r="BM349" s="126">
        <v>0</v>
      </c>
      <c r="BN349" s="126">
        <v>0</v>
      </c>
      <c r="BO349" s="126">
        <v>0</v>
      </c>
      <c r="BP349" s="126">
        <v>0</v>
      </c>
      <c r="BQ349" s="157">
        <v>0</v>
      </c>
      <c r="BR349" s="107">
        <v>0</v>
      </c>
      <c r="BS349" s="126">
        <v>0</v>
      </c>
      <c r="BT349" s="126">
        <v>0</v>
      </c>
      <c r="BU349" s="126">
        <v>0</v>
      </c>
      <c r="BV349" s="126">
        <v>0</v>
      </c>
      <c r="BW349" s="157">
        <v>0</v>
      </c>
      <c r="BX349" s="107">
        <v>0</v>
      </c>
      <c r="BY349" s="126">
        <v>0</v>
      </c>
      <c r="BZ349" s="126">
        <v>0</v>
      </c>
      <c r="CA349" s="126">
        <v>0</v>
      </c>
      <c r="CB349" s="126">
        <v>0</v>
      </c>
      <c r="CC349" s="157">
        <v>0</v>
      </c>
      <c r="CD349" s="107">
        <v>0</v>
      </c>
      <c r="CE349" s="126">
        <v>0</v>
      </c>
      <c r="CF349" s="126">
        <v>0</v>
      </c>
      <c r="CG349" s="126">
        <v>0</v>
      </c>
      <c r="CH349" s="126">
        <v>0</v>
      </c>
      <c r="CI349" s="157">
        <v>0</v>
      </c>
      <c r="CJ349" s="107">
        <v>0</v>
      </c>
      <c r="CK349" s="126">
        <v>0</v>
      </c>
      <c r="CL349" s="126">
        <v>0</v>
      </c>
      <c r="CM349" s="126">
        <v>0</v>
      </c>
      <c r="CN349" s="126">
        <v>0</v>
      </c>
      <c r="CO349" s="157">
        <v>0</v>
      </c>
      <c r="CP349" s="107">
        <v>0</v>
      </c>
      <c r="CQ349" s="126">
        <v>0</v>
      </c>
      <c r="CR349" s="126">
        <v>0</v>
      </c>
      <c r="CS349" s="126">
        <v>0</v>
      </c>
      <c r="CT349" s="126">
        <v>0</v>
      </c>
      <c r="CU349" s="157">
        <v>0</v>
      </c>
      <c r="CV349" s="107">
        <v>0</v>
      </c>
      <c r="CW349" s="126">
        <v>0</v>
      </c>
      <c r="CX349" s="126">
        <v>0</v>
      </c>
      <c r="CY349" s="126">
        <v>0</v>
      </c>
      <c r="CZ349" s="126">
        <v>0</v>
      </c>
      <c r="DA349" s="157">
        <v>0</v>
      </c>
      <c r="DB349" s="107">
        <v>0</v>
      </c>
      <c r="DC349" s="126">
        <v>0</v>
      </c>
      <c r="DD349" s="126">
        <v>0</v>
      </c>
      <c r="DE349" s="126">
        <v>0</v>
      </c>
      <c r="DF349" s="126">
        <v>0</v>
      </c>
      <c r="DG349" s="157">
        <v>0</v>
      </c>
      <c r="DH349" s="107">
        <v>0</v>
      </c>
      <c r="DI349" s="126">
        <v>0</v>
      </c>
      <c r="DJ349" s="126">
        <v>0</v>
      </c>
      <c r="DK349" s="126">
        <v>0</v>
      </c>
      <c r="DL349" s="126">
        <v>0</v>
      </c>
      <c r="DM349" s="157">
        <v>0</v>
      </c>
      <c r="DN349" s="107">
        <v>0</v>
      </c>
      <c r="DO349" s="126">
        <v>0</v>
      </c>
      <c r="DP349" s="126">
        <v>0</v>
      </c>
      <c r="DQ349" s="126">
        <v>0</v>
      </c>
      <c r="DR349" s="126">
        <v>0</v>
      </c>
      <c r="DS349" s="157">
        <v>0</v>
      </c>
      <c r="DT349" s="107">
        <v>0</v>
      </c>
      <c r="DU349" s="126">
        <v>0</v>
      </c>
      <c r="DV349" s="126">
        <v>0</v>
      </c>
      <c r="DW349" s="126">
        <v>0</v>
      </c>
      <c r="DX349" s="126">
        <v>0</v>
      </c>
      <c r="DY349" s="157">
        <v>0</v>
      </c>
      <c r="DZ349" s="107">
        <v>0</v>
      </c>
      <c r="EA349" s="126">
        <v>0</v>
      </c>
      <c r="EB349" s="126">
        <v>0</v>
      </c>
      <c r="EC349" s="126">
        <v>0</v>
      </c>
      <c r="ED349" s="126">
        <v>0</v>
      </c>
      <c r="EE349" s="127">
        <v>0</v>
      </c>
      <c r="EF349" s="107">
        <v>0</v>
      </c>
      <c r="EG349" s="126">
        <v>0</v>
      </c>
      <c r="EH349" s="126">
        <v>0</v>
      </c>
      <c r="EI349" s="126">
        <v>0</v>
      </c>
      <c r="EJ349" s="126">
        <v>0</v>
      </c>
      <c r="EK349" s="127">
        <v>0</v>
      </c>
      <c r="EL349" s="107">
        <v>0</v>
      </c>
      <c r="EM349" s="126">
        <v>0</v>
      </c>
      <c r="EN349" s="126">
        <v>0</v>
      </c>
      <c r="EO349" s="126">
        <v>0</v>
      </c>
      <c r="EP349" s="126">
        <v>0</v>
      </c>
      <c r="EQ349" s="286">
        <v>0</v>
      </c>
      <c r="IY349" s="153"/>
      <c r="IZ349" s="153"/>
      <c r="JA349" s="153"/>
      <c r="JB349" s="153"/>
      <c r="JC349" s="153"/>
      <c r="JD349" s="153"/>
      <c r="JE349" s="153"/>
      <c r="JF349" s="153"/>
      <c r="JG349" s="153"/>
      <c r="JH349" s="153"/>
      <c r="JI349" s="153"/>
      <c r="JJ349" s="153"/>
      <c r="JK349" s="153"/>
      <c r="JL349" s="153"/>
      <c r="JM349" s="153"/>
      <c r="JN349" s="153"/>
      <c r="JO349" s="153"/>
      <c r="JP349" s="153"/>
      <c r="JQ349" s="153"/>
      <c r="JR349" s="153"/>
      <c r="JS349" s="153"/>
      <c r="JT349" s="153"/>
      <c r="JU349" s="153"/>
      <c r="JV349" s="153"/>
      <c r="JW349" s="153"/>
      <c r="JX349" s="153"/>
      <c r="JY349" s="153"/>
      <c r="JZ349" s="153"/>
      <c r="KA349" s="153"/>
      <c r="KB349" s="153"/>
      <c r="KC349" s="153"/>
      <c r="KD349" s="153"/>
      <c r="KE349" s="153"/>
      <c r="KF349" s="153"/>
      <c r="KG349" s="153"/>
      <c r="KH349" s="153"/>
      <c r="KI349" s="153"/>
      <c r="KJ349" s="153"/>
      <c r="KK349" s="153"/>
      <c r="KL349" s="153"/>
      <c r="KM349" s="153"/>
      <c r="KN349" s="153"/>
      <c r="KO349" s="153"/>
      <c r="KP349" s="153"/>
      <c r="KQ349" s="153"/>
      <c r="KR349" s="153"/>
      <c r="KS349" s="153"/>
      <c r="KT349" s="153"/>
      <c r="KU349" s="153"/>
      <c r="KV349" s="153"/>
      <c r="KW349" s="153"/>
      <c r="KX349" s="153"/>
      <c r="KY349" s="153"/>
      <c r="KZ349" s="153"/>
      <c r="LA349" s="153"/>
      <c r="LB349" s="153"/>
      <c r="LC349" s="153"/>
      <c r="LD349" s="153"/>
      <c r="LE349" s="153"/>
      <c r="LF349" s="153"/>
      <c r="LG349" s="153"/>
      <c r="LH349" s="153"/>
      <c r="LI349" s="153"/>
      <c r="LJ349" s="153"/>
      <c r="LK349" s="153"/>
      <c r="LL349" s="153"/>
      <c r="LM349" s="153"/>
      <c r="LN349" s="153"/>
      <c r="LO349" s="153"/>
      <c r="LP349" s="153"/>
      <c r="LQ349" s="153"/>
      <c r="LR349" s="153"/>
      <c r="LS349" s="153"/>
      <c r="LT349" s="153"/>
      <c r="LU349" s="153"/>
      <c r="LV349" s="153"/>
      <c r="LW349" s="153"/>
      <c r="LX349" s="153"/>
      <c r="LY349" s="153"/>
      <c r="LZ349" s="153"/>
      <c r="MA349" s="153"/>
      <c r="MB349" s="153"/>
      <c r="MC349" s="153"/>
      <c r="MD349" s="153"/>
      <c r="ME349" s="153"/>
      <c r="MF349" s="153"/>
      <c r="MG349" s="153"/>
      <c r="MH349" s="153"/>
      <c r="MI349" s="153"/>
      <c r="MJ349" s="153"/>
      <c r="MK349" s="153"/>
      <c r="ML349" s="153"/>
      <c r="MM349" s="153"/>
      <c r="MN349" s="153"/>
      <c r="MO349" s="153"/>
      <c r="MP349" s="153"/>
      <c r="MQ349" s="153"/>
      <c r="MR349" s="153"/>
      <c r="MS349" s="153"/>
      <c r="MT349" s="153"/>
      <c r="MU349" s="153"/>
      <c r="MV349" s="153"/>
      <c r="MW349" s="153"/>
      <c r="MX349" s="153"/>
      <c r="MY349" s="153"/>
      <c r="MZ349" s="153"/>
      <c r="NA349" s="153"/>
      <c r="NB349" s="153"/>
      <c r="NC349" s="153"/>
      <c r="ND349" s="153"/>
      <c r="NE349" s="153"/>
      <c r="NF349" s="153"/>
      <c r="NG349" s="153"/>
      <c r="NH349" s="153"/>
      <c r="NI349" s="153"/>
      <c r="NJ349" s="153"/>
      <c r="NK349" s="153"/>
      <c r="NL349" s="153"/>
      <c r="NM349" s="153"/>
      <c r="NN349" s="153"/>
      <c r="NO349" s="153"/>
      <c r="NP349" s="153"/>
      <c r="NQ349" s="153"/>
      <c r="NR349" s="153"/>
      <c r="NS349" s="153"/>
      <c r="NT349" s="153"/>
      <c r="NU349" s="153"/>
    </row>
    <row r="350" spans="2:385" ht="12" customHeight="1">
      <c r="B350" s="192" t="s">
        <v>115</v>
      </c>
      <c r="C350" s="157">
        <v>0</v>
      </c>
      <c r="D350" s="107">
        <v>0</v>
      </c>
      <c r="E350" s="126">
        <v>0</v>
      </c>
      <c r="F350" s="126">
        <v>0</v>
      </c>
      <c r="G350" s="126">
        <v>0</v>
      </c>
      <c r="H350" s="126">
        <v>0</v>
      </c>
      <c r="I350" s="157">
        <v>0</v>
      </c>
      <c r="J350" s="107">
        <v>0</v>
      </c>
      <c r="K350" s="126">
        <v>0</v>
      </c>
      <c r="L350" s="126">
        <v>0</v>
      </c>
      <c r="M350" s="126">
        <v>0</v>
      </c>
      <c r="N350" s="126">
        <v>0</v>
      </c>
      <c r="O350" s="157">
        <v>0</v>
      </c>
      <c r="P350" s="107">
        <v>0</v>
      </c>
      <c r="Q350" s="126">
        <v>0</v>
      </c>
      <c r="R350" s="126">
        <v>0</v>
      </c>
      <c r="S350" s="126">
        <v>0</v>
      </c>
      <c r="T350" s="126">
        <v>0</v>
      </c>
      <c r="U350" s="157">
        <v>0</v>
      </c>
      <c r="V350" s="107">
        <v>0</v>
      </c>
      <c r="W350" s="126">
        <v>0</v>
      </c>
      <c r="X350" s="126">
        <v>0</v>
      </c>
      <c r="Y350" s="126">
        <v>0</v>
      </c>
      <c r="Z350" s="126">
        <v>0</v>
      </c>
      <c r="AA350" s="157">
        <v>0</v>
      </c>
      <c r="AB350" s="107">
        <v>0</v>
      </c>
      <c r="AC350" s="207">
        <v>0</v>
      </c>
      <c r="AD350" s="126">
        <v>0</v>
      </c>
      <c r="AE350" s="126">
        <v>0</v>
      </c>
      <c r="AF350" s="126">
        <v>0</v>
      </c>
      <c r="AG350" s="157">
        <v>0</v>
      </c>
      <c r="AH350" s="107">
        <v>0</v>
      </c>
      <c r="AI350" s="126">
        <v>0</v>
      </c>
      <c r="AJ350" s="126">
        <v>0</v>
      </c>
      <c r="AK350" s="126">
        <v>0</v>
      </c>
      <c r="AL350" s="126">
        <v>0</v>
      </c>
      <c r="AM350" s="157">
        <v>0</v>
      </c>
      <c r="AN350" s="107">
        <v>0</v>
      </c>
      <c r="AO350" s="126">
        <v>0</v>
      </c>
      <c r="AP350" s="126">
        <v>0</v>
      </c>
      <c r="AQ350" s="126">
        <v>0</v>
      </c>
      <c r="AR350" s="126">
        <v>0</v>
      </c>
      <c r="AS350" s="157">
        <v>0</v>
      </c>
      <c r="AT350" s="107">
        <v>0</v>
      </c>
      <c r="AU350" s="126">
        <v>0</v>
      </c>
      <c r="AV350" s="126">
        <v>0</v>
      </c>
      <c r="AW350" s="126">
        <v>0</v>
      </c>
      <c r="AX350" s="126">
        <v>0</v>
      </c>
      <c r="AY350" s="157">
        <v>0</v>
      </c>
      <c r="AZ350" s="107">
        <v>0</v>
      </c>
      <c r="BA350" s="126">
        <v>0</v>
      </c>
      <c r="BB350" s="126">
        <v>0</v>
      </c>
      <c r="BC350" s="126">
        <v>0</v>
      </c>
      <c r="BD350" s="126">
        <v>0</v>
      </c>
      <c r="BE350" s="157">
        <v>0</v>
      </c>
      <c r="BF350" s="107">
        <v>0</v>
      </c>
      <c r="BG350" s="126">
        <v>0</v>
      </c>
      <c r="BH350" s="126">
        <v>0</v>
      </c>
      <c r="BI350" s="126">
        <v>0</v>
      </c>
      <c r="BJ350" s="126">
        <v>0</v>
      </c>
      <c r="BK350" s="157">
        <v>0</v>
      </c>
      <c r="BL350" s="107">
        <v>0</v>
      </c>
      <c r="BM350" s="126">
        <v>0</v>
      </c>
      <c r="BN350" s="126">
        <v>0</v>
      </c>
      <c r="BO350" s="126">
        <v>0</v>
      </c>
      <c r="BP350" s="126">
        <v>0</v>
      </c>
      <c r="BQ350" s="157">
        <v>0</v>
      </c>
      <c r="BR350" s="107">
        <v>0</v>
      </c>
      <c r="BS350" s="126">
        <v>0</v>
      </c>
      <c r="BT350" s="126">
        <v>0</v>
      </c>
      <c r="BU350" s="126">
        <v>0</v>
      </c>
      <c r="BV350" s="126">
        <v>0</v>
      </c>
      <c r="BW350" s="157">
        <v>0</v>
      </c>
      <c r="BX350" s="107">
        <v>0</v>
      </c>
      <c r="BY350" s="126">
        <v>0</v>
      </c>
      <c r="BZ350" s="126">
        <v>0</v>
      </c>
      <c r="CA350" s="126">
        <v>0</v>
      </c>
      <c r="CB350" s="126">
        <v>0</v>
      </c>
      <c r="CC350" s="157">
        <v>0</v>
      </c>
      <c r="CD350" s="107">
        <v>0</v>
      </c>
      <c r="CE350" s="126">
        <v>0</v>
      </c>
      <c r="CF350" s="126">
        <v>0</v>
      </c>
      <c r="CG350" s="126">
        <v>0</v>
      </c>
      <c r="CH350" s="126">
        <v>0</v>
      </c>
      <c r="CI350" s="157">
        <v>0</v>
      </c>
      <c r="CJ350" s="107">
        <v>0</v>
      </c>
      <c r="CK350" s="126">
        <v>0</v>
      </c>
      <c r="CL350" s="126">
        <v>0</v>
      </c>
      <c r="CM350" s="126">
        <v>0</v>
      </c>
      <c r="CN350" s="126">
        <v>0</v>
      </c>
      <c r="CO350" s="157">
        <v>0</v>
      </c>
      <c r="CP350" s="107">
        <v>0</v>
      </c>
      <c r="CQ350" s="126">
        <v>0</v>
      </c>
      <c r="CR350" s="126">
        <v>0</v>
      </c>
      <c r="CS350" s="126">
        <v>0</v>
      </c>
      <c r="CT350" s="126">
        <v>0</v>
      </c>
      <c r="CU350" s="157">
        <v>0</v>
      </c>
      <c r="CV350" s="107">
        <v>0</v>
      </c>
      <c r="CW350" s="126">
        <v>0</v>
      </c>
      <c r="CX350" s="126">
        <v>0</v>
      </c>
      <c r="CY350" s="126">
        <v>0</v>
      </c>
      <c r="CZ350" s="126">
        <v>0</v>
      </c>
      <c r="DA350" s="157">
        <v>0</v>
      </c>
      <c r="DB350" s="107">
        <v>0</v>
      </c>
      <c r="DC350" s="126">
        <v>0</v>
      </c>
      <c r="DD350" s="126">
        <v>0</v>
      </c>
      <c r="DE350" s="126">
        <v>0</v>
      </c>
      <c r="DF350" s="126">
        <v>0</v>
      </c>
      <c r="DG350" s="157">
        <v>0</v>
      </c>
      <c r="DH350" s="107">
        <v>0</v>
      </c>
      <c r="DI350" s="126">
        <v>0</v>
      </c>
      <c r="DJ350" s="126">
        <v>0</v>
      </c>
      <c r="DK350" s="126">
        <v>0</v>
      </c>
      <c r="DL350" s="126">
        <v>0</v>
      </c>
      <c r="DM350" s="157">
        <v>0</v>
      </c>
      <c r="DN350" s="107">
        <v>0</v>
      </c>
      <c r="DO350" s="126">
        <v>0</v>
      </c>
      <c r="DP350" s="126">
        <v>0</v>
      </c>
      <c r="DQ350" s="126">
        <v>0</v>
      </c>
      <c r="DR350" s="126">
        <v>0</v>
      </c>
      <c r="DS350" s="157">
        <v>0</v>
      </c>
      <c r="DT350" s="107">
        <v>0</v>
      </c>
      <c r="DU350" s="126">
        <v>-32000</v>
      </c>
      <c r="DV350" s="126">
        <v>0</v>
      </c>
      <c r="DW350" s="126">
        <v>0</v>
      </c>
      <c r="DX350" s="126">
        <v>0</v>
      </c>
      <c r="DY350" s="157">
        <v>0</v>
      </c>
      <c r="DZ350" s="107">
        <v>0</v>
      </c>
      <c r="EA350" s="126">
        <v>-52000</v>
      </c>
      <c r="EB350" s="126">
        <v>0</v>
      </c>
      <c r="EC350" s="126">
        <v>0</v>
      </c>
      <c r="ED350" s="126">
        <v>0</v>
      </c>
      <c r="EE350" s="127">
        <v>0</v>
      </c>
      <c r="EF350" s="107">
        <v>0</v>
      </c>
      <c r="EG350" s="126">
        <v>-24000</v>
      </c>
      <c r="EH350" s="126">
        <v>0</v>
      </c>
      <c r="EI350" s="126">
        <v>0</v>
      </c>
      <c r="EJ350" s="126">
        <v>0</v>
      </c>
      <c r="EK350" s="127">
        <v>0</v>
      </c>
      <c r="EL350" s="107">
        <v>0</v>
      </c>
      <c r="EM350" s="126">
        <v>-12000</v>
      </c>
      <c r="EN350" s="126">
        <v>0</v>
      </c>
      <c r="EO350" s="126">
        <v>0</v>
      </c>
      <c r="EP350" s="126">
        <v>0</v>
      </c>
      <c r="EQ350" s="286">
        <v>0</v>
      </c>
      <c r="IY350" s="153"/>
      <c r="IZ350" s="153"/>
      <c r="JA350" s="153"/>
      <c r="JB350" s="153"/>
      <c r="JC350" s="153"/>
      <c r="JD350" s="153"/>
      <c r="JE350" s="153"/>
      <c r="JF350" s="153"/>
      <c r="JG350" s="153"/>
      <c r="JH350" s="153"/>
      <c r="JI350" s="153"/>
      <c r="JJ350" s="153"/>
      <c r="JK350" s="153"/>
      <c r="JL350" s="153"/>
      <c r="JM350" s="153"/>
      <c r="JN350" s="153"/>
      <c r="JO350" s="153"/>
      <c r="JP350" s="153"/>
      <c r="JQ350" s="153"/>
      <c r="JR350" s="153"/>
      <c r="JS350" s="153"/>
      <c r="JT350" s="153"/>
      <c r="JU350" s="153"/>
      <c r="JV350" s="153"/>
      <c r="JW350" s="153"/>
      <c r="JX350" s="153"/>
      <c r="JY350" s="153"/>
      <c r="JZ350" s="153"/>
      <c r="KA350" s="153"/>
      <c r="KB350" s="153"/>
      <c r="KC350" s="153"/>
      <c r="KD350" s="153"/>
      <c r="KE350" s="153"/>
      <c r="KF350" s="153"/>
      <c r="KG350" s="153"/>
      <c r="KH350" s="153"/>
      <c r="KI350" s="153"/>
      <c r="KJ350" s="153"/>
      <c r="KK350" s="153"/>
      <c r="KL350" s="153"/>
      <c r="KM350" s="153"/>
      <c r="KN350" s="153"/>
      <c r="KO350" s="153"/>
      <c r="KP350" s="153"/>
      <c r="KQ350" s="153"/>
      <c r="KR350" s="153"/>
      <c r="KS350" s="153"/>
      <c r="KT350" s="153"/>
      <c r="KU350" s="153"/>
      <c r="KV350" s="153"/>
      <c r="KW350" s="153"/>
      <c r="KX350" s="153"/>
      <c r="KY350" s="153"/>
      <c r="KZ350" s="153"/>
      <c r="LA350" s="153"/>
      <c r="LB350" s="153"/>
      <c r="LC350" s="153"/>
      <c r="LD350" s="153"/>
      <c r="LE350" s="153"/>
      <c r="LF350" s="153"/>
      <c r="LG350" s="153"/>
      <c r="LH350" s="153"/>
      <c r="LI350" s="153"/>
      <c r="LJ350" s="153"/>
      <c r="LK350" s="153"/>
      <c r="LL350" s="153"/>
      <c r="LM350" s="153"/>
      <c r="LN350" s="153"/>
      <c r="LO350" s="153"/>
      <c r="LP350" s="153"/>
      <c r="LQ350" s="153"/>
      <c r="LR350" s="153"/>
      <c r="LS350" s="153"/>
      <c r="LT350" s="153"/>
      <c r="LU350" s="153"/>
      <c r="LV350" s="153"/>
      <c r="LW350" s="153"/>
      <c r="LX350" s="153"/>
      <c r="LY350" s="153"/>
      <c r="LZ350" s="153"/>
      <c r="MA350" s="153"/>
      <c r="MB350" s="153"/>
      <c r="MC350" s="153"/>
      <c r="MD350" s="153"/>
      <c r="ME350" s="153"/>
      <c r="MF350" s="153"/>
      <c r="MG350" s="153"/>
      <c r="MH350" s="153"/>
      <c r="MI350" s="153"/>
      <c r="MJ350" s="153"/>
      <c r="MK350" s="153"/>
      <c r="ML350" s="153"/>
      <c r="MM350" s="153"/>
      <c r="MN350" s="153"/>
      <c r="MO350" s="153"/>
      <c r="MP350" s="153"/>
      <c r="MQ350" s="153"/>
      <c r="MR350" s="153"/>
      <c r="MS350" s="153"/>
      <c r="MT350" s="153"/>
      <c r="MU350" s="153"/>
      <c r="MV350" s="153"/>
      <c r="MW350" s="153"/>
      <c r="MX350" s="153"/>
      <c r="MY350" s="153"/>
      <c r="MZ350" s="153"/>
      <c r="NA350" s="153"/>
      <c r="NB350" s="153"/>
      <c r="NC350" s="153"/>
      <c r="ND350" s="153"/>
      <c r="NE350" s="153"/>
      <c r="NF350" s="153"/>
      <c r="NG350" s="153"/>
      <c r="NH350" s="153"/>
      <c r="NI350" s="153"/>
      <c r="NJ350" s="153"/>
      <c r="NK350" s="153"/>
      <c r="NL350" s="153"/>
      <c r="NM350" s="153"/>
      <c r="NN350" s="153"/>
      <c r="NO350" s="153"/>
      <c r="NP350" s="153"/>
      <c r="NQ350" s="153"/>
      <c r="NR350" s="153"/>
      <c r="NS350" s="153"/>
      <c r="NT350" s="153"/>
      <c r="NU350" s="153"/>
    </row>
    <row r="351" spans="2:385" ht="12" customHeight="1">
      <c r="B351" s="192" t="s">
        <v>116</v>
      </c>
      <c r="C351" s="157">
        <v>0</v>
      </c>
      <c r="D351" s="107">
        <v>0</v>
      </c>
      <c r="E351" s="126">
        <v>0</v>
      </c>
      <c r="F351" s="126">
        <v>0</v>
      </c>
      <c r="G351" s="126">
        <v>0</v>
      </c>
      <c r="H351" s="126">
        <v>0</v>
      </c>
      <c r="I351" s="157">
        <v>0</v>
      </c>
      <c r="J351" s="107">
        <v>0</v>
      </c>
      <c r="K351" s="126">
        <v>0</v>
      </c>
      <c r="L351" s="126">
        <v>0</v>
      </c>
      <c r="M351" s="126">
        <v>0</v>
      </c>
      <c r="N351" s="126">
        <v>0</v>
      </c>
      <c r="O351" s="157">
        <v>0</v>
      </c>
      <c r="P351" s="107">
        <v>0</v>
      </c>
      <c r="Q351" s="126">
        <v>0</v>
      </c>
      <c r="R351" s="126">
        <v>0</v>
      </c>
      <c r="S351" s="126">
        <v>0</v>
      </c>
      <c r="T351" s="126">
        <v>0</v>
      </c>
      <c r="U351" s="157">
        <v>0</v>
      </c>
      <c r="V351" s="107">
        <v>0</v>
      </c>
      <c r="W351" s="126">
        <v>0</v>
      </c>
      <c r="X351" s="126">
        <v>0</v>
      </c>
      <c r="Y351" s="126">
        <v>0</v>
      </c>
      <c r="Z351" s="126">
        <v>0</v>
      </c>
      <c r="AA351" s="157">
        <v>0</v>
      </c>
      <c r="AB351" s="107">
        <v>0</v>
      </c>
      <c r="AC351" s="207">
        <v>0</v>
      </c>
      <c r="AD351" s="126">
        <v>0</v>
      </c>
      <c r="AE351" s="126">
        <v>0</v>
      </c>
      <c r="AF351" s="126">
        <v>0</v>
      </c>
      <c r="AG351" s="157">
        <v>0</v>
      </c>
      <c r="AH351" s="107">
        <v>0</v>
      </c>
      <c r="AI351" s="126">
        <v>0</v>
      </c>
      <c r="AJ351" s="126">
        <v>0</v>
      </c>
      <c r="AK351" s="126">
        <v>0</v>
      </c>
      <c r="AL351" s="126">
        <v>0</v>
      </c>
      <c r="AM351" s="157">
        <v>0</v>
      </c>
      <c r="AN351" s="107">
        <v>0</v>
      </c>
      <c r="AO351" s="126">
        <v>0</v>
      </c>
      <c r="AP351" s="126">
        <v>0</v>
      </c>
      <c r="AQ351" s="126">
        <v>0</v>
      </c>
      <c r="AR351" s="126">
        <v>0</v>
      </c>
      <c r="AS351" s="157">
        <v>0</v>
      </c>
      <c r="AT351" s="107">
        <v>0</v>
      </c>
      <c r="AU351" s="126">
        <v>0</v>
      </c>
      <c r="AV351" s="126">
        <v>0</v>
      </c>
      <c r="AW351" s="126">
        <v>0</v>
      </c>
      <c r="AX351" s="126">
        <v>0</v>
      </c>
      <c r="AY351" s="157">
        <v>0</v>
      </c>
      <c r="AZ351" s="107">
        <v>0</v>
      </c>
      <c r="BA351" s="126">
        <v>0</v>
      </c>
      <c r="BB351" s="126">
        <v>0</v>
      </c>
      <c r="BC351" s="126">
        <v>0</v>
      </c>
      <c r="BD351" s="126">
        <v>0</v>
      </c>
      <c r="BE351" s="157">
        <v>0</v>
      </c>
      <c r="BF351" s="107">
        <v>0</v>
      </c>
      <c r="BG351" s="126">
        <v>0</v>
      </c>
      <c r="BH351" s="126">
        <v>0</v>
      </c>
      <c r="BI351" s="126">
        <v>0</v>
      </c>
      <c r="BJ351" s="126">
        <v>0</v>
      </c>
      <c r="BK351" s="157">
        <v>0</v>
      </c>
      <c r="BL351" s="107">
        <v>0</v>
      </c>
      <c r="BM351" s="126">
        <v>0</v>
      </c>
      <c r="BN351" s="126">
        <v>0</v>
      </c>
      <c r="BO351" s="126">
        <v>0</v>
      </c>
      <c r="BP351" s="126">
        <v>0</v>
      </c>
      <c r="BQ351" s="157">
        <v>0</v>
      </c>
      <c r="BR351" s="107">
        <v>0</v>
      </c>
      <c r="BS351" s="126">
        <v>0</v>
      </c>
      <c r="BT351" s="126">
        <v>0</v>
      </c>
      <c r="BU351" s="126">
        <v>0</v>
      </c>
      <c r="BV351" s="126">
        <v>0</v>
      </c>
      <c r="BW351" s="157">
        <v>0</v>
      </c>
      <c r="BX351" s="107">
        <v>0</v>
      </c>
      <c r="BY351" s="126">
        <v>0</v>
      </c>
      <c r="BZ351" s="126">
        <v>0</v>
      </c>
      <c r="CA351" s="126">
        <v>0</v>
      </c>
      <c r="CB351" s="126">
        <v>0</v>
      </c>
      <c r="CC351" s="157">
        <v>0</v>
      </c>
      <c r="CD351" s="107">
        <v>0</v>
      </c>
      <c r="CE351" s="126">
        <v>0</v>
      </c>
      <c r="CF351" s="126">
        <v>0</v>
      </c>
      <c r="CG351" s="126">
        <v>0</v>
      </c>
      <c r="CH351" s="126">
        <v>0</v>
      </c>
      <c r="CI351" s="157">
        <v>0</v>
      </c>
      <c r="CJ351" s="107">
        <v>0</v>
      </c>
      <c r="CK351" s="126">
        <v>0</v>
      </c>
      <c r="CL351" s="126">
        <v>0</v>
      </c>
      <c r="CM351" s="126">
        <v>0</v>
      </c>
      <c r="CN351" s="126">
        <v>0</v>
      </c>
      <c r="CO351" s="157">
        <v>0</v>
      </c>
      <c r="CP351" s="107">
        <v>0</v>
      </c>
      <c r="CQ351" s="126">
        <v>0</v>
      </c>
      <c r="CR351" s="126">
        <v>0</v>
      </c>
      <c r="CS351" s="126">
        <v>0</v>
      </c>
      <c r="CT351" s="126">
        <v>0</v>
      </c>
      <c r="CU351" s="157">
        <v>0</v>
      </c>
      <c r="CV351" s="107">
        <v>0</v>
      </c>
      <c r="CW351" s="126">
        <v>0</v>
      </c>
      <c r="CX351" s="126">
        <v>0</v>
      </c>
      <c r="CY351" s="126">
        <v>0</v>
      </c>
      <c r="CZ351" s="126">
        <v>0</v>
      </c>
      <c r="DA351" s="157">
        <v>0</v>
      </c>
      <c r="DB351" s="107">
        <v>0</v>
      </c>
      <c r="DC351" s="126">
        <v>0</v>
      </c>
      <c r="DD351" s="126">
        <v>0</v>
      </c>
      <c r="DE351" s="126">
        <v>0</v>
      </c>
      <c r="DF351" s="126">
        <v>0</v>
      </c>
      <c r="DG351" s="157">
        <v>0</v>
      </c>
      <c r="DH351" s="107">
        <v>0</v>
      </c>
      <c r="DI351" s="126">
        <v>0</v>
      </c>
      <c r="DJ351" s="126">
        <v>0</v>
      </c>
      <c r="DK351" s="126">
        <v>0</v>
      </c>
      <c r="DL351" s="126">
        <v>0</v>
      </c>
      <c r="DM351" s="157">
        <v>0</v>
      </c>
      <c r="DN351" s="107">
        <v>0</v>
      </c>
      <c r="DO351" s="126">
        <v>0</v>
      </c>
      <c r="DP351" s="126">
        <v>0</v>
      </c>
      <c r="DQ351" s="126">
        <v>0</v>
      </c>
      <c r="DR351" s="126">
        <v>0</v>
      </c>
      <c r="DS351" s="157">
        <v>0</v>
      </c>
      <c r="DT351" s="107">
        <v>0</v>
      </c>
      <c r="DU351" s="126">
        <v>0</v>
      </c>
      <c r="DV351" s="126">
        <v>0</v>
      </c>
      <c r="DW351" s="126">
        <v>0</v>
      </c>
      <c r="DX351" s="126">
        <v>0</v>
      </c>
      <c r="DY351" s="157">
        <v>0</v>
      </c>
      <c r="DZ351" s="107">
        <v>0</v>
      </c>
      <c r="EA351" s="126">
        <v>0</v>
      </c>
      <c r="EB351" s="126">
        <v>0</v>
      </c>
      <c r="EC351" s="126">
        <v>0</v>
      </c>
      <c r="ED351" s="126">
        <v>0</v>
      </c>
      <c r="EE351" s="127">
        <v>0</v>
      </c>
      <c r="EF351" s="107">
        <v>0</v>
      </c>
      <c r="EG351" s="126">
        <v>0</v>
      </c>
      <c r="EH351" s="126">
        <v>0</v>
      </c>
      <c r="EI351" s="126">
        <v>0</v>
      </c>
      <c r="EJ351" s="126">
        <v>0</v>
      </c>
      <c r="EK351" s="127">
        <v>0</v>
      </c>
      <c r="EL351" s="107">
        <v>0</v>
      </c>
      <c r="EM351" s="126">
        <v>0</v>
      </c>
      <c r="EN351" s="126">
        <v>0</v>
      </c>
      <c r="EO351" s="126">
        <v>0</v>
      </c>
      <c r="EP351" s="126">
        <v>0</v>
      </c>
      <c r="EQ351" s="286">
        <v>0</v>
      </c>
      <c r="IY351" s="153"/>
      <c r="IZ351" s="153"/>
      <c r="JA351" s="153"/>
      <c r="JB351" s="153"/>
      <c r="JC351" s="153"/>
      <c r="JD351" s="153"/>
      <c r="JE351" s="153"/>
      <c r="JF351" s="153"/>
      <c r="JG351" s="153"/>
      <c r="JH351" s="153"/>
      <c r="JI351" s="153"/>
      <c r="JJ351" s="153"/>
      <c r="JK351" s="153"/>
      <c r="JL351" s="153"/>
      <c r="JM351" s="153"/>
      <c r="JN351" s="153"/>
      <c r="JO351" s="153"/>
      <c r="JP351" s="153"/>
      <c r="JQ351" s="153"/>
      <c r="JR351" s="153"/>
      <c r="JS351" s="153"/>
      <c r="JT351" s="153"/>
      <c r="JU351" s="153"/>
      <c r="JV351" s="153"/>
      <c r="JW351" s="153"/>
      <c r="JX351" s="153"/>
      <c r="JY351" s="153"/>
      <c r="JZ351" s="153"/>
      <c r="KA351" s="153"/>
      <c r="KB351" s="153"/>
      <c r="KC351" s="153"/>
      <c r="KD351" s="153"/>
      <c r="KE351" s="153"/>
      <c r="KF351" s="153"/>
      <c r="KG351" s="153"/>
      <c r="KH351" s="153"/>
      <c r="KI351" s="153"/>
      <c r="KJ351" s="153"/>
      <c r="KK351" s="153"/>
      <c r="KL351" s="153"/>
      <c r="KM351" s="153"/>
      <c r="KN351" s="153"/>
      <c r="KO351" s="153"/>
      <c r="KP351" s="153"/>
      <c r="KQ351" s="153"/>
      <c r="KR351" s="153"/>
      <c r="KS351" s="153"/>
      <c r="KT351" s="153"/>
      <c r="KU351" s="153"/>
      <c r="KV351" s="153"/>
      <c r="KW351" s="153"/>
      <c r="KX351" s="153"/>
      <c r="KY351" s="153"/>
      <c r="KZ351" s="153"/>
      <c r="LA351" s="153"/>
      <c r="LB351" s="153"/>
      <c r="LC351" s="153"/>
      <c r="LD351" s="153"/>
      <c r="LE351" s="153"/>
      <c r="LF351" s="153"/>
      <c r="LG351" s="153"/>
      <c r="LH351" s="153"/>
      <c r="LI351" s="153"/>
      <c r="LJ351" s="153"/>
      <c r="LK351" s="153"/>
      <c r="LL351" s="153"/>
      <c r="LM351" s="153"/>
      <c r="LN351" s="153"/>
      <c r="LO351" s="153"/>
      <c r="LP351" s="153"/>
      <c r="LQ351" s="153"/>
      <c r="LR351" s="153"/>
      <c r="LS351" s="153"/>
      <c r="LT351" s="153"/>
      <c r="LU351" s="153"/>
      <c r="LV351" s="153"/>
      <c r="LW351" s="153"/>
      <c r="LX351" s="153"/>
      <c r="LY351" s="153"/>
      <c r="LZ351" s="153"/>
      <c r="MA351" s="153"/>
      <c r="MB351" s="153"/>
      <c r="MC351" s="153"/>
      <c r="MD351" s="153"/>
      <c r="ME351" s="153"/>
      <c r="MF351" s="153"/>
      <c r="MG351" s="153"/>
      <c r="MH351" s="153"/>
      <c r="MI351" s="153"/>
      <c r="MJ351" s="153"/>
      <c r="MK351" s="153"/>
      <c r="ML351" s="153"/>
      <c r="MM351" s="153"/>
      <c r="MN351" s="153"/>
      <c r="MO351" s="153"/>
      <c r="MP351" s="153"/>
      <c r="MQ351" s="153"/>
      <c r="MR351" s="153"/>
      <c r="MS351" s="153"/>
      <c r="MT351" s="153"/>
      <c r="MU351" s="153"/>
      <c r="MV351" s="153"/>
      <c r="MW351" s="153"/>
      <c r="MX351" s="153"/>
      <c r="MY351" s="153"/>
      <c r="MZ351" s="153"/>
      <c r="NA351" s="153"/>
      <c r="NB351" s="153"/>
      <c r="NC351" s="153"/>
      <c r="ND351" s="153"/>
      <c r="NE351" s="153"/>
      <c r="NF351" s="153"/>
      <c r="NG351" s="153"/>
      <c r="NH351" s="153"/>
      <c r="NI351" s="153"/>
      <c r="NJ351" s="153"/>
      <c r="NK351" s="153"/>
      <c r="NL351" s="153"/>
      <c r="NM351" s="153"/>
      <c r="NN351" s="153"/>
      <c r="NO351" s="153"/>
      <c r="NP351" s="153"/>
      <c r="NQ351" s="153"/>
      <c r="NR351" s="153"/>
      <c r="NS351" s="153"/>
      <c r="NT351" s="153"/>
      <c r="NU351" s="153"/>
    </row>
    <row r="352" spans="2:385" ht="12" customHeight="1">
      <c r="B352" s="192" t="s">
        <v>114</v>
      </c>
      <c r="C352" s="157">
        <v>0</v>
      </c>
      <c r="D352" s="107">
        <v>0</v>
      </c>
      <c r="E352" s="126">
        <v>0</v>
      </c>
      <c r="F352" s="126">
        <v>0</v>
      </c>
      <c r="G352" s="126">
        <v>0</v>
      </c>
      <c r="H352" s="126">
        <v>0</v>
      </c>
      <c r="I352" s="157">
        <v>0</v>
      </c>
      <c r="J352" s="107">
        <v>0</v>
      </c>
      <c r="K352" s="126">
        <v>0</v>
      </c>
      <c r="L352" s="126">
        <v>0</v>
      </c>
      <c r="M352" s="126">
        <v>0</v>
      </c>
      <c r="N352" s="126">
        <v>0</v>
      </c>
      <c r="O352" s="157">
        <v>0</v>
      </c>
      <c r="P352" s="107">
        <v>0</v>
      </c>
      <c r="Q352" s="126">
        <v>0</v>
      </c>
      <c r="R352" s="126">
        <v>0</v>
      </c>
      <c r="S352" s="126">
        <v>0</v>
      </c>
      <c r="T352" s="126">
        <v>0</v>
      </c>
      <c r="U352" s="157">
        <v>0</v>
      </c>
      <c r="V352" s="107">
        <v>0</v>
      </c>
      <c r="W352" s="126">
        <v>0</v>
      </c>
      <c r="X352" s="126">
        <v>0</v>
      </c>
      <c r="Y352" s="126">
        <v>0</v>
      </c>
      <c r="Z352" s="126">
        <v>0</v>
      </c>
      <c r="AA352" s="157">
        <v>0</v>
      </c>
      <c r="AB352" s="107">
        <v>0</v>
      </c>
      <c r="AC352" s="207">
        <v>0</v>
      </c>
      <c r="AD352" s="126">
        <v>0</v>
      </c>
      <c r="AE352" s="126">
        <v>0</v>
      </c>
      <c r="AF352" s="126">
        <v>0</v>
      </c>
      <c r="AG352" s="157">
        <v>0</v>
      </c>
      <c r="AH352" s="107">
        <v>0</v>
      </c>
      <c r="AI352" s="126">
        <v>0</v>
      </c>
      <c r="AJ352" s="126">
        <v>0</v>
      </c>
      <c r="AK352" s="126">
        <v>0</v>
      </c>
      <c r="AL352" s="126">
        <v>0</v>
      </c>
      <c r="AM352" s="157">
        <v>0</v>
      </c>
      <c r="AN352" s="107">
        <v>0</v>
      </c>
      <c r="AO352" s="126">
        <v>0</v>
      </c>
      <c r="AP352" s="126">
        <v>0</v>
      </c>
      <c r="AQ352" s="126">
        <v>0</v>
      </c>
      <c r="AR352" s="126">
        <v>0</v>
      </c>
      <c r="AS352" s="157">
        <v>0</v>
      </c>
      <c r="AT352" s="107">
        <v>0</v>
      </c>
      <c r="AU352" s="126">
        <v>0</v>
      </c>
      <c r="AV352" s="126">
        <v>0</v>
      </c>
      <c r="AW352" s="126">
        <v>0</v>
      </c>
      <c r="AX352" s="126">
        <v>0</v>
      </c>
      <c r="AY352" s="157">
        <v>0</v>
      </c>
      <c r="AZ352" s="107">
        <v>0</v>
      </c>
      <c r="BA352" s="126">
        <v>0</v>
      </c>
      <c r="BB352" s="126">
        <v>0</v>
      </c>
      <c r="BC352" s="126">
        <v>0</v>
      </c>
      <c r="BD352" s="126">
        <v>0</v>
      </c>
      <c r="BE352" s="157">
        <v>0</v>
      </c>
      <c r="BF352" s="107">
        <v>0</v>
      </c>
      <c r="BG352" s="126">
        <v>0</v>
      </c>
      <c r="BH352" s="126">
        <v>0</v>
      </c>
      <c r="BI352" s="126">
        <v>0</v>
      </c>
      <c r="BJ352" s="126">
        <v>0</v>
      </c>
      <c r="BK352" s="157">
        <v>0</v>
      </c>
      <c r="BL352" s="107">
        <v>0</v>
      </c>
      <c r="BM352" s="126">
        <v>0</v>
      </c>
      <c r="BN352" s="126">
        <v>0</v>
      </c>
      <c r="BO352" s="126">
        <v>0</v>
      </c>
      <c r="BP352" s="126">
        <v>0</v>
      </c>
      <c r="BQ352" s="157">
        <v>0</v>
      </c>
      <c r="BR352" s="107">
        <v>0</v>
      </c>
      <c r="BS352" s="126">
        <v>0</v>
      </c>
      <c r="BT352" s="126">
        <v>0</v>
      </c>
      <c r="BU352" s="126">
        <v>0</v>
      </c>
      <c r="BV352" s="126">
        <v>0</v>
      </c>
      <c r="BW352" s="157">
        <v>0</v>
      </c>
      <c r="BX352" s="107">
        <v>0</v>
      </c>
      <c r="BY352" s="126">
        <v>0</v>
      </c>
      <c r="BZ352" s="126">
        <v>0</v>
      </c>
      <c r="CA352" s="126">
        <v>0</v>
      </c>
      <c r="CB352" s="126">
        <v>0</v>
      </c>
      <c r="CC352" s="157">
        <v>0</v>
      </c>
      <c r="CD352" s="107">
        <v>0</v>
      </c>
      <c r="CE352" s="126">
        <v>0</v>
      </c>
      <c r="CF352" s="126">
        <v>0</v>
      </c>
      <c r="CG352" s="126">
        <v>0</v>
      </c>
      <c r="CH352" s="126">
        <v>0</v>
      </c>
      <c r="CI352" s="157">
        <v>0</v>
      </c>
      <c r="CJ352" s="107">
        <v>0</v>
      </c>
      <c r="CK352" s="126">
        <v>0</v>
      </c>
      <c r="CL352" s="126">
        <v>0</v>
      </c>
      <c r="CM352" s="126">
        <v>0</v>
      </c>
      <c r="CN352" s="126">
        <v>0</v>
      </c>
      <c r="CO352" s="157">
        <v>0</v>
      </c>
      <c r="CP352" s="107">
        <v>0</v>
      </c>
      <c r="CQ352" s="126">
        <v>0</v>
      </c>
      <c r="CR352" s="126">
        <v>0</v>
      </c>
      <c r="CS352" s="126">
        <v>0</v>
      </c>
      <c r="CT352" s="126">
        <v>0</v>
      </c>
      <c r="CU352" s="157">
        <v>0</v>
      </c>
      <c r="CV352" s="107">
        <v>0</v>
      </c>
      <c r="CW352" s="126">
        <v>0</v>
      </c>
      <c r="CX352" s="126">
        <v>0</v>
      </c>
      <c r="CY352" s="126">
        <v>0</v>
      </c>
      <c r="CZ352" s="126">
        <v>0</v>
      </c>
      <c r="DA352" s="157">
        <v>0</v>
      </c>
      <c r="DB352" s="107">
        <v>0</v>
      </c>
      <c r="DC352" s="126">
        <v>0</v>
      </c>
      <c r="DD352" s="126">
        <v>0</v>
      </c>
      <c r="DE352" s="126">
        <v>0</v>
      </c>
      <c r="DF352" s="126">
        <v>0</v>
      </c>
      <c r="DG352" s="157">
        <v>0</v>
      </c>
      <c r="DH352" s="107">
        <v>0</v>
      </c>
      <c r="DI352" s="126">
        <v>0</v>
      </c>
      <c r="DJ352" s="126">
        <v>0</v>
      </c>
      <c r="DK352" s="126">
        <v>0</v>
      </c>
      <c r="DL352" s="126">
        <v>0</v>
      </c>
      <c r="DM352" s="157">
        <v>0</v>
      </c>
      <c r="DN352" s="107">
        <v>0</v>
      </c>
      <c r="DO352" s="126">
        <v>0</v>
      </c>
      <c r="DP352" s="126">
        <v>0</v>
      </c>
      <c r="DQ352" s="126">
        <v>0</v>
      </c>
      <c r="DR352" s="126">
        <v>0</v>
      </c>
      <c r="DS352" s="157">
        <v>0</v>
      </c>
      <c r="DT352" s="107">
        <v>0</v>
      </c>
      <c r="DU352" s="126">
        <v>0</v>
      </c>
      <c r="DV352" s="126">
        <v>0</v>
      </c>
      <c r="DW352" s="126">
        <v>0</v>
      </c>
      <c r="DX352" s="126">
        <v>0</v>
      </c>
      <c r="DY352" s="157">
        <v>0</v>
      </c>
      <c r="DZ352" s="107">
        <v>0</v>
      </c>
      <c r="EA352" s="126">
        <v>0</v>
      </c>
      <c r="EB352" s="126">
        <v>0</v>
      </c>
      <c r="EC352" s="126">
        <v>0</v>
      </c>
      <c r="ED352" s="126">
        <v>0</v>
      </c>
      <c r="EE352" s="127">
        <v>0</v>
      </c>
      <c r="EF352" s="107">
        <v>0</v>
      </c>
      <c r="EG352" s="126">
        <v>0</v>
      </c>
      <c r="EH352" s="126">
        <v>0</v>
      </c>
      <c r="EI352" s="126">
        <v>0</v>
      </c>
      <c r="EJ352" s="126">
        <v>0</v>
      </c>
      <c r="EK352" s="127">
        <v>0</v>
      </c>
      <c r="EL352" s="107">
        <v>0</v>
      </c>
      <c r="EM352" s="126">
        <v>0</v>
      </c>
      <c r="EN352" s="126">
        <v>0</v>
      </c>
      <c r="EO352" s="126">
        <v>0</v>
      </c>
      <c r="EP352" s="126">
        <v>0</v>
      </c>
      <c r="EQ352" s="286">
        <v>0</v>
      </c>
      <c r="IY352" s="153"/>
      <c r="IZ352" s="153"/>
      <c r="JA352" s="153"/>
      <c r="JB352" s="153"/>
      <c r="JC352" s="153"/>
      <c r="JD352" s="153"/>
      <c r="JE352" s="153"/>
      <c r="JF352" s="153"/>
      <c r="JG352" s="153"/>
      <c r="JH352" s="153"/>
      <c r="JI352" s="153"/>
      <c r="JJ352" s="153"/>
      <c r="JK352" s="153"/>
      <c r="JL352" s="153"/>
      <c r="JM352" s="153"/>
      <c r="JN352" s="153"/>
      <c r="JO352" s="153"/>
      <c r="JP352" s="153"/>
      <c r="JQ352" s="153"/>
      <c r="JR352" s="153"/>
      <c r="JS352" s="153"/>
      <c r="JT352" s="153"/>
      <c r="JU352" s="153"/>
      <c r="JV352" s="153"/>
      <c r="JW352" s="153"/>
      <c r="JX352" s="153"/>
      <c r="JY352" s="153"/>
      <c r="JZ352" s="153"/>
      <c r="KA352" s="153"/>
      <c r="KB352" s="153"/>
      <c r="KC352" s="153"/>
      <c r="KD352" s="153"/>
      <c r="KE352" s="153"/>
      <c r="KF352" s="153"/>
      <c r="KG352" s="153"/>
      <c r="KH352" s="153"/>
      <c r="KI352" s="153"/>
      <c r="KJ352" s="153"/>
      <c r="KK352" s="153"/>
      <c r="KL352" s="153"/>
      <c r="KM352" s="153"/>
      <c r="KN352" s="153"/>
      <c r="KO352" s="153"/>
      <c r="KP352" s="153"/>
      <c r="KQ352" s="153"/>
      <c r="KR352" s="153"/>
      <c r="KS352" s="153"/>
      <c r="KT352" s="153"/>
      <c r="KU352" s="153"/>
      <c r="KV352" s="153"/>
      <c r="KW352" s="153"/>
      <c r="KX352" s="153"/>
      <c r="KY352" s="153"/>
      <c r="KZ352" s="153"/>
      <c r="LA352" s="153"/>
      <c r="LB352" s="153"/>
      <c r="LC352" s="153"/>
      <c r="LD352" s="153"/>
      <c r="LE352" s="153"/>
      <c r="LF352" s="153"/>
      <c r="LG352" s="153"/>
      <c r="LH352" s="153"/>
      <c r="LI352" s="153"/>
      <c r="LJ352" s="153"/>
      <c r="LK352" s="153"/>
      <c r="LL352" s="153"/>
      <c r="LM352" s="153"/>
      <c r="LN352" s="153"/>
      <c r="LO352" s="153"/>
      <c r="LP352" s="153"/>
      <c r="LQ352" s="153"/>
      <c r="LR352" s="153"/>
      <c r="LS352" s="153"/>
      <c r="LT352" s="153"/>
      <c r="LU352" s="153"/>
      <c r="LV352" s="153"/>
      <c r="LW352" s="153"/>
      <c r="LX352" s="153"/>
      <c r="LY352" s="153"/>
      <c r="LZ352" s="153"/>
      <c r="MA352" s="153"/>
      <c r="MB352" s="153"/>
      <c r="MC352" s="153"/>
      <c r="MD352" s="153"/>
      <c r="ME352" s="153"/>
      <c r="MF352" s="153"/>
      <c r="MG352" s="153"/>
      <c r="MH352" s="153"/>
      <c r="MI352" s="153"/>
      <c r="MJ352" s="153"/>
      <c r="MK352" s="153"/>
      <c r="ML352" s="153"/>
      <c r="MM352" s="153"/>
      <c r="MN352" s="153"/>
      <c r="MO352" s="153"/>
      <c r="MP352" s="153"/>
      <c r="MQ352" s="153"/>
      <c r="MR352" s="153"/>
      <c r="MS352" s="153"/>
      <c r="MT352" s="153"/>
      <c r="MU352" s="153"/>
      <c r="MV352" s="153"/>
      <c r="MW352" s="153"/>
      <c r="MX352" s="153"/>
      <c r="MY352" s="153"/>
      <c r="MZ352" s="153"/>
      <c r="NA352" s="153"/>
      <c r="NB352" s="153"/>
      <c r="NC352" s="153"/>
      <c r="ND352" s="153"/>
      <c r="NE352" s="153"/>
      <c r="NF352" s="153"/>
      <c r="NG352" s="153"/>
      <c r="NH352" s="153"/>
      <c r="NI352" s="153"/>
      <c r="NJ352" s="153"/>
      <c r="NK352" s="153"/>
      <c r="NL352" s="153"/>
      <c r="NM352" s="153"/>
      <c r="NN352" s="153"/>
      <c r="NO352" s="153"/>
      <c r="NP352" s="153"/>
      <c r="NQ352" s="153"/>
      <c r="NR352" s="153"/>
      <c r="NS352" s="153"/>
      <c r="NT352" s="153"/>
      <c r="NU352" s="153"/>
    </row>
    <row r="353" spans="1:385" ht="12" customHeight="1">
      <c r="B353" s="192" t="s">
        <v>115</v>
      </c>
      <c r="C353" s="157">
        <v>0</v>
      </c>
      <c r="D353" s="107">
        <v>0</v>
      </c>
      <c r="E353" s="126">
        <v>0</v>
      </c>
      <c r="F353" s="126">
        <v>0</v>
      </c>
      <c r="G353" s="126">
        <v>0</v>
      </c>
      <c r="H353" s="126">
        <v>0</v>
      </c>
      <c r="I353" s="157">
        <v>0</v>
      </c>
      <c r="J353" s="107">
        <v>0</v>
      </c>
      <c r="K353" s="126">
        <v>0</v>
      </c>
      <c r="L353" s="126">
        <v>0</v>
      </c>
      <c r="M353" s="126">
        <v>0</v>
      </c>
      <c r="N353" s="126">
        <v>0</v>
      </c>
      <c r="O353" s="157">
        <v>0</v>
      </c>
      <c r="P353" s="107">
        <v>0</v>
      </c>
      <c r="Q353" s="126">
        <v>0</v>
      </c>
      <c r="R353" s="126">
        <v>0</v>
      </c>
      <c r="S353" s="126">
        <v>0</v>
      </c>
      <c r="T353" s="126">
        <v>0</v>
      </c>
      <c r="U353" s="157">
        <v>0</v>
      </c>
      <c r="V353" s="107">
        <v>0</v>
      </c>
      <c r="W353" s="126">
        <v>0</v>
      </c>
      <c r="X353" s="126">
        <v>0</v>
      </c>
      <c r="Y353" s="126">
        <v>0</v>
      </c>
      <c r="Z353" s="126">
        <v>0</v>
      </c>
      <c r="AA353" s="157">
        <v>0</v>
      </c>
      <c r="AB353" s="107">
        <v>0</v>
      </c>
      <c r="AC353" s="207">
        <v>0</v>
      </c>
      <c r="AD353" s="126">
        <v>0</v>
      </c>
      <c r="AE353" s="126">
        <v>0</v>
      </c>
      <c r="AF353" s="126">
        <v>0</v>
      </c>
      <c r="AG353" s="157">
        <v>0</v>
      </c>
      <c r="AH353" s="107">
        <v>0</v>
      </c>
      <c r="AI353" s="126">
        <v>0</v>
      </c>
      <c r="AJ353" s="126">
        <v>0</v>
      </c>
      <c r="AK353" s="126">
        <v>0</v>
      </c>
      <c r="AL353" s="126">
        <v>0</v>
      </c>
      <c r="AM353" s="157">
        <v>0</v>
      </c>
      <c r="AN353" s="107">
        <v>0</v>
      </c>
      <c r="AO353" s="126">
        <v>0</v>
      </c>
      <c r="AP353" s="126">
        <v>0</v>
      </c>
      <c r="AQ353" s="126">
        <v>0</v>
      </c>
      <c r="AR353" s="126">
        <v>0</v>
      </c>
      <c r="AS353" s="157">
        <v>0</v>
      </c>
      <c r="AT353" s="107">
        <v>0</v>
      </c>
      <c r="AU353" s="126">
        <v>0</v>
      </c>
      <c r="AV353" s="126">
        <v>0</v>
      </c>
      <c r="AW353" s="126">
        <v>0</v>
      </c>
      <c r="AX353" s="126">
        <v>0</v>
      </c>
      <c r="AY353" s="157">
        <v>0</v>
      </c>
      <c r="AZ353" s="107">
        <v>0</v>
      </c>
      <c r="BA353" s="126">
        <v>0</v>
      </c>
      <c r="BB353" s="126">
        <v>0</v>
      </c>
      <c r="BC353" s="126">
        <v>0</v>
      </c>
      <c r="BD353" s="126">
        <v>0</v>
      </c>
      <c r="BE353" s="157">
        <v>0</v>
      </c>
      <c r="BF353" s="107">
        <v>0</v>
      </c>
      <c r="BG353" s="126">
        <v>0</v>
      </c>
      <c r="BH353" s="126">
        <v>0</v>
      </c>
      <c r="BI353" s="126">
        <v>0</v>
      </c>
      <c r="BJ353" s="126">
        <v>0</v>
      </c>
      <c r="BK353" s="157">
        <v>0</v>
      </c>
      <c r="BL353" s="107">
        <v>0</v>
      </c>
      <c r="BM353" s="126">
        <v>0</v>
      </c>
      <c r="BN353" s="126">
        <v>0</v>
      </c>
      <c r="BO353" s="126">
        <v>0</v>
      </c>
      <c r="BP353" s="126">
        <v>0</v>
      </c>
      <c r="BQ353" s="157">
        <v>0</v>
      </c>
      <c r="BR353" s="107">
        <v>0</v>
      </c>
      <c r="BS353" s="126">
        <v>0</v>
      </c>
      <c r="BT353" s="126">
        <v>0</v>
      </c>
      <c r="BU353" s="126">
        <v>0</v>
      </c>
      <c r="BV353" s="126">
        <v>0</v>
      </c>
      <c r="BW353" s="157">
        <v>0</v>
      </c>
      <c r="BX353" s="107">
        <v>0</v>
      </c>
      <c r="BY353" s="126">
        <v>0</v>
      </c>
      <c r="BZ353" s="126">
        <v>0</v>
      </c>
      <c r="CA353" s="126">
        <v>0</v>
      </c>
      <c r="CB353" s="126">
        <v>0</v>
      </c>
      <c r="CC353" s="157">
        <v>0</v>
      </c>
      <c r="CD353" s="107">
        <v>0</v>
      </c>
      <c r="CE353" s="126">
        <v>0</v>
      </c>
      <c r="CF353" s="126">
        <v>0</v>
      </c>
      <c r="CG353" s="126">
        <v>0</v>
      </c>
      <c r="CH353" s="126">
        <v>0</v>
      </c>
      <c r="CI353" s="157">
        <v>0</v>
      </c>
      <c r="CJ353" s="107">
        <v>0</v>
      </c>
      <c r="CK353" s="126">
        <v>0</v>
      </c>
      <c r="CL353" s="126">
        <v>0</v>
      </c>
      <c r="CM353" s="126">
        <v>0</v>
      </c>
      <c r="CN353" s="126">
        <v>0</v>
      </c>
      <c r="CO353" s="157">
        <v>0</v>
      </c>
      <c r="CP353" s="107">
        <v>0</v>
      </c>
      <c r="CQ353" s="126">
        <v>0</v>
      </c>
      <c r="CR353" s="126">
        <v>0</v>
      </c>
      <c r="CS353" s="126">
        <v>0</v>
      </c>
      <c r="CT353" s="126">
        <v>0</v>
      </c>
      <c r="CU353" s="157">
        <v>0</v>
      </c>
      <c r="CV353" s="107">
        <v>0</v>
      </c>
      <c r="CW353" s="126">
        <v>0</v>
      </c>
      <c r="CX353" s="126">
        <v>0</v>
      </c>
      <c r="CY353" s="126">
        <v>0</v>
      </c>
      <c r="CZ353" s="126">
        <v>0</v>
      </c>
      <c r="DA353" s="157">
        <v>0</v>
      </c>
      <c r="DB353" s="107">
        <v>0</v>
      </c>
      <c r="DC353" s="126">
        <v>0</v>
      </c>
      <c r="DD353" s="126">
        <v>0</v>
      </c>
      <c r="DE353" s="126">
        <v>0</v>
      </c>
      <c r="DF353" s="126">
        <v>0</v>
      </c>
      <c r="DG353" s="157">
        <v>0</v>
      </c>
      <c r="DH353" s="107">
        <v>0</v>
      </c>
      <c r="DI353" s="126">
        <v>0</v>
      </c>
      <c r="DJ353" s="126">
        <v>0</v>
      </c>
      <c r="DK353" s="126">
        <v>0</v>
      </c>
      <c r="DL353" s="126">
        <v>0</v>
      </c>
      <c r="DM353" s="157">
        <v>0</v>
      </c>
      <c r="DN353" s="107">
        <v>0</v>
      </c>
      <c r="DO353" s="126">
        <v>0</v>
      </c>
      <c r="DP353" s="126">
        <v>0</v>
      </c>
      <c r="DQ353" s="126">
        <v>0</v>
      </c>
      <c r="DR353" s="126">
        <v>0</v>
      </c>
      <c r="DS353" s="157">
        <v>0</v>
      </c>
      <c r="DT353" s="107">
        <v>0</v>
      </c>
      <c r="DU353" s="126">
        <v>0</v>
      </c>
      <c r="DV353" s="126">
        <v>0</v>
      </c>
      <c r="DW353" s="126">
        <v>0</v>
      </c>
      <c r="DX353" s="126">
        <v>0</v>
      </c>
      <c r="DY353" s="157">
        <v>0</v>
      </c>
      <c r="DZ353" s="107">
        <v>0</v>
      </c>
      <c r="EA353" s="126">
        <v>0</v>
      </c>
      <c r="EB353" s="126">
        <v>0</v>
      </c>
      <c r="EC353" s="126">
        <v>0</v>
      </c>
      <c r="ED353" s="126">
        <v>0</v>
      </c>
      <c r="EE353" s="127">
        <v>0</v>
      </c>
      <c r="EF353" s="107">
        <v>0</v>
      </c>
      <c r="EG353" s="126">
        <v>0</v>
      </c>
      <c r="EH353" s="126">
        <v>0</v>
      </c>
      <c r="EI353" s="126">
        <v>0</v>
      </c>
      <c r="EJ353" s="126">
        <v>0</v>
      </c>
      <c r="EK353" s="127">
        <v>0</v>
      </c>
      <c r="EL353" s="107">
        <v>0</v>
      </c>
      <c r="EM353" s="126">
        <v>0</v>
      </c>
      <c r="EN353" s="126">
        <v>0</v>
      </c>
      <c r="EO353" s="126">
        <v>0</v>
      </c>
      <c r="EP353" s="126">
        <v>0</v>
      </c>
      <c r="EQ353" s="286">
        <v>0</v>
      </c>
      <c r="IY353" s="153"/>
      <c r="IZ353" s="153"/>
      <c r="JA353" s="153"/>
      <c r="JB353" s="153"/>
      <c r="JC353" s="153"/>
      <c r="JD353" s="153"/>
      <c r="JE353" s="153"/>
      <c r="JF353" s="153"/>
      <c r="JG353" s="153"/>
      <c r="JH353" s="153"/>
      <c r="JI353" s="153"/>
      <c r="JJ353" s="153"/>
      <c r="JK353" s="153"/>
      <c r="JL353" s="153"/>
      <c r="JM353" s="153"/>
      <c r="JN353" s="153"/>
      <c r="JO353" s="153"/>
      <c r="JP353" s="153"/>
      <c r="JQ353" s="153"/>
      <c r="JR353" s="153"/>
      <c r="JS353" s="153"/>
      <c r="JT353" s="153"/>
      <c r="JU353" s="153"/>
      <c r="JV353" s="153"/>
      <c r="JW353" s="153"/>
      <c r="JX353" s="153"/>
      <c r="JY353" s="153"/>
      <c r="JZ353" s="153"/>
      <c r="KA353" s="153"/>
      <c r="KB353" s="153"/>
      <c r="KC353" s="153"/>
      <c r="KD353" s="153"/>
      <c r="KE353" s="153"/>
      <c r="KF353" s="153"/>
      <c r="KG353" s="153"/>
      <c r="KH353" s="153"/>
      <c r="KI353" s="153"/>
      <c r="KJ353" s="153"/>
      <c r="KK353" s="153"/>
      <c r="KL353" s="153"/>
      <c r="KM353" s="153"/>
      <c r="KN353" s="153"/>
      <c r="KO353" s="153"/>
      <c r="KP353" s="153"/>
      <c r="KQ353" s="153"/>
      <c r="KR353" s="153"/>
      <c r="KS353" s="153"/>
      <c r="KT353" s="153"/>
      <c r="KU353" s="153"/>
      <c r="KV353" s="153"/>
      <c r="KW353" s="153"/>
      <c r="KX353" s="153"/>
      <c r="KY353" s="153"/>
      <c r="KZ353" s="153"/>
      <c r="LA353" s="153"/>
      <c r="LB353" s="153"/>
      <c r="LC353" s="153"/>
      <c r="LD353" s="153"/>
      <c r="LE353" s="153"/>
      <c r="LF353" s="153"/>
      <c r="LG353" s="153"/>
      <c r="LH353" s="153"/>
      <c r="LI353" s="153"/>
      <c r="LJ353" s="153"/>
      <c r="LK353" s="153"/>
      <c r="LL353" s="153"/>
      <c r="LM353" s="153"/>
      <c r="LN353" s="153"/>
      <c r="LO353" s="153"/>
      <c r="LP353" s="153"/>
      <c r="LQ353" s="153"/>
      <c r="LR353" s="153"/>
      <c r="LS353" s="153"/>
      <c r="LT353" s="153"/>
      <c r="LU353" s="153"/>
      <c r="LV353" s="153"/>
      <c r="LW353" s="153"/>
      <c r="LX353" s="153"/>
      <c r="LY353" s="153"/>
      <c r="LZ353" s="153"/>
      <c r="MA353" s="153"/>
      <c r="MB353" s="153"/>
      <c r="MC353" s="153"/>
      <c r="MD353" s="153"/>
      <c r="ME353" s="153"/>
      <c r="MF353" s="153"/>
      <c r="MG353" s="153"/>
      <c r="MH353" s="153"/>
      <c r="MI353" s="153"/>
      <c r="MJ353" s="153"/>
      <c r="MK353" s="153"/>
      <c r="ML353" s="153"/>
      <c r="MM353" s="153"/>
      <c r="MN353" s="153"/>
      <c r="MO353" s="153"/>
      <c r="MP353" s="153"/>
      <c r="MQ353" s="153"/>
      <c r="MR353" s="153"/>
      <c r="MS353" s="153"/>
      <c r="MT353" s="153"/>
      <c r="MU353" s="153"/>
      <c r="MV353" s="153"/>
      <c r="MW353" s="153"/>
      <c r="MX353" s="153"/>
      <c r="MY353" s="153"/>
      <c r="MZ353" s="153"/>
      <c r="NA353" s="153"/>
      <c r="NB353" s="153"/>
      <c r="NC353" s="153"/>
      <c r="ND353" s="153"/>
      <c r="NE353" s="153"/>
      <c r="NF353" s="153"/>
      <c r="NG353" s="153"/>
      <c r="NH353" s="153"/>
      <c r="NI353" s="153"/>
      <c r="NJ353" s="153"/>
      <c r="NK353" s="153"/>
      <c r="NL353" s="153"/>
      <c r="NM353" s="153"/>
      <c r="NN353" s="153"/>
      <c r="NO353" s="153"/>
      <c r="NP353" s="153"/>
      <c r="NQ353" s="153"/>
      <c r="NR353" s="153"/>
      <c r="NS353" s="153"/>
      <c r="NT353" s="153"/>
      <c r="NU353" s="153"/>
    </row>
    <row r="354" spans="1:385" ht="12" customHeight="1">
      <c r="B354" s="192" t="s">
        <v>117</v>
      </c>
      <c r="C354" s="157">
        <v>0</v>
      </c>
      <c r="D354" s="107">
        <v>0</v>
      </c>
      <c r="E354" s="126">
        <v>0</v>
      </c>
      <c r="F354" s="126">
        <v>0</v>
      </c>
      <c r="G354" s="126">
        <v>0</v>
      </c>
      <c r="H354" s="126">
        <v>0</v>
      </c>
      <c r="I354" s="157">
        <v>0</v>
      </c>
      <c r="J354" s="107">
        <v>0</v>
      </c>
      <c r="K354" s="126">
        <v>0</v>
      </c>
      <c r="L354" s="126">
        <v>0</v>
      </c>
      <c r="M354" s="126">
        <v>0</v>
      </c>
      <c r="N354" s="126">
        <v>0</v>
      </c>
      <c r="O354" s="157">
        <v>0</v>
      </c>
      <c r="P354" s="107">
        <v>0</v>
      </c>
      <c r="Q354" s="126">
        <v>0</v>
      </c>
      <c r="R354" s="126">
        <v>0</v>
      </c>
      <c r="S354" s="126">
        <v>0</v>
      </c>
      <c r="T354" s="126">
        <v>0</v>
      </c>
      <c r="U354" s="157">
        <v>0</v>
      </c>
      <c r="V354" s="107">
        <v>0</v>
      </c>
      <c r="W354" s="126">
        <v>0</v>
      </c>
      <c r="X354" s="126">
        <v>0</v>
      </c>
      <c r="Y354" s="126">
        <v>0</v>
      </c>
      <c r="Z354" s="126">
        <v>0</v>
      </c>
      <c r="AA354" s="157">
        <v>0</v>
      </c>
      <c r="AB354" s="107">
        <v>0</v>
      </c>
      <c r="AC354" s="207">
        <v>0</v>
      </c>
      <c r="AD354" s="126">
        <v>0</v>
      </c>
      <c r="AE354" s="126">
        <v>0</v>
      </c>
      <c r="AF354" s="126">
        <v>0</v>
      </c>
      <c r="AG354" s="157">
        <v>0</v>
      </c>
      <c r="AH354" s="107">
        <v>0</v>
      </c>
      <c r="AI354" s="126">
        <v>0</v>
      </c>
      <c r="AJ354" s="126">
        <v>0</v>
      </c>
      <c r="AK354" s="126">
        <v>0</v>
      </c>
      <c r="AL354" s="126">
        <v>0</v>
      </c>
      <c r="AM354" s="157">
        <v>0</v>
      </c>
      <c r="AN354" s="107">
        <v>0</v>
      </c>
      <c r="AO354" s="126">
        <v>0</v>
      </c>
      <c r="AP354" s="126">
        <v>0</v>
      </c>
      <c r="AQ354" s="126">
        <v>0</v>
      </c>
      <c r="AR354" s="126">
        <v>0</v>
      </c>
      <c r="AS354" s="157">
        <v>0</v>
      </c>
      <c r="AT354" s="107">
        <v>0</v>
      </c>
      <c r="AU354" s="126">
        <v>0</v>
      </c>
      <c r="AV354" s="126">
        <v>0</v>
      </c>
      <c r="AW354" s="126">
        <v>0</v>
      </c>
      <c r="AX354" s="126">
        <v>0</v>
      </c>
      <c r="AY354" s="157">
        <v>0</v>
      </c>
      <c r="AZ354" s="107">
        <v>0</v>
      </c>
      <c r="BA354" s="126">
        <v>0</v>
      </c>
      <c r="BB354" s="126">
        <v>0</v>
      </c>
      <c r="BC354" s="126">
        <v>0</v>
      </c>
      <c r="BD354" s="126">
        <v>0</v>
      </c>
      <c r="BE354" s="157">
        <v>0</v>
      </c>
      <c r="BF354" s="107">
        <v>0</v>
      </c>
      <c r="BG354" s="126">
        <v>0</v>
      </c>
      <c r="BH354" s="126">
        <v>0</v>
      </c>
      <c r="BI354" s="126">
        <v>0</v>
      </c>
      <c r="BJ354" s="126">
        <v>0</v>
      </c>
      <c r="BK354" s="157">
        <v>0</v>
      </c>
      <c r="BL354" s="107">
        <v>0</v>
      </c>
      <c r="BM354" s="126">
        <v>0</v>
      </c>
      <c r="BN354" s="126">
        <v>0</v>
      </c>
      <c r="BO354" s="126">
        <v>0</v>
      </c>
      <c r="BP354" s="126">
        <v>0</v>
      </c>
      <c r="BQ354" s="157">
        <v>0</v>
      </c>
      <c r="BR354" s="107">
        <v>0</v>
      </c>
      <c r="BS354" s="126">
        <v>0</v>
      </c>
      <c r="BT354" s="126">
        <v>0</v>
      </c>
      <c r="BU354" s="126">
        <v>0</v>
      </c>
      <c r="BV354" s="126">
        <v>0</v>
      </c>
      <c r="BW354" s="157">
        <v>0</v>
      </c>
      <c r="BX354" s="107">
        <v>0</v>
      </c>
      <c r="BY354" s="126">
        <v>0</v>
      </c>
      <c r="BZ354" s="126">
        <v>0</v>
      </c>
      <c r="CA354" s="126">
        <v>0</v>
      </c>
      <c r="CB354" s="126">
        <v>0</v>
      </c>
      <c r="CC354" s="157">
        <v>0</v>
      </c>
      <c r="CD354" s="107">
        <v>0</v>
      </c>
      <c r="CE354" s="126">
        <v>0</v>
      </c>
      <c r="CF354" s="126">
        <v>0</v>
      </c>
      <c r="CG354" s="126">
        <v>0</v>
      </c>
      <c r="CH354" s="126">
        <v>0</v>
      </c>
      <c r="CI354" s="157">
        <v>0</v>
      </c>
      <c r="CJ354" s="107">
        <v>0</v>
      </c>
      <c r="CK354" s="126">
        <v>0</v>
      </c>
      <c r="CL354" s="126">
        <v>0</v>
      </c>
      <c r="CM354" s="126">
        <v>0</v>
      </c>
      <c r="CN354" s="126">
        <v>0</v>
      </c>
      <c r="CO354" s="157">
        <v>0</v>
      </c>
      <c r="CP354" s="107">
        <v>0</v>
      </c>
      <c r="CQ354" s="126">
        <v>0</v>
      </c>
      <c r="CR354" s="126">
        <v>0</v>
      </c>
      <c r="CS354" s="126">
        <v>0</v>
      </c>
      <c r="CT354" s="126">
        <v>0</v>
      </c>
      <c r="CU354" s="157">
        <v>0</v>
      </c>
      <c r="CV354" s="107">
        <v>0</v>
      </c>
      <c r="CW354" s="126">
        <v>0</v>
      </c>
      <c r="CX354" s="126">
        <v>0</v>
      </c>
      <c r="CY354" s="126">
        <v>0</v>
      </c>
      <c r="CZ354" s="126">
        <v>0</v>
      </c>
      <c r="DA354" s="157">
        <v>0</v>
      </c>
      <c r="DB354" s="107">
        <v>0</v>
      </c>
      <c r="DC354" s="126">
        <v>0</v>
      </c>
      <c r="DD354" s="126">
        <v>0</v>
      </c>
      <c r="DE354" s="126">
        <v>0</v>
      </c>
      <c r="DF354" s="126">
        <v>0</v>
      </c>
      <c r="DG354" s="157">
        <v>0</v>
      </c>
      <c r="DH354" s="107">
        <v>0</v>
      </c>
      <c r="DI354" s="126">
        <v>0</v>
      </c>
      <c r="DJ354" s="126">
        <v>0</v>
      </c>
      <c r="DK354" s="126">
        <v>0</v>
      </c>
      <c r="DL354" s="126">
        <v>0</v>
      </c>
      <c r="DM354" s="157">
        <v>0</v>
      </c>
      <c r="DN354" s="107">
        <v>0</v>
      </c>
      <c r="DO354" s="126">
        <v>0</v>
      </c>
      <c r="DP354" s="126">
        <v>0</v>
      </c>
      <c r="DQ354" s="126">
        <v>0</v>
      </c>
      <c r="DR354" s="126">
        <v>0</v>
      </c>
      <c r="DS354" s="157">
        <v>0</v>
      </c>
      <c r="DT354" s="107">
        <v>0</v>
      </c>
      <c r="DU354" s="126">
        <v>0</v>
      </c>
      <c r="DV354" s="126">
        <v>0</v>
      </c>
      <c r="DW354" s="126">
        <v>0</v>
      </c>
      <c r="DX354" s="126">
        <v>0</v>
      </c>
      <c r="DY354" s="157">
        <v>0</v>
      </c>
      <c r="DZ354" s="107">
        <v>0</v>
      </c>
      <c r="EA354" s="126">
        <v>0</v>
      </c>
      <c r="EB354" s="126">
        <v>0</v>
      </c>
      <c r="EC354" s="126">
        <v>0</v>
      </c>
      <c r="ED354" s="126">
        <v>0</v>
      </c>
      <c r="EE354" s="127">
        <v>0</v>
      </c>
      <c r="EF354" s="107">
        <v>0</v>
      </c>
      <c r="EG354" s="126">
        <v>0</v>
      </c>
      <c r="EH354" s="126">
        <v>0</v>
      </c>
      <c r="EI354" s="126">
        <v>0</v>
      </c>
      <c r="EJ354" s="126">
        <v>0</v>
      </c>
      <c r="EK354" s="127">
        <v>0</v>
      </c>
      <c r="EL354" s="107">
        <v>0</v>
      </c>
      <c r="EM354" s="126">
        <v>0</v>
      </c>
      <c r="EN354" s="126">
        <v>0</v>
      </c>
      <c r="EO354" s="126">
        <v>0</v>
      </c>
      <c r="EP354" s="126">
        <v>0</v>
      </c>
      <c r="EQ354" s="286">
        <v>0</v>
      </c>
      <c r="IY354" s="153"/>
      <c r="IZ354" s="153"/>
      <c r="JA354" s="153"/>
      <c r="JB354" s="153"/>
      <c r="JC354" s="153"/>
      <c r="JD354" s="153"/>
      <c r="JE354" s="153"/>
      <c r="JF354" s="153"/>
      <c r="JG354" s="153"/>
      <c r="JH354" s="153"/>
      <c r="JI354" s="153"/>
      <c r="JJ354" s="153"/>
      <c r="JK354" s="153"/>
      <c r="JL354" s="153"/>
      <c r="JM354" s="153"/>
      <c r="JN354" s="153"/>
      <c r="JO354" s="153"/>
      <c r="JP354" s="153"/>
      <c r="JQ354" s="153"/>
      <c r="JR354" s="153"/>
      <c r="JS354" s="153"/>
      <c r="JT354" s="153"/>
      <c r="JU354" s="153"/>
      <c r="JV354" s="153"/>
      <c r="JW354" s="153"/>
      <c r="JX354" s="153"/>
      <c r="JY354" s="153"/>
      <c r="JZ354" s="153"/>
      <c r="KA354" s="153"/>
      <c r="KB354" s="153"/>
      <c r="KC354" s="153"/>
      <c r="KD354" s="153"/>
      <c r="KE354" s="153"/>
      <c r="KF354" s="153"/>
      <c r="KG354" s="153"/>
      <c r="KH354" s="153"/>
      <c r="KI354" s="153"/>
      <c r="KJ354" s="153"/>
      <c r="KK354" s="153"/>
      <c r="KL354" s="153"/>
      <c r="KM354" s="153"/>
      <c r="KN354" s="153"/>
      <c r="KO354" s="153"/>
      <c r="KP354" s="153"/>
      <c r="KQ354" s="153"/>
      <c r="KR354" s="153"/>
      <c r="KS354" s="153"/>
      <c r="KT354" s="153"/>
      <c r="KU354" s="153"/>
      <c r="KV354" s="153"/>
      <c r="KW354" s="153"/>
      <c r="KX354" s="153"/>
      <c r="KY354" s="153"/>
      <c r="KZ354" s="153"/>
      <c r="LA354" s="153"/>
      <c r="LB354" s="153"/>
      <c r="LC354" s="153"/>
      <c r="LD354" s="153"/>
      <c r="LE354" s="153"/>
      <c r="LF354" s="153"/>
      <c r="LG354" s="153"/>
      <c r="LH354" s="153"/>
      <c r="LI354" s="153"/>
      <c r="LJ354" s="153"/>
      <c r="LK354" s="153"/>
      <c r="LL354" s="153"/>
      <c r="LM354" s="153"/>
      <c r="LN354" s="153"/>
      <c r="LO354" s="153"/>
      <c r="LP354" s="153"/>
      <c r="LQ354" s="153"/>
      <c r="LR354" s="153"/>
      <c r="LS354" s="153"/>
      <c r="LT354" s="153"/>
      <c r="LU354" s="153"/>
      <c r="LV354" s="153"/>
      <c r="LW354" s="153"/>
      <c r="LX354" s="153"/>
      <c r="LY354" s="153"/>
      <c r="LZ354" s="153"/>
      <c r="MA354" s="153"/>
      <c r="MB354" s="153"/>
      <c r="MC354" s="153"/>
      <c r="MD354" s="153"/>
      <c r="ME354" s="153"/>
      <c r="MF354" s="153"/>
      <c r="MG354" s="153"/>
      <c r="MH354" s="153"/>
      <c r="MI354" s="153"/>
      <c r="MJ354" s="153"/>
      <c r="MK354" s="153"/>
      <c r="ML354" s="153"/>
      <c r="MM354" s="153"/>
      <c r="MN354" s="153"/>
      <c r="MO354" s="153"/>
      <c r="MP354" s="153"/>
      <c r="MQ354" s="153"/>
      <c r="MR354" s="153"/>
      <c r="MS354" s="153"/>
      <c r="MT354" s="153"/>
      <c r="MU354" s="153"/>
      <c r="MV354" s="153"/>
      <c r="MW354" s="153"/>
      <c r="MX354" s="153"/>
      <c r="MY354" s="153"/>
      <c r="MZ354" s="153"/>
      <c r="NA354" s="153"/>
      <c r="NB354" s="153"/>
      <c r="NC354" s="153"/>
      <c r="ND354" s="153"/>
      <c r="NE354" s="153"/>
      <c r="NF354" s="153"/>
      <c r="NG354" s="153"/>
      <c r="NH354" s="153"/>
      <c r="NI354" s="153"/>
      <c r="NJ354" s="153"/>
      <c r="NK354" s="153"/>
      <c r="NL354" s="153"/>
      <c r="NM354" s="153"/>
      <c r="NN354" s="153"/>
      <c r="NO354" s="153"/>
      <c r="NP354" s="153"/>
      <c r="NQ354" s="153"/>
      <c r="NR354" s="153"/>
      <c r="NS354" s="153"/>
      <c r="NT354" s="153"/>
      <c r="NU354" s="153"/>
    </row>
    <row r="355" spans="1:385" s="96" customFormat="1" ht="12" customHeight="1">
      <c r="A355" s="297"/>
      <c r="B355" s="192" t="s">
        <v>114</v>
      </c>
      <c r="C355" s="157">
        <v>0</v>
      </c>
      <c r="D355" s="107">
        <v>0</v>
      </c>
      <c r="E355" s="126">
        <v>0</v>
      </c>
      <c r="F355" s="126">
        <v>0</v>
      </c>
      <c r="G355" s="126">
        <v>0</v>
      </c>
      <c r="H355" s="126">
        <v>0</v>
      </c>
      <c r="I355" s="157">
        <v>0</v>
      </c>
      <c r="J355" s="107">
        <v>0</v>
      </c>
      <c r="K355" s="126">
        <v>0</v>
      </c>
      <c r="L355" s="126">
        <v>0</v>
      </c>
      <c r="M355" s="126">
        <v>0</v>
      </c>
      <c r="N355" s="126">
        <v>0</v>
      </c>
      <c r="O355" s="157">
        <v>0</v>
      </c>
      <c r="P355" s="107">
        <v>0</v>
      </c>
      <c r="Q355" s="126">
        <v>0</v>
      </c>
      <c r="R355" s="126">
        <v>0</v>
      </c>
      <c r="S355" s="126">
        <v>0</v>
      </c>
      <c r="T355" s="126">
        <v>0</v>
      </c>
      <c r="U355" s="157">
        <v>0</v>
      </c>
      <c r="V355" s="107">
        <v>0</v>
      </c>
      <c r="W355" s="126">
        <v>0</v>
      </c>
      <c r="X355" s="126">
        <v>0</v>
      </c>
      <c r="Y355" s="126">
        <v>0</v>
      </c>
      <c r="Z355" s="126">
        <v>0</v>
      </c>
      <c r="AA355" s="157">
        <v>0</v>
      </c>
      <c r="AB355" s="107">
        <v>0</v>
      </c>
      <c r="AC355" s="207">
        <v>0</v>
      </c>
      <c r="AD355" s="126">
        <v>0</v>
      </c>
      <c r="AE355" s="126">
        <v>0</v>
      </c>
      <c r="AF355" s="126">
        <v>0</v>
      </c>
      <c r="AG355" s="157">
        <v>0</v>
      </c>
      <c r="AH355" s="107">
        <v>0</v>
      </c>
      <c r="AI355" s="126">
        <v>0</v>
      </c>
      <c r="AJ355" s="126">
        <v>0</v>
      </c>
      <c r="AK355" s="126">
        <v>0</v>
      </c>
      <c r="AL355" s="126">
        <v>0</v>
      </c>
      <c r="AM355" s="157">
        <v>0</v>
      </c>
      <c r="AN355" s="107">
        <v>0</v>
      </c>
      <c r="AO355" s="126">
        <v>0</v>
      </c>
      <c r="AP355" s="126">
        <v>0</v>
      </c>
      <c r="AQ355" s="126">
        <v>0</v>
      </c>
      <c r="AR355" s="126">
        <v>0</v>
      </c>
      <c r="AS355" s="157">
        <v>0</v>
      </c>
      <c r="AT355" s="107">
        <v>0</v>
      </c>
      <c r="AU355" s="126">
        <v>0</v>
      </c>
      <c r="AV355" s="126">
        <v>0</v>
      </c>
      <c r="AW355" s="126">
        <v>0</v>
      </c>
      <c r="AX355" s="126">
        <v>0</v>
      </c>
      <c r="AY355" s="157">
        <v>0</v>
      </c>
      <c r="AZ355" s="107">
        <v>0</v>
      </c>
      <c r="BA355" s="126">
        <v>0</v>
      </c>
      <c r="BB355" s="126">
        <v>0</v>
      </c>
      <c r="BC355" s="126">
        <v>0</v>
      </c>
      <c r="BD355" s="126">
        <v>0</v>
      </c>
      <c r="BE355" s="157">
        <v>0</v>
      </c>
      <c r="BF355" s="107">
        <v>0</v>
      </c>
      <c r="BG355" s="126">
        <v>0</v>
      </c>
      <c r="BH355" s="126">
        <v>0</v>
      </c>
      <c r="BI355" s="126">
        <v>0</v>
      </c>
      <c r="BJ355" s="126">
        <v>0</v>
      </c>
      <c r="BK355" s="157">
        <v>0</v>
      </c>
      <c r="BL355" s="107">
        <v>0</v>
      </c>
      <c r="BM355" s="126">
        <v>0</v>
      </c>
      <c r="BN355" s="126">
        <v>0</v>
      </c>
      <c r="BO355" s="126">
        <v>0</v>
      </c>
      <c r="BP355" s="126">
        <v>0</v>
      </c>
      <c r="BQ355" s="157">
        <v>0</v>
      </c>
      <c r="BR355" s="107">
        <v>0</v>
      </c>
      <c r="BS355" s="126">
        <v>0</v>
      </c>
      <c r="BT355" s="126">
        <v>0</v>
      </c>
      <c r="BU355" s="126">
        <v>0</v>
      </c>
      <c r="BV355" s="126">
        <v>0</v>
      </c>
      <c r="BW355" s="157">
        <v>0</v>
      </c>
      <c r="BX355" s="107">
        <v>0</v>
      </c>
      <c r="BY355" s="126">
        <v>0</v>
      </c>
      <c r="BZ355" s="126">
        <v>0</v>
      </c>
      <c r="CA355" s="126">
        <v>0</v>
      </c>
      <c r="CB355" s="126">
        <v>0</v>
      </c>
      <c r="CC355" s="157">
        <v>0</v>
      </c>
      <c r="CD355" s="107">
        <v>0</v>
      </c>
      <c r="CE355" s="126">
        <v>0</v>
      </c>
      <c r="CF355" s="126">
        <v>0</v>
      </c>
      <c r="CG355" s="126">
        <v>0</v>
      </c>
      <c r="CH355" s="126">
        <v>0</v>
      </c>
      <c r="CI355" s="157">
        <v>0</v>
      </c>
      <c r="CJ355" s="107">
        <v>0</v>
      </c>
      <c r="CK355" s="126">
        <v>0</v>
      </c>
      <c r="CL355" s="126">
        <v>0</v>
      </c>
      <c r="CM355" s="126">
        <v>0</v>
      </c>
      <c r="CN355" s="126">
        <v>0</v>
      </c>
      <c r="CO355" s="157">
        <v>0</v>
      </c>
      <c r="CP355" s="107">
        <v>0</v>
      </c>
      <c r="CQ355" s="126">
        <v>0</v>
      </c>
      <c r="CR355" s="126">
        <v>0</v>
      </c>
      <c r="CS355" s="126">
        <v>0</v>
      </c>
      <c r="CT355" s="126">
        <v>0</v>
      </c>
      <c r="CU355" s="157">
        <v>0</v>
      </c>
      <c r="CV355" s="107">
        <v>0</v>
      </c>
      <c r="CW355" s="126">
        <v>0</v>
      </c>
      <c r="CX355" s="126">
        <v>0</v>
      </c>
      <c r="CY355" s="126">
        <v>0</v>
      </c>
      <c r="CZ355" s="126">
        <v>0</v>
      </c>
      <c r="DA355" s="157">
        <v>0</v>
      </c>
      <c r="DB355" s="107">
        <v>0</v>
      </c>
      <c r="DC355" s="126">
        <v>0</v>
      </c>
      <c r="DD355" s="126">
        <v>0</v>
      </c>
      <c r="DE355" s="126">
        <v>0</v>
      </c>
      <c r="DF355" s="126">
        <v>0</v>
      </c>
      <c r="DG355" s="157">
        <v>0</v>
      </c>
      <c r="DH355" s="107">
        <v>0</v>
      </c>
      <c r="DI355" s="126">
        <v>0</v>
      </c>
      <c r="DJ355" s="126">
        <v>0</v>
      </c>
      <c r="DK355" s="126">
        <v>0</v>
      </c>
      <c r="DL355" s="126">
        <v>0</v>
      </c>
      <c r="DM355" s="157">
        <v>0</v>
      </c>
      <c r="DN355" s="107">
        <v>0</v>
      </c>
      <c r="DO355" s="126">
        <v>0</v>
      </c>
      <c r="DP355" s="126">
        <v>0</v>
      </c>
      <c r="DQ355" s="126">
        <v>0</v>
      </c>
      <c r="DR355" s="126">
        <v>0</v>
      </c>
      <c r="DS355" s="157">
        <v>0</v>
      </c>
      <c r="DT355" s="107">
        <v>0</v>
      </c>
      <c r="DU355" s="126">
        <v>0</v>
      </c>
      <c r="DV355" s="126">
        <v>0</v>
      </c>
      <c r="DW355" s="126">
        <v>0</v>
      </c>
      <c r="DX355" s="126">
        <v>0</v>
      </c>
      <c r="DY355" s="157">
        <v>0</v>
      </c>
      <c r="DZ355" s="107">
        <v>0</v>
      </c>
      <c r="EA355" s="126">
        <v>0</v>
      </c>
      <c r="EB355" s="126">
        <v>0</v>
      </c>
      <c r="EC355" s="126">
        <v>0</v>
      </c>
      <c r="ED355" s="126">
        <v>0</v>
      </c>
      <c r="EE355" s="127">
        <v>0</v>
      </c>
      <c r="EF355" s="107">
        <v>0</v>
      </c>
      <c r="EG355" s="126">
        <v>0</v>
      </c>
      <c r="EH355" s="126">
        <v>0</v>
      </c>
      <c r="EI355" s="126">
        <v>0</v>
      </c>
      <c r="EJ355" s="126">
        <v>0</v>
      </c>
      <c r="EK355" s="127">
        <v>0</v>
      </c>
      <c r="EL355" s="107">
        <v>0</v>
      </c>
      <c r="EM355" s="126">
        <v>0</v>
      </c>
      <c r="EN355" s="126">
        <v>0</v>
      </c>
      <c r="EO355" s="126">
        <v>0</v>
      </c>
      <c r="EP355" s="126">
        <v>0</v>
      </c>
      <c r="EQ355" s="286">
        <v>0</v>
      </c>
      <c r="IY355" s="153"/>
      <c r="IZ355" s="153"/>
      <c r="JA355" s="153"/>
      <c r="JB355" s="153"/>
      <c r="JC355" s="153"/>
      <c r="JD355" s="153"/>
      <c r="JE355" s="153"/>
      <c r="JF355" s="153"/>
      <c r="JG355" s="153"/>
      <c r="JH355" s="153"/>
      <c r="JI355" s="153"/>
      <c r="JJ355" s="153"/>
      <c r="JK355" s="153"/>
      <c r="JL355" s="153"/>
      <c r="JM355" s="153"/>
      <c r="JN355" s="153"/>
      <c r="JO355" s="153"/>
      <c r="JP355" s="153"/>
      <c r="JQ355" s="153"/>
      <c r="JR355" s="153"/>
      <c r="JS355" s="153"/>
      <c r="JT355" s="153"/>
      <c r="JU355" s="153"/>
      <c r="JV355" s="153"/>
      <c r="JW355" s="153"/>
      <c r="JX355" s="153"/>
      <c r="JY355" s="153"/>
      <c r="JZ355" s="153"/>
      <c r="KA355" s="153"/>
      <c r="KB355" s="153"/>
      <c r="KC355" s="153"/>
      <c r="KD355" s="153"/>
      <c r="KE355" s="153"/>
      <c r="KF355" s="153"/>
      <c r="KG355" s="153"/>
      <c r="KH355" s="153"/>
      <c r="KI355" s="153"/>
      <c r="KJ355" s="153"/>
      <c r="KK355" s="153"/>
      <c r="KL355" s="153"/>
      <c r="KM355" s="153"/>
      <c r="KN355" s="153"/>
      <c r="KO355" s="153"/>
      <c r="KP355" s="153"/>
      <c r="KQ355" s="153"/>
      <c r="KR355" s="153"/>
      <c r="KS355" s="153"/>
      <c r="KT355" s="153"/>
      <c r="KU355" s="153"/>
      <c r="KV355" s="153"/>
      <c r="KW355" s="153"/>
      <c r="KX355" s="153"/>
      <c r="KY355" s="153"/>
      <c r="KZ355" s="153"/>
      <c r="LA355" s="153"/>
      <c r="LB355" s="153"/>
      <c r="LC355" s="153"/>
      <c r="LD355" s="153"/>
      <c r="LE355" s="153"/>
      <c r="LF355" s="153"/>
      <c r="LG355" s="153"/>
      <c r="LH355" s="153"/>
      <c r="LI355" s="153"/>
      <c r="LJ355" s="153"/>
      <c r="LK355" s="153"/>
      <c r="LL355" s="153"/>
      <c r="LM355" s="153"/>
      <c r="LN355" s="153"/>
      <c r="LO355" s="153"/>
      <c r="LP355" s="153"/>
      <c r="LQ355" s="153"/>
      <c r="LR355" s="153"/>
      <c r="LS355" s="153"/>
      <c r="LT355" s="153"/>
      <c r="LU355" s="153"/>
      <c r="LV355" s="153"/>
      <c r="LW355" s="153"/>
      <c r="LX355" s="153"/>
      <c r="LY355" s="153"/>
      <c r="LZ355" s="153"/>
      <c r="MA355" s="153"/>
      <c r="MB355" s="153"/>
      <c r="MC355" s="153"/>
      <c r="MD355" s="153"/>
      <c r="ME355" s="153"/>
      <c r="MF355" s="153"/>
      <c r="MG355" s="153"/>
      <c r="MH355" s="153"/>
      <c r="MI355" s="153"/>
      <c r="MJ355" s="153"/>
      <c r="MK355" s="153"/>
      <c r="ML355" s="153"/>
      <c r="MM355" s="153"/>
      <c r="MN355" s="153"/>
      <c r="MO355" s="153"/>
      <c r="MP355" s="153"/>
      <c r="MQ355" s="153"/>
      <c r="MR355" s="153"/>
      <c r="MS355" s="153"/>
      <c r="MT355" s="153"/>
      <c r="MU355" s="153"/>
      <c r="MV355" s="153"/>
      <c r="MW355" s="153"/>
      <c r="MX355" s="153"/>
      <c r="MY355" s="153"/>
      <c r="MZ355" s="153"/>
      <c r="NA355" s="153"/>
      <c r="NB355" s="153"/>
      <c r="NC355" s="153"/>
      <c r="ND355" s="153"/>
      <c r="NE355" s="153"/>
      <c r="NF355" s="153"/>
      <c r="NG355" s="153"/>
      <c r="NH355" s="153"/>
      <c r="NI355" s="153"/>
      <c r="NJ355" s="153"/>
      <c r="NK355" s="153"/>
      <c r="NL355" s="153"/>
      <c r="NM355" s="153"/>
      <c r="NN355" s="153"/>
      <c r="NO355" s="153"/>
      <c r="NP355" s="153"/>
      <c r="NQ355" s="153"/>
      <c r="NR355" s="153"/>
      <c r="NS355" s="153"/>
      <c r="NT355" s="153"/>
      <c r="NU355" s="153"/>
    </row>
    <row r="356" spans="1:385" s="97" customFormat="1" ht="12" customHeight="1">
      <c r="A356" s="299"/>
      <c r="B356" s="192" t="s">
        <v>115</v>
      </c>
      <c r="C356" s="157">
        <v>0</v>
      </c>
      <c r="D356" s="107">
        <v>0</v>
      </c>
      <c r="E356" s="126">
        <v>0</v>
      </c>
      <c r="F356" s="126">
        <v>0</v>
      </c>
      <c r="G356" s="126">
        <v>0</v>
      </c>
      <c r="H356" s="126">
        <v>0</v>
      </c>
      <c r="I356" s="157">
        <v>0</v>
      </c>
      <c r="J356" s="107">
        <v>0</v>
      </c>
      <c r="K356" s="126">
        <v>0</v>
      </c>
      <c r="L356" s="126">
        <v>0</v>
      </c>
      <c r="M356" s="126">
        <v>0</v>
      </c>
      <c r="N356" s="126">
        <v>0</v>
      </c>
      <c r="O356" s="157">
        <v>0</v>
      </c>
      <c r="P356" s="107">
        <v>0</v>
      </c>
      <c r="Q356" s="126">
        <v>0</v>
      </c>
      <c r="R356" s="126">
        <v>0</v>
      </c>
      <c r="S356" s="126">
        <v>0</v>
      </c>
      <c r="T356" s="126">
        <v>0</v>
      </c>
      <c r="U356" s="157">
        <v>0</v>
      </c>
      <c r="V356" s="107">
        <v>0</v>
      </c>
      <c r="W356" s="126">
        <v>0</v>
      </c>
      <c r="X356" s="126">
        <v>0</v>
      </c>
      <c r="Y356" s="126">
        <v>0</v>
      </c>
      <c r="Z356" s="126">
        <v>0</v>
      </c>
      <c r="AA356" s="157">
        <v>0</v>
      </c>
      <c r="AB356" s="107">
        <v>0</v>
      </c>
      <c r="AC356" s="207">
        <v>0</v>
      </c>
      <c r="AD356" s="126">
        <v>0</v>
      </c>
      <c r="AE356" s="126">
        <v>0</v>
      </c>
      <c r="AF356" s="126">
        <v>0</v>
      </c>
      <c r="AG356" s="157">
        <v>0</v>
      </c>
      <c r="AH356" s="107">
        <v>0</v>
      </c>
      <c r="AI356" s="126">
        <v>0</v>
      </c>
      <c r="AJ356" s="126">
        <v>0</v>
      </c>
      <c r="AK356" s="126">
        <v>0</v>
      </c>
      <c r="AL356" s="126">
        <v>0</v>
      </c>
      <c r="AM356" s="157">
        <v>0</v>
      </c>
      <c r="AN356" s="107">
        <v>0</v>
      </c>
      <c r="AO356" s="126">
        <v>0</v>
      </c>
      <c r="AP356" s="126">
        <v>0</v>
      </c>
      <c r="AQ356" s="126">
        <v>0</v>
      </c>
      <c r="AR356" s="126">
        <v>0</v>
      </c>
      <c r="AS356" s="157">
        <v>0</v>
      </c>
      <c r="AT356" s="107">
        <v>0</v>
      </c>
      <c r="AU356" s="126">
        <v>0</v>
      </c>
      <c r="AV356" s="126">
        <v>0</v>
      </c>
      <c r="AW356" s="126">
        <v>0</v>
      </c>
      <c r="AX356" s="126">
        <v>0</v>
      </c>
      <c r="AY356" s="157">
        <v>0</v>
      </c>
      <c r="AZ356" s="107">
        <v>0</v>
      </c>
      <c r="BA356" s="126">
        <v>0</v>
      </c>
      <c r="BB356" s="126">
        <v>0</v>
      </c>
      <c r="BC356" s="126">
        <v>0</v>
      </c>
      <c r="BD356" s="126">
        <v>0</v>
      </c>
      <c r="BE356" s="157">
        <v>0</v>
      </c>
      <c r="BF356" s="107">
        <v>0</v>
      </c>
      <c r="BG356" s="126">
        <v>0</v>
      </c>
      <c r="BH356" s="126">
        <v>0</v>
      </c>
      <c r="BI356" s="126">
        <v>0</v>
      </c>
      <c r="BJ356" s="126">
        <v>0</v>
      </c>
      <c r="BK356" s="157">
        <v>0</v>
      </c>
      <c r="BL356" s="107">
        <v>0</v>
      </c>
      <c r="BM356" s="126">
        <v>0</v>
      </c>
      <c r="BN356" s="126">
        <v>0</v>
      </c>
      <c r="BO356" s="126">
        <v>0</v>
      </c>
      <c r="BP356" s="126">
        <v>0</v>
      </c>
      <c r="BQ356" s="157">
        <v>0</v>
      </c>
      <c r="BR356" s="107">
        <v>0</v>
      </c>
      <c r="BS356" s="126">
        <v>0</v>
      </c>
      <c r="BT356" s="126">
        <v>0</v>
      </c>
      <c r="BU356" s="126">
        <v>0</v>
      </c>
      <c r="BV356" s="126">
        <v>0</v>
      </c>
      <c r="BW356" s="157">
        <v>0</v>
      </c>
      <c r="BX356" s="107">
        <v>0</v>
      </c>
      <c r="BY356" s="126">
        <v>0</v>
      </c>
      <c r="BZ356" s="126">
        <v>0</v>
      </c>
      <c r="CA356" s="126">
        <v>0</v>
      </c>
      <c r="CB356" s="126">
        <v>0</v>
      </c>
      <c r="CC356" s="157">
        <v>0</v>
      </c>
      <c r="CD356" s="107">
        <v>0</v>
      </c>
      <c r="CE356" s="126">
        <v>0</v>
      </c>
      <c r="CF356" s="126">
        <v>0</v>
      </c>
      <c r="CG356" s="126">
        <v>0</v>
      </c>
      <c r="CH356" s="126">
        <v>0</v>
      </c>
      <c r="CI356" s="157">
        <v>0</v>
      </c>
      <c r="CJ356" s="107">
        <v>0</v>
      </c>
      <c r="CK356" s="126">
        <v>0</v>
      </c>
      <c r="CL356" s="126">
        <v>0</v>
      </c>
      <c r="CM356" s="126">
        <v>0</v>
      </c>
      <c r="CN356" s="126">
        <v>0</v>
      </c>
      <c r="CO356" s="157">
        <v>0</v>
      </c>
      <c r="CP356" s="107">
        <v>0</v>
      </c>
      <c r="CQ356" s="126">
        <v>0</v>
      </c>
      <c r="CR356" s="126">
        <v>0</v>
      </c>
      <c r="CS356" s="126">
        <v>0</v>
      </c>
      <c r="CT356" s="126">
        <v>0</v>
      </c>
      <c r="CU356" s="157">
        <v>0</v>
      </c>
      <c r="CV356" s="107">
        <v>0</v>
      </c>
      <c r="CW356" s="126">
        <v>0</v>
      </c>
      <c r="CX356" s="126">
        <v>0</v>
      </c>
      <c r="CY356" s="126">
        <v>0</v>
      </c>
      <c r="CZ356" s="126">
        <v>0</v>
      </c>
      <c r="DA356" s="157">
        <v>0</v>
      </c>
      <c r="DB356" s="107">
        <v>0</v>
      </c>
      <c r="DC356" s="126">
        <v>0</v>
      </c>
      <c r="DD356" s="126">
        <v>0</v>
      </c>
      <c r="DE356" s="126">
        <v>0</v>
      </c>
      <c r="DF356" s="126">
        <v>0</v>
      </c>
      <c r="DG356" s="157">
        <v>0</v>
      </c>
      <c r="DH356" s="107">
        <v>0</v>
      </c>
      <c r="DI356" s="126">
        <v>0</v>
      </c>
      <c r="DJ356" s="126">
        <v>0</v>
      </c>
      <c r="DK356" s="126">
        <v>0</v>
      </c>
      <c r="DL356" s="126">
        <v>0</v>
      </c>
      <c r="DM356" s="157">
        <v>0</v>
      </c>
      <c r="DN356" s="107">
        <v>0</v>
      </c>
      <c r="DO356" s="126">
        <v>0</v>
      </c>
      <c r="DP356" s="126">
        <v>0</v>
      </c>
      <c r="DQ356" s="126">
        <v>0</v>
      </c>
      <c r="DR356" s="126">
        <v>0</v>
      </c>
      <c r="DS356" s="157">
        <v>0</v>
      </c>
      <c r="DT356" s="107">
        <v>0</v>
      </c>
      <c r="DU356" s="126">
        <v>0</v>
      </c>
      <c r="DV356" s="126">
        <v>0</v>
      </c>
      <c r="DW356" s="126">
        <v>0</v>
      </c>
      <c r="DX356" s="126">
        <v>0</v>
      </c>
      <c r="DY356" s="157">
        <v>0</v>
      </c>
      <c r="DZ356" s="107">
        <v>0</v>
      </c>
      <c r="EA356" s="126">
        <v>0</v>
      </c>
      <c r="EB356" s="126">
        <v>0</v>
      </c>
      <c r="EC356" s="126">
        <v>0</v>
      </c>
      <c r="ED356" s="126">
        <v>0</v>
      </c>
      <c r="EE356" s="127">
        <v>0</v>
      </c>
      <c r="EF356" s="107">
        <v>0</v>
      </c>
      <c r="EG356" s="126">
        <v>0</v>
      </c>
      <c r="EH356" s="126">
        <v>0</v>
      </c>
      <c r="EI356" s="126">
        <v>0</v>
      </c>
      <c r="EJ356" s="126">
        <v>0</v>
      </c>
      <c r="EK356" s="127">
        <v>0</v>
      </c>
      <c r="EL356" s="107">
        <v>0</v>
      </c>
      <c r="EM356" s="126">
        <v>0</v>
      </c>
      <c r="EN356" s="126">
        <v>0</v>
      </c>
      <c r="EO356" s="126">
        <v>0</v>
      </c>
      <c r="EP356" s="126">
        <v>0</v>
      </c>
      <c r="EQ356" s="286">
        <v>0</v>
      </c>
      <c r="IY356" s="153"/>
      <c r="IZ356" s="153"/>
      <c r="JA356" s="153"/>
      <c r="JB356" s="153"/>
      <c r="JC356" s="153"/>
      <c r="JD356" s="153"/>
      <c r="JE356" s="153"/>
      <c r="JF356" s="153"/>
      <c r="JG356" s="153"/>
      <c r="JH356" s="153"/>
      <c r="JI356" s="153"/>
      <c r="JJ356" s="153"/>
      <c r="JK356" s="153"/>
      <c r="JL356" s="153"/>
      <c r="JM356" s="153"/>
      <c r="JN356" s="153"/>
      <c r="JO356" s="153"/>
      <c r="JP356" s="153"/>
      <c r="JQ356" s="153"/>
      <c r="JR356" s="153"/>
      <c r="JS356" s="153"/>
      <c r="JT356" s="153"/>
      <c r="JU356" s="153"/>
      <c r="JV356" s="153"/>
      <c r="JW356" s="153"/>
      <c r="JX356" s="153"/>
      <c r="JY356" s="153"/>
      <c r="JZ356" s="153"/>
      <c r="KA356" s="153"/>
      <c r="KB356" s="153"/>
      <c r="KC356" s="153"/>
      <c r="KD356" s="153"/>
      <c r="KE356" s="153"/>
      <c r="KF356" s="153"/>
      <c r="KG356" s="153"/>
      <c r="KH356" s="153"/>
      <c r="KI356" s="153"/>
      <c r="KJ356" s="153"/>
      <c r="KK356" s="153"/>
      <c r="KL356" s="153"/>
      <c r="KM356" s="153"/>
      <c r="KN356" s="153"/>
      <c r="KO356" s="153"/>
      <c r="KP356" s="153"/>
      <c r="KQ356" s="153"/>
      <c r="KR356" s="153"/>
      <c r="KS356" s="153"/>
      <c r="KT356" s="153"/>
      <c r="KU356" s="153"/>
      <c r="KV356" s="153"/>
      <c r="KW356" s="153"/>
      <c r="KX356" s="153"/>
      <c r="KY356" s="153"/>
      <c r="KZ356" s="153"/>
      <c r="LA356" s="153"/>
      <c r="LB356" s="153"/>
      <c r="LC356" s="153"/>
      <c r="LD356" s="153"/>
      <c r="LE356" s="153"/>
      <c r="LF356" s="153"/>
      <c r="LG356" s="153"/>
      <c r="LH356" s="153"/>
      <c r="LI356" s="153"/>
      <c r="LJ356" s="153"/>
      <c r="LK356" s="153"/>
      <c r="LL356" s="153"/>
      <c r="LM356" s="153"/>
      <c r="LN356" s="153"/>
      <c r="LO356" s="153"/>
      <c r="LP356" s="153"/>
      <c r="LQ356" s="153"/>
      <c r="LR356" s="153"/>
      <c r="LS356" s="153"/>
      <c r="LT356" s="153"/>
      <c r="LU356" s="153"/>
      <c r="LV356" s="153"/>
      <c r="LW356" s="153"/>
      <c r="LX356" s="153"/>
      <c r="LY356" s="153"/>
      <c r="LZ356" s="153"/>
      <c r="MA356" s="153"/>
      <c r="MB356" s="153"/>
      <c r="MC356" s="153"/>
      <c r="MD356" s="153"/>
      <c r="ME356" s="153"/>
      <c r="MF356" s="153"/>
      <c r="MG356" s="153"/>
      <c r="MH356" s="153"/>
      <c r="MI356" s="153"/>
      <c r="MJ356" s="153"/>
      <c r="MK356" s="153"/>
      <c r="ML356" s="153"/>
      <c r="MM356" s="153"/>
      <c r="MN356" s="153"/>
      <c r="MO356" s="153"/>
      <c r="MP356" s="153"/>
      <c r="MQ356" s="153"/>
      <c r="MR356" s="153"/>
      <c r="MS356" s="153"/>
      <c r="MT356" s="153"/>
      <c r="MU356" s="153"/>
      <c r="MV356" s="153"/>
      <c r="MW356" s="153"/>
      <c r="MX356" s="153"/>
      <c r="MY356" s="153"/>
      <c r="MZ356" s="153"/>
      <c r="NA356" s="153"/>
      <c r="NB356" s="153"/>
      <c r="NC356" s="153"/>
      <c r="ND356" s="153"/>
      <c r="NE356" s="153"/>
      <c r="NF356" s="153"/>
      <c r="NG356" s="153"/>
      <c r="NH356" s="153"/>
      <c r="NI356" s="153"/>
      <c r="NJ356" s="153"/>
      <c r="NK356" s="153"/>
      <c r="NL356" s="153"/>
      <c r="NM356" s="153"/>
      <c r="NN356" s="153"/>
      <c r="NO356" s="153"/>
      <c r="NP356" s="153"/>
      <c r="NQ356" s="153"/>
      <c r="NR356" s="153"/>
      <c r="NS356" s="153"/>
      <c r="NT356" s="153"/>
      <c r="NU356" s="153"/>
    </row>
    <row r="357" spans="1:385" ht="12" customHeight="1">
      <c r="B357" s="192" t="s">
        <v>119</v>
      </c>
      <c r="C357" s="157">
        <v>0</v>
      </c>
      <c r="D357" s="107">
        <v>0</v>
      </c>
      <c r="E357" s="126">
        <v>0</v>
      </c>
      <c r="F357" s="126">
        <v>0</v>
      </c>
      <c r="G357" s="126">
        <v>0</v>
      </c>
      <c r="H357" s="126">
        <v>0</v>
      </c>
      <c r="I357" s="157">
        <v>0</v>
      </c>
      <c r="J357" s="107">
        <v>0</v>
      </c>
      <c r="K357" s="126">
        <v>0</v>
      </c>
      <c r="L357" s="126">
        <v>0</v>
      </c>
      <c r="M357" s="126">
        <v>0</v>
      </c>
      <c r="N357" s="126">
        <v>0</v>
      </c>
      <c r="O357" s="157">
        <v>0</v>
      </c>
      <c r="P357" s="107">
        <v>0</v>
      </c>
      <c r="Q357" s="126">
        <v>0</v>
      </c>
      <c r="R357" s="126">
        <v>0</v>
      </c>
      <c r="S357" s="126">
        <v>0</v>
      </c>
      <c r="T357" s="126">
        <v>0</v>
      </c>
      <c r="U357" s="157">
        <v>0</v>
      </c>
      <c r="V357" s="107">
        <v>0</v>
      </c>
      <c r="W357" s="126">
        <v>0</v>
      </c>
      <c r="X357" s="126">
        <v>0</v>
      </c>
      <c r="Y357" s="126">
        <v>0</v>
      </c>
      <c r="Z357" s="126">
        <v>0</v>
      </c>
      <c r="AA357" s="157">
        <v>0</v>
      </c>
      <c r="AB357" s="107">
        <v>0</v>
      </c>
      <c r="AC357" s="207">
        <v>0</v>
      </c>
      <c r="AD357" s="126">
        <v>0</v>
      </c>
      <c r="AE357" s="126">
        <v>0</v>
      </c>
      <c r="AF357" s="126">
        <v>0</v>
      </c>
      <c r="AG357" s="157">
        <v>0</v>
      </c>
      <c r="AH357" s="107">
        <v>0</v>
      </c>
      <c r="AI357" s="126">
        <v>0</v>
      </c>
      <c r="AJ357" s="126">
        <v>0</v>
      </c>
      <c r="AK357" s="126">
        <v>0</v>
      </c>
      <c r="AL357" s="126">
        <v>0</v>
      </c>
      <c r="AM357" s="157">
        <v>0</v>
      </c>
      <c r="AN357" s="107">
        <v>0</v>
      </c>
      <c r="AO357" s="126">
        <v>0</v>
      </c>
      <c r="AP357" s="126">
        <v>0</v>
      </c>
      <c r="AQ357" s="126">
        <v>0</v>
      </c>
      <c r="AR357" s="126">
        <v>0</v>
      </c>
      <c r="AS357" s="157">
        <v>0</v>
      </c>
      <c r="AT357" s="107">
        <v>0</v>
      </c>
      <c r="AU357" s="126">
        <v>0</v>
      </c>
      <c r="AV357" s="126">
        <v>0</v>
      </c>
      <c r="AW357" s="126">
        <v>0</v>
      </c>
      <c r="AX357" s="126">
        <v>0</v>
      </c>
      <c r="AY357" s="157">
        <v>0</v>
      </c>
      <c r="AZ357" s="107">
        <v>0</v>
      </c>
      <c r="BA357" s="126">
        <v>0</v>
      </c>
      <c r="BB357" s="126">
        <v>0</v>
      </c>
      <c r="BC357" s="126">
        <v>0</v>
      </c>
      <c r="BD357" s="126">
        <v>0</v>
      </c>
      <c r="BE357" s="157">
        <v>0</v>
      </c>
      <c r="BF357" s="107">
        <v>0</v>
      </c>
      <c r="BG357" s="126">
        <v>0</v>
      </c>
      <c r="BH357" s="126">
        <v>0</v>
      </c>
      <c r="BI357" s="126">
        <v>0</v>
      </c>
      <c r="BJ357" s="126">
        <v>0</v>
      </c>
      <c r="BK357" s="157">
        <v>0</v>
      </c>
      <c r="BL357" s="107">
        <v>0</v>
      </c>
      <c r="BM357" s="126">
        <v>0</v>
      </c>
      <c r="BN357" s="126">
        <v>0</v>
      </c>
      <c r="BO357" s="126">
        <v>0</v>
      </c>
      <c r="BP357" s="126">
        <v>0</v>
      </c>
      <c r="BQ357" s="157">
        <v>0</v>
      </c>
      <c r="BR357" s="107">
        <v>0</v>
      </c>
      <c r="BS357" s="126">
        <v>0</v>
      </c>
      <c r="BT357" s="126">
        <v>0</v>
      </c>
      <c r="BU357" s="126">
        <v>0</v>
      </c>
      <c r="BV357" s="126">
        <v>0</v>
      </c>
      <c r="BW357" s="157">
        <v>0</v>
      </c>
      <c r="BX357" s="107">
        <v>0</v>
      </c>
      <c r="BY357" s="126">
        <v>0</v>
      </c>
      <c r="BZ357" s="126">
        <v>0</v>
      </c>
      <c r="CA357" s="126">
        <v>0</v>
      </c>
      <c r="CB357" s="126">
        <v>0</v>
      </c>
      <c r="CC357" s="157">
        <v>0</v>
      </c>
      <c r="CD357" s="107">
        <v>0</v>
      </c>
      <c r="CE357" s="126">
        <v>0</v>
      </c>
      <c r="CF357" s="126">
        <v>0</v>
      </c>
      <c r="CG357" s="126">
        <v>0</v>
      </c>
      <c r="CH357" s="126">
        <v>0</v>
      </c>
      <c r="CI357" s="157">
        <v>0</v>
      </c>
      <c r="CJ357" s="107">
        <v>0</v>
      </c>
      <c r="CK357" s="126">
        <v>0</v>
      </c>
      <c r="CL357" s="126">
        <v>0</v>
      </c>
      <c r="CM357" s="126">
        <v>0</v>
      </c>
      <c r="CN357" s="126">
        <v>0</v>
      </c>
      <c r="CO357" s="157">
        <v>0</v>
      </c>
      <c r="CP357" s="107">
        <v>0</v>
      </c>
      <c r="CQ357" s="126">
        <v>0</v>
      </c>
      <c r="CR357" s="126">
        <v>0</v>
      </c>
      <c r="CS357" s="126">
        <v>0</v>
      </c>
      <c r="CT357" s="126">
        <v>0</v>
      </c>
      <c r="CU357" s="157">
        <v>0</v>
      </c>
      <c r="CV357" s="107">
        <v>0</v>
      </c>
      <c r="CW357" s="126">
        <v>0</v>
      </c>
      <c r="CX357" s="126">
        <v>0</v>
      </c>
      <c r="CY357" s="126">
        <v>0</v>
      </c>
      <c r="CZ357" s="126">
        <v>0</v>
      </c>
      <c r="DA357" s="157">
        <v>0</v>
      </c>
      <c r="DB357" s="107">
        <v>0</v>
      </c>
      <c r="DC357" s="126">
        <v>0</v>
      </c>
      <c r="DD357" s="126">
        <v>0</v>
      </c>
      <c r="DE357" s="126">
        <v>0</v>
      </c>
      <c r="DF357" s="126">
        <v>0</v>
      </c>
      <c r="DG357" s="157">
        <v>0</v>
      </c>
      <c r="DH357" s="107">
        <v>0</v>
      </c>
      <c r="DI357" s="126">
        <v>0</v>
      </c>
      <c r="DJ357" s="126">
        <v>0</v>
      </c>
      <c r="DK357" s="126">
        <v>0</v>
      </c>
      <c r="DL357" s="126">
        <v>0</v>
      </c>
      <c r="DM357" s="157">
        <v>0</v>
      </c>
      <c r="DN357" s="107">
        <v>0</v>
      </c>
      <c r="DO357" s="126">
        <v>0</v>
      </c>
      <c r="DP357" s="126">
        <v>0</v>
      </c>
      <c r="DQ357" s="126">
        <v>0</v>
      </c>
      <c r="DR357" s="126">
        <v>0</v>
      </c>
      <c r="DS357" s="157">
        <v>0</v>
      </c>
      <c r="DT357" s="107">
        <v>0</v>
      </c>
      <c r="DU357" s="126">
        <v>0</v>
      </c>
      <c r="DV357" s="126">
        <v>0</v>
      </c>
      <c r="DW357" s="126">
        <v>0</v>
      </c>
      <c r="DX357" s="126">
        <v>0</v>
      </c>
      <c r="DY357" s="157">
        <v>0</v>
      </c>
      <c r="DZ357" s="107">
        <v>0</v>
      </c>
      <c r="EA357" s="126">
        <v>0</v>
      </c>
      <c r="EB357" s="126">
        <v>0</v>
      </c>
      <c r="EC357" s="126">
        <v>0</v>
      </c>
      <c r="ED357" s="126">
        <v>0</v>
      </c>
      <c r="EE357" s="127">
        <v>0</v>
      </c>
      <c r="EF357" s="107">
        <v>0</v>
      </c>
      <c r="EG357" s="126">
        <v>0</v>
      </c>
      <c r="EH357" s="126">
        <v>0</v>
      </c>
      <c r="EI357" s="126">
        <v>0</v>
      </c>
      <c r="EJ357" s="126">
        <v>0</v>
      </c>
      <c r="EK357" s="127">
        <v>0</v>
      </c>
      <c r="EL357" s="107">
        <v>0</v>
      </c>
      <c r="EM357" s="126">
        <v>0</v>
      </c>
      <c r="EN357" s="126">
        <v>0</v>
      </c>
      <c r="EO357" s="126">
        <v>0</v>
      </c>
      <c r="EP357" s="126">
        <v>0</v>
      </c>
      <c r="EQ357" s="286">
        <v>0</v>
      </c>
      <c r="IY357" s="153"/>
      <c r="IZ357" s="153"/>
      <c r="JA357" s="153"/>
      <c r="JB357" s="153"/>
      <c r="JC357" s="153"/>
      <c r="JD357" s="153"/>
      <c r="JE357" s="153"/>
      <c r="JF357" s="153"/>
      <c r="JG357" s="153"/>
      <c r="JH357" s="153"/>
      <c r="JI357" s="153"/>
      <c r="JJ357" s="153"/>
      <c r="JK357" s="153"/>
      <c r="JL357" s="153"/>
      <c r="JM357" s="153"/>
      <c r="JN357" s="153"/>
      <c r="JO357" s="153"/>
      <c r="JP357" s="153"/>
      <c r="JQ357" s="153"/>
      <c r="JR357" s="153"/>
      <c r="JS357" s="153"/>
      <c r="JT357" s="153"/>
      <c r="JU357" s="153"/>
      <c r="JV357" s="153"/>
      <c r="JW357" s="153"/>
      <c r="JX357" s="153"/>
      <c r="JY357" s="153"/>
      <c r="JZ357" s="153"/>
      <c r="KA357" s="153"/>
      <c r="KB357" s="153"/>
      <c r="KC357" s="153"/>
      <c r="KD357" s="153"/>
      <c r="KE357" s="153"/>
      <c r="KF357" s="153"/>
      <c r="KG357" s="153"/>
      <c r="KH357" s="153"/>
      <c r="KI357" s="153"/>
      <c r="KJ357" s="153"/>
      <c r="KK357" s="153"/>
      <c r="KL357" s="153"/>
      <c r="KM357" s="153"/>
      <c r="KN357" s="153"/>
      <c r="KO357" s="153"/>
      <c r="KP357" s="153"/>
      <c r="KQ357" s="153"/>
      <c r="KR357" s="153"/>
      <c r="KS357" s="153"/>
      <c r="KT357" s="153"/>
      <c r="KU357" s="153"/>
      <c r="KV357" s="153"/>
      <c r="KW357" s="153"/>
      <c r="KX357" s="153"/>
      <c r="KY357" s="153"/>
      <c r="KZ357" s="153"/>
      <c r="LA357" s="153"/>
      <c r="LB357" s="153"/>
      <c r="LC357" s="153"/>
      <c r="LD357" s="153"/>
      <c r="LE357" s="153"/>
      <c r="LF357" s="153"/>
      <c r="LG357" s="153"/>
      <c r="LH357" s="153"/>
      <c r="LI357" s="153"/>
      <c r="LJ357" s="153"/>
      <c r="LK357" s="153"/>
      <c r="LL357" s="153"/>
      <c r="LM357" s="153"/>
      <c r="LN357" s="153"/>
      <c r="LO357" s="153"/>
      <c r="LP357" s="153"/>
      <c r="LQ357" s="153"/>
      <c r="LR357" s="153"/>
      <c r="LS357" s="153"/>
      <c r="LT357" s="153"/>
      <c r="LU357" s="153"/>
      <c r="LV357" s="153"/>
      <c r="LW357" s="153"/>
      <c r="LX357" s="153"/>
      <c r="LY357" s="153"/>
      <c r="LZ357" s="153"/>
      <c r="MA357" s="153"/>
      <c r="MB357" s="153"/>
      <c r="MC357" s="153"/>
      <c r="MD357" s="153"/>
      <c r="ME357" s="153"/>
      <c r="MF357" s="153"/>
      <c r="MG357" s="153"/>
      <c r="MH357" s="153"/>
      <c r="MI357" s="153"/>
      <c r="MJ357" s="153"/>
      <c r="MK357" s="153"/>
      <c r="ML357" s="153"/>
      <c r="MM357" s="153"/>
      <c r="MN357" s="153"/>
      <c r="MO357" s="153"/>
      <c r="MP357" s="153"/>
      <c r="MQ357" s="153"/>
      <c r="MR357" s="153"/>
      <c r="MS357" s="153"/>
      <c r="MT357" s="153"/>
      <c r="MU357" s="153"/>
      <c r="MV357" s="153"/>
      <c r="MW357" s="153"/>
      <c r="MX357" s="153"/>
      <c r="MY357" s="153"/>
      <c r="MZ357" s="153"/>
      <c r="NA357" s="153"/>
      <c r="NB357" s="153"/>
      <c r="NC357" s="153"/>
      <c r="ND357" s="153"/>
      <c r="NE357" s="153"/>
      <c r="NF357" s="153"/>
      <c r="NG357" s="153"/>
      <c r="NH357" s="153"/>
      <c r="NI357" s="153"/>
      <c r="NJ357" s="153"/>
      <c r="NK357" s="153"/>
      <c r="NL357" s="153"/>
      <c r="NM357" s="153"/>
      <c r="NN357" s="153"/>
      <c r="NO357" s="153"/>
      <c r="NP357" s="153"/>
      <c r="NQ357" s="153"/>
      <c r="NR357" s="153"/>
      <c r="NS357" s="153"/>
      <c r="NT357" s="153"/>
      <c r="NU357" s="153"/>
    </row>
    <row r="358" spans="1:385" ht="12" customHeight="1">
      <c r="B358" s="192" t="s">
        <v>114</v>
      </c>
      <c r="C358" s="157">
        <v>0</v>
      </c>
      <c r="D358" s="107">
        <v>0</v>
      </c>
      <c r="E358" s="126">
        <v>0</v>
      </c>
      <c r="F358" s="126">
        <v>0</v>
      </c>
      <c r="G358" s="126">
        <v>0</v>
      </c>
      <c r="H358" s="126">
        <v>0</v>
      </c>
      <c r="I358" s="157">
        <v>0</v>
      </c>
      <c r="J358" s="107">
        <v>0</v>
      </c>
      <c r="K358" s="126">
        <v>0</v>
      </c>
      <c r="L358" s="126">
        <v>0</v>
      </c>
      <c r="M358" s="126">
        <v>0</v>
      </c>
      <c r="N358" s="126">
        <v>0</v>
      </c>
      <c r="O358" s="157">
        <v>0</v>
      </c>
      <c r="P358" s="107">
        <v>0</v>
      </c>
      <c r="Q358" s="126">
        <v>0</v>
      </c>
      <c r="R358" s="126">
        <v>0</v>
      </c>
      <c r="S358" s="126">
        <v>0</v>
      </c>
      <c r="T358" s="126">
        <v>0</v>
      </c>
      <c r="U358" s="157">
        <v>0</v>
      </c>
      <c r="V358" s="107">
        <v>0</v>
      </c>
      <c r="W358" s="126">
        <v>0</v>
      </c>
      <c r="X358" s="126">
        <v>0</v>
      </c>
      <c r="Y358" s="126">
        <v>0</v>
      </c>
      <c r="Z358" s="126">
        <v>0</v>
      </c>
      <c r="AA358" s="157">
        <v>0</v>
      </c>
      <c r="AB358" s="107">
        <v>0</v>
      </c>
      <c r="AC358" s="207">
        <v>0</v>
      </c>
      <c r="AD358" s="126">
        <v>0</v>
      </c>
      <c r="AE358" s="126">
        <v>0</v>
      </c>
      <c r="AF358" s="126">
        <v>0</v>
      </c>
      <c r="AG358" s="157">
        <v>0</v>
      </c>
      <c r="AH358" s="107">
        <v>0</v>
      </c>
      <c r="AI358" s="126">
        <v>0</v>
      </c>
      <c r="AJ358" s="126">
        <v>0</v>
      </c>
      <c r="AK358" s="126">
        <v>0</v>
      </c>
      <c r="AL358" s="126">
        <v>0</v>
      </c>
      <c r="AM358" s="157">
        <v>0</v>
      </c>
      <c r="AN358" s="107">
        <v>0</v>
      </c>
      <c r="AO358" s="126">
        <v>0</v>
      </c>
      <c r="AP358" s="126">
        <v>0</v>
      </c>
      <c r="AQ358" s="126">
        <v>0</v>
      </c>
      <c r="AR358" s="126">
        <v>0</v>
      </c>
      <c r="AS358" s="157">
        <v>0</v>
      </c>
      <c r="AT358" s="107">
        <v>0</v>
      </c>
      <c r="AU358" s="126">
        <v>0</v>
      </c>
      <c r="AV358" s="126">
        <v>0</v>
      </c>
      <c r="AW358" s="126">
        <v>0</v>
      </c>
      <c r="AX358" s="126">
        <v>0</v>
      </c>
      <c r="AY358" s="157">
        <v>0</v>
      </c>
      <c r="AZ358" s="107">
        <v>0</v>
      </c>
      <c r="BA358" s="126">
        <v>0</v>
      </c>
      <c r="BB358" s="126">
        <v>0</v>
      </c>
      <c r="BC358" s="126">
        <v>0</v>
      </c>
      <c r="BD358" s="126">
        <v>0</v>
      </c>
      <c r="BE358" s="157">
        <v>0</v>
      </c>
      <c r="BF358" s="107">
        <v>0</v>
      </c>
      <c r="BG358" s="126">
        <v>0</v>
      </c>
      <c r="BH358" s="126">
        <v>0</v>
      </c>
      <c r="BI358" s="126">
        <v>0</v>
      </c>
      <c r="BJ358" s="126">
        <v>0</v>
      </c>
      <c r="BK358" s="157">
        <v>0</v>
      </c>
      <c r="BL358" s="107">
        <v>0</v>
      </c>
      <c r="BM358" s="126">
        <v>0</v>
      </c>
      <c r="BN358" s="126">
        <v>0</v>
      </c>
      <c r="BO358" s="126">
        <v>0</v>
      </c>
      <c r="BP358" s="126">
        <v>0</v>
      </c>
      <c r="BQ358" s="157">
        <v>0</v>
      </c>
      <c r="BR358" s="107">
        <v>0</v>
      </c>
      <c r="BS358" s="126">
        <v>0</v>
      </c>
      <c r="BT358" s="126">
        <v>0</v>
      </c>
      <c r="BU358" s="126">
        <v>0</v>
      </c>
      <c r="BV358" s="126">
        <v>0</v>
      </c>
      <c r="BW358" s="157">
        <v>0</v>
      </c>
      <c r="BX358" s="107">
        <v>0</v>
      </c>
      <c r="BY358" s="126">
        <v>0</v>
      </c>
      <c r="BZ358" s="126">
        <v>0</v>
      </c>
      <c r="CA358" s="126">
        <v>0</v>
      </c>
      <c r="CB358" s="126">
        <v>0</v>
      </c>
      <c r="CC358" s="157">
        <v>0</v>
      </c>
      <c r="CD358" s="107">
        <v>0</v>
      </c>
      <c r="CE358" s="126">
        <v>0</v>
      </c>
      <c r="CF358" s="126">
        <v>0</v>
      </c>
      <c r="CG358" s="126">
        <v>0</v>
      </c>
      <c r="CH358" s="126">
        <v>0</v>
      </c>
      <c r="CI358" s="157">
        <v>0</v>
      </c>
      <c r="CJ358" s="107">
        <v>0</v>
      </c>
      <c r="CK358" s="126">
        <v>0</v>
      </c>
      <c r="CL358" s="126">
        <v>0</v>
      </c>
      <c r="CM358" s="126">
        <v>0</v>
      </c>
      <c r="CN358" s="126">
        <v>0</v>
      </c>
      <c r="CO358" s="157">
        <v>0</v>
      </c>
      <c r="CP358" s="107">
        <v>0</v>
      </c>
      <c r="CQ358" s="126">
        <v>0</v>
      </c>
      <c r="CR358" s="126">
        <v>0</v>
      </c>
      <c r="CS358" s="126">
        <v>0</v>
      </c>
      <c r="CT358" s="126">
        <v>0</v>
      </c>
      <c r="CU358" s="157">
        <v>0</v>
      </c>
      <c r="CV358" s="107">
        <v>0</v>
      </c>
      <c r="CW358" s="126">
        <v>0</v>
      </c>
      <c r="CX358" s="126">
        <v>0</v>
      </c>
      <c r="CY358" s="126">
        <v>0</v>
      </c>
      <c r="CZ358" s="126">
        <v>0</v>
      </c>
      <c r="DA358" s="157">
        <v>0</v>
      </c>
      <c r="DB358" s="107">
        <v>0</v>
      </c>
      <c r="DC358" s="126">
        <v>0</v>
      </c>
      <c r="DD358" s="126">
        <v>0</v>
      </c>
      <c r="DE358" s="126">
        <v>0</v>
      </c>
      <c r="DF358" s="126">
        <v>0</v>
      </c>
      <c r="DG358" s="157">
        <v>0</v>
      </c>
      <c r="DH358" s="107">
        <v>0</v>
      </c>
      <c r="DI358" s="126">
        <v>0</v>
      </c>
      <c r="DJ358" s="126">
        <v>0</v>
      </c>
      <c r="DK358" s="126">
        <v>0</v>
      </c>
      <c r="DL358" s="126">
        <v>0</v>
      </c>
      <c r="DM358" s="157">
        <v>0</v>
      </c>
      <c r="DN358" s="107">
        <v>0</v>
      </c>
      <c r="DO358" s="126">
        <v>0</v>
      </c>
      <c r="DP358" s="126">
        <v>0</v>
      </c>
      <c r="DQ358" s="126">
        <v>0</v>
      </c>
      <c r="DR358" s="126">
        <v>0</v>
      </c>
      <c r="DS358" s="157">
        <v>0</v>
      </c>
      <c r="DT358" s="107">
        <v>0</v>
      </c>
      <c r="DU358" s="126">
        <v>0</v>
      </c>
      <c r="DV358" s="126">
        <v>0</v>
      </c>
      <c r="DW358" s="126">
        <v>0</v>
      </c>
      <c r="DX358" s="126">
        <v>0</v>
      </c>
      <c r="DY358" s="157">
        <v>0</v>
      </c>
      <c r="DZ358" s="107">
        <v>0</v>
      </c>
      <c r="EA358" s="126">
        <v>0</v>
      </c>
      <c r="EB358" s="126">
        <v>0</v>
      </c>
      <c r="EC358" s="126">
        <v>0</v>
      </c>
      <c r="ED358" s="126">
        <v>0</v>
      </c>
      <c r="EE358" s="127">
        <v>0</v>
      </c>
      <c r="EF358" s="107">
        <v>0</v>
      </c>
      <c r="EG358" s="126">
        <v>0</v>
      </c>
      <c r="EH358" s="126">
        <v>0</v>
      </c>
      <c r="EI358" s="126">
        <v>0</v>
      </c>
      <c r="EJ358" s="126">
        <v>0</v>
      </c>
      <c r="EK358" s="127">
        <v>0</v>
      </c>
      <c r="EL358" s="107">
        <v>0</v>
      </c>
      <c r="EM358" s="126">
        <v>0</v>
      </c>
      <c r="EN358" s="126">
        <v>0</v>
      </c>
      <c r="EO358" s="126">
        <v>0</v>
      </c>
      <c r="EP358" s="126">
        <v>0</v>
      </c>
      <c r="EQ358" s="286">
        <v>0</v>
      </c>
      <c r="IY358" s="153"/>
      <c r="IZ358" s="153"/>
      <c r="JA358" s="153"/>
      <c r="JB358" s="153"/>
      <c r="JC358" s="153"/>
      <c r="JD358" s="153"/>
      <c r="JE358" s="153"/>
      <c r="JF358" s="153"/>
      <c r="JG358" s="153"/>
      <c r="JH358" s="153"/>
      <c r="JI358" s="153"/>
      <c r="JJ358" s="153"/>
      <c r="JK358" s="153"/>
      <c r="JL358" s="153"/>
      <c r="JM358" s="153"/>
      <c r="JN358" s="153"/>
      <c r="JO358" s="153"/>
      <c r="JP358" s="153"/>
      <c r="JQ358" s="153"/>
      <c r="JR358" s="153"/>
      <c r="JS358" s="153"/>
      <c r="JT358" s="153"/>
      <c r="JU358" s="153"/>
      <c r="JV358" s="153"/>
      <c r="JW358" s="153"/>
      <c r="JX358" s="153"/>
      <c r="JY358" s="153"/>
      <c r="JZ358" s="153"/>
      <c r="KA358" s="153"/>
      <c r="KB358" s="153"/>
      <c r="KC358" s="153"/>
      <c r="KD358" s="153"/>
      <c r="KE358" s="153"/>
      <c r="KF358" s="153"/>
      <c r="KG358" s="153"/>
      <c r="KH358" s="153"/>
      <c r="KI358" s="153"/>
      <c r="KJ358" s="153"/>
      <c r="KK358" s="153"/>
      <c r="KL358" s="153"/>
      <c r="KM358" s="153"/>
      <c r="KN358" s="153"/>
      <c r="KO358" s="153"/>
      <c r="KP358" s="153"/>
      <c r="KQ358" s="153"/>
      <c r="KR358" s="153"/>
      <c r="KS358" s="153"/>
      <c r="KT358" s="153"/>
      <c r="KU358" s="153"/>
      <c r="KV358" s="153"/>
      <c r="KW358" s="153"/>
      <c r="KX358" s="153"/>
      <c r="KY358" s="153"/>
      <c r="KZ358" s="153"/>
      <c r="LA358" s="153"/>
      <c r="LB358" s="153"/>
      <c r="LC358" s="153"/>
      <c r="LD358" s="153"/>
      <c r="LE358" s="153"/>
      <c r="LF358" s="153"/>
      <c r="LG358" s="153"/>
      <c r="LH358" s="153"/>
      <c r="LI358" s="153"/>
      <c r="LJ358" s="153"/>
      <c r="LK358" s="153"/>
      <c r="LL358" s="153"/>
      <c r="LM358" s="153"/>
      <c r="LN358" s="153"/>
      <c r="LO358" s="153"/>
      <c r="LP358" s="153"/>
      <c r="LQ358" s="153"/>
      <c r="LR358" s="153"/>
      <c r="LS358" s="153"/>
      <c r="LT358" s="153"/>
      <c r="LU358" s="153"/>
      <c r="LV358" s="153"/>
      <c r="LW358" s="153"/>
      <c r="LX358" s="153"/>
      <c r="LY358" s="153"/>
      <c r="LZ358" s="153"/>
      <c r="MA358" s="153"/>
      <c r="MB358" s="153"/>
      <c r="MC358" s="153"/>
      <c r="MD358" s="153"/>
      <c r="ME358" s="153"/>
      <c r="MF358" s="153"/>
      <c r="MG358" s="153"/>
      <c r="MH358" s="153"/>
      <c r="MI358" s="153"/>
      <c r="MJ358" s="153"/>
      <c r="MK358" s="153"/>
      <c r="ML358" s="153"/>
      <c r="MM358" s="153"/>
      <c r="MN358" s="153"/>
      <c r="MO358" s="153"/>
      <c r="MP358" s="153"/>
      <c r="MQ358" s="153"/>
      <c r="MR358" s="153"/>
      <c r="MS358" s="153"/>
      <c r="MT358" s="153"/>
      <c r="MU358" s="153"/>
      <c r="MV358" s="153"/>
      <c r="MW358" s="153"/>
      <c r="MX358" s="153"/>
      <c r="MY358" s="153"/>
      <c r="MZ358" s="153"/>
      <c r="NA358" s="153"/>
      <c r="NB358" s="153"/>
      <c r="NC358" s="153"/>
      <c r="ND358" s="153"/>
      <c r="NE358" s="153"/>
      <c r="NF358" s="153"/>
      <c r="NG358" s="153"/>
      <c r="NH358" s="153"/>
      <c r="NI358" s="153"/>
      <c r="NJ358" s="153"/>
      <c r="NK358" s="153"/>
      <c r="NL358" s="153"/>
      <c r="NM358" s="153"/>
      <c r="NN358" s="153"/>
      <c r="NO358" s="153"/>
      <c r="NP358" s="153"/>
      <c r="NQ358" s="153"/>
      <c r="NR358" s="153"/>
      <c r="NS358" s="153"/>
      <c r="NT358" s="153"/>
      <c r="NU358" s="153"/>
    </row>
    <row r="359" spans="1:385" ht="12" customHeight="1">
      <c r="B359" s="192" t="s">
        <v>115</v>
      </c>
      <c r="C359" s="157">
        <v>0</v>
      </c>
      <c r="D359" s="107">
        <v>0</v>
      </c>
      <c r="E359" s="126">
        <v>0</v>
      </c>
      <c r="F359" s="126">
        <v>0</v>
      </c>
      <c r="G359" s="126">
        <v>0</v>
      </c>
      <c r="H359" s="126">
        <v>0</v>
      </c>
      <c r="I359" s="157">
        <v>0</v>
      </c>
      <c r="J359" s="107">
        <v>0</v>
      </c>
      <c r="K359" s="126">
        <v>0</v>
      </c>
      <c r="L359" s="126">
        <v>0</v>
      </c>
      <c r="M359" s="126">
        <v>0</v>
      </c>
      <c r="N359" s="126">
        <v>0</v>
      </c>
      <c r="O359" s="157">
        <v>0</v>
      </c>
      <c r="P359" s="107">
        <v>0</v>
      </c>
      <c r="Q359" s="126">
        <v>0</v>
      </c>
      <c r="R359" s="126">
        <v>0</v>
      </c>
      <c r="S359" s="126">
        <v>0</v>
      </c>
      <c r="T359" s="126">
        <v>0</v>
      </c>
      <c r="U359" s="157">
        <v>0</v>
      </c>
      <c r="V359" s="107">
        <v>0</v>
      </c>
      <c r="W359" s="126">
        <v>0</v>
      </c>
      <c r="X359" s="126">
        <v>0</v>
      </c>
      <c r="Y359" s="126">
        <v>0</v>
      </c>
      <c r="Z359" s="126">
        <v>0</v>
      </c>
      <c r="AA359" s="157">
        <v>0</v>
      </c>
      <c r="AB359" s="107">
        <v>0</v>
      </c>
      <c r="AC359" s="207">
        <v>0</v>
      </c>
      <c r="AD359" s="126">
        <v>0</v>
      </c>
      <c r="AE359" s="126">
        <v>0</v>
      </c>
      <c r="AF359" s="126">
        <v>0</v>
      </c>
      <c r="AG359" s="157">
        <v>0</v>
      </c>
      <c r="AH359" s="107">
        <v>0</v>
      </c>
      <c r="AI359" s="126">
        <v>0</v>
      </c>
      <c r="AJ359" s="126">
        <v>0</v>
      </c>
      <c r="AK359" s="126">
        <v>0</v>
      </c>
      <c r="AL359" s="126">
        <v>0</v>
      </c>
      <c r="AM359" s="157">
        <v>0</v>
      </c>
      <c r="AN359" s="107">
        <v>0</v>
      </c>
      <c r="AO359" s="126">
        <v>0</v>
      </c>
      <c r="AP359" s="126">
        <v>0</v>
      </c>
      <c r="AQ359" s="126">
        <v>0</v>
      </c>
      <c r="AR359" s="126">
        <v>0</v>
      </c>
      <c r="AS359" s="157">
        <v>0</v>
      </c>
      <c r="AT359" s="107">
        <v>0</v>
      </c>
      <c r="AU359" s="126">
        <v>0</v>
      </c>
      <c r="AV359" s="126">
        <v>0</v>
      </c>
      <c r="AW359" s="126">
        <v>0</v>
      </c>
      <c r="AX359" s="126">
        <v>0</v>
      </c>
      <c r="AY359" s="157">
        <v>0</v>
      </c>
      <c r="AZ359" s="107">
        <v>0</v>
      </c>
      <c r="BA359" s="126">
        <v>0</v>
      </c>
      <c r="BB359" s="126">
        <v>0</v>
      </c>
      <c r="BC359" s="126">
        <v>0</v>
      </c>
      <c r="BD359" s="126">
        <v>0</v>
      </c>
      <c r="BE359" s="157">
        <v>0</v>
      </c>
      <c r="BF359" s="107">
        <v>0</v>
      </c>
      <c r="BG359" s="126">
        <v>0</v>
      </c>
      <c r="BH359" s="126">
        <v>0</v>
      </c>
      <c r="BI359" s="126">
        <v>0</v>
      </c>
      <c r="BJ359" s="126">
        <v>0</v>
      </c>
      <c r="BK359" s="157">
        <v>0</v>
      </c>
      <c r="BL359" s="107">
        <v>0</v>
      </c>
      <c r="BM359" s="126">
        <v>0</v>
      </c>
      <c r="BN359" s="126">
        <v>0</v>
      </c>
      <c r="BO359" s="126">
        <v>0</v>
      </c>
      <c r="BP359" s="126">
        <v>0</v>
      </c>
      <c r="BQ359" s="157">
        <v>0</v>
      </c>
      <c r="BR359" s="107">
        <v>0</v>
      </c>
      <c r="BS359" s="126">
        <v>0</v>
      </c>
      <c r="BT359" s="126">
        <v>0</v>
      </c>
      <c r="BU359" s="126">
        <v>0</v>
      </c>
      <c r="BV359" s="126">
        <v>0</v>
      </c>
      <c r="BW359" s="157">
        <v>0</v>
      </c>
      <c r="BX359" s="107">
        <v>0</v>
      </c>
      <c r="BY359" s="126">
        <v>0</v>
      </c>
      <c r="BZ359" s="126">
        <v>0</v>
      </c>
      <c r="CA359" s="126">
        <v>0</v>
      </c>
      <c r="CB359" s="126">
        <v>0</v>
      </c>
      <c r="CC359" s="157">
        <v>0</v>
      </c>
      <c r="CD359" s="107">
        <v>0</v>
      </c>
      <c r="CE359" s="126">
        <v>0</v>
      </c>
      <c r="CF359" s="126">
        <v>0</v>
      </c>
      <c r="CG359" s="126">
        <v>0</v>
      </c>
      <c r="CH359" s="126">
        <v>0</v>
      </c>
      <c r="CI359" s="157">
        <v>0</v>
      </c>
      <c r="CJ359" s="107">
        <v>0</v>
      </c>
      <c r="CK359" s="126">
        <v>0</v>
      </c>
      <c r="CL359" s="126">
        <v>0</v>
      </c>
      <c r="CM359" s="126">
        <v>0</v>
      </c>
      <c r="CN359" s="126">
        <v>0</v>
      </c>
      <c r="CO359" s="157">
        <v>0</v>
      </c>
      <c r="CP359" s="107">
        <v>0</v>
      </c>
      <c r="CQ359" s="126">
        <v>0</v>
      </c>
      <c r="CR359" s="126">
        <v>0</v>
      </c>
      <c r="CS359" s="126">
        <v>0</v>
      </c>
      <c r="CT359" s="126">
        <v>0</v>
      </c>
      <c r="CU359" s="157">
        <v>0</v>
      </c>
      <c r="CV359" s="107">
        <v>0</v>
      </c>
      <c r="CW359" s="126">
        <v>0</v>
      </c>
      <c r="CX359" s="126">
        <v>0</v>
      </c>
      <c r="CY359" s="126">
        <v>0</v>
      </c>
      <c r="CZ359" s="126">
        <v>0</v>
      </c>
      <c r="DA359" s="157">
        <v>0</v>
      </c>
      <c r="DB359" s="107">
        <v>0</v>
      </c>
      <c r="DC359" s="126">
        <v>0</v>
      </c>
      <c r="DD359" s="126">
        <v>0</v>
      </c>
      <c r="DE359" s="126">
        <v>0</v>
      </c>
      <c r="DF359" s="126">
        <v>0</v>
      </c>
      <c r="DG359" s="157">
        <v>0</v>
      </c>
      <c r="DH359" s="107">
        <v>0</v>
      </c>
      <c r="DI359" s="126">
        <v>0</v>
      </c>
      <c r="DJ359" s="126">
        <v>0</v>
      </c>
      <c r="DK359" s="126">
        <v>0</v>
      </c>
      <c r="DL359" s="126">
        <v>0</v>
      </c>
      <c r="DM359" s="157">
        <v>0</v>
      </c>
      <c r="DN359" s="107">
        <v>0</v>
      </c>
      <c r="DO359" s="126">
        <v>0</v>
      </c>
      <c r="DP359" s="126">
        <v>0</v>
      </c>
      <c r="DQ359" s="126">
        <v>0</v>
      </c>
      <c r="DR359" s="126">
        <v>0</v>
      </c>
      <c r="DS359" s="157">
        <v>0</v>
      </c>
      <c r="DT359" s="107">
        <v>0</v>
      </c>
      <c r="DU359" s="126">
        <v>0</v>
      </c>
      <c r="DV359" s="126">
        <v>0</v>
      </c>
      <c r="DW359" s="126">
        <v>0</v>
      </c>
      <c r="DX359" s="126">
        <v>0</v>
      </c>
      <c r="DY359" s="157">
        <v>0</v>
      </c>
      <c r="DZ359" s="107">
        <v>0</v>
      </c>
      <c r="EA359" s="126">
        <v>0</v>
      </c>
      <c r="EB359" s="126">
        <v>0</v>
      </c>
      <c r="EC359" s="126">
        <v>0</v>
      </c>
      <c r="ED359" s="126">
        <v>0</v>
      </c>
      <c r="EE359" s="127">
        <v>0</v>
      </c>
      <c r="EF359" s="107">
        <v>0</v>
      </c>
      <c r="EG359" s="126">
        <v>0</v>
      </c>
      <c r="EH359" s="126">
        <v>0</v>
      </c>
      <c r="EI359" s="126">
        <v>0</v>
      </c>
      <c r="EJ359" s="126">
        <v>0</v>
      </c>
      <c r="EK359" s="127">
        <v>0</v>
      </c>
      <c r="EL359" s="107">
        <v>0</v>
      </c>
      <c r="EM359" s="126">
        <v>0</v>
      </c>
      <c r="EN359" s="126">
        <v>0</v>
      </c>
      <c r="EO359" s="126">
        <v>0</v>
      </c>
      <c r="EP359" s="126">
        <v>0</v>
      </c>
      <c r="EQ359" s="286">
        <v>0</v>
      </c>
      <c r="IY359" s="153"/>
      <c r="IZ359" s="153"/>
      <c r="JA359" s="153"/>
      <c r="JB359" s="153"/>
      <c r="JC359" s="153"/>
      <c r="JD359" s="153"/>
      <c r="JE359" s="153"/>
      <c r="JF359" s="153"/>
      <c r="JG359" s="153"/>
      <c r="JH359" s="153"/>
      <c r="JI359" s="153"/>
      <c r="JJ359" s="153"/>
      <c r="JK359" s="153"/>
      <c r="JL359" s="153"/>
      <c r="JM359" s="153"/>
      <c r="JN359" s="153"/>
      <c r="JO359" s="153"/>
      <c r="JP359" s="153"/>
      <c r="JQ359" s="153"/>
      <c r="JR359" s="153"/>
      <c r="JS359" s="153"/>
      <c r="JT359" s="153"/>
      <c r="JU359" s="153"/>
      <c r="JV359" s="153"/>
      <c r="JW359" s="153"/>
      <c r="JX359" s="153"/>
      <c r="JY359" s="153"/>
      <c r="JZ359" s="153"/>
      <c r="KA359" s="153"/>
      <c r="KB359" s="153"/>
      <c r="KC359" s="153"/>
      <c r="KD359" s="153"/>
      <c r="KE359" s="153"/>
      <c r="KF359" s="153"/>
      <c r="KG359" s="153"/>
      <c r="KH359" s="153"/>
      <c r="KI359" s="153"/>
      <c r="KJ359" s="153"/>
      <c r="KK359" s="153"/>
      <c r="KL359" s="153"/>
      <c r="KM359" s="153"/>
      <c r="KN359" s="153"/>
      <c r="KO359" s="153"/>
      <c r="KP359" s="153"/>
      <c r="KQ359" s="153"/>
      <c r="KR359" s="153"/>
      <c r="KS359" s="153"/>
      <c r="KT359" s="153"/>
      <c r="KU359" s="153"/>
      <c r="KV359" s="153"/>
      <c r="KW359" s="153"/>
      <c r="KX359" s="153"/>
      <c r="KY359" s="153"/>
      <c r="KZ359" s="153"/>
      <c r="LA359" s="153"/>
      <c r="LB359" s="153"/>
      <c r="LC359" s="153"/>
      <c r="LD359" s="153"/>
      <c r="LE359" s="153"/>
      <c r="LF359" s="153"/>
      <c r="LG359" s="153"/>
      <c r="LH359" s="153"/>
      <c r="LI359" s="153"/>
      <c r="LJ359" s="153"/>
      <c r="LK359" s="153"/>
      <c r="LL359" s="153"/>
      <c r="LM359" s="153"/>
      <c r="LN359" s="153"/>
      <c r="LO359" s="153"/>
      <c r="LP359" s="153"/>
      <c r="LQ359" s="153"/>
      <c r="LR359" s="153"/>
      <c r="LS359" s="153"/>
      <c r="LT359" s="153"/>
      <c r="LU359" s="153"/>
      <c r="LV359" s="153"/>
      <c r="LW359" s="153"/>
      <c r="LX359" s="153"/>
      <c r="LY359" s="153"/>
      <c r="LZ359" s="153"/>
      <c r="MA359" s="153"/>
      <c r="MB359" s="153"/>
      <c r="MC359" s="153"/>
      <c r="MD359" s="153"/>
      <c r="ME359" s="153"/>
      <c r="MF359" s="153"/>
      <c r="MG359" s="153"/>
      <c r="MH359" s="153"/>
      <c r="MI359" s="153"/>
      <c r="MJ359" s="153"/>
      <c r="MK359" s="153"/>
      <c r="ML359" s="153"/>
      <c r="MM359" s="153"/>
      <c r="MN359" s="153"/>
      <c r="MO359" s="153"/>
      <c r="MP359" s="153"/>
      <c r="MQ359" s="153"/>
      <c r="MR359" s="153"/>
      <c r="MS359" s="153"/>
      <c r="MT359" s="153"/>
      <c r="MU359" s="153"/>
      <c r="MV359" s="153"/>
      <c r="MW359" s="153"/>
      <c r="MX359" s="153"/>
      <c r="MY359" s="153"/>
      <c r="MZ359" s="153"/>
      <c r="NA359" s="153"/>
      <c r="NB359" s="153"/>
      <c r="NC359" s="153"/>
      <c r="ND359" s="153"/>
      <c r="NE359" s="153"/>
      <c r="NF359" s="153"/>
      <c r="NG359" s="153"/>
      <c r="NH359" s="153"/>
      <c r="NI359" s="153"/>
      <c r="NJ359" s="153"/>
      <c r="NK359" s="153"/>
      <c r="NL359" s="153"/>
      <c r="NM359" s="153"/>
      <c r="NN359" s="153"/>
      <c r="NO359" s="153"/>
      <c r="NP359" s="153"/>
      <c r="NQ359" s="153"/>
      <c r="NR359" s="153"/>
      <c r="NS359" s="153"/>
      <c r="NT359" s="153"/>
      <c r="NU359" s="153"/>
    </row>
    <row r="360" spans="1:385" ht="12" customHeight="1">
      <c r="B360" s="192" t="s">
        <v>120</v>
      </c>
      <c r="C360" s="157">
        <v>179764.41019999998</v>
      </c>
      <c r="D360" s="107">
        <v>-6939.060000000004</v>
      </c>
      <c r="E360" s="126">
        <v>-8713.2845093182696</v>
      </c>
      <c r="F360" s="126">
        <v>0</v>
      </c>
      <c r="G360" s="126">
        <v>1774.2245093182801</v>
      </c>
      <c r="H360" s="126">
        <v>0</v>
      </c>
      <c r="I360" s="157">
        <v>172825.35019999999</v>
      </c>
      <c r="J360" s="107">
        <v>27938.642783221891</v>
      </c>
      <c r="K360" s="126">
        <v>26908.592783221888</v>
      </c>
      <c r="L360" s="126">
        <v>0</v>
      </c>
      <c r="M360" s="126">
        <v>1066.5100000000002</v>
      </c>
      <c r="N360" s="126">
        <v>-36.459999999999802</v>
      </c>
      <c r="O360" s="157">
        <v>200763.99298322186</v>
      </c>
      <c r="P360" s="107">
        <v>-40528.014565050238</v>
      </c>
      <c r="Q360" s="126">
        <v>-41036.649279450299</v>
      </c>
      <c r="R360" s="126">
        <v>0</v>
      </c>
      <c r="S360" s="126">
        <v>508.63471440006833</v>
      </c>
      <c r="T360" s="126">
        <v>0</v>
      </c>
      <c r="U360" s="157">
        <v>160235.97841817161</v>
      </c>
      <c r="V360" s="107">
        <v>189525.51</v>
      </c>
      <c r="W360" s="126">
        <v>173174.92663889588</v>
      </c>
      <c r="X360" s="126">
        <v>0</v>
      </c>
      <c r="Y360" s="126">
        <v>16350.583361104131</v>
      </c>
      <c r="Z360" s="126">
        <v>0</v>
      </c>
      <c r="AA360" s="157">
        <v>349761.48841817165</v>
      </c>
      <c r="AB360" s="107">
        <v>96142.772614461515</v>
      </c>
      <c r="AC360" s="207">
        <v>99896.561766090832</v>
      </c>
      <c r="AD360" s="126">
        <v>0</v>
      </c>
      <c r="AE360" s="126">
        <v>-3753.7891516293503</v>
      </c>
      <c r="AF360" s="126">
        <v>0</v>
      </c>
      <c r="AG360" s="157">
        <v>445904.26103263308</v>
      </c>
      <c r="AH360" s="107">
        <v>49818.038414675662</v>
      </c>
      <c r="AI360" s="126">
        <v>51401.210720950563</v>
      </c>
      <c r="AJ360" s="126">
        <v>0</v>
      </c>
      <c r="AK360" s="126">
        <v>-1583.172306274952</v>
      </c>
      <c r="AL360" s="126">
        <v>0</v>
      </c>
      <c r="AM360" s="157">
        <v>495722.29944730876</v>
      </c>
      <c r="AN360" s="107">
        <v>-76175.85392672247</v>
      </c>
      <c r="AO360" s="126">
        <v>-86035.20275972251</v>
      </c>
      <c r="AP360" s="126">
        <v>0</v>
      </c>
      <c r="AQ360" s="126">
        <v>9861.0488329999971</v>
      </c>
      <c r="AR360" s="126">
        <v>-1.6999999999970896</v>
      </c>
      <c r="AS360" s="157">
        <v>419546.44552058628</v>
      </c>
      <c r="AT360" s="107">
        <v>-30798.068921753442</v>
      </c>
      <c r="AU360" s="126">
        <v>-22572.556872658432</v>
      </c>
      <c r="AV360" s="126">
        <v>0</v>
      </c>
      <c r="AW360" s="126">
        <v>-8225.5120490950012</v>
      </c>
      <c r="AX360" s="126">
        <v>0</v>
      </c>
      <c r="AY360" s="157">
        <v>388748.3765988329</v>
      </c>
      <c r="AZ360" s="107">
        <v>65900.257418895562</v>
      </c>
      <c r="BA360" s="126">
        <v>35366.97630359474</v>
      </c>
      <c r="BB360" s="126">
        <v>0</v>
      </c>
      <c r="BC360" s="126">
        <v>30533.281115300837</v>
      </c>
      <c r="BD360" s="126">
        <v>0</v>
      </c>
      <c r="BE360" s="157">
        <v>454648.63401772844</v>
      </c>
      <c r="BF360" s="107">
        <v>-86357.679388054443</v>
      </c>
      <c r="BG360" s="126">
        <v>-39072.699388054461</v>
      </c>
      <c r="BH360" s="126">
        <v>0</v>
      </c>
      <c r="BI360" s="126">
        <v>-47284.520000000004</v>
      </c>
      <c r="BJ360" s="126">
        <v>-0.45999999999999996</v>
      </c>
      <c r="BK360" s="157">
        <v>368290.95462967397</v>
      </c>
      <c r="BL360" s="107">
        <v>45169.309900962246</v>
      </c>
      <c r="BM360" s="126">
        <v>11868.529900962239</v>
      </c>
      <c r="BN360" s="126">
        <v>0</v>
      </c>
      <c r="BO360" s="126">
        <v>33300.78</v>
      </c>
      <c r="BP360" s="126">
        <v>0</v>
      </c>
      <c r="BQ360" s="157">
        <v>413460.26453063625</v>
      </c>
      <c r="BR360" s="107">
        <v>19683.89260155939</v>
      </c>
      <c r="BS360" s="126">
        <v>35954.734301560326</v>
      </c>
      <c r="BT360" s="126">
        <v>0</v>
      </c>
      <c r="BU360" s="126">
        <v>-16270.841700000936</v>
      </c>
      <c r="BV360" s="126">
        <v>0</v>
      </c>
      <c r="BW360" s="157">
        <v>433144.1571321956</v>
      </c>
      <c r="BX360" s="107">
        <v>4547.6940414384953</v>
      </c>
      <c r="BY360" s="126">
        <v>-762.73384573298972</v>
      </c>
      <c r="BZ360" s="126">
        <v>0</v>
      </c>
      <c r="CA360" s="126">
        <v>5310.4278871714268</v>
      </c>
      <c r="CB360" s="126">
        <v>0</v>
      </c>
      <c r="CC360" s="157">
        <v>437691.85117363406</v>
      </c>
      <c r="CD360" s="107">
        <v>1078.5208921282156</v>
      </c>
      <c r="CE360" s="126">
        <v>-11507.382876449614</v>
      </c>
      <c r="CF360" s="126">
        <v>0</v>
      </c>
      <c r="CG360" s="126">
        <v>13005.47700974309</v>
      </c>
      <c r="CH360" s="126">
        <v>-419.57324116529219</v>
      </c>
      <c r="CI360" s="157">
        <v>438770.37206576229</v>
      </c>
      <c r="CJ360" s="107">
        <v>84844.575928466074</v>
      </c>
      <c r="CK360" s="126">
        <v>23887.228613107814</v>
      </c>
      <c r="CL360" s="126">
        <v>0</v>
      </c>
      <c r="CM360" s="126">
        <v>60821.215209999995</v>
      </c>
      <c r="CN360" s="126">
        <v>136.13210535826099</v>
      </c>
      <c r="CO360" s="157">
        <v>523614.94799422834</v>
      </c>
      <c r="CP360" s="107">
        <v>-99416.428912753225</v>
      </c>
      <c r="CQ360" s="126">
        <v>26801.608474944136</v>
      </c>
      <c r="CR360" s="126">
        <v>0</v>
      </c>
      <c r="CS360" s="126">
        <v>-126111.32387647346</v>
      </c>
      <c r="CT360" s="126">
        <v>-106.71351122377996</v>
      </c>
      <c r="CU360" s="157">
        <v>424198.51908147515</v>
      </c>
      <c r="CV360" s="107">
        <v>-262453.71806422522</v>
      </c>
      <c r="CW360" s="126">
        <v>-153057.81117331638</v>
      </c>
      <c r="CX360" s="126">
        <v>0</v>
      </c>
      <c r="CY360" s="126">
        <v>-109300.83035204168</v>
      </c>
      <c r="CZ360" s="126">
        <v>-95.076538867093859</v>
      </c>
      <c r="DA360" s="157">
        <v>161744.80101724993</v>
      </c>
      <c r="DB360" s="107">
        <v>25115.78440555037</v>
      </c>
      <c r="DC360" s="126">
        <v>24728.608857051469</v>
      </c>
      <c r="DD360" s="126">
        <v>0</v>
      </c>
      <c r="DE360" s="126">
        <v>387.07176289378486</v>
      </c>
      <c r="DF360" s="126">
        <v>0.10378560502977052</v>
      </c>
      <c r="DG360" s="157">
        <v>186860.5854228003</v>
      </c>
      <c r="DH360" s="107">
        <v>-77741.393764847497</v>
      </c>
      <c r="DI360" s="126">
        <v>-77574.769148156221</v>
      </c>
      <c r="DJ360" s="126">
        <v>0</v>
      </c>
      <c r="DK360" s="126">
        <v>-166.62461669126282</v>
      </c>
      <c r="DL360" s="126">
        <v>0</v>
      </c>
      <c r="DM360" s="157">
        <v>109119.1916579528</v>
      </c>
      <c r="DN360" s="107">
        <v>28690.076613043937</v>
      </c>
      <c r="DO360" s="126">
        <v>19525.918826592795</v>
      </c>
      <c r="DP360" s="126">
        <v>0</v>
      </c>
      <c r="DQ360" s="126">
        <v>9163.9079521702733</v>
      </c>
      <c r="DR360" s="126">
        <v>0.24983428087944048</v>
      </c>
      <c r="DS360" s="157">
        <v>137809.26827099675</v>
      </c>
      <c r="DT360" s="107">
        <v>8056.797065771274</v>
      </c>
      <c r="DU360" s="126">
        <v>10616.304000000004</v>
      </c>
      <c r="DV360" s="126">
        <v>0</v>
      </c>
      <c r="DW360" s="126">
        <v>-2559.5069342287161</v>
      </c>
      <c r="DX360" s="126">
        <v>0</v>
      </c>
      <c r="DY360" s="157">
        <v>170129.05533676798</v>
      </c>
      <c r="DZ360" s="107">
        <v>108488.42642688601</v>
      </c>
      <c r="EA360" s="126">
        <v>73410.267854157079</v>
      </c>
      <c r="EB360" s="126">
        <v>0</v>
      </c>
      <c r="EC360" s="126">
        <v>34336.968572728852</v>
      </c>
      <c r="ED360" s="126">
        <v>-14.81</v>
      </c>
      <c r="EE360" s="127">
        <v>278617.48176365404</v>
      </c>
      <c r="EF360" s="107">
        <v>-33222.043775864076</v>
      </c>
      <c r="EG360" s="126">
        <v>-40754.502498409594</v>
      </c>
      <c r="EH360" s="126">
        <v>0</v>
      </c>
      <c r="EI360" s="126">
        <v>21035.323262545495</v>
      </c>
      <c r="EJ360" s="126">
        <v>-3.64</v>
      </c>
      <c r="EK360" s="127">
        <v>245395.43798778992</v>
      </c>
      <c r="EL360" s="107">
        <v>-29203.804678367986</v>
      </c>
      <c r="EM360" s="126">
        <v>-62267.199538367917</v>
      </c>
      <c r="EN360" s="126">
        <v>0</v>
      </c>
      <c r="EO360" s="126">
        <v>22266</v>
      </c>
      <c r="EP360" s="126">
        <v>-295.91000000000003</v>
      </c>
      <c r="EQ360" s="286">
        <v>216191.63330942192</v>
      </c>
      <c r="IY360" s="153"/>
      <c r="IZ360" s="153"/>
      <c r="JA360" s="153"/>
      <c r="JB360" s="153"/>
      <c r="JC360" s="153"/>
      <c r="JD360" s="153"/>
      <c r="JE360" s="153"/>
      <c r="JF360" s="153"/>
      <c r="JG360" s="153"/>
      <c r="JH360" s="153"/>
      <c r="JI360" s="153"/>
      <c r="JJ360" s="153"/>
      <c r="JK360" s="153"/>
      <c r="JL360" s="153"/>
      <c r="JM360" s="153"/>
      <c r="JN360" s="153"/>
      <c r="JO360" s="153"/>
      <c r="JP360" s="153"/>
      <c r="JQ360" s="153"/>
      <c r="JR360" s="153"/>
      <c r="JS360" s="153"/>
      <c r="JT360" s="153"/>
      <c r="JU360" s="153"/>
      <c r="JV360" s="153"/>
      <c r="JW360" s="153"/>
      <c r="JX360" s="153"/>
      <c r="JY360" s="153"/>
      <c r="JZ360" s="153"/>
      <c r="KA360" s="153"/>
      <c r="KB360" s="153"/>
      <c r="KC360" s="153"/>
      <c r="KD360" s="153"/>
      <c r="KE360" s="153"/>
      <c r="KF360" s="153"/>
      <c r="KG360" s="153"/>
      <c r="KH360" s="153"/>
      <c r="KI360" s="153"/>
      <c r="KJ360" s="153"/>
      <c r="KK360" s="153"/>
      <c r="KL360" s="153"/>
      <c r="KM360" s="153"/>
      <c r="KN360" s="153"/>
      <c r="KO360" s="153"/>
      <c r="KP360" s="153"/>
      <c r="KQ360" s="153"/>
      <c r="KR360" s="153"/>
      <c r="KS360" s="153"/>
      <c r="KT360" s="153"/>
      <c r="KU360" s="153"/>
      <c r="KV360" s="153"/>
      <c r="KW360" s="153"/>
      <c r="KX360" s="153"/>
      <c r="KY360" s="153"/>
      <c r="KZ360" s="153"/>
      <c r="LA360" s="153"/>
      <c r="LB360" s="153"/>
      <c r="LC360" s="153"/>
      <c r="LD360" s="153"/>
      <c r="LE360" s="153"/>
      <c r="LF360" s="153"/>
      <c r="LG360" s="153"/>
      <c r="LH360" s="153"/>
      <c r="LI360" s="153"/>
      <c r="LJ360" s="153"/>
      <c r="LK360" s="153"/>
      <c r="LL360" s="153"/>
      <c r="LM360" s="153"/>
      <c r="LN360" s="153"/>
      <c r="LO360" s="153"/>
      <c r="LP360" s="153"/>
      <c r="LQ360" s="153"/>
      <c r="LR360" s="153"/>
      <c r="LS360" s="153"/>
      <c r="LT360" s="153"/>
      <c r="LU360" s="153"/>
      <c r="LV360" s="153"/>
      <c r="LW360" s="153"/>
      <c r="LX360" s="153"/>
      <c r="LY360" s="153"/>
      <c r="LZ360" s="153"/>
      <c r="MA360" s="153"/>
      <c r="MB360" s="153"/>
      <c r="MC360" s="153"/>
      <c r="MD360" s="153"/>
      <c r="ME360" s="153"/>
      <c r="MF360" s="153"/>
      <c r="MG360" s="153"/>
      <c r="MH360" s="153"/>
      <c r="MI360" s="153"/>
      <c r="MJ360" s="153"/>
      <c r="MK360" s="153"/>
      <c r="ML360" s="153"/>
      <c r="MM360" s="153"/>
      <c r="MN360" s="153"/>
      <c r="MO360" s="153"/>
      <c r="MP360" s="153"/>
      <c r="MQ360" s="153"/>
      <c r="MR360" s="153"/>
      <c r="MS360" s="153"/>
      <c r="MT360" s="153"/>
      <c r="MU360" s="153"/>
      <c r="MV360" s="153"/>
      <c r="MW360" s="153"/>
      <c r="MX360" s="153"/>
      <c r="MY360" s="153"/>
      <c r="MZ360" s="153"/>
      <c r="NA360" s="153"/>
      <c r="NB360" s="153"/>
      <c r="NC360" s="153"/>
      <c r="ND360" s="153"/>
      <c r="NE360" s="153"/>
      <c r="NF360" s="153"/>
      <c r="NG360" s="153"/>
      <c r="NH360" s="153"/>
      <c r="NI360" s="153"/>
      <c r="NJ360" s="153"/>
      <c r="NK360" s="153"/>
      <c r="NL360" s="153"/>
      <c r="NM360" s="153"/>
      <c r="NN360" s="153"/>
      <c r="NO360" s="153"/>
      <c r="NP360" s="153"/>
      <c r="NQ360" s="153"/>
      <c r="NR360" s="153"/>
      <c r="NS360" s="153"/>
      <c r="NT360" s="153"/>
      <c r="NU360" s="153"/>
    </row>
    <row r="361" spans="1:385" ht="12" customHeight="1">
      <c r="B361" s="192" t="s">
        <v>114</v>
      </c>
      <c r="C361" s="157">
        <v>155521.01999999999</v>
      </c>
      <c r="D361" s="107">
        <v>-6844.0700000000043</v>
      </c>
      <c r="E361" s="126">
        <v>-8618.2945093182643</v>
      </c>
      <c r="F361" s="126">
        <v>0</v>
      </c>
      <c r="G361" s="126">
        <v>1774.2245093182801</v>
      </c>
      <c r="H361" s="126">
        <v>0</v>
      </c>
      <c r="I361" s="157">
        <v>148676.94999999998</v>
      </c>
      <c r="J361" s="107">
        <v>25653.174565050231</v>
      </c>
      <c r="K361" s="126">
        <v>24623.124565050239</v>
      </c>
      <c r="L361" s="126">
        <v>0</v>
      </c>
      <c r="M361" s="126">
        <v>1066.5100000000002</v>
      </c>
      <c r="N361" s="126">
        <v>-36.459999999999802</v>
      </c>
      <c r="O361" s="157">
        <v>174330.12456505021</v>
      </c>
      <c r="P361" s="107">
        <v>-18915.014565050238</v>
      </c>
      <c r="Q361" s="126">
        <v>-19423.649279450328</v>
      </c>
      <c r="R361" s="126">
        <v>0</v>
      </c>
      <c r="S361" s="126">
        <v>508.63471440006833</v>
      </c>
      <c r="T361" s="126">
        <v>0</v>
      </c>
      <c r="U361" s="157">
        <v>155415.10999999996</v>
      </c>
      <c r="V361" s="107">
        <v>159228.51</v>
      </c>
      <c r="W361" s="126">
        <v>160792.92663889588</v>
      </c>
      <c r="X361" s="126">
        <v>0</v>
      </c>
      <c r="Y361" s="126">
        <v>-1564.4166388958688</v>
      </c>
      <c r="Z361" s="126">
        <v>0</v>
      </c>
      <c r="AA361" s="157">
        <v>314643.62</v>
      </c>
      <c r="AB361" s="107">
        <v>97047.972614461512</v>
      </c>
      <c r="AC361" s="207">
        <v>97732.961766090841</v>
      </c>
      <c r="AD361" s="126">
        <v>0</v>
      </c>
      <c r="AE361" s="126">
        <v>-684.98915162935009</v>
      </c>
      <c r="AF361" s="126">
        <v>0</v>
      </c>
      <c r="AG361" s="157">
        <v>411691.59261446144</v>
      </c>
      <c r="AH361" s="107">
        <v>41939.638414675661</v>
      </c>
      <c r="AI361" s="126">
        <v>43522.810720950569</v>
      </c>
      <c r="AJ361" s="126">
        <v>0</v>
      </c>
      <c r="AK361" s="126">
        <v>-1583.172306274952</v>
      </c>
      <c r="AL361" s="126">
        <v>0</v>
      </c>
      <c r="AM361" s="157">
        <v>453631.2310291371</v>
      </c>
      <c r="AN361" s="107">
        <v>-71298.153926722473</v>
      </c>
      <c r="AO361" s="126">
        <v>-81159.202759722495</v>
      </c>
      <c r="AP361" s="126">
        <v>0</v>
      </c>
      <c r="AQ361" s="126">
        <v>9861.0488329999971</v>
      </c>
      <c r="AR361" s="126">
        <v>0</v>
      </c>
      <c r="AS361" s="157">
        <v>382333.07710241462</v>
      </c>
      <c r="AT361" s="107">
        <v>-4102.2761024147258</v>
      </c>
      <c r="AU361" s="126">
        <v>4029.0759466802992</v>
      </c>
      <c r="AV361" s="126">
        <v>0</v>
      </c>
      <c r="AW361" s="126">
        <v>-8131.3520490950013</v>
      </c>
      <c r="AX361" s="126">
        <v>0</v>
      </c>
      <c r="AY361" s="157">
        <v>378230.80099999998</v>
      </c>
      <c r="AZ361" s="107">
        <v>32578.52459955684</v>
      </c>
      <c r="BA361" s="126">
        <v>35368.391097230269</v>
      </c>
      <c r="BB361" s="126">
        <v>0</v>
      </c>
      <c r="BC361" s="126">
        <v>-2789.8664976733999</v>
      </c>
      <c r="BD361" s="126">
        <v>0</v>
      </c>
      <c r="BE361" s="157">
        <v>410809.32559955679</v>
      </c>
      <c r="BF361" s="107">
        <v>-96316.039964169657</v>
      </c>
      <c r="BG361" s="126">
        <v>-49031.599964169669</v>
      </c>
      <c r="BH361" s="126">
        <v>0</v>
      </c>
      <c r="BI361" s="126">
        <v>-47284.44</v>
      </c>
      <c r="BJ361" s="126">
        <v>0</v>
      </c>
      <c r="BK361" s="157">
        <v>314493.28563538712</v>
      </c>
      <c r="BL361" s="107">
        <v>12888.755820084436</v>
      </c>
      <c r="BM361" s="126">
        <v>12888.755820084429</v>
      </c>
      <c r="BN361" s="126">
        <v>0</v>
      </c>
      <c r="BO361" s="126">
        <v>0</v>
      </c>
      <c r="BP361" s="126">
        <v>0</v>
      </c>
      <c r="BQ361" s="157">
        <v>327382.04145547154</v>
      </c>
      <c r="BR361" s="107">
        <v>-61018.60794257604</v>
      </c>
      <c r="BS361" s="126">
        <v>-44984.026142576011</v>
      </c>
      <c r="BT361" s="126">
        <v>0</v>
      </c>
      <c r="BU361" s="126">
        <v>-16034.5818</v>
      </c>
      <c r="BV361" s="126">
        <v>0</v>
      </c>
      <c r="BW361" s="157">
        <v>266363.43351289548</v>
      </c>
      <c r="BX361" s="107">
        <v>17472.649442566952</v>
      </c>
      <c r="BY361" s="126">
        <v>11567.764254267939</v>
      </c>
      <c r="BZ361" s="126">
        <v>0</v>
      </c>
      <c r="CA361" s="126">
        <v>5904.8851882989939</v>
      </c>
      <c r="CB361" s="126">
        <v>0</v>
      </c>
      <c r="CC361" s="157">
        <v>283836.08295546245</v>
      </c>
      <c r="CD361" s="107">
        <v>1997.341527503042</v>
      </c>
      <c r="CE361" s="126">
        <v>-10588.562241074775</v>
      </c>
      <c r="CF361" s="126">
        <v>0</v>
      </c>
      <c r="CG361" s="126">
        <v>13005.47700974309</v>
      </c>
      <c r="CH361" s="126">
        <v>-419.57324116529219</v>
      </c>
      <c r="CI361" s="157">
        <v>285833.42448296549</v>
      </c>
      <c r="CJ361" s="107">
        <v>66743.466928466063</v>
      </c>
      <c r="CK361" s="126">
        <v>5786.1196131078177</v>
      </c>
      <c r="CL361" s="126">
        <v>0</v>
      </c>
      <c r="CM361" s="126">
        <v>60821.215209999995</v>
      </c>
      <c r="CN361" s="126">
        <v>136.13210535826099</v>
      </c>
      <c r="CO361" s="157">
        <v>352576.89141143148</v>
      </c>
      <c r="CP361" s="107">
        <v>-80313.89891275327</v>
      </c>
      <c r="CQ361" s="126">
        <v>45904.138474943946</v>
      </c>
      <c r="CR361" s="126">
        <v>0</v>
      </c>
      <c r="CS361" s="126">
        <v>-126111.32387647346</v>
      </c>
      <c r="CT361" s="126">
        <v>-106.71351122377996</v>
      </c>
      <c r="CU361" s="157">
        <v>272262.99249867827</v>
      </c>
      <c r="CV361" s="107">
        <v>-185469.21806422522</v>
      </c>
      <c r="CW361" s="126">
        <v>-76073.311173316426</v>
      </c>
      <c r="CX361" s="126">
        <v>0</v>
      </c>
      <c r="CY361" s="126">
        <v>-109300.83035204168</v>
      </c>
      <c r="CZ361" s="126">
        <v>-95.076538867093859</v>
      </c>
      <c r="DA361" s="157">
        <v>86793.774434453051</v>
      </c>
      <c r="DB361" s="107">
        <v>-29284.415594449678</v>
      </c>
      <c r="DC361" s="126">
        <v>-29681.191142948497</v>
      </c>
      <c r="DD361" s="126">
        <v>0</v>
      </c>
      <c r="DE361" s="126">
        <v>396.67176289378477</v>
      </c>
      <c r="DF361" s="126">
        <v>0.10378560502977052</v>
      </c>
      <c r="DG361" s="157">
        <v>57509.35884000337</v>
      </c>
      <c r="DH361" s="107">
        <v>-2579.2937648474644</v>
      </c>
      <c r="DI361" s="126">
        <v>-2412.6691481561938</v>
      </c>
      <c r="DJ361" s="126">
        <v>0</v>
      </c>
      <c r="DK361" s="126">
        <v>-166.62461669126282</v>
      </c>
      <c r="DL361" s="126">
        <v>0</v>
      </c>
      <c r="DM361" s="157">
        <v>54930.065075155908</v>
      </c>
      <c r="DN361" s="107">
        <v>9182.4266130439482</v>
      </c>
      <c r="DO361" s="126">
        <v>18.268826592808182</v>
      </c>
      <c r="DP361" s="126">
        <v>0</v>
      </c>
      <c r="DQ361" s="126">
        <v>9163.9079521702733</v>
      </c>
      <c r="DR361" s="126">
        <v>0.24983428087944048</v>
      </c>
      <c r="DS361" s="157">
        <v>64112.491688199858</v>
      </c>
      <c r="DT361" s="107">
        <v>963.0370657712856</v>
      </c>
      <c r="DU361" s="126">
        <v>3101.5040000000008</v>
      </c>
      <c r="DV361" s="126">
        <v>0</v>
      </c>
      <c r="DW361" s="126">
        <v>-2138.4669342287161</v>
      </c>
      <c r="DX361" s="126">
        <v>0</v>
      </c>
      <c r="DY361" s="157">
        <v>89338.518753971119</v>
      </c>
      <c r="DZ361" s="107">
        <v>131071.62642688597</v>
      </c>
      <c r="EA361" s="126">
        <v>95993.467854157047</v>
      </c>
      <c r="EB361" s="126">
        <v>0</v>
      </c>
      <c r="EC361" s="126">
        <v>34336.968572728852</v>
      </c>
      <c r="ED361" s="126">
        <v>-14.81</v>
      </c>
      <c r="EE361" s="127">
        <v>220410.1451808571</v>
      </c>
      <c r="EF361" s="107">
        <v>-36560.475503765163</v>
      </c>
      <c r="EG361" s="126">
        <v>-41053.402498409559</v>
      </c>
      <c r="EH361" s="126">
        <v>0</v>
      </c>
      <c r="EI361" s="126">
        <v>17995.791534644392</v>
      </c>
      <c r="EJ361" s="126">
        <v>-3.64</v>
      </c>
      <c r="EK361" s="127">
        <v>183849.66967709191</v>
      </c>
      <c r="EL361" s="107">
        <v>-9103.3046783679856</v>
      </c>
      <c r="EM361" s="126">
        <v>-42166.699538367917</v>
      </c>
      <c r="EN361" s="126">
        <v>0</v>
      </c>
      <c r="EO361" s="126">
        <v>22266</v>
      </c>
      <c r="EP361" s="126">
        <v>-295.91000000000003</v>
      </c>
      <c r="EQ361" s="286">
        <v>174746.3649987239</v>
      </c>
      <c r="IY361" s="153"/>
      <c r="IZ361" s="153"/>
      <c r="JA361" s="153"/>
      <c r="JB361" s="153"/>
      <c r="JC361" s="153"/>
      <c r="JD361" s="153"/>
      <c r="JE361" s="153"/>
      <c r="JF361" s="153"/>
      <c r="JG361" s="153"/>
      <c r="JH361" s="153"/>
      <c r="JI361" s="153"/>
      <c r="JJ361" s="153"/>
      <c r="JK361" s="153"/>
      <c r="JL361" s="153"/>
      <c r="JM361" s="153"/>
      <c r="JN361" s="153"/>
      <c r="JO361" s="153"/>
      <c r="JP361" s="153"/>
      <c r="JQ361" s="153"/>
      <c r="JR361" s="153"/>
      <c r="JS361" s="153"/>
      <c r="JT361" s="153"/>
      <c r="JU361" s="153"/>
      <c r="JV361" s="153"/>
      <c r="JW361" s="153"/>
      <c r="JX361" s="153"/>
      <c r="JY361" s="153"/>
      <c r="JZ361" s="153"/>
      <c r="KA361" s="153"/>
      <c r="KB361" s="153"/>
      <c r="KC361" s="153"/>
      <c r="KD361" s="153"/>
      <c r="KE361" s="153"/>
      <c r="KF361" s="153"/>
      <c r="KG361" s="153"/>
      <c r="KH361" s="153"/>
      <c r="KI361" s="153"/>
      <c r="KJ361" s="153"/>
      <c r="KK361" s="153"/>
      <c r="KL361" s="153"/>
      <c r="KM361" s="153"/>
      <c r="KN361" s="153"/>
      <c r="KO361" s="153"/>
      <c r="KP361" s="153"/>
      <c r="KQ361" s="153"/>
      <c r="KR361" s="153"/>
      <c r="KS361" s="153"/>
      <c r="KT361" s="153"/>
      <c r="KU361" s="153"/>
      <c r="KV361" s="153"/>
      <c r="KW361" s="153"/>
      <c r="KX361" s="153"/>
      <c r="KY361" s="153"/>
      <c r="KZ361" s="153"/>
      <c r="LA361" s="153"/>
      <c r="LB361" s="153"/>
      <c r="LC361" s="153"/>
      <c r="LD361" s="153"/>
      <c r="LE361" s="153"/>
      <c r="LF361" s="153"/>
      <c r="LG361" s="153"/>
      <c r="LH361" s="153"/>
      <c r="LI361" s="153"/>
      <c r="LJ361" s="153"/>
      <c r="LK361" s="153"/>
      <c r="LL361" s="153"/>
      <c r="LM361" s="153"/>
      <c r="LN361" s="153"/>
      <c r="LO361" s="153"/>
      <c r="LP361" s="153"/>
      <c r="LQ361" s="153"/>
      <c r="LR361" s="153"/>
      <c r="LS361" s="153"/>
      <c r="LT361" s="153"/>
      <c r="LU361" s="153"/>
      <c r="LV361" s="153"/>
      <c r="LW361" s="153"/>
      <c r="LX361" s="153"/>
      <c r="LY361" s="153"/>
      <c r="LZ361" s="153"/>
      <c r="MA361" s="153"/>
      <c r="MB361" s="153"/>
      <c r="MC361" s="153"/>
      <c r="MD361" s="153"/>
      <c r="ME361" s="153"/>
      <c r="MF361" s="153"/>
      <c r="MG361" s="153"/>
      <c r="MH361" s="153"/>
      <c r="MI361" s="153"/>
      <c r="MJ361" s="153"/>
      <c r="MK361" s="153"/>
      <c r="ML361" s="153"/>
      <c r="MM361" s="153"/>
      <c r="MN361" s="153"/>
      <c r="MO361" s="153"/>
      <c r="MP361" s="153"/>
      <c r="MQ361" s="153"/>
      <c r="MR361" s="153"/>
      <c r="MS361" s="153"/>
      <c r="MT361" s="153"/>
      <c r="MU361" s="153"/>
      <c r="MV361" s="153"/>
      <c r="MW361" s="153"/>
      <c r="MX361" s="153"/>
      <c r="MY361" s="153"/>
      <c r="MZ361" s="153"/>
      <c r="NA361" s="153"/>
      <c r="NB361" s="153"/>
      <c r="NC361" s="153"/>
      <c r="ND361" s="153"/>
      <c r="NE361" s="153"/>
      <c r="NF361" s="153"/>
      <c r="NG361" s="153"/>
      <c r="NH361" s="153"/>
      <c r="NI361" s="153"/>
      <c r="NJ361" s="153"/>
      <c r="NK361" s="153"/>
      <c r="NL361" s="153"/>
      <c r="NM361" s="153"/>
      <c r="NN361" s="153"/>
      <c r="NO361" s="153"/>
      <c r="NP361" s="153"/>
      <c r="NQ361" s="153"/>
      <c r="NR361" s="153"/>
      <c r="NS361" s="153"/>
      <c r="NT361" s="153"/>
      <c r="NU361" s="153"/>
    </row>
    <row r="362" spans="1:385" ht="12" customHeight="1">
      <c r="B362" s="192" t="s">
        <v>115</v>
      </c>
      <c r="C362" s="157">
        <v>24243.390200000002</v>
      </c>
      <c r="D362" s="107">
        <v>-94.99</v>
      </c>
      <c r="E362" s="126">
        <v>-94.99</v>
      </c>
      <c r="F362" s="126">
        <v>0</v>
      </c>
      <c r="G362" s="126">
        <v>0</v>
      </c>
      <c r="H362" s="126">
        <v>0</v>
      </c>
      <c r="I362" s="157">
        <v>24148.4002</v>
      </c>
      <c r="J362" s="107">
        <v>2285.4682181716598</v>
      </c>
      <c r="K362" s="126">
        <v>2285.4682181716598</v>
      </c>
      <c r="L362" s="126">
        <v>0</v>
      </c>
      <c r="M362" s="126">
        <v>0</v>
      </c>
      <c r="N362" s="126">
        <v>0</v>
      </c>
      <c r="O362" s="157">
        <v>26433.86841817166</v>
      </c>
      <c r="P362" s="107">
        <v>-21613</v>
      </c>
      <c r="Q362" s="126">
        <v>-21613</v>
      </c>
      <c r="R362" s="126">
        <v>0</v>
      </c>
      <c r="S362" s="126">
        <v>0</v>
      </c>
      <c r="T362" s="126">
        <v>0</v>
      </c>
      <c r="U362" s="157">
        <v>4820.8684181716599</v>
      </c>
      <c r="V362" s="107">
        <v>30297</v>
      </c>
      <c r="W362" s="126">
        <v>12382</v>
      </c>
      <c r="X362" s="126">
        <v>0</v>
      </c>
      <c r="Y362" s="126">
        <v>17915</v>
      </c>
      <c r="Z362" s="126">
        <v>0</v>
      </c>
      <c r="AA362" s="157">
        <v>35117.868418171653</v>
      </c>
      <c r="AB362" s="107">
        <v>-905.20000000000164</v>
      </c>
      <c r="AC362" s="207">
        <v>2163.5999999999985</v>
      </c>
      <c r="AD362" s="126">
        <v>0</v>
      </c>
      <c r="AE362" s="126">
        <v>-3068.8</v>
      </c>
      <c r="AF362" s="126">
        <v>0</v>
      </c>
      <c r="AG362" s="157">
        <v>34212.668418171656</v>
      </c>
      <c r="AH362" s="107">
        <v>7878.4</v>
      </c>
      <c r="AI362" s="126">
        <v>7878.4</v>
      </c>
      <c r="AJ362" s="126">
        <v>0</v>
      </c>
      <c r="AK362" s="126">
        <v>0</v>
      </c>
      <c r="AL362" s="126">
        <v>0</v>
      </c>
      <c r="AM362" s="157">
        <v>42091.06841817165</v>
      </c>
      <c r="AN362" s="107">
        <v>-4877.699999999998</v>
      </c>
      <c r="AO362" s="126">
        <v>-4876.0000000000009</v>
      </c>
      <c r="AP362" s="126">
        <v>0</v>
      </c>
      <c r="AQ362" s="126">
        <v>0</v>
      </c>
      <c r="AR362" s="126">
        <v>-1.6999999999970896</v>
      </c>
      <c r="AS362" s="157">
        <v>37213.368418171653</v>
      </c>
      <c r="AT362" s="107">
        <v>-26695.792819338716</v>
      </c>
      <c r="AU362" s="126">
        <v>-26601.632819338716</v>
      </c>
      <c r="AV362" s="126">
        <v>0</v>
      </c>
      <c r="AW362" s="126">
        <v>-94.160000000000011</v>
      </c>
      <c r="AX362" s="126">
        <v>0</v>
      </c>
      <c r="AY362" s="157">
        <v>10517.575598832942</v>
      </c>
      <c r="AZ362" s="107">
        <v>33321.732819338722</v>
      </c>
      <c r="BA362" s="126">
        <v>-1.4147936355152524</v>
      </c>
      <c r="BB362" s="126">
        <v>0</v>
      </c>
      <c r="BC362" s="126">
        <v>33323.147612974237</v>
      </c>
      <c r="BD362" s="126">
        <v>0</v>
      </c>
      <c r="BE362" s="157">
        <v>43839.308418171669</v>
      </c>
      <c r="BF362" s="107">
        <v>9958.3605761152212</v>
      </c>
      <c r="BG362" s="126">
        <v>9958.9005761152221</v>
      </c>
      <c r="BH362" s="126">
        <v>0</v>
      </c>
      <c r="BI362" s="126">
        <v>-0.08</v>
      </c>
      <c r="BJ362" s="126">
        <v>-0.45999999999999996</v>
      </c>
      <c r="BK362" s="157">
        <v>53797.668994286883</v>
      </c>
      <c r="BL362" s="107">
        <v>32280.55408087781</v>
      </c>
      <c r="BM362" s="126">
        <v>-1020.2259191221883</v>
      </c>
      <c r="BN362" s="126">
        <v>0</v>
      </c>
      <c r="BO362" s="126">
        <v>33300.78</v>
      </c>
      <c r="BP362" s="126">
        <v>0</v>
      </c>
      <c r="BQ362" s="157">
        <v>86078.2230751647</v>
      </c>
      <c r="BR362" s="107">
        <v>80702.50054413543</v>
      </c>
      <c r="BS362" s="126">
        <v>80938.760444136336</v>
      </c>
      <c r="BT362" s="126">
        <v>0</v>
      </c>
      <c r="BU362" s="126">
        <v>-236.25990000093589</v>
      </c>
      <c r="BV362" s="126">
        <v>0</v>
      </c>
      <c r="BW362" s="157">
        <v>166780.72361930012</v>
      </c>
      <c r="BX362" s="107">
        <v>-12924.955401128456</v>
      </c>
      <c r="BY362" s="126">
        <v>-12330.498100000899</v>
      </c>
      <c r="BZ362" s="126">
        <v>0</v>
      </c>
      <c r="CA362" s="126">
        <v>-594.45730112756701</v>
      </c>
      <c r="CB362" s="126">
        <v>0</v>
      </c>
      <c r="CC362" s="157">
        <v>153855.76821817164</v>
      </c>
      <c r="CD362" s="107">
        <v>-918.82063537482645</v>
      </c>
      <c r="CE362" s="126">
        <v>-918.82063537481008</v>
      </c>
      <c r="CF362" s="126">
        <v>0</v>
      </c>
      <c r="CG362" s="126">
        <v>0</v>
      </c>
      <c r="CH362" s="126">
        <v>0</v>
      </c>
      <c r="CI362" s="157">
        <v>152936.94758279683</v>
      </c>
      <c r="CJ362" s="107">
        <v>18101.109000000011</v>
      </c>
      <c r="CK362" s="126">
        <v>18101.108999999997</v>
      </c>
      <c r="CL362" s="126">
        <v>0</v>
      </c>
      <c r="CM362" s="126">
        <v>0</v>
      </c>
      <c r="CN362" s="126">
        <v>0</v>
      </c>
      <c r="CO362" s="157">
        <v>171038.05658279682</v>
      </c>
      <c r="CP362" s="107">
        <v>-19102.529999999955</v>
      </c>
      <c r="CQ362" s="126">
        <v>-19102.529999999912</v>
      </c>
      <c r="CR362" s="126">
        <v>0</v>
      </c>
      <c r="CS362" s="126">
        <v>0</v>
      </c>
      <c r="CT362" s="126">
        <v>0</v>
      </c>
      <c r="CU362" s="157">
        <v>151935.52658279688</v>
      </c>
      <c r="CV362" s="107">
        <v>-76984.5</v>
      </c>
      <c r="CW362" s="126">
        <v>-76984.5</v>
      </c>
      <c r="CX362" s="126">
        <v>0</v>
      </c>
      <c r="CY362" s="126">
        <v>0</v>
      </c>
      <c r="CZ362" s="126">
        <v>0</v>
      </c>
      <c r="DA362" s="157">
        <v>74951.026582796883</v>
      </c>
      <c r="DB362" s="107">
        <v>54400.200000000048</v>
      </c>
      <c r="DC362" s="126">
        <v>54409.800000000047</v>
      </c>
      <c r="DD362" s="126">
        <v>0</v>
      </c>
      <c r="DE362" s="126">
        <v>-9.5999999999999091</v>
      </c>
      <c r="DF362" s="126">
        <v>0</v>
      </c>
      <c r="DG362" s="157">
        <v>129351.22658279692</v>
      </c>
      <c r="DH362" s="107">
        <v>-75162.100000000035</v>
      </c>
      <c r="DI362" s="126">
        <v>-75162.100000000035</v>
      </c>
      <c r="DJ362" s="126">
        <v>0</v>
      </c>
      <c r="DK362" s="126">
        <v>0</v>
      </c>
      <c r="DL362" s="126">
        <v>0</v>
      </c>
      <c r="DM362" s="157">
        <v>54189.126582796896</v>
      </c>
      <c r="DN362" s="107">
        <v>19507.649999999987</v>
      </c>
      <c r="DO362" s="126">
        <v>19507.649999999965</v>
      </c>
      <c r="DP362" s="126">
        <v>0</v>
      </c>
      <c r="DQ362" s="126">
        <v>0</v>
      </c>
      <c r="DR362" s="126">
        <v>0</v>
      </c>
      <c r="DS362" s="157">
        <v>73696.776582796883</v>
      </c>
      <c r="DT362" s="107">
        <v>7093.7599999999884</v>
      </c>
      <c r="DU362" s="126">
        <v>7514.7999999999884</v>
      </c>
      <c r="DV362" s="126">
        <v>0</v>
      </c>
      <c r="DW362" s="126">
        <v>-421.04</v>
      </c>
      <c r="DX362" s="126">
        <v>0</v>
      </c>
      <c r="DY362" s="157">
        <v>80790.536582796864</v>
      </c>
      <c r="DZ362" s="107">
        <v>-22583.199999999953</v>
      </c>
      <c r="EA362" s="126">
        <v>-22583.199999999953</v>
      </c>
      <c r="EB362" s="126">
        <v>0</v>
      </c>
      <c r="EC362" s="126">
        <v>0</v>
      </c>
      <c r="ED362" s="126">
        <v>0</v>
      </c>
      <c r="EE362" s="127">
        <v>58207.336582796917</v>
      </c>
      <c r="EF362" s="107">
        <v>3338.4317279010893</v>
      </c>
      <c r="EG362" s="126">
        <v>298.89999999999418</v>
      </c>
      <c r="EH362" s="126">
        <v>0</v>
      </c>
      <c r="EI362" s="126">
        <v>3039.5317279011024</v>
      </c>
      <c r="EJ362" s="126">
        <v>0</v>
      </c>
      <c r="EK362" s="127">
        <v>61545.768310697997</v>
      </c>
      <c r="EL362" s="107">
        <v>-20100.5</v>
      </c>
      <c r="EM362" s="126">
        <v>-20100.5</v>
      </c>
      <c r="EN362" s="126">
        <v>0</v>
      </c>
      <c r="EO362" s="126">
        <v>0</v>
      </c>
      <c r="EP362" s="126">
        <v>0</v>
      </c>
      <c r="EQ362" s="286">
        <v>41445.268310698004</v>
      </c>
      <c r="IY362" s="153"/>
      <c r="IZ362" s="153"/>
      <c r="JA362" s="153"/>
      <c r="JB362" s="153"/>
      <c r="JC362" s="153"/>
      <c r="JD362" s="153"/>
      <c r="JE362" s="153"/>
      <c r="JF362" s="153"/>
      <c r="JG362" s="153"/>
      <c r="JH362" s="153"/>
      <c r="JI362" s="153"/>
      <c r="JJ362" s="153"/>
      <c r="JK362" s="153"/>
      <c r="JL362" s="153"/>
      <c r="JM362" s="153"/>
      <c r="JN362" s="153"/>
      <c r="JO362" s="153"/>
      <c r="JP362" s="153"/>
      <c r="JQ362" s="153"/>
      <c r="JR362" s="153"/>
      <c r="JS362" s="153"/>
      <c r="JT362" s="153"/>
      <c r="JU362" s="153"/>
      <c r="JV362" s="153"/>
      <c r="JW362" s="153"/>
      <c r="JX362" s="153"/>
      <c r="JY362" s="153"/>
      <c r="JZ362" s="153"/>
      <c r="KA362" s="153"/>
      <c r="KB362" s="153"/>
      <c r="KC362" s="153"/>
      <c r="KD362" s="153"/>
      <c r="KE362" s="153"/>
      <c r="KF362" s="153"/>
      <c r="KG362" s="153"/>
      <c r="KH362" s="153"/>
      <c r="KI362" s="153"/>
      <c r="KJ362" s="153"/>
      <c r="KK362" s="153"/>
      <c r="KL362" s="153"/>
      <c r="KM362" s="153"/>
      <c r="KN362" s="153"/>
      <c r="KO362" s="153"/>
      <c r="KP362" s="153"/>
      <c r="KQ362" s="153"/>
      <c r="KR362" s="153"/>
      <c r="KS362" s="153"/>
      <c r="KT362" s="153"/>
      <c r="KU362" s="153"/>
      <c r="KV362" s="153"/>
      <c r="KW362" s="153"/>
      <c r="KX362" s="153"/>
      <c r="KY362" s="153"/>
      <c r="KZ362" s="153"/>
      <c r="LA362" s="153"/>
      <c r="LB362" s="153"/>
      <c r="LC362" s="153"/>
      <c r="LD362" s="153"/>
      <c r="LE362" s="153"/>
      <c r="LF362" s="153"/>
      <c r="LG362" s="153"/>
      <c r="LH362" s="153"/>
      <c r="LI362" s="153"/>
      <c r="LJ362" s="153"/>
      <c r="LK362" s="153"/>
      <c r="LL362" s="153"/>
      <c r="LM362" s="153"/>
      <c r="LN362" s="153"/>
      <c r="LO362" s="153"/>
      <c r="LP362" s="153"/>
      <c r="LQ362" s="153"/>
      <c r="LR362" s="153"/>
      <c r="LS362" s="153"/>
      <c r="LT362" s="153"/>
      <c r="LU362" s="153"/>
      <c r="LV362" s="153"/>
      <c r="LW362" s="153"/>
      <c r="LX362" s="153"/>
      <c r="LY362" s="153"/>
      <c r="LZ362" s="153"/>
      <c r="MA362" s="153"/>
      <c r="MB362" s="153"/>
      <c r="MC362" s="153"/>
      <c r="MD362" s="153"/>
      <c r="ME362" s="153"/>
      <c r="MF362" s="153"/>
      <c r="MG362" s="153"/>
      <c r="MH362" s="153"/>
      <c r="MI362" s="153"/>
      <c r="MJ362" s="153"/>
      <c r="MK362" s="153"/>
      <c r="ML362" s="153"/>
      <c r="MM362" s="153"/>
      <c r="MN362" s="153"/>
      <c r="MO362" s="153"/>
      <c r="MP362" s="153"/>
      <c r="MQ362" s="153"/>
      <c r="MR362" s="153"/>
      <c r="MS362" s="153"/>
      <c r="MT362" s="153"/>
      <c r="MU362" s="153"/>
      <c r="MV362" s="153"/>
      <c r="MW362" s="153"/>
      <c r="MX362" s="153"/>
      <c r="MY362" s="153"/>
      <c r="MZ362" s="153"/>
      <c r="NA362" s="153"/>
      <c r="NB362" s="153"/>
      <c r="NC362" s="153"/>
      <c r="ND362" s="153"/>
      <c r="NE362" s="153"/>
      <c r="NF362" s="153"/>
      <c r="NG362" s="153"/>
      <c r="NH362" s="153"/>
      <c r="NI362" s="153"/>
      <c r="NJ362" s="153"/>
      <c r="NK362" s="153"/>
      <c r="NL362" s="153"/>
      <c r="NM362" s="153"/>
      <c r="NN362" s="153"/>
      <c r="NO362" s="153"/>
      <c r="NP362" s="153"/>
      <c r="NQ362" s="153"/>
      <c r="NR362" s="153"/>
      <c r="NS362" s="153"/>
      <c r="NT362" s="153"/>
      <c r="NU362" s="153"/>
    </row>
    <row r="363" spans="1:385" s="102" customFormat="1" ht="12" customHeight="1">
      <c r="A363" s="296"/>
      <c r="B363" s="192" t="s">
        <v>121</v>
      </c>
      <c r="C363" s="157">
        <v>0</v>
      </c>
      <c r="D363" s="107">
        <v>0</v>
      </c>
      <c r="E363" s="126">
        <v>0</v>
      </c>
      <c r="F363" s="126">
        <v>0</v>
      </c>
      <c r="G363" s="126">
        <v>0</v>
      </c>
      <c r="H363" s="126">
        <v>0</v>
      </c>
      <c r="I363" s="157">
        <v>0</v>
      </c>
      <c r="J363" s="107">
        <v>0</v>
      </c>
      <c r="K363" s="126">
        <v>0</v>
      </c>
      <c r="L363" s="126">
        <v>0</v>
      </c>
      <c r="M363" s="126">
        <v>0</v>
      </c>
      <c r="N363" s="126">
        <v>0</v>
      </c>
      <c r="O363" s="157">
        <v>0</v>
      </c>
      <c r="P363" s="107">
        <v>0</v>
      </c>
      <c r="Q363" s="126">
        <v>0</v>
      </c>
      <c r="R363" s="126">
        <v>0</v>
      </c>
      <c r="S363" s="126">
        <v>0</v>
      </c>
      <c r="T363" s="126">
        <v>0</v>
      </c>
      <c r="U363" s="157">
        <v>0</v>
      </c>
      <c r="V363" s="107">
        <v>0</v>
      </c>
      <c r="W363" s="126">
        <v>0</v>
      </c>
      <c r="X363" s="126">
        <v>0</v>
      </c>
      <c r="Y363" s="126">
        <v>0</v>
      </c>
      <c r="Z363" s="126">
        <v>0</v>
      </c>
      <c r="AA363" s="157">
        <v>0</v>
      </c>
      <c r="AB363" s="107">
        <v>0</v>
      </c>
      <c r="AC363" s="207">
        <v>0</v>
      </c>
      <c r="AD363" s="126">
        <v>0</v>
      </c>
      <c r="AE363" s="126">
        <v>0</v>
      </c>
      <c r="AF363" s="126">
        <v>0</v>
      </c>
      <c r="AG363" s="157">
        <v>0</v>
      </c>
      <c r="AH363" s="107">
        <v>0</v>
      </c>
      <c r="AI363" s="126">
        <v>0</v>
      </c>
      <c r="AJ363" s="126">
        <v>0</v>
      </c>
      <c r="AK363" s="126">
        <v>0</v>
      </c>
      <c r="AL363" s="126">
        <v>0</v>
      </c>
      <c r="AM363" s="157">
        <v>0</v>
      </c>
      <c r="AN363" s="107">
        <v>0</v>
      </c>
      <c r="AO363" s="126">
        <v>0</v>
      </c>
      <c r="AP363" s="126">
        <v>0</v>
      </c>
      <c r="AQ363" s="126">
        <v>0</v>
      </c>
      <c r="AR363" s="126">
        <v>0</v>
      </c>
      <c r="AS363" s="157">
        <v>0</v>
      </c>
      <c r="AT363" s="107">
        <v>0</v>
      </c>
      <c r="AU363" s="126">
        <v>0</v>
      </c>
      <c r="AV363" s="126">
        <v>0</v>
      </c>
      <c r="AW363" s="126">
        <v>0</v>
      </c>
      <c r="AX363" s="126">
        <v>0</v>
      </c>
      <c r="AY363" s="157">
        <v>0</v>
      </c>
      <c r="AZ363" s="107">
        <v>0</v>
      </c>
      <c r="BA363" s="126">
        <v>0</v>
      </c>
      <c r="BB363" s="126">
        <v>0</v>
      </c>
      <c r="BC363" s="126">
        <v>0</v>
      </c>
      <c r="BD363" s="126">
        <v>0</v>
      </c>
      <c r="BE363" s="157">
        <v>0</v>
      </c>
      <c r="BF363" s="107">
        <v>0</v>
      </c>
      <c r="BG363" s="126">
        <v>0</v>
      </c>
      <c r="BH363" s="126">
        <v>0</v>
      </c>
      <c r="BI363" s="126">
        <v>0</v>
      </c>
      <c r="BJ363" s="126">
        <v>0</v>
      </c>
      <c r="BK363" s="157">
        <v>0</v>
      </c>
      <c r="BL363" s="107">
        <v>0</v>
      </c>
      <c r="BM363" s="126">
        <v>0</v>
      </c>
      <c r="BN363" s="126">
        <v>0</v>
      </c>
      <c r="BO363" s="126">
        <v>0</v>
      </c>
      <c r="BP363" s="126">
        <v>0</v>
      </c>
      <c r="BQ363" s="157">
        <v>0</v>
      </c>
      <c r="BR363" s="107">
        <v>0</v>
      </c>
      <c r="BS363" s="126">
        <v>0</v>
      </c>
      <c r="BT363" s="126">
        <v>0</v>
      </c>
      <c r="BU363" s="126">
        <v>0</v>
      </c>
      <c r="BV363" s="126">
        <v>0</v>
      </c>
      <c r="BW363" s="157">
        <v>0</v>
      </c>
      <c r="BX363" s="107">
        <v>0</v>
      </c>
      <c r="BY363" s="126">
        <v>0</v>
      </c>
      <c r="BZ363" s="126">
        <v>0</v>
      </c>
      <c r="CA363" s="126">
        <v>0</v>
      </c>
      <c r="CB363" s="126">
        <v>0</v>
      </c>
      <c r="CC363" s="157">
        <v>0</v>
      </c>
      <c r="CD363" s="107">
        <v>0</v>
      </c>
      <c r="CE363" s="126">
        <v>0</v>
      </c>
      <c r="CF363" s="126">
        <v>0</v>
      </c>
      <c r="CG363" s="126">
        <v>0</v>
      </c>
      <c r="CH363" s="126">
        <v>0</v>
      </c>
      <c r="CI363" s="157">
        <v>0</v>
      </c>
      <c r="CJ363" s="107">
        <v>0</v>
      </c>
      <c r="CK363" s="126">
        <v>0</v>
      </c>
      <c r="CL363" s="126">
        <v>0</v>
      </c>
      <c r="CM363" s="126">
        <v>0</v>
      </c>
      <c r="CN363" s="126">
        <v>0</v>
      </c>
      <c r="CO363" s="157">
        <v>0</v>
      </c>
      <c r="CP363" s="107">
        <v>0</v>
      </c>
      <c r="CQ363" s="126">
        <v>0</v>
      </c>
      <c r="CR363" s="126">
        <v>0</v>
      </c>
      <c r="CS363" s="126">
        <v>0</v>
      </c>
      <c r="CT363" s="126">
        <v>0</v>
      </c>
      <c r="CU363" s="157">
        <v>0</v>
      </c>
      <c r="CV363" s="107">
        <v>0</v>
      </c>
      <c r="CW363" s="126">
        <v>0</v>
      </c>
      <c r="CX363" s="126">
        <v>0</v>
      </c>
      <c r="CY363" s="126">
        <v>0</v>
      </c>
      <c r="CZ363" s="126">
        <v>0</v>
      </c>
      <c r="DA363" s="157">
        <v>0</v>
      </c>
      <c r="DB363" s="107">
        <v>0</v>
      </c>
      <c r="DC363" s="126">
        <v>0</v>
      </c>
      <c r="DD363" s="126">
        <v>0</v>
      </c>
      <c r="DE363" s="126">
        <v>0</v>
      </c>
      <c r="DF363" s="126">
        <v>0</v>
      </c>
      <c r="DG363" s="157">
        <v>0</v>
      </c>
      <c r="DH363" s="107">
        <v>0</v>
      </c>
      <c r="DI363" s="126">
        <v>0</v>
      </c>
      <c r="DJ363" s="126">
        <v>0</v>
      </c>
      <c r="DK363" s="126">
        <v>0</v>
      </c>
      <c r="DL363" s="126">
        <v>0</v>
      </c>
      <c r="DM363" s="157">
        <v>0</v>
      </c>
      <c r="DN363" s="107">
        <v>0</v>
      </c>
      <c r="DO363" s="126">
        <v>0</v>
      </c>
      <c r="DP363" s="126">
        <v>0</v>
      </c>
      <c r="DQ363" s="126">
        <v>0</v>
      </c>
      <c r="DR363" s="126">
        <v>0</v>
      </c>
      <c r="DS363" s="157">
        <v>0</v>
      </c>
      <c r="DT363" s="107">
        <v>0</v>
      </c>
      <c r="DU363" s="126">
        <v>0</v>
      </c>
      <c r="DV363" s="126">
        <v>0</v>
      </c>
      <c r="DW363" s="126">
        <v>0</v>
      </c>
      <c r="DX363" s="126">
        <v>0</v>
      </c>
      <c r="DY363" s="157">
        <v>0</v>
      </c>
      <c r="DZ363" s="107">
        <v>0</v>
      </c>
      <c r="EA363" s="126">
        <v>0</v>
      </c>
      <c r="EB363" s="126">
        <v>0</v>
      </c>
      <c r="EC363" s="126">
        <v>0</v>
      </c>
      <c r="ED363" s="126">
        <v>0</v>
      </c>
      <c r="EE363" s="127">
        <v>0</v>
      </c>
      <c r="EF363" s="107">
        <v>0</v>
      </c>
      <c r="EG363" s="126">
        <v>0</v>
      </c>
      <c r="EH363" s="126">
        <v>0</v>
      </c>
      <c r="EI363" s="126">
        <v>0</v>
      </c>
      <c r="EJ363" s="126">
        <v>0</v>
      </c>
      <c r="EK363" s="127">
        <v>0</v>
      </c>
      <c r="EL363" s="107">
        <v>0</v>
      </c>
      <c r="EM363" s="126">
        <v>0</v>
      </c>
      <c r="EN363" s="126">
        <v>0</v>
      </c>
      <c r="EO363" s="126">
        <v>0</v>
      </c>
      <c r="EP363" s="126">
        <v>0</v>
      </c>
      <c r="EQ363" s="286">
        <v>0</v>
      </c>
      <c r="IY363" s="153"/>
      <c r="IZ363" s="153"/>
      <c r="JA363" s="153"/>
      <c r="JB363" s="153"/>
      <c r="JC363" s="153"/>
      <c r="JD363" s="153"/>
      <c r="JE363" s="153"/>
      <c r="JF363" s="153"/>
      <c r="JG363" s="153"/>
      <c r="JH363" s="153"/>
      <c r="JI363" s="153"/>
      <c r="JJ363" s="153"/>
      <c r="JK363" s="153"/>
      <c r="JL363" s="153"/>
      <c r="JM363" s="153"/>
      <c r="JN363" s="153"/>
      <c r="JO363" s="153"/>
      <c r="JP363" s="153"/>
      <c r="JQ363" s="153"/>
      <c r="JR363" s="153"/>
      <c r="JS363" s="153"/>
      <c r="JT363" s="153"/>
      <c r="JU363" s="153"/>
      <c r="JV363" s="153"/>
      <c r="JW363" s="153"/>
      <c r="JX363" s="153"/>
      <c r="JY363" s="153"/>
      <c r="JZ363" s="153"/>
      <c r="KA363" s="153"/>
      <c r="KB363" s="153"/>
      <c r="KC363" s="153"/>
      <c r="KD363" s="153"/>
      <c r="KE363" s="153"/>
      <c r="KF363" s="153"/>
      <c r="KG363" s="153"/>
      <c r="KH363" s="153"/>
      <c r="KI363" s="153"/>
      <c r="KJ363" s="153"/>
      <c r="KK363" s="153"/>
      <c r="KL363" s="153"/>
      <c r="KM363" s="153"/>
      <c r="KN363" s="153"/>
      <c r="KO363" s="153"/>
      <c r="KP363" s="153"/>
      <c r="KQ363" s="153"/>
      <c r="KR363" s="153"/>
      <c r="KS363" s="153"/>
      <c r="KT363" s="153"/>
      <c r="KU363" s="153"/>
      <c r="KV363" s="153"/>
      <c r="KW363" s="153"/>
      <c r="KX363" s="153"/>
      <c r="KY363" s="153"/>
      <c r="KZ363" s="153"/>
      <c r="LA363" s="153"/>
      <c r="LB363" s="153"/>
      <c r="LC363" s="153"/>
      <c r="LD363" s="153"/>
      <c r="LE363" s="153"/>
      <c r="LF363" s="153"/>
      <c r="LG363" s="153"/>
      <c r="LH363" s="153"/>
      <c r="LI363" s="153"/>
      <c r="LJ363" s="153"/>
      <c r="LK363" s="153"/>
      <c r="LL363" s="153"/>
      <c r="LM363" s="153"/>
      <c r="LN363" s="153"/>
      <c r="LO363" s="153"/>
      <c r="LP363" s="153"/>
      <c r="LQ363" s="153"/>
      <c r="LR363" s="153"/>
      <c r="LS363" s="153"/>
      <c r="LT363" s="153"/>
      <c r="LU363" s="153"/>
      <c r="LV363" s="153"/>
      <c r="LW363" s="153"/>
      <c r="LX363" s="153"/>
      <c r="LY363" s="153"/>
      <c r="LZ363" s="153"/>
      <c r="MA363" s="153"/>
      <c r="MB363" s="153"/>
      <c r="MC363" s="153"/>
      <c r="MD363" s="153"/>
      <c r="ME363" s="153"/>
      <c r="MF363" s="153"/>
      <c r="MG363" s="153"/>
      <c r="MH363" s="153"/>
      <c r="MI363" s="153"/>
      <c r="MJ363" s="153"/>
      <c r="MK363" s="153"/>
      <c r="ML363" s="153"/>
      <c r="MM363" s="153"/>
      <c r="MN363" s="153"/>
      <c r="MO363" s="153"/>
      <c r="MP363" s="153"/>
      <c r="MQ363" s="153"/>
      <c r="MR363" s="153"/>
      <c r="MS363" s="153"/>
      <c r="MT363" s="153"/>
      <c r="MU363" s="153"/>
      <c r="MV363" s="153"/>
      <c r="MW363" s="153"/>
      <c r="MX363" s="153"/>
      <c r="MY363" s="153"/>
      <c r="MZ363" s="153"/>
      <c r="NA363" s="153"/>
      <c r="NB363" s="153"/>
      <c r="NC363" s="153"/>
      <c r="ND363" s="153"/>
      <c r="NE363" s="153"/>
      <c r="NF363" s="153"/>
      <c r="NG363" s="153"/>
      <c r="NH363" s="153"/>
      <c r="NI363" s="153"/>
      <c r="NJ363" s="153"/>
      <c r="NK363" s="153"/>
      <c r="NL363" s="153"/>
      <c r="NM363" s="153"/>
      <c r="NN363" s="153"/>
      <c r="NO363" s="153"/>
      <c r="NP363" s="153"/>
      <c r="NQ363" s="153"/>
      <c r="NR363" s="153"/>
      <c r="NS363" s="153"/>
      <c r="NT363" s="153"/>
      <c r="NU363" s="153"/>
    </row>
    <row r="364" spans="1:385" ht="12" customHeight="1">
      <c r="B364" s="192" t="s">
        <v>122</v>
      </c>
      <c r="C364" s="157">
        <v>0</v>
      </c>
      <c r="D364" s="107">
        <v>0</v>
      </c>
      <c r="E364" s="126">
        <v>0</v>
      </c>
      <c r="F364" s="126">
        <v>0</v>
      </c>
      <c r="G364" s="126">
        <v>0</v>
      </c>
      <c r="H364" s="126">
        <v>0</v>
      </c>
      <c r="I364" s="157">
        <v>0</v>
      </c>
      <c r="J364" s="107">
        <v>0</v>
      </c>
      <c r="K364" s="126">
        <v>0</v>
      </c>
      <c r="L364" s="126">
        <v>0</v>
      </c>
      <c r="M364" s="126">
        <v>0</v>
      </c>
      <c r="N364" s="126">
        <v>0</v>
      </c>
      <c r="O364" s="157">
        <v>0</v>
      </c>
      <c r="P364" s="107">
        <v>0</v>
      </c>
      <c r="Q364" s="126">
        <v>0</v>
      </c>
      <c r="R364" s="126">
        <v>0</v>
      </c>
      <c r="S364" s="126">
        <v>0</v>
      </c>
      <c r="T364" s="126">
        <v>0</v>
      </c>
      <c r="U364" s="157">
        <v>0</v>
      </c>
      <c r="V364" s="107">
        <v>0</v>
      </c>
      <c r="W364" s="126">
        <v>0</v>
      </c>
      <c r="X364" s="126">
        <v>0</v>
      </c>
      <c r="Y364" s="126">
        <v>0</v>
      </c>
      <c r="Z364" s="126">
        <v>0</v>
      </c>
      <c r="AA364" s="157">
        <v>0</v>
      </c>
      <c r="AB364" s="107">
        <v>0</v>
      </c>
      <c r="AC364" s="207">
        <v>0</v>
      </c>
      <c r="AD364" s="126">
        <v>0</v>
      </c>
      <c r="AE364" s="126">
        <v>0</v>
      </c>
      <c r="AF364" s="126">
        <v>0</v>
      </c>
      <c r="AG364" s="157">
        <v>0</v>
      </c>
      <c r="AH364" s="107">
        <v>0</v>
      </c>
      <c r="AI364" s="126">
        <v>0</v>
      </c>
      <c r="AJ364" s="126">
        <v>0</v>
      </c>
      <c r="AK364" s="126">
        <v>0</v>
      </c>
      <c r="AL364" s="126">
        <v>0</v>
      </c>
      <c r="AM364" s="157">
        <v>0</v>
      </c>
      <c r="AN364" s="107">
        <v>0</v>
      </c>
      <c r="AO364" s="126">
        <v>0</v>
      </c>
      <c r="AP364" s="126">
        <v>0</v>
      </c>
      <c r="AQ364" s="126">
        <v>0</v>
      </c>
      <c r="AR364" s="126">
        <v>0</v>
      </c>
      <c r="AS364" s="157">
        <v>0</v>
      </c>
      <c r="AT364" s="107">
        <v>0</v>
      </c>
      <c r="AU364" s="126">
        <v>0</v>
      </c>
      <c r="AV364" s="126">
        <v>0</v>
      </c>
      <c r="AW364" s="126">
        <v>0</v>
      </c>
      <c r="AX364" s="126">
        <v>0</v>
      </c>
      <c r="AY364" s="157">
        <v>0</v>
      </c>
      <c r="AZ364" s="107">
        <v>0</v>
      </c>
      <c r="BA364" s="126">
        <v>0</v>
      </c>
      <c r="BB364" s="126">
        <v>0</v>
      </c>
      <c r="BC364" s="126">
        <v>0</v>
      </c>
      <c r="BD364" s="126">
        <v>0</v>
      </c>
      <c r="BE364" s="157">
        <v>0</v>
      </c>
      <c r="BF364" s="107">
        <v>0</v>
      </c>
      <c r="BG364" s="126">
        <v>0</v>
      </c>
      <c r="BH364" s="126">
        <v>0</v>
      </c>
      <c r="BI364" s="126">
        <v>0</v>
      </c>
      <c r="BJ364" s="126">
        <v>0</v>
      </c>
      <c r="BK364" s="157">
        <v>0</v>
      </c>
      <c r="BL364" s="107">
        <v>0</v>
      </c>
      <c r="BM364" s="126">
        <v>0</v>
      </c>
      <c r="BN364" s="126">
        <v>0</v>
      </c>
      <c r="BO364" s="126">
        <v>0</v>
      </c>
      <c r="BP364" s="126">
        <v>0</v>
      </c>
      <c r="BQ364" s="157">
        <v>0</v>
      </c>
      <c r="BR364" s="107">
        <v>0</v>
      </c>
      <c r="BS364" s="126">
        <v>0</v>
      </c>
      <c r="BT364" s="126">
        <v>0</v>
      </c>
      <c r="BU364" s="126">
        <v>0</v>
      </c>
      <c r="BV364" s="126">
        <v>0</v>
      </c>
      <c r="BW364" s="157">
        <v>0</v>
      </c>
      <c r="BX364" s="107">
        <v>0</v>
      </c>
      <c r="BY364" s="126">
        <v>0</v>
      </c>
      <c r="BZ364" s="126">
        <v>0</v>
      </c>
      <c r="CA364" s="126">
        <v>0</v>
      </c>
      <c r="CB364" s="126">
        <v>0</v>
      </c>
      <c r="CC364" s="157">
        <v>0</v>
      </c>
      <c r="CD364" s="107">
        <v>0</v>
      </c>
      <c r="CE364" s="126">
        <v>0</v>
      </c>
      <c r="CF364" s="126">
        <v>0</v>
      </c>
      <c r="CG364" s="126">
        <v>0</v>
      </c>
      <c r="CH364" s="126">
        <v>0</v>
      </c>
      <c r="CI364" s="157">
        <v>0</v>
      </c>
      <c r="CJ364" s="107">
        <v>0</v>
      </c>
      <c r="CK364" s="126">
        <v>0</v>
      </c>
      <c r="CL364" s="126">
        <v>0</v>
      </c>
      <c r="CM364" s="126">
        <v>0</v>
      </c>
      <c r="CN364" s="126">
        <v>0</v>
      </c>
      <c r="CO364" s="157">
        <v>0</v>
      </c>
      <c r="CP364" s="107">
        <v>0</v>
      </c>
      <c r="CQ364" s="126">
        <v>0</v>
      </c>
      <c r="CR364" s="126">
        <v>0</v>
      </c>
      <c r="CS364" s="126">
        <v>0</v>
      </c>
      <c r="CT364" s="126">
        <v>0</v>
      </c>
      <c r="CU364" s="157">
        <v>0</v>
      </c>
      <c r="CV364" s="107">
        <v>0</v>
      </c>
      <c r="CW364" s="126">
        <v>0</v>
      </c>
      <c r="CX364" s="126">
        <v>0</v>
      </c>
      <c r="CY364" s="126">
        <v>0</v>
      </c>
      <c r="CZ364" s="126">
        <v>0</v>
      </c>
      <c r="DA364" s="157">
        <v>0</v>
      </c>
      <c r="DB364" s="107">
        <v>0</v>
      </c>
      <c r="DC364" s="126">
        <v>0</v>
      </c>
      <c r="DD364" s="126">
        <v>0</v>
      </c>
      <c r="DE364" s="126">
        <v>0</v>
      </c>
      <c r="DF364" s="126">
        <v>0</v>
      </c>
      <c r="DG364" s="157">
        <v>0</v>
      </c>
      <c r="DH364" s="107">
        <v>0</v>
      </c>
      <c r="DI364" s="126">
        <v>0</v>
      </c>
      <c r="DJ364" s="126">
        <v>0</v>
      </c>
      <c r="DK364" s="126">
        <v>0</v>
      </c>
      <c r="DL364" s="126">
        <v>0</v>
      </c>
      <c r="DM364" s="157">
        <v>0</v>
      </c>
      <c r="DN364" s="107">
        <v>0</v>
      </c>
      <c r="DO364" s="126">
        <v>0</v>
      </c>
      <c r="DP364" s="126">
        <v>0</v>
      </c>
      <c r="DQ364" s="126">
        <v>0</v>
      </c>
      <c r="DR364" s="126">
        <v>0</v>
      </c>
      <c r="DS364" s="157">
        <v>0</v>
      </c>
      <c r="DT364" s="107">
        <v>0</v>
      </c>
      <c r="DU364" s="126">
        <v>0</v>
      </c>
      <c r="DV364" s="126">
        <v>0</v>
      </c>
      <c r="DW364" s="126">
        <v>0</v>
      </c>
      <c r="DX364" s="126">
        <v>0</v>
      </c>
      <c r="DY364" s="157">
        <v>0</v>
      </c>
      <c r="DZ364" s="107">
        <v>0</v>
      </c>
      <c r="EA364" s="126">
        <v>0</v>
      </c>
      <c r="EB364" s="126">
        <v>0</v>
      </c>
      <c r="EC364" s="126">
        <v>0</v>
      </c>
      <c r="ED364" s="126">
        <v>0</v>
      </c>
      <c r="EE364" s="127">
        <v>0</v>
      </c>
      <c r="EF364" s="107">
        <v>0</v>
      </c>
      <c r="EG364" s="126">
        <v>0</v>
      </c>
      <c r="EH364" s="126">
        <v>0</v>
      </c>
      <c r="EI364" s="126">
        <v>0</v>
      </c>
      <c r="EJ364" s="126">
        <v>0</v>
      </c>
      <c r="EK364" s="127">
        <v>0</v>
      </c>
      <c r="EL364" s="107">
        <v>0</v>
      </c>
      <c r="EM364" s="126">
        <v>0</v>
      </c>
      <c r="EN364" s="126">
        <v>0</v>
      </c>
      <c r="EO364" s="126">
        <v>0</v>
      </c>
      <c r="EP364" s="126">
        <v>0</v>
      </c>
      <c r="EQ364" s="286">
        <v>0</v>
      </c>
      <c r="IY364" s="153"/>
      <c r="IZ364" s="153"/>
      <c r="JA364" s="153"/>
      <c r="JB364" s="153"/>
      <c r="JC364" s="153"/>
      <c r="JD364" s="153"/>
      <c r="JE364" s="153"/>
      <c r="JF364" s="153"/>
      <c r="JG364" s="153"/>
      <c r="JH364" s="153"/>
      <c r="JI364" s="153"/>
      <c r="JJ364" s="153"/>
      <c r="JK364" s="153"/>
      <c r="JL364" s="153"/>
      <c r="JM364" s="153"/>
      <c r="JN364" s="153"/>
      <c r="JO364" s="153"/>
      <c r="JP364" s="153"/>
      <c r="JQ364" s="153"/>
      <c r="JR364" s="153"/>
      <c r="JS364" s="153"/>
      <c r="JT364" s="153"/>
      <c r="JU364" s="153"/>
      <c r="JV364" s="153"/>
      <c r="JW364" s="153"/>
      <c r="JX364" s="153"/>
      <c r="JY364" s="153"/>
      <c r="JZ364" s="153"/>
      <c r="KA364" s="153"/>
      <c r="KB364" s="153"/>
      <c r="KC364" s="153"/>
      <c r="KD364" s="153"/>
      <c r="KE364" s="153"/>
      <c r="KF364" s="153"/>
      <c r="KG364" s="153"/>
      <c r="KH364" s="153"/>
      <c r="KI364" s="153"/>
      <c r="KJ364" s="153"/>
      <c r="KK364" s="153"/>
      <c r="KL364" s="153"/>
      <c r="KM364" s="153"/>
      <c r="KN364" s="153"/>
      <c r="KO364" s="153"/>
      <c r="KP364" s="153"/>
      <c r="KQ364" s="153"/>
      <c r="KR364" s="153"/>
      <c r="KS364" s="153"/>
      <c r="KT364" s="153"/>
      <c r="KU364" s="153"/>
      <c r="KV364" s="153"/>
      <c r="KW364" s="153"/>
      <c r="KX364" s="153"/>
      <c r="KY364" s="153"/>
      <c r="KZ364" s="153"/>
      <c r="LA364" s="153"/>
      <c r="LB364" s="153"/>
      <c r="LC364" s="153"/>
      <c r="LD364" s="153"/>
      <c r="LE364" s="153"/>
      <c r="LF364" s="153"/>
      <c r="LG364" s="153"/>
      <c r="LH364" s="153"/>
      <c r="LI364" s="153"/>
      <c r="LJ364" s="153"/>
      <c r="LK364" s="153"/>
      <c r="LL364" s="153"/>
      <c r="LM364" s="153"/>
      <c r="LN364" s="153"/>
      <c r="LO364" s="153"/>
      <c r="LP364" s="153"/>
      <c r="LQ364" s="153"/>
      <c r="LR364" s="153"/>
      <c r="LS364" s="153"/>
      <c r="LT364" s="153"/>
      <c r="LU364" s="153"/>
      <c r="LV364" s="153"/>
      <c r="LW364" s="153"/>
      <c r="LX364" s="153"/>
      <c r="LY364" s="153"/>
      <c r="LZ364" s="153"/>
      <c r="MA364" s="153"/>
      <c r="MB364" s="153"/>
      <c r="MC364" s="153"/>
      <c r="MD364" s="153"/>
      <c r="ME364" s="153"/>
      <c r="MF364" s="153"/>
      <c r="MG364" s="153"/>
      <c r="MH364" s="153"/>
      <c r="MI364" s="153"/>
      <c r="MJ364" s="153"/>
      <c r="MK364" s="153"/>
      <c r="ML364" s="153"/>
      <c r="MM364" s="153"/>
      <c r="MN364" s="153"/>
      <c r="MO364" s="153"/>
      <c r="MP364" s="153"/>
      <c r="MQ364" s="153"/>
      <c r="MR364" s="153"/>
      <c r="MS364" s="153"/>
      <c r="MT364" s="153"/>
      <c r="MU364" s="153"/>
      <c r="MV364" s="153"/>
      <c r="MW364" s="153"/>
      <c r="MX364" s="153"/>
      <c r="MY364" s="153"/>
      <c r="MZ364" s="153"/>
      <c r="NA364" s="153"/>
      <c r="NB364" s="153"/>
      <c r="NC364" s="153"/>
      <c r="ND364" s="153"/>
      <c r="NE364" s="153"/>
      <c r="NF364" s="153"/>
      <c r="NG364" s="153"/>
      <c r="NH364" s="153"/>
      <c r="NI364" s="153"/>
      <c r="NJ364" s="153"/>
      <c r="NK364" s="153"/>
      <c r="NL364" s="153"/>
      <c r="NM364" s="153"/>
      <c r="NN364" s="153"/>
      <c r="NO364" s="153"/>
      <c r="NP364" s="153"/>
      <c r="NQ364" s="153"/>
      <c r="NR364" s="153"/>
      <c r="NS364" s="153"/>
      <c r="NT364" s="153"/>
      <c r="NU364" s="153"/>
    </row>
    <row r="365" spans="1:385" ht="12" customHeight="1">
      <c r="B365" s="192" t="s">
        <v>123</v>
      </c>
      <c r="C365" s="157">
        <v>0</v>
      </c>
      <c r="D365" s="107">
        <v>0</v>
      </c>
      <c r="E365" s="126">
        <v>0</v>
      </c>
      <c r="F365" s="126">
        <v>0</v>
      </c>
      <c r="G365" s="126">
        <v>0</v>
      </c>
      <c r="H365" s="126">
        <v>0</v>
      </c>
      <c r="I365" s="157">
        <v>0</v>
      </c>
      <c r="J365" s="107">
        <v>0</v>
      </c>
      <c r="K365" s="126">
        <v>0</v>
      </c>
      <c r="L365" s="126">
        <v>0</v>
      </c>
      <c r="M365" s="126">
        <v>0</v>
      </c>
      <c r="N365" s="126">
        <v>0</v>
      </c>
      <c r="O365" s="157">
        <v>0</v>
      </c>
      <c r="P365" s="107">
        <v>0</v>
      </c>
      <c r="Q365" s="126">
        <v>0</v>
      </c>
      <c r="R365" s="126">
        <v>0</v>
      </c>
      <c r="S365" s="126">
        <v>0</v>
      </c>
      <c r="T365" s="126">
        <v>0</v>
      </c>
      <c r="U365" s="157">
        <v>0</v>
      </c>
      <c r="V365" s="107">
        <v>0</v>
      </c>
      <c r="W365" s="126">
        <v>0</v>
      </c>
      <c r="X365" s="126">
        <v>0</v>
      </c>
      <c r="Y365" s="126">
        <v>0</v>
      </c>
      <c r="Z365" s="126">
        <v>0</v>
      </c>
      <c r="AA365" s="157">
        <v>0</v>
      </c>
      <c r="AB365" s="107">
        <v>0</v>
      </c>
      <c r="AC365" s="207">
        <v>0</v>
      </c>
      <c r="AD365" s="126">
        <v>0</v>
      </c>
      <c r="AE365" s="126">
        <v>0</v>
      </c>
      <c r="AF365" s="126">
        <v>0</v>
      </c>
      <c r="AG365" s="157">
        <v>0</v>
      </c>
      <c r="AH365" s="107">
        <v>0</v>
      </c>
      <c r="AI365" s="126">
        <v>0</v>
      </c>
      <c r="AJ365" s="126">
        <v>0</v>
      </c>
      <c r="AK365" s="126">
        <v>0</v>
      </c>
      <c r="AL365" s="126">
        <v>0</v>
      </c>
      <c r="AM365" s="157">
        <v>0</v>
      </c>
      <c r="AN365" s="107">
        <v>0</v>
      </c>
      <c r="AO365" s="126">
        <v>0</v>
      </c>
      <c r="AP365" s="126">
        <v>0</v>
      </c>
      <c r="AQ365" s="126">
        <v>0</v>
      </c>
      <c r="AR365" s="126">
        <v>0</v>
      </c>
      <c r="AS365" s="157">
        <v>0</v>
      </c>
      <c r="AT365" s="107">
        <v>0</v>
      </c>
      <c r="AU365" s="126">
        <v>0</v>
      </c>
      <c r="AV365" s="126">
        <v>0</v>
      </c>
      <c r="AW365" s="126">
        <v>0</v>
      </c>
      <c r="AX365" s="126">
        <v>0</v>
      </c>
      <c r="AY365" s="157">
        <v>0</v>
      </c>
      <c r="AZ365" s="107">
        <v>0</v>
      </c>
      <c r="BA365" s="126">
        <v>0</v>
      </c>
      <c r="BB365" s="126">
        <v>0</v>
      </c>
      <c r="BC365" s="126">
        <v>0</v>
      </c>
      <c r="BD365" s="126">
        <v>0</v>
      </c>
      <c r="BE365" s="157">
        <v>0</v>
      </c>
      <c r="BF365" s="107">
        <v>0</v>
      </c>
      <c r="BG365" s="126">
        <v>0</v>
      </c>
      <c r="BH365" s="126">
        <v>0</v>
      </c>
      <c r="BI365" s="126">
        <v>0</v>
      </c>
      <c r="BJ365" s="126">
        <v>0</v>
      </c>
      <c r="BK365" s="157">
        <v>0</v>
      </c>
      <c r="BL365" s="107">
        <v>0</v>
      </c>
      <c r="BM365" s="126">
        <v>0</v>
      </c>
      <c r="BN365" s="126">
        <v>0</v>
      </c>
      <c r="BO365" s="126">
        <v>0</v>
      </c>
      <c r="BP365" s="126">
        <v>0</v>
      </c>
      <c r="BQ365" s="157">
        <v>0</v>
      </c>
      <c r="BR365" s="107">
        <v>0</v>
      </c>
      <c r="BS365" s="126">
        <v>0</v>
      </c>
      <c r="BT365" s="126">
        <v>0</v>
      </c>
      <c r="BU365" s="126">
        <v>0</v>
      </c>
      <c r="BV365" s="126">
        <v>0</v>
      </c>
      <c r="BW365" s="157">
        <v>0</v>
      </c>
      <c r="BX365" s="107">
        <v>0</v>
      </c>
      <c r="BY365" s="126">
        <v>0</v>
      </c>
      <c r="BZ365" s="126">
        <v>0</v>
      </c>
      <c r="CA365" s="126">
        <v>0</v>
      </c>
      <c r="CB365" s="126">
        <v>0</v>
      </c>
      <c r="CC365" s="157">
        <v>0</v>
      </c>
      <c r="CD365" s="107">
        <v>0</v>
      </c>
      <c r="CE365" s="126">
        <v>0</v>
      </c>
      <c r="CF365" s="126">
        <v>0</v>
      </c>
      <c r="CG365" s="126">
        <v>0</v>
      </c>
      <c r="CH365" s="126">
        <v>0</v>
      </c>
      <c r="CI365" s="157">
        <v>0</v>
      </c>
      <c r="CJ365" s="107">
        <v>0</v>
      </c>
      <c r="CK365" s="126">
        <v>0</v>
      </c>
      <c r="CL365" s="126">
        <v>0</v>
      </c>
      <c r="CM365" s="126">
        <v>0</v>
      </c>
      <c r="CN365" s="126">
        <v>0</v>
      </c>
      <c r="CO365" s="157">
        <v>0</v>
      </c>
      <c r="CP365" s="107">
        <v>0</v>
      </c>
      <c r="CQ365" s="126">
        <v>0</v>
      </c>
      <c r="CR365" s="126">
        <v>0</v>
      </c>
      <c r="CS365" s="126">
        <v>0</v>
      </c>
      <c r="CT365" s="126">
        <v>0</v>
      </c>
      <c r="CU365" s="157">
        <v>0</v>
      </c>
      <c r="CV365" s="107">
        <v>0</v>
      </c>
      <c r="CW365" s="126">
        <v>0</v>
      </c>
      <c r="CX365" s="126">
        <v>0</v>
      </c>
      <c r="CY365" s="126">
        <v>0</v>
      </c>
      <c r="CZ365" s="126">
        <v>0</v>
      </c>
      <c r="DA365" s="157">
        <v>0</v>
      </c>
      <c r="DB365" s="107">
        <v>0</v>
      </c>
      <c r="DC365" s="126">
        <v>0</v>
      </c>
      <c r="DD365" s="126">
        <v>0</v>
      </c>
      <c r="DE365" s="126">
        <v>0</v>
      </c>
      <c r="DF365" s="126">
        <v>0</v>
      </c>
      <c r="DG365" s="157">
        <v>0</v>
      </c>
      <c r="DH365" s="107">
        <v>0</v>
      </c>
      <c r="DI365" s="126">
        <v>0</v>
      </c>
      <c r="DJ365" s="126">
        <v>0</v>
      </c>
      <c r="DK365" s="126">
        <v>0</v>
      </c>
      <c r="DL365" s="126">
        <v>0</v>
      </c>
      <c r="DM365" s="157">
        <v>0</v>
      </c>
      <c r="DN365" s="107">
        <v>0</v>
      </c>
      <c r="DO365" s="126">
        <v>0</v>
      </c>
      <c r="DP365" s="126">
        <v>0</v>
      </c>
      <c r="DQ365" s="126">
        <v>0</v>
      </c>
      <c r="DR365" s="126">
        <v>0</v>
      </c>
      <c r="DS365" s="157">
        <v>0</v>
      </c>
      <c r="DT365" s="107">
        <v>0</v>
      </c>
      <c r="DU365" s="126">
        <v>0</v>
      </c>
      <c r="DV365" s="126">
        <v>0</v>
      </c>
      <c r="DW365" s="126">
        <v>0</v>
      </c>
      <c r="DX365" s="126">
        <v>0</v>
      </c>
      <c r="DY365" s="157">
        <v>0</v>
      </c>
      <c r="DZ365" s="107">
        <v>0</v>
      </c>
      <c r="EA365" s="126">
        <v>0</v>
      </c>
      <c r="EB365" s="126">
        <v>0</v>
      </c>
      <c r="EC365" s="126">
        <v>0</v>
      </c>
      <c r="ED365" s="126">
        <v>0</v>
      </c>
      <c r="EE365" s="127">
        <v>0</v>
      </c>
      <c r="EF365" s="107">
        <v>0</v>
      </c>
      <c r="EG365" s="126">
        <v>0</v>
      </c>
      <c r="EH365" s="126">
        <v>0</v>
      </c>
      <c r="EI365" s="126">
        <v>0</v>
      </c>
      <c r="EJ365" s="126">
        <v>0</v>
      </c>
      <c r="EK365" s="127">
        <v>0</v>
      </c>
      <c r="EL365" s="107">
        <v>0</v>
      </c>
      <c r="EM365" s="126">
        <v>0</v>
      </c>
      <c r="EN365" s="126">
        <v>0</v>
      </c>
      <c r="EO365" s="126">
        <v>0</v>
      </c>
      <c r="EP365" s="126">
        <v>0</v>
      </c>
      <c r="EQ365" s="286">
        <v>0</v>
      </c>
      <c r="IY365" s="153"/>
      <c r="IZ365" s="153"/>
      <c r="JA365" s="153"/>
      <c r="JB365" s="153"/>
      <c r="JC365" s="153"/>
      <c r="JD365" s="153"/>
      <c r="JE365" s="153"/>
      <c r="JF365" s="153"/>
      <c r="JG365" s="153"/>
      <c r="JH365" s="153"/>
      <c r="JI365" s="153"/>
      <c r="JJ365" s="153"/>
      <c r="JK365" s="153"/>
      <c r="JL365" s="153"/>
      <c r="JM365" s="153"/>
      <c r="JN365" s="153"/>
      <c r="JO365" s="153"/>
      <c r="JP365" s="153"/>
      <c r="JQ365" s="153"/>
      <c r="JR365" s="153"/>
      <c r="JS365" s="153"/>
      <c r="JT365" s="153"/>
      <c r="JU365" s="153"/>
      <c r="JV365" s="153"/>
      <c r="JW365" s="153"/>
      <c r="JX365" s="153"/>
      <c r="JY365" s="153"/>
      <c r="JZ365" s="153"/>
      <c r="KA365" s="153"/>
      <c r="KB365" s="153"/>
      <c r="KC365" s="153"/>
      <c r="KD365" s="153"/>
      <c r="KE365" s="153"/>
      <c r="KF365" s="153"/>
      <c r="KG365" s="153"/>
      <c r="KH365" s="153"/>
      <c r="KI365" s="153"/>
      <c r="KJ365" s="153"/>
      <c r="KK365" s="153"/>
      <c r="KL365" s="153"/>
      <c r="KM365" s="153"/>
      <c r="KN365" s="153"/>
      <c r="KO365" s="153"/>
      <c r="KP365" s="153"/>
      <c r="KQ365" s="153"/>
      <c r="KR365" s="153"/>
      <c r="KS365" s="153"/>
      <c r="KT365" s="153"/>
      <c r="KU365" s="153"/>
      <c r="KV365" s="153"/>
      <c r="KW365" s="153"/>
      <c r="KX365" s="153"/>
      <c r="KY365" s="153"/>
      <c r="KZ365" s="153"/>
      <c r="LA365" s="153"/>
      <c r="LB365" s="153"/>
      <c r="LC365" s="153"/>
      <c r="LD365" s="153"/>
      <c r="LE365" s="153"/>
      <c r="LF365" s="153"/>
      <c r="LG365" s="153"/>
      <c r="LH365" s="153"/>
      <c r="LI365" s="153"/>
      <c r="LJ365" s="153"/>
      <c r="LK365" s="153"/>
      <c r="LL365" s="153"/>
      <c r="LM365" s="153"/>
      <c r="LN365" s="153"/>
      <c r="LO365" s="153"/>
      <c r="LP365" s="153"/>
      <c r="LQ365" s="153"/>
      <c r="LR365" s="153"/>
      <c r="LS365" s="153"/>
      <c r="LT365" s="153"/>
      <c r="LU365" s="153"/>
      <c r="LV365" s="153"/>
      <c r="LW365" s="153"/>
      <c r="LX365" s="153"/>
      <c r="LY365" s="153"/>
      <c r="LZ365" s="153"/>
      <c r="MA365" s="153"/>
      <c r="MB365" s="153"/>
      <c r="MC365" s="153"/>
      <c r="MD365" s="153"/>
      <c r="ME365" s="153"/>
      <c r="MF365" s="153"/>
      <c r="MG365" s="153"/>
      <c r="MH365" s="153"/>
      <c r="MI365" s="153"/>
      <c r="MJ365" s="153"/>
      <c r="MK365" s="153"/>
      <c r="ML365" s="153"/>
      <c r="MM365" s="153"/>
      <c r="MN365" s="153"/>
      <c r="MO365" s="153"/>
      <c r="MP365" s="153"/>
      <c r="MQ365" s="153"/>
      <c r="MR365" s="153"/>
      <c r="MS365" s="153"/>
      <c r="MT365" s="153"/>
      <c r="MU365" s="153"/>
      <c r="MV365" s="153"/>
      <c r="MW365" s="153"/>
      <c r="MX365" s="153"/>
      <c r="MY365" s="153"/>
      <c r="MZ365" s="153"/>
      <c r="NA365" s="153"/>
      <c r="NB365" s="153"/>
      <c r="NC365" s="153"/>
      <c r="ND365" s="153"/>
      <c r="NE365" s="153"/>
      <c r="NF365" s="153"/>
      <c r="NG365" s="153"/>
      <c r="NH365" s="153"/>
      <c r="NI365" s="153"/>
      <c r="NJ365" s="153"/>
      <c r="NK365" s="153"/>
      <c r="NL365" s="153"/>
      <c r="NM365" s="153"/>
      <c r="NN365" s="153"/>
      <c r="NO365" s="153"/>
      <c r="NP365" s="153"/>
      <c r="NQ365" s="153"/>
      <c r="NR365" s="153"/>
      <c r="NS365" s="153"/>
      <c r="NT365" s="153"/>
      <c r="NU365" s="153"/>
    </row>
    <row r="366" spans="1:385" ht="12" customHeight="1">
      <c r="B366" s="192" t="s">
        <v>131</v>
      </c>
      <c r="C366" s="157">
        <v>179764.41019999998</v>
      </c>
      <c r="D366" s="107">
        <v>-6939.060000000004</v>
      </c>
      <c r="E366" s="126">
        <v>-8713.2845093182696</v>
      </c>
      <c r="F366" s="126">
        <v>0</v>
      </c>
      <c r="G366" s="126">
        <v>1774.2245093182801</v>
      </c>
      <c r="H366" s="126">
        <v>0</v>
      </c>
      <c r="I366" s="157">
        <v>172825.35019999999</v>
      </c>
      <c r="J366" s="107">
        <v>27938.642783221891</v>
      </c>
      <c r="K366" s="126">
        <v>26908.592783221888</v>
      </c>
      <c r="L366" s="126">
        <v>0</v>
      </c>
      <c r="M366" s="126">
        <v>1066.5100000000002</v>
      </c>
      <c r="N366" s="126">
        <v>-36.459999999999802</v>
      </c>
      <c r="O366" s="157">
        <v>200763.99298322186</v>
      </c>
      <c r="P366" s="107">
        <v>-40528.014565050238</v>
      </c>
      <c r="Q366" s="126">
        <v>-41036.649279450299</v>
      </c>
      <c r="R366" s="126">
        <v>0</v>
      </c>
      <c r="S366" s="126">
        <v>508.63471440006833</v>
      </c>
      <c r="T366" s="126">
        <v>0</v>
      </c>
      <c r="U366" s="157">
        <v>160235.97841817161</v>
      </c>
      <c r="V366" s="107">
        <v>189525.51</v>
      </c>
      <c r="W366" s="126">
        <v>173174.92663889588</v>
      </c>
      <c r="X366" s="126">
        <v>0</v>
      </c>
      <c r="Y366" s="126">
        <v>16350.583361104131</v>
      </c>
      <c r="Z366" s="126">
        <v>0</v>
      </c>
      <c r="AA366" s="157">
        <v>349761.48841817165</v>
      </c>
      <c r="AB366" s="107">
        <v>96142.772614461515</v>
      </c>
      <c r="AC366" s="207">
        <v>99896.561766090832</v>
      </c>
      <c r="AD366" s="126">
        <v>0</v>
      </c>
      <c r="AE366" s="126">
        <v>-3753.7891516293503</v>
      </c>
      <c r="AF366" s="126">
        <v>0</v>
      </c>
      <c r="AG366" s="157">
        <v>445904.26103263308</v>
      </c>
      <c r="AH366" s="107">
        <v>49818.038414675662</v>
      </c>
      <c r="AI366" s="126">
        <v>51401.210720950563</v>
      </c>
      <c r="AJ366" s="126">
        <v>0</v>
      </c>
      <c r="AK366" s="126">
        <v>-1583.172306274952</v>
      </c>
      <c r="AL366" s="126">
        <v>0</v>
      </c>
      <c r="AM366" s="157">
        <v>495722.29944730876</v>
      </c>
      <c r="AN366" s="107">
        <v>-76175.85392672247</v>
      </c>
      <c r="AO366" s="126">
        <v>-86035.20275972251</v>
      </c>
      <c r="AP366" s="126">
        <v>0</v>
      </c>
      <c r="AQ366" s="126">
        <v>9861.0488329999971</v>
      </c>
      <c r="AR366" s="126">
        <v>-1.6999999999970896</v>
      </c>
      <c r="AS366" s="157">
        <v>419546.44552058628</v>
      </c>
      <c r="AT366" s="107">
        <v>-30798.068921753442</v>
      </c>
      <c r="AU366" s="126">
        <v>-22572.556872658432</v>
      </c>
      <c r="AV366" s="126">
        <v>0</v>
      </c>
      <c r="AW366" s="126">
        <v>-8225.5120490950012</v>
      </c>
      <c r="AX366" s="126">
        <v>0</v>
      </c>
      <c r="AY366" s="157">
        <v>388748.3765988329</v>
      </c>
      <c r="AZ366" s="107">
        <v>65900.257418895562</v>
      </c>
      <c r="BA366" s="126">
        <v>35366.97630359474</v>
      </c>
      <c r="BB366" s="126">
        <v>0</v>
      </c>
      <c r="BC366" s="126">
        <v>30533.281115300837</v>
      </c>
      <c r="BD366" s="126">
        <v>0</v>
      </c>
      <c r="BE366" s="157">
        <v>454648.63401772844</v>
      </c>
      <c r="BF366" s="107">
        <v>-86357.679388054443</v>
      </c>
      <c r="BG366" s="126">
        <v>-39072.699388054461</v>
      </c>
      <c r="BH366" s="126">
        <v>0</v>
      </c>
      <c r="BI366" s="126">
        <v>-47284.520000000004</v>
      </c>
      <c r="BJ366" s="126">
        <v>-0.45999999999999996</v>
      </c>
      <c r="BK366" s="157">
        <v>368290.95462967397</v>
      </c>
      <c r="BL366" s="107">
        <v>45169.309900962246</v>
      </c>
      <c r="BM366" s="126">
        <v>11868.529900962239</v>
      </c>
      <c r="BN366" s="126">
        <v>0</v>
      </c>
      <c r="BO366" s="126">
        <v>33300.78</v>
      </c>
      <c r="BP366" s="126">
        <v>0</v>
      </c>
      <c r="BQ366" s="157">
        <v>413460.26453063625</v>
      </c>
      <c r="BR366" s="107">
        <v>19683.89260155939</v>
      </c>
      <c r="BS366" s="126">
        <v>35954.734301560326</v>
      </c>
      <c r="BT366" s="126">
        <v>0</v>
      </c>
      <c r="BU366" s="126">
        <v>-16270.841700000936</v>
      </c>
      <c r="BV366" s="126">
        <v>0</v>
      </c>
      <c r="BW366" s="157">
        <v>433144.1571321956</v>
      </c>
      <c r="BX366" s="107">
        <v>4547.6940414384953</v>
      </c>
      <c r="BY366" s="126">
        <v>-762.73384573298972</v>
      </c>
      <c r="BZ366" s="126">
        <v>0</v>
      </c>
      <c r="CA366" s="126">
        <v>5310.4278871714268</v>
      </c>
      <c r="CB366" s="126">
        <v>0</v>
      </c>
      <c r="CC366" s="157">
        <v>437691.85117363406</v>
      </c>
      <c r="CD366" s="107">
        <v>1078.5208921282156</v>
      </c>
      <c r="CE366" s="126">
        <v>-11507.382876449614</v>
      </c>
      <c r="CF366" s="126">
        <v>0</v>
      </c>
      <c r="CG366" s="126">
        <v>13005.47700974309</v>
      </c>
      <c r="CH366" s="126">
        <v>-419.57324116529219</v>
      </c>
      <c r="CI366" s="157">
        <v>438770.37206576229</v>
      </c>
      <c r="CJ366" s="107">
        <v>84844.575928466074</v>
      </c>
      <c r="CK366" s="126">
        <v>23887.228613107814</v>
      </c>
      <c r="CL366" s="126">
        <v>0</v>
      </c>
      <c r="CM366" s="126">
        <v>60821.215209999995</v>
      </c>
      <c r="CN366" s="126">
        <v>136.13210535826099</v>
      </c>
      <c r="CO366" s="157">
        <v>523614.94799422834</v>
      </c>
      <c r="CP366" s="107">
        <v>-99416.428912753225</v>
      </c>
      <c r="CQ366" s="126">
        <v>26801.608474944136</v>
      </c>
      <c r="CR366" s="126">
        <v>0</v>
      </c>
      <c r="CS366" s="126">
        <v>-126111.32387647346</v>
      </c>
      <c r="CT366" s="126">
        <v>-106.71351122377996</v>
      </c>
      <c r="CU366" s="157">
        <v>424198.51908147515</v>
      </c>
      <c r="CV366" s="107">
        <v>-262453.71806422522</v>
      </c>
      <c r="CW366" s="126">
        <v>-153057.81117331638</v>
      </c>
      <c r="CX366" s="126">
        <v>0</v>
      </c>
      <c r="CY366" s="126">
        <v>-109300.83035204168</v>
      </c>
      <c r="CZ366" s="126">
        <v>-95.076538867093859</v>
      </c>
      <c r="DA366" s="157">
        <v>161744.80101724993</v>
      </c>
      <c r="DB366" s="107">
        <v>25115.78440555037</v>
      </c>
      <c r="DC366" s="126">
        <v>24728.608857051469</v>
      </c>
      <c r="DD366" s="126">
        <v>0</v>
      </c>
      <c r="DE366" s="126">
        <v>387.07176289378486</v>
      </c>
      <c r="DF366" s="126">
        <v>0.10378560502977052</v>
      </c>
      <c r="DG366" s="157">
        <v>186860.5854228003</v>
      </c>
      <c r="DH366" s="107">
        <v>-77741.393764847497</v>
      </c>
      <c r="DI366" s="126">
        <v>-77574.769148156221</v>
      </c>
      <c r="DJ366" s="126">
        <v>0</v>
      </c>
      <c r="DK366" s="126">
        <v>-166.62461669126282</v>
      </c>
      <c r="DL366" s="126">
        <v>0</v>
      </c>
      <c r="DM366" s="157">
        <v>109119.1916579528</v>
      </c>
      <c r="DN366" s="107">
        <v>28690.076613043937</v>
      </c>
      <c r="DO366" s="126">
        <v>19525.918826592795</v>
      </c>
      <c r="DP366" s="126">
        <v>0</v>
      </c>
      <c r="DQ366" s="126">
        <v>9163.9079521702733</v>
      </c>
      <c r="DR366" s="126">
        <v>0.24983428087944048</v>
      </c>
      <c r="DS366" s="157">
        <v>137809.26827099675</v>
      </c>
      <c r="DT366" s="107">
        <v>8056.797065771274</v>
      </c>
      <c r="DU366" s="126">
        <v>10616.304000000004</v>
      </c>
      <c r="DV366" s="126">
        <v>0</v>
      </c>
      <c r="DW366" s="126">
        <v>-2559.5069342287161</v>
      </c>
      <c r="DX366" s="126">
        <v>0</v>
      </c>
      <c r="DY366" s="157">
        <v>170129.05533676798</v>
      </c>
      <c r="DZ366" s="107">
        <v>108488.42642688601</v>
      </c>
      <c r="EA366" s="126">
        <v>73410.267854157079</v>
      </c>
      <c r="EB366" s="126">
        <v>0</v>
      </c>
      <c r="EC366" s="126">
        <v>34336.968572728852</v>
      </c>
      <c r="ED366" s="126">
        <v>-14.81</v>
      </c>
      <c r="EE366" s="127">
        <v>278617.48176365404</v>
      </c>
      <c r="EF366" s="107">
        <v>-33222.043775864076</v>
      </c>
      <c r="EG366" s="126">
        <v>-40754.502498409594</v>
      </c>
      <c r="EH366" s="126">
        <v>0</v>
      </c>
      <c r="EI366" s="126">
        <v>21035.323262545495</v>
      </c>
      <c r="EJ366" s="126">
        <v>-3.64</v>
      </c>
      <c r="EK366" s="127">
        <v>245395.43798778992</v>
      </c>
      <c r="EL366" s="107">
        <v>-29203.804678367986</v>
      </c>
      <c r="EM366" s="126">
        <v>-62267.199538367917</v>
      </c>
      <c r="EN366" s="126">
        <v>0</v>
      </c>
      <c r="EO366" s="126">
        <v>22266</v>
      </c>
      <c r="EP366" s="126">
        <v>-295.91000000000003</v>
      </c>
      <c r="EQ366" s="286">
        <v>216191.63330942192</v>
      </c>
      <c r="IY366" s="153"/>
      <c r="IZ366" s="153"/>
      <c r="JA366" s="153"/>
      <c r="JB366" s="153"/>
      <c r="JC366" s="153"/>
      <c r="JD366" s="153"/>
      <c r="JE366" s="153"/>
      <c r="JF366" s="153"/>
      <c r="JG366" s="153"/>
      <c r="JH366" s="153"/>
      <c r="JI366" s="153"/>
      <c r="JJ366" s="153"/>
      <c r="JK366" s="153"/>
      <c r="JL366" s="153"/>
      <c r="JM366" s="153"/>
      <c r="JN366" s="153"/>
      <c r="JO366" s="153"/>
      <c r="JP366" s="153"/>
      <c r="JQ366" s="153"/>
      <c r="JR366" s="153"/>
      <c r="JS366" s="153"/>
      <c r="JT366" s="153"/>
      <c r="JU366" s="153"/>
      <c r="JV366" s="153"/>
      <c r="JW366" s="153"/>
      <c r="JX366" s="153"/>
      <c r="JY366" s="153"/>
      <c r="JZ366" s="153"/>
      <c r="KA366" s="153"/>
      <c r="KB366" s="153"/>
      <c r="KC366" s="153"/>
      <c r="KD366" s="153"/>
      <c r="KE366" s="153"/>
      <c r="KF366" s="153"/>
      <c r="KG366" s="153"/>
      <c r="KH366" s="153"/>
      <c r="KI366" s="153"/>
      <c r="KJ366" s="153"/>
      <c r="KK366" s="153"/>
      <c r="KL366" s="153"/>
      <c r="KM366" s="153"/>
      <c r="KN366" s="153"/>
      <c r="KO366" s="153"/>
      <c r="KP366" s="153"/>
      <c r="KQ366" s="153"/>
      <c r="KR366" s="153"/>
      <c r="KS366" s="153"/>
      <c r="KT366" s="153"/>
      <c r="KU366" s="153"/>
      <c r="KV366" s="153"/>
      <c r="KW366" s="153"/>
      <c r="KX366" s="153"/>
      <c r="KY366" s="153"/>
      <c r="KZ366" s="153"/>
      <c r="LA366" s="153"/>
      <c r="LB366" s="153"/>
      <c r="LC366" s="153"/>
      <c r="LD366" s="153"/>
      <c r="LE366" s="153"/>
      <c r="LF366" s="153"/>
      <c r="LG366" s="153"/>
      <c r="LH366" s="153"/>
      <c r="LI366" s="153"/>
      <c r="LJ366" s="153"/>
      <c r="LK366" s="153"/>
      <c r="LL366" s="153"/>
      <c r="LM366" s="153"/>
      <c r="LN366" s="153"/>
      <c r="LO366" s="153"/>
      <c r="LP366" s="153"/>
      <c r="LQ366" s="153"/>
      <c r="LR366" s="153"/>
      <c r="LS366" s="153"/>
      <c r="LT366" s="153"/>
      <c r="LU366" s="153"/>
      <c r="LV366" s="153"/>
      <c r="LW366" s="153"/>
      <c r="LX366" s="153"/>
      <c r="LY366" s="153"/>
      <c r="LZ366" s="153"/>
      <c r="MA366" s="153"/>
      <c r="MB366" s="153"/>
      <c r="MC366" s="153"/>
      <c r="MD366" s="153"/>
      <c r="ME366" s="153"/>
      <c r="MF366" s="153"/>
      <c r="MG366" s="153"/>
      <c r="MH366" s="153"/>
      <c r="MI366" s="153"/>
      <c r="MJ366" s="153"/>
      <c r="MK366" s="153"/>
      <c r="ML366" s="153"/>
      <c r="MM366" s="153"/>
      <c r="MN366" s="153"/>
      <c r="MO366" s="153"/>
      <c r="MP366" s="153"/>
      <c r="MQ366" s="153"/>
      <c r="MR366" s="153"/>
      <c r="MS366" s="153"/>
      <c r="MT366" s="153"/>
      <c r="MU366" s="153"/>
      <c r="MV366" s="153"/>
      <c r="MW366" s="153"/>
      <c r="MX366" s="153"/>
      <c r="MY366" s="153"/>
      <c r="MZ366" s="153"/>
      <c r="NA366" s="153"/>
      <c r="NB366" s="153"/>
      <c r="NC366" s="153"/>
      <c r="ND366" s="153"/>
      <c r="NE366" s="153"/>
      <c r="NF366" s="153"/>
      <c r="NG366" s="153"/>
      <c r="NH366" s="153"/>
      <c r="NI366" s="153"/>
      <c r="NJ366" s="153"/>
      <c r="NK366" s="153"/>
      <c r="NL366" s="153"/>
      <c r="NM366" s="153"/>
      <c r="NN366" s="153"/>
      <c r="NO366" s="153"/>
      <c r="NP366" s="153"/>
      <c r="NQ366" s="153"/>
      <c r="NR366" s="153"/>
      <c r="NS366" s="153"/>
      <c r="NT366" s="153"/>
      <c r="NU366" s="153"/>
    </row>
    <row r="367" spans="1:385" s="156" customFormat="1" ht="12" customHeight="1">
      <c r="A367" s="296"/>
      <c r="B367" s="192" t="s">
        <v>122</v>
      </c>
      <c r="C367" s="157">
        <v>155521.01999999999</v>
      </c>
      <c r="D367" s="107">
        <v>-6844.0700000000043</v>
      </c>
      <c r="E367" s="126">
        <v>-8618.2945093182643</v>
      </c>
      <c r="F367" s="126">
        <v>0</v>
      </c>
      <c r="G367" s="126">
        <v>1774.2245093182801</v>
      </c>
      <c r="H367" s="126">
        <v>0</v>
      </c>
      <c r="I367" s="157">
        <v>148676.94999999998</v>
      </c>
      <c r="J367" s="107">
        <v>25653.174565050231</v>
      </c>
      <c r="K367" s="126">
        <v>24623.124565050239</v>
      </c>
      <c r="L367" s="126">
        <v>0</v>
      </c>
      <c r="M367" s="126">
        <v>1066.5100000000002</v>
      </c>
      <c r="N367" s="126">
        <v>-36.459999999999802</v>
      </c>
      <c r="O367" s="157">
        <v>174330.12456505021</v>
      </c>
      <c r="P367" s="107">
        <v>-18915.014565050238</v>
      </c>
      <c r="Q367" s="126">
        <v>-19423.649279450328</v>
      </c>
      <c r="R367" s="126">
        <v>0</v>
      </c>
      <c r="S367" s="126">
        <v>508.63471440006833</v>
      </c>
      <c r="T367" s="126">
        <v>0</v>
      </c>
      <c r="U367" s="157">
        <v>155415.10999999996</v>
      </c>
      <c r="V367" s="107">
        <v>159228.51</v>
      </c>
      <c r="W367" s="126">
        <v>160792.92663889588</v>
      </c>
      <c r="X367" s="126">
        <v>0</v>
      </c>
      <c r="Y367" s="126">
        <v>-1564.4166388958688</v>
      </c>
      <c r="Z367" s="126">
        <v>0</v>
      </c>
      <c r="AA367" s="157">
        <v>314643.62</v>
      </c>
      <c r="AB367" s="107">
        <v>97047.972614461512</v>
      </c>
      <c r="AC367" s="207">
        <v>97732.961766090841</v>
      </c>
      <c r="AD367" s="126">
        <v>0</v>
      </c>
      <c r="AE367" s="126">
        <v>-684.98915162935009</v>
      </c>
      <c r="AF367" s="126">
        <v>0</v>
      </c>
      <c r="AG367" s="157">
        <v>411691.59261446144</v>
      </c>
      <c r="AH367" s="107">
        <v>41939.638414675661</v>
      </c>
      <c r="AI367" s="126">
        <v>43522.810720950569</v>
      </c>
      <c r="AJ367" s="126">
        <v>0</v>
      </c>
      <c r="AK367" s="126">
        <v>-1583.172306274952</v>
      </c>
      <c r="AL367" s="126">
        <v>0</v>
      </c>
      <c r="AM367" s="157">
        <v>453631.2310291371</v>
      </c>
      <c r="AN367" s="107">
        <v>-71298.153926722473</v>
      </c>
      <c r="AO367" s="126">
        <v>-81159.202759722495</v>
      </c>
      <c r="AP367" s="126">
        <v>0</v>
      </c>
      <c r="AQ367" s="126">
        <v>9861.0488329999971</v>
      </c>
      <c r="AR367" s="126">
        <v>0</v>
      </c>
      <c r="AS367" s="157">
        <v>382333.07710241462</v>
      </c>
      <c r="AT367" s="107">
        <v>-4102.2761024147258</v>
      </c>
      <c r="AU367" s="126">
        <v>4029.0759466802992</v>
      </c>
      <c r="AV367" s="126">
        <v>0</v>
      </c>
      <c r="AW367" s="126">
        <v>-8131.3520490950013</v>
      </c>
      <c r="AX367" s="126">
        <v>0</v>
      </c>
      <c r="AY367" s="157">
        <v>378230.80099999998</v>
      </c>
      <c r="AZ367" s="107">
        <v>32578.52459955684</v>
      </c>
      <c r="BA367" s="126">
        <v>35368.391097230269</v>
      </c>
      <c r="BB367" s="126">
        <v>0</v>
      </c>
      <c r="BC367" s="126">
        <v>-2789.8664976733999</v>
      </c>
      <c r="BD367" s="126">
        <v>0</v>
      </c>
      <c r="BE367" s="157">
        <v>410809.32559955679</v>
      </c>
      <c r="BF367" s="107">
        <v>-96316.039964169657</v>
      </c>
      <c r="BG367" s="126">
        <v>-49031.599964169669</v>
      </c>
      <c r="BH367" s="126">
        <v>0</v>
      </c>
      <c r="BI367" s="126">
        <v>-47284.44</v>
      </c>
      <c r="BJ367" s="126">
        <v>0</v>
      </c>
      <c r="BK367" s="157">
        <v>314493.28563538712</v>
      </c>
      <c r="BL367" s="107">
        <v>12888.755820084436</v>
      </c>
      <c r="BM367" s="126">
        <v>12888.755820084429</v>
      </c>
      <c r="BN367" s="126">
        <v>0</v>
      </c>
      <c r="BO367" s="126">
        <v>0</v>
      </c>
      <c r="BP367" s="126">
        <v>0</v>
      </c>
      <c r="BQ367" s="157">
        <v>327382.04145547154</v>
      </c>
      <c r="BR367" s="107">
        <v>-61018.60794257604</v>
      </c>
      <c r="BS367" s="126">
        <v>-44984.026142576011</v>
      </c>
      <c r="BT367" s="126">
        <v>0</v>
      </c>
      <c r="BU367" s="126">
        <v>-16034.5818</v>
      </c>
      <c r="BV367" s="126">
        <v>0</v>
      </c>
      <c r="BW367" s="157">
        <v>266363.43351289548</v>
      </c>
      <c r="BX367" s="107">
        <v>17472.649442566952</v>
      </c>
      <c r="BY367" s="126">
        <v>11567.764254267939</v>
      </c>
      <c r="BZ367" s="126">
        <v>0</v>
      </c>
      <c r="CA367" s="126">
        <v>5904.8851882989939</v>
      </c>
      <c r="CB367" s="126">
        <v>0</v>
      </c>
      <c r="CC367" s="157">
        <v>283836.08295546245</v>
      </c>
      <c r="CD367" s="107">
        <v>1997.341527503042</v>
      </c>
      <c r="CE367" s="126">
        <v>-10588.562241074775</v>
      </c>
      <c r="CF367" s="126">
        <v>0</v>
      </c>
      <c r="CG367" s="126">
        <v>13005.47700974309</v>
      </c>
      <c r="CH367" s="126">
        <v>-419.57324116529219</v>
      </c>
      <c r="CI367" s="157">
        <v>285833.42448296549</v>
      </c>
      <c r="CJ367" s="107">
        <v>66743.466928466063</v>
      </c>
      <c r="CK367" s="126">
        <v>5786.1196131078177</v>
      </c>
      <c r="CL367" s="126">
        <v>0</v>
      </c>
      <c r="CM367" s="126">
        <v>60821.215209999995</v>
      </c>
      <c r="CN367" s="126">
        <v>136.13210535826099</v>
      </c>
      <c r="CO367" s="157">
        <v>352576.89141143148</v>
      </c>
      <c r="CP367" s="107">
        <v>-80313.89891275327</v>
      </c>
      <c r="CQ367" s="126">
        <v>45904.138474943946</v>
      </c>
      <c r="CR367" s="126">
        <v>0</v>
      </c>
      <c r="CS367" s="126">
        <v>-126111.32387647346</v>
      </c>
      <c r="CT367" s="126">
        <v>-106.71351122377996</v>
      </c>
      <c r="CU367" s="157">
        <v>272262.99249867827</v>
      </c>
      <c r="CV367" s="107">
        <v>-185469.21806422522</v>
      </c>
      <c r="CW367" s="126">
        <v>-76073.311173316426</v>
      </c>
      <c r="CX367" s="126">
        <v>0</v>
      </c>
      <c r="CY367" s="126">
        <v>-109300.83035204168</v>
      </c>
      <c r="CZ367" s="126">
        <v>-95.076538867093859</v>
      </c>
      <c r="DA367" s="157">
        <v>86793.774434453051</v>
      </c>
      <c r="DB367" s="107">
        <v>-29284.415594449678</v>
      </c>
      <c r="DC367" s="126">
        <v>-29681.191142948497</v>
      </c>
      <c r="DD367" s="126">
        <v>0</v>
      </c>
      <c r="DE367" s="126">
        <v>396.67176289378477</v>
      </c>
      <c r="DF367" s="126">
        <v>0.10378560502977052</v>
      </c>
      <c r="DG367" s="157">
        <v>57509.35884000337</v>
      </c>
      <c r="DH367" s="107">
        <v>-2579.2937648474644</v>
      </c>
      <c r="DI367" s="126">
        <v>-2412.6691481561938</v>
      </c>
      <c r="DJ367" s="126">
        <v>0</v>
      </c>
      <c r="DK367" s="126">
        <v>-166.62461669126282</v>
      </c>
      <c r="DL367" s="126">
        <v>0</v>
      </c>
      <c r="DM367" s="157">
        <v>54930.065075155908</v>
      </c>
      <c r="DN367" s="107">
        <v>9182.4266130439482</v>
      </c>
      <c r="DO367" s="126">
        <v>18.268826592808182</v>
      </c>
      <c r="DP367" s="126">
        <v>0</v>
      </c>
      <c r="DQ367" s="126">
        <v>9163.9079521702733</v>
      </c>
      <c r="DR367" s="126">
        <v>0.24983428087944048</v>
      </c>
      <c r="DS367" s="157">
        <v>64112.491688199858</v>
      </c>
      <c r="DT367" s="107">
        <v>963.0370657712856</v>
      </c>
      <c r="DU367" s="126">
        <v>3101.5040000000008</v>
      </c>
      <c r="DV367" s="126">
        <v>0</v>
      </c>
      <c r="DW367" s="126">
        <v>-2138.4669342287161</v>
      </c>
      <c r="DX367" s="126">
        <v>0</v>
      </c>
      <c r="DY367" s="157">
        <v>89338.518753971119</v>
      </c>
      <c r="DZ367" s="107">
        <v>131071.62642688597</v>
      </c>
      <c r="EA367" s="126">
        <v>95993.467854157047</v>
      </c>
      <c r="EB367" s="126">
        <v>0</v>
      </c>
      <c r="EC367" s="126">
        <v>34336.968572728852</v>
      </c>
      <c r="ED367" s="126">
        <v>-14.81</v>
      </c>
      <c r="EE367" s="127">
        <v>220410.1451808571</v>
      </c>
      <c r="EF367" s="107">
        <v>-36560.475503765163</v>
      </c>
      <c r="EG367" s="126">
        <v>-41053.402498409559</v>
      </c>
      <c r="EH367" s="126">
        <v>0</v>
      </c>
      <c r="EI367" s="126">
        <v>17995.791534644392</v>
      </c>
      <c r="EJ367" s="126">
        <v>-3.64</v>
      </c>
      <c r="EK367" s="127">
        <v>183849.66967709191</v>
      </c>
      <c r="EL367" s="107">
        <v>-9103.3046783679856</v>
      </c>
      <c r="EM367" s="126">
        <v>-42166.699538367917</v>
      </c>
      <c r="EN367" s="126">
        <v>0</v>
      </c>
      <c r="EO367" s="126">
        <v>22266</v>
      </c>
      <c r="EP367" s="126">
        <v>-295.91000000000003</v>
      </c>
      <c r="EQ367" s="286">
        <v>174746.3649987239</v>
      </c>
      <c r="IY367" s="177"/>
      <c r="IZ367" s="177"/>
      <c r="JA367" s="177"/>
      <c r="JB367" s="177"/>
      <c r="JC367" s="177"/>
      <c r="JD367" s="177"/>
      <c r="JE367" s="177"/>
      <c r="JF367" s="177"/>
      <c r="JG367" s="177"/>
      <c r="JH367" s="177"/>
      <c r="JI367" s="177"/>
      <c r="JJ367" s="177"/>
      <c r="JK367" s="177"/>
      <c r="JL367" s="177"/>
      <c r="JM367" s="177"/>
      <c r="JN367" s="177"/>
      <c r="JO367" s="177"/>
      <c r="JP367" s="177"/>
      <c r="JQ367" s="177"/>
      <c r="JR367" s="177"/>
      <c r="JS367" s="177"/>
      <c r="JT367" s="177"/>
      <c r="JU367" s="177"/>
      <c r="JV367" s="177"/>
      <c r="JW367" s="177"/>
      <c r="JX367" s="177"/>
      <c r="JY367" s="177"/>
      <c r="JZ367" s="177"/>
      <c r="KA367" s="177"/>
      <c r="KB367" s="177"/>
      <c r="KC367" s="177"/>
      <c r="KD367" s="177"/>
      <c r="KE367" s="177"/>
      <c r="KF367" s="177"/>
      <c r="KG367" s="177"/>
      <c r="KH367" s="177"/>
      <c r="KI367" s="177"/>
      <c r="KJ367" s="177"/>
      <c r="KK367" s="177"/>
      <c r="KL367" s="177"/>
      <c r="KM367" s="177"/>
      <c r="KN367" s="177"/>
      <c r="KO367" s="177"/>
      <c r="KP367" s="177"/>
      <c r="KQ367" s="177"/>
      <c r="KR367" s="177"/>
      <c r="KS367" s="177"/>
      <c r="KT367" s="177"/>
      <c r="KU367" s="177"/>
      <c r="KV367" s="177"/>
      <c r="KW367" s="177"/>
      <c r="KX367" s="177"/>
      <c r="KY367" s="177"/>
      <c r="KZ367" s="177"/>
      <c r="LA367" s="177"/>
      <c r="LB367" s="177"/>
      <c r="LC367" s="177"/>
      <c r="LD367" s="177"/>
      <c r="LE367" s="177"/>
      <c r="LF367" s="177"/>
      <c r="LG367" s="177"/>
      <c r="LH367" s="177"/>
      <c r="LI367" s="177"/>
      <c r="LJ367" s="177"/>
      <c r="LK367" s="177"/>
      <c r="LL367" s="177"/>
      <c r="LM367" s="177"/>
      <c r="LN367" s="177"/>
      <c r="LO367" s="177"/>
      <c r="LP367" s="177"/>
      <c r="LQ367" s="177"/>
      <c r="LR367" s="177"/>
      <c r="LS367" s="177"/>
      <c r="LT367" s="177"/>
      <c r="LU367" s="177"/>
      <c r="LV367" s="177"/>
      <c r="LW367" s="177"/>
      <c r="LX367" s="177"/>
      <c r="LY367" s="177"/>
      <c r="LZ367" s="177"/>
      <c r="MA367" s="177"/>
      <c r="MB367" s="177"/>
      <c r="MC367" s="177"/>
      <c r="MD367" s="177"/>
      <c r="ME367" s="177"/>
      <c r="MF367" s="177"/>
      <c r="MG367" s="177"/>
      <c r="MH367" s="177"/>
      <c r="MI367" s="177"/>
      <c r="MJ367" s="177"/>
      <c r="MK367" s="177"/>
      <c r="ML367" s="177"/>
      <c r="MM367" s="177"/>
      <c r="MN367" s="177"/>
      <c r="MO367" s="177"/>
      <c r="MP367" s="177"/>
      <c r="MQ367" s="177"/>
      <c r="MR367" s="177"/>
      <c r="MS367" s="177"/>
      <c r="MT367" s="177"/>
      <c r="MU367" s="177"/>
      <c r="MV367" s="177"/>
      <c r="MW367" s="177"/>
      <c r="MX367" s="177"/>
      <c r="MY367" s="177"/>
      <c r="MZ367" s="177"/>
      <c r="NA367" s="177"/>
      <c r="NB367" s="177"/>
      <c r="NC367" s="177"/>
      <c r="ND367" s="177"/>
      <c r="NE367" s="177"/>
      <c r="NF367" s="177"/>
      <c r="NG367" s="177"/>
      <c r="NH367" s="177"/>
      <c r="NI367" s="177"/>
      <c r="NJ367" s="177"/>
      <c r="NK367" s="177"/>
      <c r="NL367" s="177"/>
      <c r="NM367" s="177"/>
      <c r="NN367" s="177"/>
      <c r="NO367" s="177"/>
      <c r="NP367" s="177"/>
      <c r="NQ367" s="177"/>
      <c r="NR367" s="177"/>
      <c r="NS367" s="177"/>
      <c r="NT367" s="177"/>
      <c r="NU367" s="177"/>
    </row>
    <row r="368" spans="1:385" ht="12" customHeight="1">
      <c r="B368" s="192" t="s">
        <v>123</v>
      </c>
      <c r="C368" s="157">
        <v>24243.390200000002</v>
      </c>
      <c r="D368" s="107">
        <v>-94.99</v>
      </c>
      <c r="E368" s="126">
        <v>-94.99</v>
      </c>
      <c r="F368" s="126">
        <v>0</v>
      </c>
      <c r="G368" s="126">
        <v>0</v>
      </c>
      <c r="H368" s="126">
        <v>0</v>
      </c>
      <c r="I368" s="157">
        <v>24148.4002</v>
      </c>
      <c r="J368" s="107">
        <v>2285.4682181716598</v>
      </c>
      <c r="K368" s="126">
        <v>2285.4682181716598</v>
      </c>
      <c r="L368" s="126">
        <v>0</v>
      </c>
      <c r="M368" s="126">
        <v>0</v>
      </c>
      <c r="N368" s="126">
        <v>0</v>
      </c>
      <c r="O368" s="157">
        <v>26433.86841817166</v>
      </c>
      <c r="P368" s="107">
        <v>-21613</v>
      </c>
      <c r="Q368" s="126">
        <v>-21613</v>
      </c>
      <c r="R368" s="126">
        <v>0</v>
      </c>
      <c r="S368" s="126">
        <v>0</v>
      </c>
      <c r="T368" s="126">
        <v>0</v>
      </c>
      <c r="U368" s="157">
        <v>4820.8684181716599</v>
      </c>
      <c r="V368" s="107">
        <v>30297</v>
      </c>
      <c r="W368" s="126">
        <v>12382</v>
      </c>
      <c r="X368" s="126">
        <v>0</v>
      </c>
      <c r="Y368" s="126">
        <v>17915</v>
      </c>
      <c r="Z368" s="126">
        <v>0</v>
      </c>
      <c r="AA368" s="157">
        <v>35117.868418171653</v>
      </c>
      <c r="AB368" s="107">
        <v>-905.20000000000164</v>
      </c>
      <c r="AC368" s="207">
        <v>2163.5999999999985</v>
      </c>
      <c r="AD368" s="126">
        <v>0</v>
      </c>
      <c r="AE368" s="126">
        <v>-3068.8</v>
      </c>
      <c r="AF368" s="126">
        <v>0</v>
      </c>
      <c r="AG368" s="157">
        <v>34212.668418171656</v>
      </c>
      <c r="AH368" s="107">
        <v>7878.4</v>
      </c>
      <c r="AI368" s="126">
        <v>7878.4</v>
      </c>
      <c r="AJ368" s="126">
        <v>0</v>
      </c>
      <c r="AK368" s="126">
        <v>0</v>
      </c>
      <c r="AL368" s="126">
        <v>0</v>
      </c>
      <c r="AM368" s="157">
        <v>42091.06841817165</v>
      </c>
      <c r="AN368" s="107">
        <v>-4877.699999999998</v>
      </c>
      <c r="AO368" s="126">
        <v>-4876.0000000000009</v>
      </c>
      <c r="AP368" s="126">
        <v>0</v>
      </c>
      <c r="AQ368" s="126">
        <v>0</v>
      </c>
      <c r="AR368" s="126">
        <v>-1.6999999999970896</v>
      </c>
      <c r="AS368" s="157">
        <v>37213.368418171653</v>
      </c>
      <c r="AT368" s="107">
        <v>-26695.792819338716</v>
      </c>
      <c r="AU368" s="126">
        <v>-26601.632819338716</v>
      </c>
      <c r="AV368" s="126">
        <v>0</v>
      </c>
      <c r="AW368" s="126">
        <v>-94.160000000000011</v>
      </c>
      <c r="AX368" s="126">
        <v>0</v>
      </c>
      <c r="AY368" s="157">
        <v>10517.575598832942</v>
      </c>
      <c r="AZ368" s="107">
        <v>33321.732819338722</v>
      </c>
      <c r="BA368" s="126">
        <v>-1.4147936355152524</v>
      </c>
      <c r="BB368" s="126">
        <v>0</v>
      </c>
      <c r="BC368" s="126">
        <v>33323.147612974237</v>
      </c>
      <c r="BD368" s="126">
        <v>0</v>
      </c>
      <c r="BE368" s="157">
        <v>43839.308418171669</v>
      </c>
      <c r="BF368" s="107">
        <v>9958.3605761152212</v>
      </c>
      <c r="BG368" s="126">
        <v>9958.9005761152221</v>
      </c>
      <c r="BH368" s="126">
        <v>0</v>
      </c>
      <c r="BI368" s="126">
        <v>-0.08</v>
      </c>
      <c r="BJ368" s="126">
        <v>-0.45999999999999996</v>
      </c>
      <c r="BK368" s="157">
        <v>53797.668994286883</v>
      </c>
      <c r="BL368" s="107">
        <v>32280.55408087781</v>
      </c>
      <c r="BM368" s="126">
        <v>-1020.2259191221883</v>
      </c>
      <c r="BN368" s="126">
        <v>0</v>
      </c>
      <c r="BO368" s="126">
        <v>33300.78</v>
      </c>
      <c r="BP368" s="126">
        <v>0</v>
      </c>
      <c r="BQ368" s="157">
        <v>86078.2230751647</v>
      </c>
      <c r="BR368" s="107">
        <v>80702.50054413543</v>
      </c>
      <c r="BS368" s="126">
        <v>80938.760444136336</v>
      </c>
      <c r="BT368" s="126">
        <v>0</v>
      </c>
      <c r="BU368" s="126">
        <v>-236.25990000093589</v>
      </c>
      <c r="BV368" s="126">
        <v>0</v>
      </c>
      <c r="BW368" s="157">
        <v>166780.72361930012</v>
      </c>
      <c r="BX368" s="107">
        <v>-12924.955401128456</v>
      </c>
      <c r="BY368" s="126">
        <v>-12330.498100000899</v>
      </c>
      <c r="BZ368" s="126">
        <v>0</v>
      </c>
      <c r="CA368" s="126">
        <v>-594.45730112756701</v>
      </c>
      <c r="CB368" s="126">
        <v>0</v>
      </c>
      <c r="CC368" s="157">
        <v>153855.76821817164</v>
      </c>
      <c r="CD368" s="107">
        <v>-918.82063537482645</v>
      </c>
      <c r="CE368" s="126">
        <v>-918.82063537481008</v>
      </c>
      <c r="CF368" s="126">
        <v>0</v>
      </c>
      <c r="CG368" s="126">
        <v>0</v>
      </c>
      <c r="CH368" s="126">
        <v>0</v>
      </c>
      <c r="CI368" s="157">
        <v>152936.94758279683</v>
      </c>
      <c r="CJ368" s="107">
        <v>18101.109000000011</v>
      </c>
      <c r="CK368" s="126">
        <v>18101.108999999997</v>
      </c>
      <c r="CL368" s="126">
        <v>0</v>
      </c>
      <c r="CM368" s="126">
        <v>0</v>
      </c>
      <c r="CN368" s="126">
        <v>0</v>
      </c>
      <c r="CO368" s="157">
        <v>171038.05658279682</v>
      </c>
      <c r="CP368" s="107">
        <v>-19102.529999999955</v>
      </c>
      <c r="CQ368" s="126">
        <v>-19102.529999999912</v>
      </c>
      <c r="CR368" s="126">
        <v>0</v>
      </c>
      <c r="CS368" s="126">
        <v>0</v>
      </c>
      <c r="CT368" s="126">
        <v>0</v>
      </c>
      <c r="CU368" s="157">
        <v>151935.52658279688</v>
      </c>
      <c r="CV368" s="107">
        <v>-76984.5</v>
      </c>
      <c r="CW368" s="126">
        <v>-76984.5</v>
      </c>
      <c r="CX368" s="126">
        <v>0</v>
      </c>
      <c r="CY368" s="126">
        <v>0</v>
      </c>
      <c r="CZ368" s="126">
        <v>0</v>
      </c>
      <c r="DA368" s="157">
        <v>74951.026582796883</v>
      </c>
      <c r="DB368" s="107">
        <v>54400.200000000048</v>
      </c>
      <c r="DC368" s="126">
        <v>54409.800000000047</v>
      </c>
      <c r="DD368" s="126">
        <v>0</v>
      </c>
      <c r="DE368" s="126">
        <v>-9.5999999999999091</v>
      </c>
      <c r="DF368" s="126">
        <v>0</v>
      </c>
      <c r="DG368" s="157">
        <v>129351.22658279692</v>
      </c>
      <c r="DH368" s="107">
        <v>-75162.100000000035</v>
      </c>
      <c r="DI368" s="126">
        <v>-75162.100000000035</v>
      </c>
      <c r="DJ368" s="126">
        <v>0</v>
      </c>
      <c r="DK368" s="126">
        <v>0</v>
      </c>
      <c r="DL368" s="126">
        <v>0</v>
      </c>
      <c r="DM368" s="157">
        <v>54189.126582796896</v>
      </c>
      <c r="DN368" s="107">
        <v>19507.649999999987</v>
      </c>
      <c r="DO368" s="126">
        <v>19507.649999999965</v>
      </c>
      <c r="DP368" s="126">
        <v>0</v>
      </c>
      <c r="DQ368" s="126">
        <v>0</v>
      </c>
      <c r="DR368" s="126">
        <v>0</v>
      </c>
      <c r="DS368" s="157">
        <v>73696.776582796883</v>
      </c>
      <c r="DT368" s="107">
        <v>7093.7599999999884</v>
      </c>
      <c r="DU368" s="126">
        <v>7514.7999999999884</v>
      </c>
      <c r="DV368" s="126">
        <v>0</v>
      </c>
      <c r="DW368" s="126">
        <v>-421.04</v>
      </c>
      <c r="DX368" s="126">
        <v>0</v>
      </c>
      <c r="DY368" s="157">
        <v>80790.536582796864</v>
      </c>
      <c r="DZ368" s="107">
        <v>-22583.199999999953</v>
      </c>
      <c r="EA368" s="126">
        <v>-22583.199999999953</v>
      </c>
      <c r="EB368" s="126">
        <v>0</v>
      </c>
      <c r="EC368" s="126">
        <v>0</v>
      </c>
      <c r="ED368" s="126">
        <v>0</v>
      </c>
      <c r="EE368" s="127">
        <v>58207.336582796917</v>
      </c>
      <c r="EF368" s="107">
        <v>3338.4317279010893</v>
      </c>
      <c r="EG368" s="126">
        <v>298.89999999999418</v>
      </c>
      <c r="EH368" s="126">
        <v>0</v>
      </c>
      <c r="EI368" s="126">
        <v>3039.5317279011024</v>
      </c>
      <c r="EJ368" s="126">
        <v>0</v>
      </c>
      <c r="EK368" s="127">
        <v>61545.768310697997</v>
      </c>
      <c r="EL368" s="107">
        <v>-20100.5</v>
      </c>
      <c r="EM368" s="126">
        <v>-20100.5</v>
      </c>
      <c r="EN368" s="126">
        <v>0</v>
      </c>
      <c r="EO368" s="126">
        <v>0</v>
      </c>
      <c r="EP368" s="126">
        <v>0</v>
      </c>
      <c r="EQ368" s="286">
        <v>41445.268310698004</v>
      </c>
      <c r="IY368" s="153"/>
      <c r="IZ368" s="153"/>
      <c r="JA368" s="153"/>
      <c r="JB368" s="153"/>
      <c r="JC368" s="153"/>
      <c r="JD368" s="153"/>
      <c r="JE368" s="153"/>
      <c r="JF368" s="153"/>
      <c r="JG368" s="153"/>
      <c r="JH368" s="153"/>
      <c r="JI368" s="153"/>
      <c r="JJ368" s="153"/>
      <c r="JK368" s="153"/>
      <c r="JL368" s="153"/>
      <c r="JM368" s="153"/>
      <c r="JN368" s="153"/>
      <c r="JO368" s="153"/>
      <c r="JP368" s="153"/>
      <c r="JQ368" s="153"/>
      <c r="JR368" s="153"/>
      <c r="JS368" s="153"/>
      <c r="JT368" s="153"/>
      <c r="JU368" s="153"/>
      <c r="JV368" s="153"/>
      <c r="JW368" s="153"/>
      <c r="JX368" s="153"/>
      <c r="JY368" s="153"/>
      <c r="JZ368" s="153"/>
      <c r="KA368" s="153"/>
      <c r="KB368" s="153"/>
      <c r="KC368" s="153"/>
      <c r="KD368" s="153"/>
      <c r="KE368" s="153"/>
      <c r="KF368" s="153"/>
      <c r="KG368" s="153"/>
      <c r="KH368" s="153"/>
      <c r="KI368" s="153"/>
      <c r="KJ368" s="153"/>
      <c r="KK368" s="153"/>
      <c r="KL368" s="153"/>
      <c r="KM368" s="153"/>
      <c r="KN368" s="153"/>
      <c r="KO368" s="153"/>
      <c r="KP368" s="153"/>
      <c r="KQ368" s="153"/>
      <c r="KR368" s="153"/>
      <c r="KS368" s="153"/>
      <c r="KT368" s="153"/>
      <c r="KU368" s="153"/>
      <c r="KV368" s="153"/>
      <c r="KW368" s="153"/>
      <c r="KX368" s="153"/>
      <c r="KY368" s="153"/>
      <c r="KZ368" s="153"/>
      <c r="LA368" s="153"/>
      <c r="LB368" s="153"/>
      <c r="LC368" s="153"/>
      <c r="LD368" s="153"/>
      <c r="LE368" s="153"/>
      <c r="LF368" s="153"/>
      <c r="LG368" s="153"/>
      <c r="LH368" s="153"/>
      <c r="LI368" s="153"/>
      <c r="LJ368" s="153"/>
      <c r="LK368" s="153"/>
      <c r="LL368" s="153"/>
      <c r="LM368" s="153"/>
      <c r="LN368" s="153"/>
      <c r="LO368" s="153"/>
      <c r="LP368" s="153"/>
      <c r="LQ368" s="153"/>
      <c r="LR368" s="153"/>
      <c r="LS368" s="153"/>
      <c r="LT368" s="153"/>
      <c r="LU368" s="153"/>
      <c r="LV368" s="153"/>
      <c r="LW368" s="153"/>
      <c r="LX368" s="153"/>
      <c r="LY368" s="153"/>
      <c r="LZ368" s="153"/>
      <c r="MA368" s="153"/>
      <c r="MB368" s="153"/>
      <c r="MC368" s="153"/>
      <c r="MD368" s="153"/>
      <c r="ME368" s="153"/>
      <c r="MF368" s="153"/>
      <c r="MG368" s="153"/>
      <c r="MH368" s="153"/>
      <c r="MI368" s="153"/>
      <c r="MJ368" s="153"/>
      <c r="MK368" s="153"/>
      <c r="ML368" s="153"/>
      <c r="MM368" s="153"/>
      <c r="MN368" s="153"/>
      <c r="MO368" s="153"/>
      <c r="MP368" s="153"/>
      <c r="MQ368" s="153"/>
      <c r="MR368" s="153"/>
      <c r="MS368" s="153"/>
      <c r="MT368" s="153"/>
      <c r="MU368" s="153"/>
      <c r="MV368" s="153"/>
      <c r="MW368" s="153"/>
      <c r="MX368" s="153"/>
      <c r="MY368" s="153"/>
      <c r="MZ368" s="153"/>
      <c r="NA368" s="153"/>
      <c r="NB368" s="153"/>
      <c r="NC368" s="153"/>
      <c r="ND368" s="153"/>
      <c r="NE368" s="153"/>
      <c r="NF368" s="153"/>
      <c r="NG368" s="153"/>
      <c r="NH368" s="153"/>
      <c r="NI368" s="153"/>
      <c r="NJ368" s="153"/>
      <c r="NK368" s="153"/>
      <c r="NL368" s="153"/>
      <c r="NM368" s="153"/>
      <c r="NN368" s="153"/>
      <c r="NO368" s="153"/>
      <c r="NP368" s="153"/>
      <c r="NQ368" s="153"/>
      <c r="NR368" s="153"/>
      <c r="NS368" s="153"/>
      <c r="NT368" s="153"/>
      <c r="NU368" s="153"/>
    </row>
    <row r="369" spans="1:385" ht="12" customHeight="1">
      <c r="B369" s="174" t="s">
        <v>181</v>
      </c>
      <c r="C369" s="127">
        <v>0</v>
      </c>
      <c r="D369" s="107">
        <v>0</v>
      </c>
      <c r="E369" s="126">
        <v>0</v>
      </c>
      <c r="F369" s="126">
        <v>0</v>
      </c>
      <c r="G369" s="126">
        <v>0</v>
      </c>
      <c r="H369" s="126">
        <v>0</v>
      </c>
      <c r="I369" s="127">
        <v>0</v>
      </c>
      <c r="J369" s="107">
        <v>0</v>
      </c>
      <c r="K369" s="126">
        <v>0</v>
      </c>
      <c r="L369" s="126">
        <v>0</v>
      </c>
      <c r="M369" s="126">
        <v>0</v>
      </c>
      <c r="N369" s="126">
        <v>0</v>
      </c>
      <c r="O369" s="127">
        <v>0</v>
      </c>
      <c r="P369" s="107">
        <v>0</v>
      </c>
      <c r="Q369" s="126">
        <v>0</v>
      </c>
      <c r="R369" s="126">
        <v>0</v>
      </c>
      <c r="S369" s="126">
        <v>0</v>
      </c>
      <c r="T369" s="126">
        <v>0</v>
      </c>
      <c r="U369" s="127">
        <v>0</v>
      </c>
      <c r="V369" s="107">
        <v>0</v>
      </c>
      <c r="W369" s="126">
        <v>0</v>
      </c>
      <c r="X369" s="126">
        <v>0</v>
      </c>
      <c r="Y369" s="126">
        <v>0</v>
      </c>
      <c r="Z369" s="126">
        <v>0</v>
      </c>
      <c r="AA369" s="127">
        <v>0</v>
      </c>
      <c r="AB369" s="107">
        <v>0</v>
      </c>
      <c r="AC369" s="126">
        <v>0</v>
      </c>
      <c r="AD369" s="126">
        <v>0</v>
      </c>
      <c r="AE369" s="126">
        <v>0</v>
      </c>
      <c r="AF369" s="126">
        <v>0</v>
      </c>
      <c r="AG369" s="127">
        <v>0</v>
      </c>
      <c r="AH369" s="107">
        <v>0</v>
      </c>
      <c r="AI369" s="126">
        <v>0</v>
      </c>
      <c r="AJ369" s="126">
        <v>0</v>
      </c>
      <c r="AK369" s="126">
        <v>0</v>
      </c>
      <c r="AL369" s="126">
        <v>0</v>
      </c>
      <c r="AM369" s="127">
        <v>0</v>
      </c>
      <c r="AN369" s="107">
        <v>0</v>
      </c>
      <c r="AO369" s="126">
        <v>0</v>
      </c>
      <c r="AP369" s="126">
        <v>0</v>
      </c>
      <c r="AQ369" s="126">
        <v>0</v>
      </c>
      <c r="AR369" s="126">
        <v>0</v>
      </c>
      <c r="AS369" s="127">
        <v>0</v>
      </c>
      <c r="AT369" s="107">
        <v>0</v>
      </c>
      <c r="AU369" s="126">
        <v>0</v>
      </c>
      <c r="AV369" s="126">
        <v>0</v>
      </c>
      <c r="AW369" s="126">
        <v>0</v>
      </c>
      <c r="AX369" s="126">
        <v>0</v>
      </c>
      <c r="AY369" s="127">
        <v>0</v>
      </c>
      <c r="AZ369" s="107">
        <v>0</v>
      </c>
      <c r="BA369" s="126">
        <v>0</v>
      </c>
      <c r="BB369" s="126">
        <v>0</v>
      </c>
      <c r="BC369" s="126">
        <v>0</v>
      </c>
      <c r="BD369" s="126">
        <v>0</v>
      </c>
      <c r="BE369" s="127">
        <v>0</v>
      </c>
      <c r="BF369" s="107">
        <v>0</v>
      </c>
      <c r="BG369" s="126">
        <v>0</v>
      </c>
      <c r="BH369" s="126">
        <v>0</v>
      </c>
      <c r="BI369" s="126">
        <v>0</v>
      </c>
      <c r="BJ369" s="126">
        <v>0</v>
      </c>
      <c r="BK369" s="127">
        <v>0</v>
      </c>
      <c r="BL369" s="107">
        <v>0</v>
      </c>
      <c r="BM369" s="126">
        <v>0</v>
      </c>
      <c r="BN369" s="126">
        <v>0</v>
      </c>
      <c r="BO369" s="126">
        <v>0</v>
      </c>
      <c r="BP369" s="126">
        <v>0</v>
      </c>
      <c r="BQ369" s="127">
        <v>0</v>
      </c>
      <c r="BR369" s="107">
        <v>0</v>
      </c>
      <c r="BS369" s="126">
        <v>0</v>
      </c>
      <c r="BT369" s="126">
        <v>0</v>
      </c>
      <c r="BU369" s="126">
        <v>0</v>
      </c>
      <c r="BV369" s="126">
        <v>0</v>
      </c>
      <c r="BW369" s="127">
        <v>0</v>
      </c>
      <c r="BX369" s="107">
        <v>0</v>
      </c>
      <c r="BY369" s="126">
        <v>0</v>
      </c>
      <c r="BZ369" s="126">
        <v>0</v>
      </c>
      <c r="CA369" s="126">
        <v>0</v>
      </c>
      <c r="CB369" s="126">
        <v>0</v>
      </c>
      <c r="CC369" s="127">
        <v>0</v>
      </c>
      <c r="CD369" s="107">
        <v>0</v>
      </c>
      <c r="CE369" s="126">
        <v>0</v>
      </c>
      <c r="CF369" s="126">
        <v>0</v>
      </c>
      <c r="CG369" s="126">
        <v>0</v>
      </c>
      <c r="CH369" s="126">
        <v>0</v>
      </c>
      <c r="CI369" s="127">
        <v>0</v>
      </c>
      <c r="CJ369" s="107">
        <v>60000</v>
      </c>
      <c r="CK369" s="126">
        <v>60000</v>
      </c>
      <c r="CL369" s="126">
        <v>0</v>
      </c>
      <c r="CM369" s="126">
        <v>0</v>
      </c>
      <c r="CN369" s="126">
        <v>0</v>
      </c>
      <c r="CO369" s="127">
        <v>60000</v>
      </c>
      <c r="CP369" s="107">
        <v>-12000</v>
      </c>
      <c r="CQ369" s="126">
        <v>-12000</v>
      </c>
      <c r="CR369" s="126">
        <v>0</v>
      </c>
      <c r="CS369" s="126">
        <v>0</v>
      </c>
      <c r="CT369" s="126">
        <v>0</v>
      </c>
      <c r="CU369" s="127">
        <v>48000</v>
      </c>
      <c r="CV369" s="107">
        <v>-12000</v>
      </c>
      <c r="CW369" s="126">
        <v>-12000</v>
      </c>
      <c r="CX369" s="126">
        <v>0</v>
      </c>
      <c r="CY369" s="126">
        <v>0</v>
      </c>
      <c r="CZ369" s="126">
        <v>0</v>
      </c>
      <c r="DA369" s="127">
        <v>36000</v>
      </c>
      <c r="DB369" s="107">
        <v>-24000</v>
      </c>
      <c r="DC369" s="126">
        <v>-24000</v>
      </c>
      <c r="DD369" s="126">
        <v>0</v>
      </c>
      <c r="DE369" s="126">
        <v>0</v>
      </c>
      <c r="DF369" s="126">
        <v>0</v>
      </c>
      <c r="DG369" s="127">
        <v>12000</v>
      </c>
      <c r="DH369" s="107">
        <v>88000</v>
      </c>
      <c r="DI369" s="126">
        <v>88000</v>
      </c>
      <c r="DJ369" s="126">
        <v>0</v>
      </c>
      <c r="DK369" s="126">
        <v>0</v>
      </c>
      <c r="DL369" s="126">
        <v>0</v>
      </c>
      <c r="DM369" s="127">
        <v>100000</v>
      </c>
      <c r="DN369" s="107">
        <v>20000</v>
      </c>
      <c r="DO369" s="126">
        <v>20000</v>
      </c>
      <c r="DP369" s="126">
        <v>0</v>
      </c>
      <c r="DQ369" s="126">
        <v>0</v>
      </c>
      <c r="DR369" s="126">
        <v>0</v>
      </c>
      <c r="DS369" s="127">
        <v>120000</v>
      </c>
      <c r="DT369" s="107">
        <v>-32000</v>
      </c>
      <c r="DU369" s="126">
        <v>-32000</v>
      </c>
      <c r="DV369" s="126">
        <v>0</v>
      </c>
      <c r="DW369" s="126">
        <v>0</v>
      </c>
      <c r="DX369" s="126">
        <v>0</v>
      </c>
      <c r="DY369" s="127">
        <v>88000</v>
      </c>
      <c r="DZ369" s="107">
        <v>-52000</v>
      </c>
      <c r="EA369" s="126">
        <v>-52000</v>
      </c>
      <c r="EB369" s="126">
        <v>0</v>
      </c>
      <c r="EC369" s="126">
        <v>0</v>
      </c>
      <c r="ED369" s="126">
        <v>0</v>
      </c>
      <c r="EE369" s="127">
        <v>36000</v>
      </c>
      <c r="EF369" s="107">
        <v>-24000</v>
      </c>
      <c r="EG369" s="126">
        <v>-24000</v>
      </c>
      <c r="EH369" s="126">
        <v>0</v>
      </c>
      <c r="EI369" s="126">
        <v>0</v>
      </c>
      <c r="EJ369" s="126">
        <v>0</v>
      </c>
      <c r="EK369" s="127">
        <v>12000</v>
      </c>
      <c r="EL369" s="107">
        <v>-12000</v>
      </c>
      <c r="EM369" s="126">
        <v>-12000</v>
      </c>
      <c r="EN369" s="126">
        <v>0</v>
      </c>
      <c r="EO369" s="126">
        <v>0</v>
      </c>
      <c r="EP369" s="126">
        <v>0</v>
      </c>
      <c r="EQ369" s="286">
        <v>0</v>
      </c>
      <c r="IY369" s="153"/>
      <c r="IZ369" s="153"/>
      <c r="JA369" s="153"/>
      <c r="JB369" s="153"/>
      <c r="JC369" s="153"/>
      <c r="JD369" s="153"/>
      <c r="JE369" s="153"/>
      <c r="JF369" s="153"/>
      <c r="JG369" s="153"/>
      <c r="JH369" s="153"/>
      <c r="JI369" s="153"/>
      <c r="JJ369" s="153"/>
      <c r="JK369" s="153"/>
      <c r="JL369" s="153"/>
      <c r="JM369" s="153"/>
      <c r="JN369" s="153"/>
      <c r="JO369" s="153"/>
      <c r="JP369" s="153"/>
      <c r="JQ369" s="153"/>
      <c r="JR369" s="153"/>
      <c r="JS369" s="153"/>
      <c r="JT369" s="153"/>
      <c r="JU369" s="153"/>
      <c r="JV369" s="153"/>
      <c r="JW369" s="153"/>
      <c r="JX369" s="153"/>
      <c r="JY369" s="153"/>
      <c r="JZ369" s="153"/>
      <c r="KA369" s="153"/>
      <c r="KB369" s="153"/>
      <c r="KC369" s="153"/>
      <c r="KD369" s="153"/>
      <c r="KE369" s="153"/>
      <c r="KF369" s="153"/>
      <c r="KG369" s="153"/>
      <c r="KH369" s="153"/>
      <c r="KI369" s="153"/>
      <c r="KJ369" s="153"/>
      <c r="KK369" s="153"/>
      <c r="KL369" s="153"/>
      <c r="KM369" s="153"/>
      <c r="KN369" s="153"/>
      <c r="KO369" s="153"/>
      <c r="KP369" s="153"/>
      <c r="KQ369" s="153"/>
      <c r="KR369" s="153"/>
      <c r="KS369" s="153"/>
      <c r="KT369" s="153"/>
      <c r="KU369" s="153"/>
      <c r="KV369" s="153"/>
      <c r="KW369" s="153"/>
      <c r="KX369" s="153"/>
      <c r="KY369" s="153"/>
      <c r="KZ369" s="153"/>
      <c r="LA369" s="153"/>
      <c r="LB369" s="153"/>
      <c r="LC369" s="153"/>
      <c r="LD369" s="153"/>
      <c r="LE369" s="153"/>
      <c r="LF369" s="153"/>
      <c r="LG369" s="153"/>
      <c r="LH369" s="153"/>
      <c r="LI369" s="153"/>
      <c r="LJ369" s="153"/>
      <c r="LK369" s="153"/>
      <c r="LL369" s="153"/>
      <c r="LM369" s="153"/>
      <c r="LN369" s="153"/>
      <c r="LO369" s="153"/>
      <c r="LP369" s="153"/>
      <c r="LQ369" s="153"/>
      <c r="LR369" s="153"/>
      <c r="LS369" s="153"/>
      <c r="LT369" s="153"/>
      <c r="LU369" s="153"/>
      <c r="LV369" s="153"/>
      <c r="LW369" s="153"/>
      <c r="LX369" s="153"/>
      <c r="LY369" s="153"/>
      <c r="LZ369" s="153"/>
      <c r="MA369" s="153"/>
      <c r="MB369" s="153"/>
      <c r="MC369" s="153"/>
      <c r="MD369" s="153"/>
      <c r="ME369" s="153"/>
      <c r="MF369" s="153"/>
      <c r="MG369" s="153"/>
      <c r="MH369" s="153"/>
      <c r="MI369" s="153"/>
      <c r="MJ369" s="153"/>
      <c r="MK369" s="153"/>
      <c r="ML369" s="153"/>
      <c r="MM369" s="153"/>
      <c r="MN369" s="153"/>
      <c r="MO369" s="153"/>
      <c r="MP369" s="153"/>
      <c r="MQ369" s="153"/>
      <c r="MR369" s="153"/>
      <c r="MS369" s="153"/>
      <c r="MT369" s="153"/>
      <c r="MU369" s="153"/>
      <c r="MV369" s="153"/>
      <c r="MW369" s="153"/>
      <c r="MX369" s="153"/>
      <c r="MY369" s="153"/>
      <c r="MZ369" s="153"/>
      <c r="NA369" s="153"/>
      <c r="NB369" s="153"/>
      <c r="NC369" s="153"/>
      <c r="ND369" s="153"/>
      <c r="NE369" s="153"/>
      <c r="NF369" s="153"/>
      <c r="NG369" s="153"/>
      <c r="NH369" s="153"/>
      <c r="NI369" s="153"/>
      <c r="NJ369" s="153"/>
      <c r="NK369" s="153"/>
      <c r="NL369" s="153"/>
      <c r="NM369" s="153"/>
      <c r="NN369" s="153"/>
      <c r="NO369" s="153"/>
      <c r="NP369" s="153"/>
      <c r="NQ369" s="153"/>
      <c r="NR369" s="153"/>
      <c r="NS369" s="153"/>
      <c r="NT369" s="153"/>
      <c r="NU369" s="153"/>
    </row>
    <row r="370" spans="1:385" ht="12" customHeight="1">
      <c r="B370" s="193" t="s">
        <v>126</v>
      </c>
      <c r="C370" s="127">
        <v>0</v>
      </c>
      <c r="D370" s="107">
        <v>0</v>
      </c>
      <c r="E370" s="126">
        <v>0</v>
      </c>
      <c r="F370" s="126">
        <v>0</v>
      </c>
      <c r="G370" s="126">
        <v>0</v>
      </c>
      <c r="H370" s="126">
        <v>0</v>
      </c>
      <c r="I370" s="127">
        <v>0</v>
      </c>
      <c r="J370" s="107">
        <v>0</v>
      </c>
      <c r="K370" s="126">
        <v>0</v>
      </c>
      <c r="L370" s="126">
        <v>0</v>
      </c>
      <c r="M370" s="126">
        <v>0</v>
      </c>
      <c r="N370" s="126">
        <v>0</v>
      </c>
      <c r="O370" s="127">
        <v>0</v>
      </c>
      <c r="P370" s="107">
        <v>0</v>
      </c>
      <c r="Q370" s="126">
        <v>0</v>
      </c>
      <c r="R370" s="126">
        <v>0</v>
      </c>
      <c r="S370" s="126">
        <v>0</v>
      </c>
      <c r="T370" s="126">
        <v>0</v>
      </c>
      <c r="U370" s="127">
        <v>0</v>
      </c>
      <c r="V370" s="107">
        <v>0</v>
      </c>
      <c r="W370" s="126">
        <v>0</v>
      </c>
      <c r="X370" s="126">
        <v>0</v>
      </c>
      <c r="Y370" s="126">
        <v>0</v>
      </c>
      <c r="Z370" s="126">
        <v>0</v>
      </c>
      <c r="AA370" s="127">
        <v>0</v>
      </c>
      <c r="AB370" s="107">
        <v>0</v>
      </c>
      <c r="AC370" s="126">
        <v>0</v>
      </c>
      <c r="AD370" s="126">
        <v>0</v>
      </c>
      <c r="AE370" s="126">
        <v>0</v>
      </c>
      <c r="AF370" s="126">
        <v>0</v>
      </c>
      <c r="AG370" s="127">
        <v>0</v>
      </c>
      <c r="AH370" s="107">
        <v>0</v>
      </c>
      <c r="AI370" s="126">
        <v>0</v>
      </c>
      <c r="AJ370" s="126">
        <v>0</v>
      </c>
      <c r="AK370" s="126">
        <v>0</v>
      </c>
      <c r="AL370" s="126">
        <v>0</v>
      </c>
      <c r="AM370" s="127">
        <v>0</v>
      </c>
      <c r="AN370" s="107">
        <v>0</v>
      </c>
      <c r="AO370" s="126">
        <v>0</v>
      </c>
      <c r="AP370" s="126">
        <v>0</v>
      </c>
      <c r="AQ370" s="126">
        <v>0</v>
      </c>
      <c r="AR370" s="126">
        <v>0</v>
      </c>
      <c r="AS370" s="127">
        <v>0</v>
      </c>
      <c r="AT370" s="107">
        <v>0</v>
      </c>
      <c r="AU370" s="126">
        <v>0</v>
      </c>
      <c r="AV370" s="126">
        <v>0</v>
      </c>
      <c r="AW370" s="126">
        <v>0</v>
      </c>
      <c r="AX370" s="126">
        <v>0</v>
      </c>
      <c r="AY370" s="127">
        <v>0</v>
      </c>
      <c r="AZ370" s="107">
        <v>0</v>
      </c>
      <c r="BA370" s="126">
        <v>0</v>
      </c>
      <c r="BB370" s="126">
        <v>0</v>
      </c>
      <c r="BC370" s="126">
        <v>0</v>
      </c>
      <c r="BD370" s="126">
        <v>0</v>
      </c>
      <c r="BE370" s="127">
        <v>0</v>
      </c>
      <c r="BF370" s="107">
        <v>0</v>
      </c>
      <c r="BG370" s="126">
        <v>0</v>
      </c>
      <c r="BH370" s="126">
        <v>0</v>
      </c>
      <c r="BI370" s="126">
        <v>0</v>
      </c>
      <c r="BJ370" s="126">
        <v>0</v>
      </c>
      <c r="BK370" s="127">
        <v>0</v>
      </c>
      <c r="BL370" s="107">
        <v>0</v>
      </c>
      <c r="BM370" s="126">
        <v>0</v>
      </c>
      <c r="BN370" s="126">
        <v>0</v>
      </c>
      <c r="BO370" s="126">
        <v>0</v>
      </c>
      <c r="BP370" s="126">
        <v>0</v>
      </c>
      <c r="BQ370" s="127">
        <v>0</v>
      </c>
      <c r="BR370" s="107">
        <v>0</v>
      </c>
      <c r="BS370" s="126">
        <v>0</v>
      </c>
      <c r="BT370" s="126">
        <v>0</v>
      </c>
      <c r="BU370" s="126">
        <v>0</v>
      </c>
      <c r="BV370" s="126">
        <v>0</v>
      </c>
      <c r="BW370" s="127">
        <v>0</v>
      </c>
      <c r="BX370" s="107">
        <v>0</v>
      </c>
      <c r="BY370" s="126">
        <v>0</v>
      </c>
      <c r="BZ370" s="126">
        <v>0</v>
      </c>
      <c r="CA370" s="126">
        <v>0</v>
      </c>
      <c r="CB370" s="126">
        <v>0</v>
      </c>
      <c r="CC370" s="127">
        <v>0</v>
      </c>
      <c r="CD370" s="107">
        <v>0</v>
      </c>
      <c r="CE370" s="126">
        <v>0</v>
      </c>
      <c r="CF370" s="126">
        <v>0</v>
      </c>
      <c r="CG370" s="126">
        <v>0</v>
      </c>
      <c r="CH370" s="126">
        <v>0</v>
      </c>
      <c r="CI370" s="127">
        <v>0</v>
      </c>
      <c r="CJ370" s="107">
        <v>60000</v>
      </c>
      <c r="CK370" s="126">
        <v>60000</v>
      </c>
      <c r="CL370" s="126">
        <v>0</v>
      </c>
      <c r="CM370" s="126">
        <v>0</v>
      </c>
      <c r="CN370" s="126">
        <v>0</v>
      </c>
      <c r="CO370" s="127">
        <v>60000</v>
      </c>
      <c r="CP370" s="107">
        <v>-12000</v>
      </c>
      <c r="CQ370" s="126">
        <v>-12000</v>
      </c>
      <c r="CR370" s="126">
        <v>0</v>
      </c>
      <c r="CS370" s="126">
        <v>0</v>
      </c>
      <c r="CT370" s="126">
        <v>0</v>
      </c>
      <c r="CU370" s="127">
        <v>48000</v>
      </c>
      <c r="CV370" s="107">
        <v>-12000</v>
      </c>
      <c r="CW370" s="126">
        <v>-12000</v>
      </c>
      <c r="CX370" s="126">
        <v>0</v>
      </c>
      <c r="CY370" s="126">
        <v>0</v>
      </c>
      <c r="CZ370" s="126">
        <v>0</v>
      </c>
      <c r="DA370" s="127">
        <v>36000</v>
      </c>
      <c r="DB370" s="107">
        <v>-24000</v>
      </c>
      <c r="DC370" s="126">
        <v>-24000</v>
      </c>
      <c r="DD370" s="126">
        <v>0</v>
      </c>
      <c r="DE370" s="126">
        <v>0</v>
      </c>
      <c r="DF370" s="126">
        <v>0</v>
      </c>
      <c r="DG370" s="127">
        <v>12000</v>
      </c>
      <c r="DH370" s="107">
        <v>88000</v>
      </c>
      <c r="DI370" s="126">
        <v>88000</v>
      </c>
      <c r="DJ370" s="126">
        <v>0</v>
      </c>
      <c r="DK370" s="126">
        <v>0</v>
      </c>
      <c r="DL370" s="126">
        <v>0</v>
      </c>
      <c r="DM370" s="127">
        <v>100000</v>
      </c>
      <c r="DN370" s="107">
        <v>20000</v>
      </c>
      <c r="DO370" s="126">
        <v>20000</v>
      </c>
      <c r="DP370" s="126">
        <v>0</v>
      </c>
      <c r="DQ370" s="126">
        <v>0</v>
      </c>
      <c r="DR370" s="126">
        <v>0</v>
      </c>
      <c r="DS370" s="127">
        <v>120000</v>
      </c>
      <c r="DT370" s="107">
        <v>-32000</v>
      </c>
      <c r="DU370" s="126">
        <v>-32000</v>
      </c>
      <c r="DV370" s="126">
        <v>0</v>
      </c>
      <c r="DW370" s="126">
        <v>0</v>
      </c>
      <c r="DX370" s="126">
        <v>0</v>
      </c>
      <c r="DY370" s="127">
        <v>88000</v>
      </c>
      <c r="DZ370" s="107">
        <v>-52000</v>
      </c>
      <c r="EA370" s="126">
        <v>-52000</v>
      </c>
      <c r="EB370" s="126">
        <v>0</v>
      </c>
      <c r="EC370" s="126">
        <v>0</v>
      </c>
      <c r="ED370" s="126">
        <v>0</v>
      </c>
      <c r="EE370" s="127">
        <v>36000</v>
      </c>
      <c r="EF370" s="107">
        <v>-24000</v>
      </c>
      <c r="EG370" s="126">
        <v>-24000</v>
      </c>
      <c r="EH370" s="126">
        <v>0</v>
      </c>
      <c r="EI370" s="126">
        <v>0</v>
      </c>
      <c r="EJ370" s="126">
        <v>0</v>
      </c>
      <c r="EK370" s="127">
        <v>12000</v>
      </c>
      <c r="EL370" s="107">
        <v>-12000</v>
      </c>
      <c r="EM370" s="126">
        <v>-12000</v>
      </c>
      <c r="EN370" s="126">
        <v>0</v>
      </c>
      <c r="EO370" s="126">
        <v>0</v>
      </c>
      <c r="EP370" s="126">
        <v>0</v>
      </c>
      <c r="EQ370" s="286">
        <v>0</v>
      </c>
      <c r="IY370" s="153"/>
      <c r="IZ370" s="153"/>
      <c r="JA370" s="153"/>
      <c r="JB370" s="153"/>
      <c r="JC370" s="153"/>
      <c r="JD370" s="153"/>
      <c r="JE370" s="153"/>
      <c r="JF370" s="153"/>
      <c r="JG370" s="153"/>
      <c r="JH370" s="153"/>
      <c r="JI370" s="153"/>
      <c r="JJ370" s="153"/>
      <c r="JK370" s="153"/>
      <c r="JL370" s="153"/>
      <c r="JM370" s="153"/>
      <c r="JN370" s="153"/>
      <c r="JO370" s="153"/>
      <c r="JP370" s="153"/>
      <c r="JQ370" s="153"/>
      <c r="JR370" s="153"/>
      <c r="JS370" s="153"/>
      <c r="JT370" s="153"/>
      <c r="JU370" s="153"/>
      <c r="JV370" s="153"/>
      <c r="JW370" s="153"/>
      <c r="JX370" s="153"/>
      <c r="JY370" s="153"/>
      <c r="JZ370" s="153"/>
      <c r="KA370" s="153"/>
      <c r="KB370" s="153"/>
      <c r="KC370" s="153"/>
      <c r="KD370" s="153"/>
      <c r="KE370" s="153"/>
      <c r="KF370" s="153"/>
      <c r="KG370" s="153"/>
      <c r="KH370" s="153"/>
      <c r="KI370" s="153"/>
      <c r="KJ370" s="153"/>
      <c r="KK370" s="153"/>
      <c r="KL370" s="153"/>
      <c r="KM370" s="153"/>
      <c r="KN370" s="153"/>
      <c r="KO370" s="153"/>
      <c r="KP370" s="153"/>
      <c r="KQ370" s="153"/>
      <c r="KR370" s="153"/>
      <c r="KS370" s="153"/>
      <c r="KT370" s="153"/>
      <c r="KU370" s="153"/>
      <c r="KV370" s="153"/>
      <c r="KW370" s="153"/>
      <c r="KX370" s="153"/>
      <c r="KY370" s="153"/>
      <c r="KZ370" s="153"/>
      <c r="LA370" s="153"/>
      <c r="LB370" s="153"/>
      <c r="LC370" s="153"/>
      <c r="LD370" s="153"/>
      <c r="LE370" s="153"/>
      <c r="LF370" s="153"/>
      <c r="LG370" s="153"/>
      <c r="LH370" s="153"/>
      <c r="LI370" s="153"/>
      <c r="LJ370" s="153"/>
      <c r="LK370" s="153"/>
      <c r="LL370" s="153"/>
      <c r="LM370" s="153"/>
      <c r="LN370" s="153"/>
      <c r="LO370" s="153"/>
      <c r="LP370" s="153"/>
      <c r="LQ370" s="153"/>
      <c r="LR370" s="153"/>
      <c r="LS370" s="153"/>
      <c r="LT370" s="153"/>
      <c r="LU370" s="153"/>
      <c r="LV370" s="153"/>
      <c r="LW370" s="153"/>
      <c r="LX370" s="153"/>
      <c r="LY370" s="153"/>
      <c r="LZ370" s="153"/>
      <c r="MA370" s="153"/>
      <c r="MB370" s="153"/>
      <c r="MC370" s="153"/>
      <c r="MD370" s="153"/>
      <c r="ME370" s="153"/>
      <c r="MF370" s="153"/>
      <c r="MG370" s="153"/>
      <c r="MH370" s="153"/>
      <c r="MI370" s="153"/>
      <c r="MJ370" s="153"/>
      <c r="MK370" s="153"/>
      <c r="ML370" s="153"/>
      <c r="MM370" s="153"/>
      <c r="MN370" s="153"/>
      <c r="MO370" s="153"/>
      <c r="MP370" s="153"/>
      <c r="MQ370" s="153"/>
      <c r="MR370" s="153"/>
      <c r="MS370" s="153"/>
      <c r="MT370" s="153"/>
      <c r="MU370" s="153"/>
      <c r="MV370" s="153"/>
      <c r="MW370" s="153"/>
      <c r="MX370" s="153"/>
      <c r="MY370" s="153"/>
      <c r="MZ370" s="153"/>
      <c r="NA370" s="153"/>
      <c r="NB370" s="153"/>
      <c r="NC370" s="153"/>
      <c r="ND370" s="153"/>
      <c r="NE370" s="153"/>
      <c r="NF370" s="153"/>
      <c r="NG370" s="153"/>
      <c r="NH370" s="153"/>
      <c r="NI370" s="153"/>
      <c r="NJ370" s="153"/>
      <c r="NK370" s="153"/>
      <c r="NL370" s="153"/>
      <c r="NM370" s="153"/>
      <c r="NN370" s="153"/>
      <c r="NO370" s="153"/>
      <c r="NP370" s="153"/>
      <c r="NQ370" s="153"/>
      <c r="NR370" s="153"/>
      <c r="NS370" s="153"/>
      <c r="NT370" s="153"/>
      <c r="NU370" s="153"/>
    </row>
    <row r="371" spans="1:385" ht="12" customHeight="1">
      <c r="B371" s="193" t="s">
        <v>114</v>
      </c>
      <c r="C371" s="127">
        <v>0</v>
      </c>
      <c r="D371" s="107">
        <v>0</v>
      </c>
      <c r="E371" s="126">
        <v>0</v>
      </c>
      <c r="F371" s="126">
        <v>0</v>
      </c>
      <c r="G371" s="126">
        <v>0</v>
      </c>
      <c r="H371" s="126">
        <v>0</v>
      </c>
      <c r="I371" s="127">
        <v>0</v>
      </c>
      <c r="J371" s="107">
        <v>0</v>
      </c>
      <c r="K371" s="126">
        <v>0</v>
      </c>
      <c r="L371" s="126">
        <v>0</v>
      </c>
      <c r="M371" s="126">
        <v>0</v>
      </c>
      <c r="N371" s="126">
        <v>0</v>
      </c>
      <c r="O371" s="127">
        <v>0</v>
      </c>
      <c r="P371" s="107">
        <v>0</v>
      </c>
      <c r="Q371" s="126">
        <v>0</v>
      </c>
      <c r="R371" s="126">
        <v>0</v>
      </c>
      <c r="S371" s="126">
        <v>0</v>
      </c>
      <c r="T371" s="126">
        <v>0</v>
      </c>
      <c r="U371" s="127">
        <v>0</v>
      </c>
      <c r="V371" s="107">
        <v>0</v>
      </c>
      <c r="W371" s="126">
        <v>0</v>
      </c>
      <c r="X371" s="126">
        <v>0</v>
      </c>
      <c r="Y371" s="126">
        <v>0</v>
      </c>
      <c r="Z371" s="126">
        <v>0</v>
      </c>
      <c r="AA371" s="127">
        <v>0</v>
      </c>
      <c r="AB371" s="107">
        <v>0</v>
      </c>
      <c r="AC371" s="126">
        <v>0</v>
      </c>
      <c r="AD371" s="126">
        <v>0</v>
      </c>
      <c r="AE371" s="126">
        <v>0</v>
      </c>
      <c r="AF371" s="126">
        <v>0</v>
      </c>
      <c r="AG371" s="127">
        <v>0</v>
      </c>
      <c r="AH371" s="107">
        <v>0</v>
      </c>
      <c r="AI371" s="126">
        <v>0</v>
      </c>
      <c r="AJ371" s="126">
        <v>0</v>
      </c>
      <c r="AK371" s="126">
        <v>0</v>
      </c>
      <c r="AL371" s="126">
        <v>0</v>
      </c>
      <c r="AM371" s="127">
        <v>0</v>
      </c>
      <c r="AN371" s="107">
        <v>0</v>
      </c>
      <c r="AO371" s="126">
        <v>0</v>
      </c>
      <c r="AP371" s="126">
        <v>0</v>
      </c>
      <c r="AQ371" s="126">
        <v>0</v>
      </c>
      <c r="AR371" s="126">
        <v>0</v>
      </c>
      <c r="AS371" s="127">
        <v>0</v>
      </c>
      <c r="AT371" s="107">
        <v>0</v>
      </c>
      <c r="AU371" s="126">
        <v>0</v>
      </c>
      <c r="AV371" s="126">
        <v>0</v>
      </c>
      <c r="AW371" s="126">
        <v>0</v>
      </c>
      <c r="AX371" s="126">
        <v>0</v>
      </c>
      <c r="AY371" s="127">
        <v>0</v>
      </c>
      <c r="AZ371" s="107">
        <v>0</v>
      </c>
      <c r="BA371" s="126">
        <v>0</v>
      </c>
      <c r="BB371" s="126">
        <v>0</v>
      </c>
      <c r="BC371" s="126">
        <v>0</v>
      </c>
      <c r="BD371" s="126">
        <v>0</v>
      </c>
      <c r="BE371" s="127">
        <v>0</v>
      </c>
      <c r="BF371" s="107">
        <v>0</v>
      </c>
      <c r="BG371" s="126">
        <v>0</v>
      </c>
      <c r="BH371" s="126">
        <v>0</v>
      </c>
      <c r="BI371" s="126">
        <v>0</v>
      </c>
      <c r="BJ371" s="126">
        <v>0</v>
      </c>
      <c r="BK371" s="127">
        <v>0</v>
      </c>
      <c r="BL371" s="107">
        <v>0</v>
      </c>
      <c r="BM371" s="126">
        <v>0</v>
      </c>
      <c r="BN371" s="126">
        <v>0</v>
      </c>
      <c r="BO371" s="126">
        <v>0</v>
      </c>
      <c r="BP371" s="126">
        <v>0</v>
      </c>
      <c r="BQ371" s="127">
        <v>0</v>
      </c>
      <c r="BR371" s="107">
        <v>0</v>
      </c>
      <c r="BS371" s="126">
        <v>0</v>
      </c>
      <c r="BT371" s="126">
        <v>0</v>
      </c>
      <c r="BU371" s="126">
        <v>0</v>
      </c>
      <c r="BV371" s="126">
        <v>0</v>
      </c>
      <c r="BW371" s="127">
        <v>0</v>
      </c>
      <c r="BX371" s="107">
        <v>0</v>
      </c>
      <c r="BY371" s="126">
        <v>0</v>
      </c>
      <c r="BZ371" s="126">
        <v>0</v>
      </c>
      <c r="CA371" s="126">
        <v>0</v>
      </c>
      <c r="CB371" s="126">
        <v>0</v>
      </c>
      <c r="CC371" s="127">
        <v>0</v>
      </c>
      <c r="CD371" s="107">
        <v>0</v>
      </c>
      <c r="CE371" s="126">
        <v>0</v>
      </c>
      <c r="CF371" s="126">
        <v>0</v>
      </c>
      <c r="CG371" s="126">
        <v>0</v>
      </c>
      <c r="CH371" s="126">
        <v>0</v>
      </c>
      <c r="CI371" s="127">
        <v>0</v>
      </c>
      <c r="CJ371" s="107">
        <v>60000</v>
      </c>
      <c r="CK371" s="126">
        <v>60000</v>
      </c>
      <c r="CL371" s="126">
        <v>0</v>
      </c>
      <c r="CM371" s="126">
        <v>0</v>
      </c>
      <c r="CN371" s="126">
        <v>0</v>
      </c>
      <c r="CO371" s="127">
        <v>60000</v>
      </c>
      <c r="CP371" s="107">
        <v>-12000</v>
      </c>
      <c r="CQ371" s="126">
        <v>-12000</v>
      </c>
      <c r="CR371" s="126">
        <v>0</v>
      </c>
      <c r="CS371" s="126">
        <v>0</v>
      </c>
      <c r="CT371" s="126">
        <v>0</v>
      </c>
      <c r="CU371" s="127">
        <v>48000</v>
      </c>
      <c r="CV371" s="107">
        <v>-12000</v>
      </c>
      <c r="CW371" s="126">
        <v>-12000</v>
      </c>
      <c r="CX371" s="126">
        <v>0</v>
      </c>
      <c r="CY371" s="126">
        <v>0</v>
      </c>
      <c r="CZ371" s="126">
        <v>0</v>
      </c>
      <c r="DA371" s="127">
        <v>36000</v>
      </c>
      <c r="DB371" s="107">
        <v>-24000</v>
      </c>
      <c r="DC371" s="126">
        <v>-24000</v>
      </c>
      <c r="DD371" s="126">
        <v>0</v>
      </c>
      <c r="DE371" s="126">
        <v>0</v>
      </c>
      <c r="DF371" s="126">
        <v>0</v>
      </c>
      <c r="DG371" s="127">
        <v>12000</v>
      </c>
      <c r="DH371" s="107">
        <v>88000</v>
      </c>
      <c r="DI371" s="126">
        <v>88000</v>
      </c>
      <c r="DJ371" s="126">
        <v>0</v>
      </c>
      <c r="DK371" s="126">
        <v>0</v>
      </c>
      <c r="DL371" s="126">
        <v>0</v>
      </c>
      <c r="DM371" s="127">
        <v>100000</v>
      </c>
      <c r="DN371" s="107">
        <v>20000</v>
      </c>
      <c r="DO371" s="126">
        <v>20000</v>
      </c>
      <c r="DP371" s="126">
        <v>0</v>
      </c>
      <c r="DQ371" s="126">
        <v>0</v>
      </c>
      <c r="DR371" s="126">
        <v>0</v>
      </c>
      <c r="DS371" s="127">
        <v>120000</v>
      </c>
      <c r="DT371" s="107">
        <v>-32000</v>
      </c>
      <c r="DU371" s="126">
        <v>-32000</v>
      </c>
      <c r="DV371" s="126">
        <v>0</v>
      </c>
      <c r="DW371" s="126">
        <v>0</v>
      </c>
      <c r="DX371" s="126">
        <v>0</v>
      </c>
      <c r="DY371" s="127">
        <v>88000</v>
      </c>
      <c r="DZ371" s="107">
        <v>-52000</v>
      </c>
      <c r="EA371" s="126">
        <v>-52000</v>
      </c>
      <c r="EB371" s="126">
        <v>0</v>
      </c>
      <c r="EC371" s="126">
        <v>0</v>
      </c>
      <c r="ED371" s="126">
        <v>0</v>
      </c>
      <c r="EE371" s="127">
        <v>36000</v>
      </c>
      <c r="EF371" s="107">
        <v>-24000</v>
      </c>
      <c r="EG371" s="126">
        <v>-24000</v>
      </c>
      <c r="EH371" s="126">
        <v>0</v>
      </c>
      <c r="EI371" s="126">
        <v>0</v>
      </c>
      <c r="EJ371" s="126">
        <v>0</v>
      </c>
      <c r="EK371" s="127">
        <v>12000</v>
      </c>
      <c r="EL371" s="107">
        <v>-12000</v>
      </c>
      <c r="EM371" s="126">
        <v>-12000</v>
      </c>
      <c r="EN371" s="126">
        <v>0</v>
      </c>
      <c r="EO371" s="126">
        <v>0</v>
      </c>
      <c r="EP371" s="126">
        <v>0</v>
      </c>
      <c r="EQ371" s="286">
        <v>0</v>
      </c>
      <c r="IY371" s="153"/>
      <c r="IZ371" s="153"/>
      <c r="JA371" s="153"/>
      <c r="JB371" s="153"/>
      <c r="JC371" s="153"/>
      <c r="JD371" s="153"/>
      <c r="JE371" s="153"/>
      <c r="JF371" s="153"/>
      <c r="JG371" s="153"/>
      <c r="JH371" s="153"/>
      <c r="JI371" s="153"/>
      <c r="JJ371" s="153"/>
      <c r="JK371" s="153"/>
      <c r="JL371" s="153"/>
      <c r="JM371" s="153"/>
      <c r="JN371" s="153"/>
      <c r="JO371" s="153"/>
      <c r="JP371" s="153"/>
      <c r="JQ371" s="153"/>
      <c r="JR371" s="153"/>
      <c r="JS371" s="153"/>
      <c r="JT371" s="153"/>
      <c r="JU371" s="153"/>
      <c r="JV371" s="153"/>
      <c r="JW371" s="153"/>
      <c r="JX371" s="153"/>
      <c r="JY371" s="153"/>
      <c r="JZ371" s="153"/>
      <c r="KA371" s="153"/>
      <c r="KB371" s="153"/>
      <c r="KC371" s="153"/>
      <c r="KD371" s="153"/>
      <c r="KE371" s="153"/>
      <c r="KF371" s="153"/>
      <c r="KG371" s="153"/>
      <c r="KH371" s="153"/>
      <c r="KI371" s="153"/>
      <c r="KJ371" s="153"/>
      <c r="KK371" s="153"/>
      <c r="KL371" s="153"/>
      <c r="KM371" s="153"/>
      <c r="KN371" s="153"/>
      <c r="KO371" s="153"/>
      <c r="KP371" s="153"/>
      <c r="KQ371" s="153"/>
      <c r="KR371" s="153"/>
      <c r="KS371" s="153"/>
      <c r="KT371" s="153"/>
      <c r="KU371" s="153"/>
      <c r="KV371" s="153"/>
      <c r="KW371" s="153"/>
      <c r="KX371" s="153"/>
      <c r="KY371" s="153"/>
      <c r="KZ371" s="153"/>
      <c r="LA371" s="153"/>
      <c r="LB371" s="153"/>
      <c r="LC371" s="153"/>
      <c r="LD371" s="153"/>
      <c r="LE371" s="153"/>
      <c r="LF371" s="153"/>
      <c r="LG371" s="153"/>
      <c r="LH371" s="153"/>
      <c r="LI371" s="153"/>
      <c r="LJ371" s="153"/>
      <c r="LK371" s="153"/>
      <c r="LL371" s="153"/>
      <c r="LM371" s="153"/>
      <c r="LN371" s="153"/>
      <c r="LO371" s="153"/>
      <c r="LP371" s="153"/>
      <c r="LQ371" s="153"/>
      <c r="LR371" s="153"/>
      <c r="LS371" s="153"/>
      <c r="LT371" s="153"/>
      <c r="LU371" s="153"/>
      <c r="LV371" s="153"/>
      <c r="LW371" s="153"/>
      <c r="LX371" s="153"/>
      <c r="LY371" s="153"/>
      <c r="LZ371" s="153"/>
      <c r="MA371" s="153"/>
      <c r="MB371" s="153"/>
      <c r="MC371" s="153"/>
      <c r="MD371" s="153"/>
      <c r="ME371" s="153"/>
      <c r="MF371" s="153"/>
      <c r="MG371" s="153"/>
      <c r="MH371" s="153"/>
      <c r="MI371" s="153"/>
      <c r="MJ371" s="153"/>
      <c r="MK371" s="153"/>
      <c r="ML371" s="153"/>
      <c r="MM371" s="153"/>
      <c r="MN371" s="153"/>
      <c r="MO371" s="153"/>
      <c r="MP371" s="153"/>
      <c r="MQ371" s="153"/>
      <c r="MR371" s="153"/>
      <c r="MS371" s="153"/>
      <c r="MT371" s="153"/>
      <c r="MU371" s="153"/>
      <c r="MV371" s="153"/>
      <c r="MW371" s="153"/>
      <c r="MX371" s="153"/>
      <c r="MY371" s="153"/>
      <c r="MZ371" s="153"/>
      <c r="NA371" s="153"/>
      <c r="NB371" s="153"/>
      <c r="NC371" s="153"/>
      <c r="ND371" s="153"/>
      <c r="NE371" s="153"/>
      <c r="NF371" s="153"/>
      <c r="NG371" s="153"/>
      <c r="NH371" s="153"/>
      <c r="NI371" s="153"/>
      <c r="NJ371" s="153"/>
      <c r="NK371" s="153"/>
      <c r="NL371" s="153"/>
      <c r="NM371" s="153"/>
      <c r="NN371" s="153"/>
      <c r="NO371" s="153"/>
      <c r="NP371" s="153"/>
      <c r="NQ371" s="153"/>
      <c r="NR371" s="153"/>
      <c r="NS371" s="153"/>
      <c r="NT371" s="153"/>
      <c r="NU371" s="153"/>
    </row>
    <row r="372" spans="1:385" ht="12" customHeight="1">
      <c r="B372" s="193" t="s">
        <v>115</v>
      </c>
      <c r="C372" s="127">
        <v>0</v>
      </c>
      <c r="D372" s="107">
        <v>0</v>
      </c>
      <c r="E372" s="126">
        <v>0</v>
      </c>
      <c r="F372" s="126">
        <v>0</v>
      </c>
      <c r="G372" s="126">
        <v>0</v>
      </c>
      <c r="H372" s="126">
        <v>0</v>
      </c>
      <c r="I372" s="127">
        <v>0</v>
      </c>
      <c r="J372" s="107">
        <v>0</v>
      </c>
      <c r="K372" s="126">
        <v>0</v>
      </c>
      <c r="L372" s="126">
        <v>0</v>
      </c>
      <c r="M372" s="126">
        <v>0</v>
      </c>
      <c r="N372" s="126">
        <v>0</v>
      </c>
      <c r="O372" s="127">
        <v>0</v>
      </c>
      <c r="P372" s="107">
        <v>0</v>
      </c>
      <c r="Q372" s="126">
        <v>0</v>
      </c>
      <c r="R372" s="126">
        <v>0</v>
      </c>
      <c r="S372" s="126">
        <v>0</v>
      </c>
      <c r="T372" s="126">
        <v>0</v>
      </c>
      <c r="U372" s="127">
        <v>0</v>
      </c>
      <c r="V372" s="107">
        <v>0</v>
      </c>
      <c r="W372" s="126">
        <v>0</v>
      </c>
      <c r="X372" s="126">
        <v>0</v>
      </c>
      <c r="Y372" s="126">
        <v>0</v>
      </c>
      <c r="Z372" s="126">
        <v>0</v>
      </c>
      <c r="AA372" s="127">
        <v>0</v>
      </c>
      <c r="AB372" s="107">
        <v>0</v>
      </c>
      <c r="AC372" s="126">
        <v>0</v>
      </c>
      <c r="AD372" s="126">
        <v>0</v>
      </c>
      <c r="AE372" s="126">
        <v>0</v>
      </c>
      <c r="AF372" s="126">
        <v>0</v>
      </c>
      <c r="AG372" s="127">
        <v>0</v>
      </c>
      <c r="AH372" s="107">
        <v>0</v>
      </c>
      <c r="AI372" s="126">
        <v>0</v>
      </c>
      <c r="AJ372" s="126">
        <v>0</v>
      </c>
      <c r="AK372" s="126">
        <v>0</v>
      </c>
      <c r="AL372" s="126">
        <v>0</v>
      </c>
      <c r="AM372" s="127">
        <v>0</v>
      </c>
      <c r="AN372" s="107">
        <v>0</v>
      </c>
      <c r="AO372" s="126">
        <v>0</v>
      </c>
      <c r="AP372" s="126">
        <v>0</v>
      </c>
      <c r="AQ372" s="126">
        <v>0</v>
      </c>
      <c r="AR372" s="126">
        <v>0</v>
      </c>
      <c r="AS372" s="127">
        <v>0</v>
      </c>
      <c r="AT372" s="107">
        <v>0</v>
      </c>
      <c r="AU372" s="126">
        <v>0</v>
      </c>
      <c r="AV372" s="126">
        <v>0</v>
      </c>
      <c r="AW372" s="126">
        <v>0</v>
      </c>
      <c r="AX372" s="126">
        <v>0</v>
      </c>
      <c r="AY372" s="127">
        <v>0</v>
      </c>
      <c r="AZ372" s="107">
        <v>0</v>
      </c>
      <c r="BA372" s="126">
        <v>0</v>
      </c>
      <c r="BB372" s="126">
        <v>0</v>
      </c>
      <c r="BC372" s="126">
        <v>0</v>
      </c>
      <c r="BD372" s="126">
        <v>0</v>
      </c>
      <c r="BE372" s="127">
        <v>0</v>
      </c>
      <c r="BF372" s="107">
        <v>0</v>
      </c>
      <c r="BG372" s="126">
        <v>0</v>
      </c>
      <c r="BH372" s="126">
        <v>0</v>
      </c>
      <c r="BI372" s="126">
        <v>0</v>
      </c>
      <c r="BJ372" s="126">
        <v>0</v>
      </c>
      <c r="BK372" s="127">
        <v>0</v>
      </c>
      <c r="BL372" s="107">
        <v>0</v>
      </c>
      <c r="BM372" s="126">
        <v>0</v>
      </c>
      <c r="BN372" s="126">
        <v>0</v>
      </c>
      <c r="BO372" s="126">
        <v>0</v>
      </c>
      <c r="BP372" s="126">
        <v>0</v>
      </c>
      <c r="BQ372" s="127">
        <v>0</v>
      </c>
      <c r="BR372" s="107">
        <v>0</v>
      </c>
      <c r="BS372" s="126">
        <v>0</v>
      </c>
      <c r="BT372" s="126">
        <v>0</v>
      </c>
      <c r="BU372" s="126">
        <v>0</v>
      </c>
      <c r="BV372" s="126">
        <v>0</v>
      </c>
      <c r="BW372" s="127">
        <v>0</v>
      </c>
      <c r="BX372" s="107">
        <v>0</v>
      </c>
      <c r="BY372" s="126">
        <v>0</v>
      </c>
      <c r="BZ372" s="126">
        <v>0</v>
      </c>
      <c r="CA372" s="126">
        <v>0</v>
      </c>
      <c r="CB372" s="126">
        <v>0</v>
      </c>
      <c r="CC372" s="127">
        <v>0</v>
      </c>
      <c r="CD372" s="107">
        <v>0</v>
      </c>
      <c r="CE372" s="126">
        <v>0</v>
      </c>
      <c r="CF372" s="126">
        <v>0</v>
      </c>
      <c r="CG372" s="126">
        <v>0</v>
      </c>
      <c r="CH372" s="126">
        <v>0</v>
      </c>
      <c r="CI372" s="127">
        <v>0</v>
      </c>
      <c r="CJ372" s="107">
        <v>0</v>
      </c>
      <c r="CK372" s="126">
        <v>0</v>
      </c>
      <c r="CL372" s="126">
        <v>0</v>
      </c>
      <c r="CM372" s="126">
        <v>0</v>
      </c>
      <c r="CN372" s="126">
        <v>0</v>
      </c>
      <c r="CO372" s="127">
        <v>0</v>
      </c>
      <c r="CP372" s="107">
        <v>0</v>
      </c>
      <c r="CQ372" s="126">
        <v>0</v>
      </c>
      <c r="CR372" s="126">
        <v>0</v>
      </c>
      <c r="CS372" s="126">
        <v>0</v>
      </c>
      <c r="CT372" s="126">
        <v>0</v>
      </c>
      <c r="CU372" s="127">
        <v>0</v>
      </c>
      <c r="CV372" s="107">
        <v>0</v>
      </c>
      <c r="CW372" s="126">
        <v>0</v>
      </c>
      <c r="CX372" s="126">
        <v>0</v>
      </c>
      <c r="CY372" s="126">
        <v>0</v>
      </c>
      <c r="CZ372" s="126">
        <v>0</v>
      </c>
      <c r="DA372" s="127">
        <v>0</v>
      </c>
      <c r="DB372" s="107">
        <v>0</v>
      </c>
      <c r="DC372" s="126">
        <v>0</v>
      </c>
      <c r="DD372" s="126">
        <v>0</v>
      </c>
      <c r="DE372" s="126">
        <v>0</v>
      </c>
      <c r="DF372" s="126">
        <v>0</v>
      </c>
      <c r="DG372" s="127">
        <v>0</v>
      </c>
      <c r="DH372" s="107">
        <v>0</v>
      </c>
      <c r="DI372" s="126">
        <v>0</v>
      </c>
      <c r="DJ372" s="126">
        <v>0</v>
      </c>
      <c r="DK372" s="126">
        <v>0</v>
      </c>
      <c r="DL372" s="126">
        <v>0</v>
      </c>
      <c r="DM372" s="127">
        <v>0</v>
      </c>
      <c r="DN372" s="107">
        <v>0</v>
      </c>
      <c r="DO372" s="126">
        <v>0</v>
      </c>
      <c r="DP372" s="126">
        <v>0</v>
      </c>
      <c r="DQ372" s="126">
        <v>0</v>
      </c>
      <c r="DR372" s="126">
        <v>0</v>
      </c>
      <c r="DS372" s="127">
        <v>0</v>
      </c>
      <c r="DT372" s="107">
        <v>0</v>
      </c>
      <c r="DU372" s="126">
        <v>0</v>
      </c>
      <c r="DV372" s="126">
        <v>0</v>
      </c>
      <c r="DW372" s="126">
        <v>0</v>
      </c>
      <c r="DX372" s="126">
        <v>0</v>
      </c>
      <c r="DY372" s="127">
        <v>0</v>
      </c>
      <c r="DZ372" s="107">
        <v>0</v>
      </c>
      <c r="EA372" s="126">
        <v>0</v>
      </c>
      <c r="EB372" s="126">
        <v>0</v>
      </c>
      <c r="EC372" s="126">
        <v>0</v>
      </c>
      <c r="ED372" s="126">
        <v>0</v>
      </c>
      <c r="EE372" s="127">
        <v>0</v>
      </c>
      <c r="EF372" s="107">
        <v>0</v>
      </c>
      <c r="EG372" s="126">
        <v>0</v>
      </c>
      <c r="EH372" s="126">
        <v>0</v>
      </c>
      <c r="EI372" s="126">
        <v>0</v>
      </c>
      <c r="EJ372" s="126">
        <v>0</v>
      </c>
      <c r="EK372" s="127">
        <v>0</v>
      </c>
      <c r="EL372" s="107">
        <v>0</v>
      </c>
      <c r="EM372" s="126">
        <v>0</v>
      </c>
      <c r="EN372" s="126">
        <v>0</v>
      </c>
      <c r="EO372" s="126">
        <v>0</v>
      </c>
      <c r="EP372" s="126">
        <v>0</v>
      </c>
      <c r="EQ372" s="286">
        <v>0</v>
      </c>
      <c r="IY372" s="153"/>
      <c r="IZ372" s="153"/>
      <c r="JA372" s="153"/>
      <c r="JB372" s="153"/>
      <c r="JC372" s="153"/>
      <c r="JD372" s="153"/>
      <c r="JE372" s="153"/>
      <c r="JF372" s="153"/>
      <c r="JG372" s="153"/>
      <c r="JH372" s="153"/>
      <c r="JI372" s="153"/>
      <c r="JJ372" s="153"/>
      <c r="JK372" s="153"/>
      <c r="JL372" s="153"/>
      <c r="JM372" s="153"/>
      <c r="JN372" s="153"/>
      <c r="JO372" s="153"/>
      <c r="JP372" s="153"/>
      <c r="JQ372" s="153"/>
      <c r="JR372" s="153"/>
      <c r="JS372" s="153"/>
      <c r="JT372" s="153"/>
      <c r="JU372" s="153"/>
      <c r="JV372" s="153"/>
      <c r="JW372" s="153"/>
      <c r="JX372" s="153"/>
      <c r="JY372" s="153"/>
      <c r="JZ372" s="153"/>
      <c r="KA372" s="153"/>
      <c r="KB372" s="153"/>
      <c r="KC372" s="153"/>
      <c r="KD372" s="153"/>
      <c r="KE372" s="153"/>
      <c r="KF372" s="153"/>
      <c r="KG372" s="153"/>
      <c r="KH372" s="153"/>
      <c r="KI372" s="153"/>
      <c r="KJ372" s="153"/>
      <c r="KK372" s="153"/>
      <c r="KL372" s="153"/>
      <c r="KM372" s="153"/>
      <c r="KN372" s="153"/>
      <c r="KO372" s="153"/>
      <c r="KP372" s="153"/>
      <c r="KQ372" s="153"/>
      <c r="KR372" s="153"/>
      <c r="KS372" s="153"/>
      <c r="KT372" s="153"/>
      <c r="KU372" s="153"/>
      <c r="KV372" s="153"/>
      <c r="KW372" s="153"/>
      <c r="KX372" s="153"/>
      <c r="KY372" s="153"/>
      <c r="KZ372" s="153"/>
      <c r="LA372" s="153"/>
      <c r="LB372" s="153"/>
      <c r="LC372" s="153"/>
      <c r="LD372" s="153"/>
      <c r="LE372" s="153"/>
      <c r="LF372" s="153"/>
      <c r="LG372" s="153"/>
      <c r="LH372" s="153"/>
      <c r="LI372" s="153"/>
      <c r="LJ372" s="153"/>
      <c r="LK372" s="153"/>
      <c r="LL372" s="153"/>
      <c r="LM372" s="153"/>
      <c r="LN372" s="153"/>
      <c r="LO372" s="153"/>
      <c r="LP372" s="153"/>
      <c r="LQ372" s="153"/>
      <c r="LR372" s="153"/>
      <c r="LS372" s="153"/>
      <c r="LT372" s="153"/>
      <c r="LU372" s="153"/>
      <c r="LV372" s="153"/>
      <c r="LW372" s="153"/>
      <c r="LX372" s="153"/>
      <c r="LY372" s="153"/>
      <c r="LZ372" s="153"/>
      <c r="MA372" s="153"/>
      <c r="MB372" s="153"/>
      <c r="MC372" s="153"/>
      <c r="MD372" s="153"/>
      <c r="ME372" s="153"/>
      <c r="MF372" s="153"/>
      <c r="MG372" s="153"/>
      <c r="MH372" s="153"/>
      <c r="MI372" s="153"/>
      <c r="MJ372" s="153"/>
      <c r="MK372" s="153"/>
      <c r="ML372" s="153"/>
      <c r="MM372" s="153"/>
      <c r="MN372" s="153"/>
      <c r="MO372" s="153"/>
      <c r="MP372" s="153"/>
      <c r="MQ372" s="153"/>
      <c r="MR372" s="153"/>
      <c r="MS372" s="153"/>
      <c r="MT372" s="153"/>
      <c r="MU372" s="153"/>
      <c r="MV372" s="153"/>
      <c r="MW372" s="153"/>
      <c r="MX372" s="153"/>
      <c r="MY372" s="153"/>
      <c r="MZ372" s="153"/>
      <c r="NA372" s="153"/>
      <c r="NB372" s="153"/>
      <c r="NC372" s="153"/>
      <c r="ND372" s="153"/>
      <c r="NE372" s="153"/>
      <c r="NF372" s="153"/>
      <c r="NG372" s="153"/>
      <c r="NH372" s="153"/>
      <c r="NI372" s="153"/>
      <c r="NJ372" s="153"/>
      <c r="NK372" s="153"/>
      <c r="NL372" s="153"/>
      <c r="NM372" s="153"/>
      <c r="NN372" s="153"/>
      <c r="NO372" s="153"/>
      <c r="NP372" s="153"/>
      <c r="NQ372" s="153"/>
      <c r="NR372" s="153"/>
      <c r="NS372" s="153"/>
      <c r="NT372" s="153"/>
      <c r="NU372" s="153"/>
    </row>
    <row r="373" spans="1:385" ht="12" customHeight="1">
      <c r="B373" s="193" t="s">
        <v>116</v>
      </c>
      <c r="C373" s="127">
        <v>0</v>
      </c>
      <c r="D373" s="107">
        <v>0</v>
      </c>
      <c r="E373" s="126">
        <v>0</v>
      </c>
      <c r="F373" s="126">
        <v>0</v>
      </c>
      <c r="G373" s="126">
        <v>0</v>
      </c>
      <c r="H373" s="126">
        <v>0</v>
      </c>
      <c r="I373" s="127">
        <v>0</v>
      </c>
      <c r="J373" s="107">
        <v>0</v>
      </c>
      <c r="K373" s="126">
        <v>0</v>
      </c>
      <c r="L373" s="126">
        <v>0</v>
      </c>
      <c r="M373" s="126">
        <v>0</v>
      </c>
      <c r="N373" s="126">
        <v>0</v>
      </c>
      <c r="O373" s="127">
        <v>0</v>
      </c>
      <c r="P373" s="107">
        <v>0</v>
      </c>
      <c r="Q373" s="126">
        <v>0</v>
      </c>
      <c r="R373" s="126">
        <v>0</v>
      </c>
      <c r="S373" s="126">
        <v>0</v>
      </c>
      <c r="T373" s="126">
        <v>0</v>
      </c>
      <c r="U373" s="127">
        <v>0</v>
      </c>
      <c r="V373" s="107">
        <v>0</v>
      </c>
      <c r="W373" s="126">
        <v>0</v>
      </c>
      <c r="X373" s="126">
        <v>0</v>
      </c>
      <c r="Y373" s="126">
        <v>0</v>
      </c>
      <c r="Z373" s="126">
        <v>0</v>
      </c>
      <c r="AA373" s="127">
        <v>0</v>
      </c>
      <c r="AB373" s="107">
        <v>0</v>
      </c>
      <c r="AC373" s="126">
        <v>0</v>
      </c>
      <c r="AD373" s="126">
        <v>0</v>
      </c>
      <c r="AE373" s="126">
        <v>0</v>
      </c>
      <c r="AF373" s="126">
        <v>0</v>
      </c>
      <c r="AG373" s="127">
        <v>0</v>
      </c>
      <c r="AH373" s="107">
        <v>0</v>
      </c>
      <c r="AI373" s="126">
        <v>0</v>
      </c>
      <c r="AJ373" s="126">
        <v>0</v>
      </c>
      <c r="AK373" s="126">
        <v>0</v>
      </c>
      <c r="AL373" s="126">
        <v>0</v>
      </c>
      <c r="AM373" s="127">
        <v>0</v>
      </c>
      <c r="AN373" s="107">
        <v>0</v>
      </c>
      <c r="AO373" s="126">
        <v>0</v>
      </c>
      <c r="AP373" s="126">
        <v>0</v>
      </c>
      <c r="AQ373" s="126">
        <v>0</v>
      </c>
      <c r="AR373" s="126">
        <v>0</v>
      </c>
      <c r="AS373" s="127">
        <v>0</v>
      </c>
      <c r="AT373" s="107">
        <v>0</v>
      </c>
      <c r="AU373" s="126">
        <v>0</v>
      </c>
      <c r="AV373" s="126">
        <v>0</v>
      </c>
      <c r="AW373" s="126">
        <v>0</v>
      </c>
      <c r="AX373" s="126">
        <v>0</v>
      </c>
      <c r="AY373" s="127">
        <v>0</v>
      </c>
      <c r="AZ373" s="107">
        <v>0</v>
      </c>
      <c r="BA373" s="126">
        <v>0</v>
      </c>
      <c r="BB373" s="126">
        <v>0</v>
      </c>
      <c r="BC373" s="126">
        <v>0</v>
      </c>
      <c r="BD373" s="126">
        <v>0</v>
      </c>
      <c r="BE373" s="127">
        <v>0</v>
      </c>
      <c r="BF373" s="107">
        <v>0</v>
      </c>
      <c r="BG373" s="126">
        <v>0</v>
      </c>
      <c r="BH373" s="126">
        <v>0</v>
      </c>
      <c r="BI373" s="126">
        <v>0</v>
      </c>
      <c r="BJ373" s="126">
        <v>0</v>
      </c>
      <c r="BK373" s="127">
        <v>0</v>
      </c>
      <c r="BL373" s="107">
        <v>0</v>
      </c>
      <c r="BM373" s="126">
        <v>0</v>
      </c>
      <c r="BN373" s="126">
        <v>0</v>
      </c>
      <c r="BO373" s="126">
        <v>0</v>
      </c>
      <c r="BP373" s="126">
        <v>0</v>
      </c>
      <c r="BQ373" s="127">
        <v>0</v>
      </c>
      <c r="BR373" s="107">
        <v>0</v>
      </c>
      <c r="BS373" s="126">
        <v>0</v>
      </c>
      <c r="BT373" s="126">
        <v>0</v>
      </c>
      <c r="BU373" s="126">
        <v>0</v>
      </c>
      <c r="BV373" s="126">
        <v>0</v>
      </c>
      <c r="BW373" s="127">
        <v>0</v>
      </c>
      <c r="BX373" s="107">
        <v>0</v>
      </c>
      <c r="BY373" s="126">
        <v>0</v>
      </c>
      <c r="BZ373" s="126">
        <v>0</v>
      </c>
      <c r="CA373" s="126">
        <v>0</v>
      </c>
      <c r="CB373" s="126">
        <v>0</v>
      </c>
      <c r="CC373" s="127">
        <v>0</v>
      </c>
      <c r="CD373" s="107">
        <v>0</v>
      </c>
      <c r="CE373" s="126">
        <v>0</v>
      </c>
      <c r="CF373" s="126">
        <v>0</v>
      </c>
      <c r="CG373" s="126">
        <v>0</v>
      </c>
      <c r="CH373" s="126">
        <v>0</v>
      </c>
      <c r="CI373" s="127">
        <v>0</v>
      </c>
      <c r="CJ373" s="107">
        <v>0</v>
      </c>
      <c r="CK373" s="126">
        <v>0</v>
      </c>
      <c r="CL373" s="126">
        <v>0</v>
      </c>
      <c r="CM373" s="126">
        <v>0</v>
      </c>
      <c r="CN373" s="126">
        <v>0</v>
      </c>
      <c r="CO373" s="127">
        <v>0</v>
      </c>
      <c r="CP373" s="107">
        <v>0</v>
      </c>
      <c r="CQ373" s="126">
        <v>0</v>
      </c>
      <c r="CR373" s="126">
        <v>0</v>
      </c>
      <c r="CS373" s="126">
        <v>0</v>
      </c>
      <c r="CT373" s="126">
        <v>0</v>
      </c>
      <c r="CU373" s="127">
        <v>0</v>
      </c>
      <c r="CV373" s="107">
        <v>0</v>
      </c>
      <c r="CW373" s="126">
        <v>0</v>
      </c>
      <c r="CX373" s="126">
        <v>0</v>
      </c>
      <c r="CY373" s="126">
        <v>0</v>
      </c>
      <c r="CZ373" s="126">
        <v>0</v>
      </c>
      <c r="DA373" s="127">
        <v>0</v>
      </c>
      <c r="DB373" s="107">
        <v>0</v>
      </c>
      <c r="DC373" s="126">
        <v>0</v>
      </c>
      <c r="DD373" s="126">
        <v>0</v>
      </c>
      <c r="DE373" s="126">
        <v>0</v>
      </c>
      <c r="DF373" s="126">
        <v>0</v>
      </c>
      <c r="DG373" s="127">
        <v>0</v>
      </c>
      <c r="DH373" s="107">
        <v>0</v>
      </c>
      <c r="DI373" s="126">
        <v>0</v>
      </c>
      <c r="DJ373" s="126">
        <v>0</v>
      </c>
      <c r="DK373" s="126">
        <v>0</v>
      </c>
      <c r="DL373" s="126">
        <v>0</v>
      </c>
      <c r="DM373" s="127">
        <v>0</v>
      </c>
      <c r="DN373" s="107">
        <v>0</v>
      </c>
      <c r="DO373" s="126">
        <v>0</v>
      </c>
      <c r="DP373" s="126">
        <v>0</v>
      </c>
      <c r="DQ373" s="126">
        <v>0</v>
      </c>
      <c r="DR373" s="126">
        <v>0</v>
      </c>
      <c r="DS373" s="127">
        <v>0</v>
      </c>
      <c r="DT373" s="107">
        <v>0</v>
      </c>
      <c r="DU373" s="126">
        <v>0</v>
      </c>
      <c r="DV373" s="126">
        <v>0</v>
      </c>
      <c r="DW373" s="126">
        <v>0</v>
      </c>
      <c r="DX373" s="126">
        <v>0</v>
      </c>
      <c r="DY373" s="127">
        <v>0</v>
      </c>
      <c r="DZ373" s="107">
        <v>0</v>
      </c>
      <c r="EA373" s="126">
        <v>0</v>
      </c>
      <c r="EB373" s="126">
        <v>0</v>
      </c>
      <c r="EC373" s="126">
        <v>0</v>
      </c>
      <c r="ED373" s="126">
        <v>0</v>
      </c>
      <c r="EE373" s="127">
        <v>0</v>
      </c>
      <c r="EF373" s="107">
        <v>0</v>
      </c>
      <c r="EG373" s="126">
        <v>0</v>
      </c>
      <c r="EH373" s="126">
        <v>0</v>
      </c>
      <c r="EI373" s="126">
        <v>0</v>
      </c>
      <c r="EJ373" s="126">
        <v>0</v>
      </c>
      <c r="EK373" s="127">
        <v>0</v>
      </c>
      <c r="EL373" s="107">
        <v>0</v>
      </c>
      <c r="EM373" s="126">
        <v>0</v>
      </c>
      <c r="EN373" s="126">
        <v>0</v>
      </c>
      <c r="EO373" s="126">
        <v>0</v>
      </c>
      <c r="EP373" s="126">
        <v>0</v>
      </c>
      <c r="EQ373" s="286">
        <v>0</v>
      </c>
      <c r="IY373" s="153"/>
      <c r="IZ373" s="153"/>
      <c r="JA373" s="153"/>
      <c r="JB373" s="153"/>
      <c r="JC373" s="153"/>
      <c r="JD373" s="153"/>
      <c r="JE373" s="153"/>
      <c r="JF373" s="153"/>
      <c r="JG373" s="153"/>
      <c r="JH373" s="153"/>
      <c r="JI373" s="153"/>
      <c r="JJ373" s="153"/>
      <c r="JK373" s="153"/>
      <c r="JL373" s="153"/>
      <c r="JM373" s="153"/>
      <c r="JN373" s="153"/>
      <c r="JO373" s="153"/>
      <c r="JP373" s="153"/>
      <c r="JQ373" s="153"/>
      <c r="JR373" s="153"/>
      <c r="JS373" s="153"/>
      <c r="JT373" s="153"/>
      <c r="JU373" s="153"/>
      <c r="JV373" s="153"/>
      <c r="JW373" s="153"/>
      <c r="JX373" s="153"/>
      <c r="JY373" s="153"/>
      <c r="JZ373" s="153"/>
      <c r="KA373" s="153"/>
      <c r="KB373" s="153"/>
      <c r="KC373" s="153"/>
      <c r="KD373" s="153"/>
      <c r="KE373" s="153"/>
      <c r="KF373" s="153"/>
      <c r="KG373" s="153"/>
      <c r="KH373" s="153"/>
      <c r="KI373" s="153"/>
      <c r="KJ373" s="153"/>
      <c r="KK373" s="153"/>
      <c r="KL373" s="153"/>
      <c r="KM373" s="153"/>
      <c r="KN373" s="153"/>
      <c r="KO373" s="153"/>
      <c r="KP373" s="153"/>
      <c r="KQ373" s="153"/>
      <c r="KR373" s="153"/>
      <c r="KS373" s="153"/>
      <c r="KT373" s="153"/>
      <c r="KU373" s="153"/>
      <c r="KV373" s="153"/>
      <c r="KW373" s="153"/>
      <c r="KX373" s="153"/>
      <c r="KY373" s="153"/>
      <c r="KZ373" s="153"/>
      <c r="LA373" s="153"/>
      <c r="LB373" s="153"/>
      <c r="LC373" s="153"/>
      <c r="LD373" s="153"/>
      <c r="LE373" s="153"/>
      <c r="LF373" s="153"/>
      <c r="LG373" s="153"/>
      <c r="LH373" s="153"/>
      <c r="LI373" s="153"/>
      <c r="LJ373" s="153"/>
      <c r="LK373" s="153"/>
      <c r="LL373" s="153"/>
      <c r="LM373" s="153"/>
      <c r="LN373" s="153"/>
      <c r="LO373" s="153"/>
      <c r="LP373" s="153"/>
      <c r="LQ373" s="153"/>
      <c r="LR373" s="153"/>
      <c r="LS373" s="153"/>
      <c r="LT373" s="153"/>
      <c r="LU373" s="153"/>
      <c r="LV373" s="153"/>
      <c r="LW373" s="153"/>
      <c r="LX373" s="153"/>
      <c r="LY373" s="153"/>
      <c r="LZ373" s="153"/>
      <c r="MA373" s="153"/>
      <c r="MB373" s="153"/>
      <c r="MC373" s="153"/>
      <c r="MD373" s="153"/>
      <c r="ME373" s="153"/>
      <c r="MF373" s="153"/>
      <c r="MG373" s="153"/>
      <c r="MH373" s="153"/>
      <c r="MI373" s="153"/>
      <c r="MJ373" s="153"/>
      <c r="MK373" s="153"/>
      <c r="ML373" s="153"/>
      <c r="MM373" s="153"/>
      <c r="MN373" s="153"/>
      <c r="MO373" s="153"/>
      <c r="MP373" s="153"/>
      <c r="MQ373" s="153"/>
      <c r="MR373" s="153"/>
      <c r="MS373" s="153"/>
      <c r="MT373" s="153"/>
      <c r="MU373" s="153"/>
      <c r="MV373" s="153"/>
      <c r="MW373" s="153"/>
      <c r="MX373" s="153"/>
      <c r="MY373" s="153"/>
      <c r="MZ373" s="153"/>
      <c r="NA373" s="153"/>
      <c r="NB373" s="153"/>
      <c r="NC373" s="153"/>
      <c r="ND373" s="153"/>
      <c r="NE373" s="153"/>
      <c r="NF373" s="153"/>
      <c r="NG373" s="153"/>
      <c r="NH373" s="153"/>
      <c r="NI373" s="153"/>
      <c r="NJ373" s="153"/>
      <c r="NK373" s="153"/>
      <c r="NL373" s="153"/>
      <c r="NM373" s="153"/>
      <c r="NN373" s="153"/>
      <c r="NO373" s="153"/>
      <c r="NP373" s="153"/>
      <c r="NQ373" s="153"/>
      <c r="NR373" s="153"/>
      <c r="NS373" s="153"/>
      <c r="NT373" s="153"/>
      <c r="NU373" s="153"/>
    </row>
    <row r="374" spans="1:385" ht="12" customHeight="1">
      <c r="B374" s="193" t="s">
        <v>114</v>
      </c>
      <c r="C374" s="127">
        <v>0</v>
      </c>
      <c r="D374" s="107">
        <v>0</v>
      </c>
      <c r="E374" s="126">
        <v>0</v>
      </c>
      <c r="F374" s="126">
        <v>0</v>
      </c>
      <c r="G374" s="126">
        <v>0</v>
      </c>
      <c r="H374" s="126">
        <v>0</v>
      </c>
      <c r="I374" s="127">
        <v>0</v>
      </c>
      <c r="J374" s="107">
        <v>0</v>
      </c>
      <c r="K374" s="126">
        <v>0</v>
      </c>
      <c r="L374" s="126">
        <v>0</v>
      </c>
      <c r="M374" s="126">
        <v>0</v>
      </c>
      <c r="N374" s="126">
        <v>0</v>
      </c>
      <c r="O374" s="127">
        <v>0</v>
      </c>
      <c r="P374" s="107">
        <v>0</v>
      </c>
      <c r="Q374" s="126">
        <v>0</v>
      </c>
      <c r="R374" s="126">
        <v>0</v>
      </c>
      <c r="S374" s="126">
        <v>0</v>
      </c>
      <c r="T374" s="126">
        <v>0</v>
      </c>
      <c r="U374" s="127">
        <v>0</v>
      </c>
      <c r="V374" s="107">
        <v>0</v>
      </c>
      <c r="W374" s="126">
        <v>0</v>
      </c>
      <c r="X374" s="126">
        <v>0</v>
      </c>
      <c r="Y374" s="126">
        <v>0</v>
      </c>
      <c r="Z374" s="126">
        <v>0</v>
      </c>
      <c r="AA374" s="127">
        <v>0</v>
      </c>
      <c r="AB374" s="107">
        <v>0</v>
      </c>
      <c r="AC374" s="126">
        <v>0</v>
      </c>
      <c r="AD374" s="126">
        <v>0</v>
      </c>
      <c r="AE374" s="126">
        <v>0</v>
      </c>
      <c r="AF374" s="126">
        <v>0</v>
      </c>
      <c r="AG374" s="127">
        <v>0</v>
      </c>
      <c r="AH374" s="107">
        <v>0</v>
      </c>
      <c r="AI374" s="126">
        <v>0</v>
      </c>
      <c r="AJ374" s="126">
        <v>0</v>
      </c>
      <c r="AK374" s="126">
        <v>0</v>
      </c>
      <c r="AL374" s="126">
        <v>0</v>
      </c>
      <c r="AM374" s="127">
        <v>0</v>
      </c>
      <c r="AN374" s="107">
        <v>0</v>
      </c>
      <c r="AO374" s="126">
        <v>0</v>
      </c>
      <c r="AP374" s="126">
        <v>0</v>
      </c>
      <c r="AQ374" s="126">
        <v>0</v>
      </c>
      <c r="AR374" s="126">
        <v>0</v>
      </c>
      <c r="AS374" s="127">
        <v>0</v>
      </c>
      <c r="AT374" s="107">
        <v>0</v>
      </c>
      <c r="AU374" s="126">
        <v>0</v>
      </c>
      <c r="AV374" s="126">
        <v>0</v>
      </c>
      <c r="AW374" s="126">
        <v>0</v>
      </c>
      <c r="AX374" s="126">
        <v>0</v>
      </c>
      <c r="AY374" s="127">
        <v>0</v>
      </c>
      <c r="AZ374" s="107">
        <v>0</v>
      </c>
      <c r="BA374" s="126">
        <v>0</v>
      </c>
      <c r="BB374" s="126">
        <v>0</v>
      </c>
      <c r="BC374" s="126">
        <v>0</v>
      </c>
      <c r="BD374" s="126">
        <v>0</v>
      </c>
      <c r="BE374" s="127">
        <v>0</v>
      </c>
      <c r="BF374" s="107">
        <v>0</v>
      </c>
      <c r="BG374" s="126">
        <v>0</v>
      </c>
      <c r="BH374" s="126">
        <v>0</v>
      </c>
      <c r="BI374" s="126">
        <v>0</v>
      </c>
      <c r="BJ374" s="126">
        <v>0</v>
      </c>
      <c r="BK374" s="127">
        <v>0</v>
      </c>
      <c r="BL374" s="107">
        <v>0</v>
      </c>
      <c r="BM374" s="126">
        <v>0</v>
      </c>
      <c r="BN374" s="126">
        <v>0</v>
      </c>
      <c r="BO374" s="126">
        <v>0</v>
      </c>
      <c r="BP374" s="126">
        <v>0</v>
      </c>
      <c r="BQ374" s="127">
        <v>0</v>
      </c>
      <c r="BR374" s="107">
        <v>0</v>
      </c>
      <c r="BS374" s="126">
        <v>0</v>
      </c>
      <c r="BT374" s="126">
        <v>0</v>
      </c>
      <c r="BU374" s="126">
        <v>0</v>
      </c>
      <c r="BV374" s="126">
        <v>0</v>
      </c>
      <c r="BW374" s="127">
        <v>0</v>
      </c>
      <c r="BX374" s="107">
        <v>0</v>
      </c>
      <c r="BY374" s="126">
        <v>0</v>
      </c>
      <c r="BZ374" s="126">
        <v>0</v>
      </c>
      <c r="CA374" s="126">
        <v>0</v>
      </c>
      <c r="CB374" s="126">
        <v>0</v>
      </c>
      <c r="CC374" s="127">
        <v>0</v>
      </c>
      <c r="CD374" s="107">
        <v>0</v>
      </c>
      <c r="CE374" s="126">
        <v>0</v>
      </c>
      <c r="CF374" s="126">
        <v>0</v>
      </c>
      <c r="CG374" s="126">
        <v>0</v>
      </c>
      <c r="CH374" s="126">
        <v>0</v>
      </c>
      <c r="CI374" s="127">
        <v>0</v>
      </c>
      <c r="CJ374" s="107">
        <v>0</v>
      </c>
      <c r="CK374" s="126">
        <v>0</v>
      </c>
      <c r="CL374" s="126">
        <v>0</v>
      </c>
      <c r="CM374" s="126">
        <v>0</v>
      </c>
      <c r="CN374" s="126">
        <v>0</v>
      </c>
      <c r="CO374" s="127">
        <v>0</v>
      </c>
      <c r="CP374" s="107">
        <v>0</v>
      </c>
      <c r="CQ374" s="126">
        <v>0</v>
      </c>
      <c r="CR374" s="126">
        <v>0</v>
      </c>
      <c r="CS374" s="126">
        <v>0</v>
      </c>
      <c r="CT374" s="126">
        <v>0</v>
      </c>
      <c r="CU374" s="127">
        <v>0</v>
      </c>
      <c r="CV374" s="107">
        <v>0</v>
      </c>
      <c r="CW374" s="126">
        <v>0</v>
      </c>
      <c r="CX374" s="126">
        <v>0</v>
      </c>
      <c r="CY374" s="126">
        <v>0</v>
      </c>
      <c r="CZ374" s="126">
        <v>0</v>
      </c>
      <c r="DA374" s="127">
        <v>0</v>
      </c>
      <c r="DB374" s="107">
        <v>0</v>
      </c>
      <c r="DC374" s="126">
        <v>0</v>
      </c>
      <c r="DD374" s="126">
        <v>0</v>
      </c>
      <c r="DE374" s="126">
        <v>0</v>
      </c>
      <c r="DF374" s="126">
        <v>0</v>
      </c>
      <c r="DG374" s="127">
        <v>0</v>
      </c>
      <c r="DH374" s="107">
        <v>0</v>
      </c>
      <c r="DI374" s="126">
        <v>0</v>
      </c>
      <c r="DJ374" s="126">
        <v>0</v>
      </c>
      <c r="DK374" s="126">
        <v>0</v>
      </c>
      <c r="DL374" s="126">
        <v>0</v>
      </c>
      <c r="DM374" s="127">
        <v>0</v>
      </c>
      <c r="DN374" s="107">
        <v>0</v>
      </c>
      <c r="DO374" s="126">
        <v>0</v>
      </c>
      <c r="DP374" s="126">
        <v>0</v>
      </c>
      <c r="DQ374" s="126">
        <v>0</v>
      </c>
      <c r="DR374" s="126">
        <v>0</v>
      </c>
      <c r="DS374" s="127">
        <v>0</v>
      </c>
      <c r="DT374" s="107">
        <v>0</v>
      </c>
      <c r="DU374" s="126">
        <v>0</v>
      </c>
      <c r="DV374" s="126">
        <v>0</v>
      </c>
      <c r="DW374" s="126">
        <v>0</v>
      </c>
      <c r="DX374" s="126">
        <v>0</v>
      </c>
      <c r="DY374" s="127">
        <v>0</v>
      </c>
      <c r="DZ374" s="107">
        <v>0</v>
      </c>
      <c r="EA374" s="126">
        <v>0</v>
      </c>
      <c r="EB374" s="126">
        <v>0</v>
      </c>
      <c r="EC374" s="126">
        <v>0</v>
      </c>
      <c r="ED374" s="126">
        <v>0</v>
      </c>
      <c r="EE374" s="127">
        <v>0</v>
      </c>
      <c r="EF374" s="107">
        <v>0</v>
      </c>
      <c r="EG374" s="126">
        <v>0</v>
      </c>
      <c r="EH374" s="126">
        <v>0</v>
      </c>
      <c r="EI374" s="126">
        <v>0</v>
      </c>
      <c r="EJ374" s="126">
        <v>0</v>
      </c>
      <c r="EK374" s="127">
        <v>0</v>
      </c>
      <c r="EL374" s="107">
        <v>0</v>
      </c>
      <c r="EM374" s="126">
        <v>0</v>
      </c>
      <c r="EN374" s="126">
        <v>0</v>
      </c>
      <c r="EO374" s="126">
        <v>0</v>
      </c>
      <c r="EP374" s="126">
        <v>0</v>
      </c>
      <c r="EQ374" s="286">
        <v>0</v>
      </c>
      <c r="IY374" s="153"/>
      <c r="IZ374" s="153"/>
      <c r="JA374" s="153"/>
      <c r="JB374" s="153"/>
      <c r="JC374" s="153"/>
      <c r="JD374" s="153"/>
      <c r="JE374" s="153"/>
      <c r="JF374" s="153"/>
      <c r="JG374" s="153"/>
      <c r="JH374" s="153"/>
      <c r="JI374" s="153"/>
      <c r="JJ374" s="153"/>
      <c r="JK374" s="153"/>
      <c r="JL374" s="153"/>
      <c r="JM374" s="153"/>
      <c r="JN374" s="153"/>
      <c r="JO374" s="153"/>
      <c r="JP374" s="153"/>
      <c r="JQ374" s="153"/>
      <c r="JR374" s="153"/>
      <c r="JS374" s="153"/>
      <c r="JT374" s="153"/>
      <c r="JU374" s="153"/>
      <c r="JV374" s="153"/>
      <c r="JW374" s="153"/>
      <c r="JX374" s="153"/>
      <c r="JY374" s="153"/>
      <c r="JZ374" s="153"/>
      <c r="KA374" s="153"/>
      <c r="KB374" s="153"/>
      <c r="KC374" s="153"/>
      <c r="KD374" s="153"/>
      <c r="KE374" s="153"/>
      <c r="KF374" s="153"/>
      <c r="KG374" s="153"/>
      <c r="KH374" s="153"/>
      <c r="KI374" s="153"/>
      <c r="KJ374" s="153"/>
      <c r="KK374" s="153"/>
      <c r="KL374" s="153"/>
      <c r="KM374" s="153"/>
      <c r="KN374" s="153"/>
      <c r="KO374" s="153"/>
      <c r="KP374" s="153"/>
      <c r="KQ374" s="153"/>
      <c r="KR374" s="153"/>
      <c r="KS374" s="153"/>
      <c r="KT374" s="153"/>
      <c r="KU374" s="153"/>
      <c r="KV374" s="153"/>
      <c r="KW374" s="153"/>
      <c r="KX374" s="153"/>
      <c r="KY374" s="153"/>
      <c r="KZ374" s="153"/>
      <c r="LA374" s="153"/>
      <c r="LB374" s="153"/>
      <c r="LC374" s="153"/>
      <c r="LD374" s="153"/>
      <c r="LE374" s="153"/>
      <c r="LF374" s="153"/>
      <c r="LG374" s="153"/>
      <c r="LH374" s="153"/>
      <c r="LI374" s="153"/>
      <c r="LJ374" s="153"/>
      <c r="LK374" s="153"/>
      <c r="LL374" s="153"/>
      <c r="LM374" s="153"/>
      <c r="LN374" s="153"/>
      <c r="LO374" s="153"/>
      <c r="LP374" s="153"/>
      <c r="LQ374" s="153"/>
      <c r="LR374" s="153"/>
      <c r="LS374" s="153"/>
      <c r="LT374" s="153"/>
      <c r="LU374" s="153"/>
      <c r="LV374" s="153"/>
      <c r="LW374" s="153"/>
      <c r="LX374" s="153"/>
      <c r="LY374" s="153"/>
      <c r="LZ374" s="153"/>
      <c r="MA374" s="153"/>
      <c r="MB374" s="153"/>
      <c r="MC374" s="153"/>
      <c r="MD374" s="153"/>
      <c r="ME374" s="153"/>
      <c r="MF374" s="153"/>
      <c r="MG374" s="153"/>
      <c r="MH374" s="153"/>
      <c r="MI374" s="153"/>
      <c r="MJ374" s="153"/>
      <c r="MK374" s="153"/>
      <c r="ML374" s="153"/>
      <c r="MM374" s="153"/>
      <c r="MN374" s="153"/>
      <c r="MO374" s="153"/>
      <c r="MP374" s="153"/>
      <c r="MQ374" s="153"/>
      <c r="MR374" s="153"/>
      <c r="MS374" s="153"/>
      <c r="MT374" s="153"/>
      <c r="MU374" s="153"/>
      <c r="MV374" s="153"/>
      <c r="MW374" s="153"/>
      <c r="MX374" s="153"/>
      <c r="MY374" s="153"/>
      <c r="MZ374" s="153"/>
      <c r="NA374" s="153"/>
      <c r="NB374" s="153"/>
      <c r="NC374" s="153"/>
      <c r="ND374" s="153"/>
      <c r="NE374" s="153"/>
      <c r="NF374" s="153"/>
      <c r="NG374" s="153"/>
      <c r="NH374" s="153"/>
      <c r="NI374" s="153"/>
      <c r="NJ374" s="153"/>
      <c r="NK374" s="153"/>
      <c r="NL374" s="153"/>
      <c r="NM374" s="153"/>
      <c r="NN374" s="153"/>
      <c r="NO374" s="153"/>
      <c r="NP374" s="153"/>
      <c r="NQ374" s="153"/>
      <c r="NR374" s="153"/>
      <c r="NS374" s="153"/>
      <c r="NT374" s="153"/>
      <c r="NU374" s="153"/>
    </row>
    <row r="375" spans="1:385" ht="12" customHeight="1">
      <c r="B375" s="193" t="s">
        <v>115</v>
      </c>
      <c r="C375" s="127">
        <v>0</v>
      </c>
      <c r="D375" s="107">
        <v>0</v>
      </c>
      <c r="E375" s="126">
        <v>0</v>
      </c>
      <c r="F375" s="126">
        <v>0</v>
      </c>
      <c r="G375" s="126">
        <v>0</v>
      </c>
      <c r="H375" s="126">
        <v>0</v>
      </c>
      <c r="I375" s="127">
        <v>0</v>
      </c>
      <c r="J375" s="107">
        <v>0</v>
      </c>
      <c r="K375" s="126">
        <v>0</v>
      </c>
      <c r="L375" s="126">
        <v>0</v>
      </c>
      <c r="M375" s="126">
        <v>0</v>
      </c>
      <c r="N375" s="126">
        <v>0</v>
      </c>
      <c r="O375" s="127">
        <v>0</v>
      </c>
      <c r="P375" s="107">
        <v>0</v>
      </c>
      <c r="Q375" s="126">
        <v>0</v>
      </c>
      <c r="R375" s="126">
        <v>0</v>
      </c>
      <c r="S375" s="126">
        <v>0</v>
      </c>
      <c r="T375" s="126">
        <v>0</v>
      </c>
      <c r="U375" s="127">
        <v>0</v>
      </c>
      <c r="V375" s="107">
        <v>0</v>
      </c>
      <c r="W375" s="126">
        <v>0</v>
      </c>
      <c r="X375" s="126">
        <v>0</v>
      </c>
      <c r="Y375" s="126">
        <v>0</v>
      </c>
      <c r="Z375" s="126">
        <v>0</v>
      </c>
      <c r="AA375" s="127">
        <v>0</v>
      </c>
      <c r="AB375" s="107">
        <v>0</v>
      </c>
      <c r="AC375" s="126">
        <v>0</v>
      </c>
      <c r="AD375" s="126">
        <v>0</v>
      </c>
      <c r="AE375" s="126">
        <v>0</v>
      </c>
      <c r="AF375" s="126">
        <v>0</v>
      </c>
      <c r="AG375" s="127">
        <v>0</v>
      </c>
      <c r="AH375" s="107">
        <v>0</v>
      </c>
      <c r="AI375" s="126">
        <v>0</v>
      </c>
      <c r="AJ375" s="126">
        <v>0</v>
      </c>
      <c r="AK375" s="126">
        <v>0</v>
      </c>
      <c r="AL375" s="126">
        <v>0</v>
      </c>
      <c r="AM375" s="127">
        <v>0</v>
      </c>
      <c r="AN375" s="107">
        <v>0</v>
      </c>
      <c r="AO375" s="126">
        <v>0</v>
      </c>
      <c r="AP375" s="126">
        <v>0</v>
      </c>
      <c r="AQ375" s="126">
        <v>0</v>
      </c>
      <c r="AR375" s="126">
        <v>0</v>
      </c>
      <c r="AS375" s="127">
        <v>0</v>
      </c>
      <c r="AT375" s="107">
        <v>0</v>
      </c>
      <c r="AU375" s="126">
        <v>0</v>
      </c>
      <c r="AV375" s="126">
        <v>0</v>
      </c>
      <c r="AW375" s="126">
        <v>0</v>
      </c>
      <c r="AX375" s="126">
        <v>0</v>
      </c>
      <c r="AY375" s="127">
        <v>0</v>
      </c>
      <c r="AZ375" s="107">
        <v>0</v>
      </c>
      <c r="BA375" s="126">
        <v>0</v>
      </c>
      <c r="BB375" s="126">
        <v>0</v>
      </c>
      <c r="BC375" s="126">
        <v>0</v>
      </c>
      <c r="BD375" s="126">
        <v>0</v>
      </c>
      <c r="BE375" s="127">
        <v>0</v>
      </c>
      <c r="BF375" s="107">
        <v>0</v>
      </c>
      <c r="BG375" s="126">
        <v>0</v>
      </c>
      <c r="BH375" s="126">
        <v>0</v>
      </c>
      <c r="BI375" s="126">
        <v>0</v>
      </c>
      <c r="BJ375" s="126">
        <v>0</v>
      </c>
      <c r="BK375" s="127">
        <v>0</v>
      </c>
      <c r="BL375" s="107">
        <v>0</v>
      </c>
      <c r="BM375" s="126">
        <v>0</v>
      </c>
      <c r="BN375" s="126">
        <v>0</v>
      </c>
      <c r="BO375" s="126">
        <v>0</v>
      </c>
      <c r="BP375" s="126">
        <v>0</v>
      </c>
      <c r="BQ375" s="127">
        <v>0</v>
      </c>
      <c r="BR375" s="107">
        <v>0</v>
      </c>
      <c r="BS375" s="126">
        <v>0</v>
      </c>
      <c r="BT375" s="126">
        <v>0</v>
      </c>
      <c r="BU375" s="126">
        <v>0</v>
      </c>
      <c r="BV375" s="126">
        <v>0</v>
      </c>
      <c r="BW375" s="127">
        <v>0</v>
      </c>
      <c r="BX375" s="107">
        <v>0</v>
      </c>
      <c r="BY375" s="126">
        <v>0</v>
      </c>
      <c r="BZ375" s="126">
        <v>0</v>
      </c>
      <c r="CA375" s="126">
        <v>0</v>
      </c>
      <c r="CB375" s="126">
        <v>0</v>
      </c>
      <c r="CC375" s="127">
        <v>0</v>
      </c>
      <c r="CD375" s="107">
        <v>0</v>
      </c>
      <c r="CE375" s="126">
        <v>0</v>
      </c>
      <c r="CF375" s="126">
        <v>0</v>
      </c>
      <c r="CG375" s="126">
        <v>0</v>
      </c>
      <c r="CH375" s="126">
        <v>0</v>
      </c>
      <c r="CI375" s="127">
        <v>0</v>
      </c>
      <c r="CJ375" s="107">
        <v>0</v>
      </c>
      <c r="CK375" s="126">
        <v>0</v>
      </c>
      <c r="CL375" s="126">
        <v>0</v>
      </c>
      <c r="CM375" s="126">
        <v>0</v>
      </c>
      <c r="CN375" s="126">
        <v>0</v>
      </c>
      <c r="CO375" s="127">
        <v>0</v>
      </c>
      <c r="CP375" s="107">
        <v>0</v>
      </c>
      <c r="CQ375" s="126">
        <v>0</v>
      </c>
      <c r="CR375" s="126">
        <v>0</v>
      </c>
      <c r="CS375" s="126">
        <v>0</v>
      </c>
      <c r="CT375" s="126">
        <v>0</v>
      </c>
      <c r="CU375" s="127">
        <v>0</v>
      </c>
      <c r="CV375" s="107">
        <v>0</v>
      </c>
      <c r="CW375" s="126">
        <v>0</v>
      </c>
      <c r="CX375" s="126">
        <v>0</v>
      </c>
      <c r="CY375" s="126">
        <v>0</v>
      </c>
      <c r="CZ375" s="126">
        <v>0</v>
      </c>
      <c r="DA375" s="127">
        <v>0</v>
      </c>
      <c r="DB375" s="107">
        <v>0</v>
      </c>
      <c r="DC375" s="126">
        <v>0</v>
      </c>
      <c r="DD375" s="126">
        <v>0</v>
      </c>
      <c r="DE375" s="126">
        <v>0</v>
      </c>
      <c r="DF375" s="126">
        <v>0</v>
      </c>
      <c r="DG375" s="127">
        <v>0</v>
      </c>
      <c r="DH375" s="107">
        <v>0</v>
      </c>
      <c r="DI375" s="126">
        <v>0</v>
      </c>
      <c r="DJ375" s="126">
        <v>0</v>
      </c>
      <c r="DK375" s="126">
        <v>0</v>
      </c>
      <c r="DL375" s="126">
        <v>0</v>
      </c>
      <c r="DM375" s="127">
        <v>0</v>
      </c>
      <c r="DN375" s="107">
        <v>0</v>
      </c>
      <c r="DO375" s="126">
        <v>0</v>
      </c>
      <c r="DP375" s="126">
        <v>0</v>
      </c>
      <c r="DQ375" s="126">
        <v>0</v>
      </c>
      <c r="DR375" s="126">
        <v>0</v>
      </c>
      <c r="DS375" s="127">
        <v>0</v>
      </c>
      <c r="DT375" s="107">
        <v>0</v>
      </c>
      <c r="DU375" s="126">
        <v>0</v>
      </c>
      <c r="DV375" s="126">
        <v>0</v>
      </c>
      <c r="DW375" s="126">
        <v>0</v>
      </c>
      <c r="DX375" s="126">
        <v>0</v>
      </c>
      <c r="DY375" s="127">
        <v>0</v>
      </c>
      <c r="DZ375" s="107">
        <v>0</v>
      </c>
      <c r="EA375" s="126">
        <v>0</v>
      </c>
      <c r="EB375" s="126">
        <v>0</v>
      </c>
      <c r="EC375" s="126">
        <v>0</v>
      </c>
      <c r="ED375" s="126">
        <v>0</v>
      </c>
      <c r="EE375" s="127">
        <v>0</v>
      </c>
      <c r="EF375" s="107">
        <v>0</v>
      </c>
      <c r="EG375" s="126">
        <v>0</v>
      </c>
      <c r="EH375" s="126">
        <v>0</v>
      </c>
      <c r="EI375" s="126">
        <v>0</v>
      </c>
      <c r="EJ375" s="126">
        <v>0</v>
      </c>
      <c r="EK375" s="127">
        <v>0</v>
      </c>
      <c r="EL375" s="107">
        <v>0</v>
      </c>
      <c r="EM375" s="126">
        <v>0</v>
      </c>
      <c r="EN375" s="126">
        <v>0</v>
      </c>
      <c r="EO375" s="126">
        <v>0</v>
      </c>
      <c r="EP375" s="126">
        <v>0</v>
      </c>
      <c r="EQ375" s="286">
        <v>0</v>
      </c>
      <c r="IY375" s="153"/>
      <c r="IZ375" s="153"/>
      <c r="JA375" s="153"/>
      <c r="JB375" s="153"/>
      <c r="JC375" s="153"/>
      <c r="JD375" s="153"/>
      <c r="JE375" s="153"/>
      <c r="JF375" s="153"/>
      <c r="JG375" s="153"/>
      <c r="JH375" s="153"/>
      <c r="JI375" s="153"/>
      <c r="JJ375" s="153"/>
      <c r="JK375" s="153"/>
      <c r="JL375" s="153"/>
      <c r="JM375" s="153"/>
      <c r="JN375" s="153"/>
      <c r="JO375" s="153"/>
      <c r="JP375" s="153"/>
      <c r="JQ375" s="153"/>
      <c r="JR375" s="153"/>
      <c r="JS375" s="153"/>
      <c r="JT375" s="153"/>
      <c r="JU375" s="153"/>
      <c r="JV375" s="153"/>
      <c r="JW375" s="153"/>
      <c r="JX375" s="153"/>
      <c r="JY375" s="153"/>
      <c r="JZ375" s="153"/>
      <c r="KA375" s="153"/>
      <c r="KB375" s="153"/>
      <c r="KC375" s="153"/>
      <c r="KD375" s="153"/>
      <c r="KE375" s="153"/>
      <c r="KF375" s="153"/>
      <c r="KG375" s="153"/>
      <c r="KH375" s="153"/>
      <c r="KI375" s="153"/>
      <c r="KJ375" s="153"/>
      <c r="KK375" s="153"/>
      <c r="KL375" s="153"/>
      <c r="KM375" s="153"/>
      <c r="KN375" s="153"/>
      <c r="KO375" s="153"/>
      <c r="KP375" s="153"/>
      <c r="KQ375" s="153"/>
      <c r="KR375" s="153"/>
      <c r="KS375" s="153"/>
      <c r="KT375" s="153"/>
      <c r="KU375" s="153"/>
      <c r="KV375" s="153"/>
      <c r="KW375" s="153"/>
      <c r="KX375" s="153"/>
      <c r="KY375" s="153"/>
      <c r="KZ375" s="153"/>
      <c r="LA375" s="153"/>
      <c r="LB375" s="153"/>
      <c r="LC375" s="153"/>
      <c r="LD375" s="153"/>
      <c r="LE375" s="153"/>
      <c r="LF375" s="153"/>
      <c r="LG375" s="153"/>
      <c r="LH375" s="153"/>
      <c r="LI375" s="153"/>
      <c r="LJ375" s="153"/>
      <c r="LK375" s="153"/>
      <c r="LL375" s="153"/>
      <c r="LM375" s="153"/>
      <c r="LN375" s="153"/>
      <c r="LO375" s="153"/>
      <c r="LP375" s="153"/>
      <c r="LQ375" s="153"/>
      <c r="LR375" s="153"/>
      <c r="LS375" s="153"/>
      <c r="LT375" s="153"/>
      <c r="LU375" s="153"/>
      <c r="LV375" s="153"/>
      <c r="LW375" s="153"/>
      <c r="LX375" s="153"/>
      <c r="LY375" s="153"/>
      <c r="LZ375" s="153"/>
      <c r="MA375" s="153"/>
      <c r="MB375" s="153"/>
      <c r="MC375" s="153"/>
      <c r="MD375" s="153"/>
      <c r="ME375" s="153"/>
      <c r="MF375" s="153"/>
      <c r="MG375" s="153"/>
      <c r="MH375" s="153"/>
      <c r="MI375" s="153"/>
      <c r="MJ375" s="153"/>
      <c r="MK375" s="153"/>
      <c r="ML375" s="153"/>
      <c r="MM375" s="153"/>
      <c r="MN375" s="153"/>
      <c r="MO375" s="153"/>
      <c r="MP375" s="153"/>
      <c r="MQ375" s="153"/>
      <c r="MR375" s="153"/>
      <c r="MS375" s="153"/>
      <c r="MT375" s="153"/>
      <c r="MU375" s="153"/>
      <c r="MV375" s="153"/>
      <c r="MW375" s="153"/>
      <c r="MX375" s="153"/>
      <c r="MY375" s="153"/>
      <c r="MZ375" s="153"/>
      <c r="NA375" s="153"/>
      <c r="NB375" s="153"/>
      <c r="NC375" s="153"/>
      <c r="ND375" s="153"/>
      <c r="NE375" s="153"/>
      <c r="NF375" s="153"/>
      <c r="NG375" s="153"/>
      <c r="NH375" s="153"/>
      <c r="NI375" s="153"/>
      <c r="NJ375" s="153"/>
      <c r="NK375" s="153"/>
      <c r="NL375" s="153"/>
      <c r="NM375" s="153"/>
      <c r="NN375" s="153"/>
      <c r="NO375" s="153"/>
      <c r="NP375" s="153"/>
      <c r="NQ375" s="153"/>
      <c r="NR375" s="153"/>
      <c r="NS375" s="153"/>
      <c r="NT375" s="153"/>
      <c r="NU375" s="153"/>
    </row>
    <row r="376" spans="1:385" ht="12" customHeight="1">
      <c r="B376" s="193" t="s">
        <v>117</v>
      </c>
      <c r="C376" s="127">
        <v>0</v>
      </c>
      <c r="D376" s="107">
        <v>0</v>
      </c>
      <c r="E376" s="126">
        <v>0</v>
      </c>
      <c r="F376" s="126">
        <v>0</v>
      </c>
      <c r="G376" s="126">
        <v>0</v>
      </c>
      <c r="H376" s="126">
        <v>0</v>
      </c>
      <c r="I376" s="127">
        <v>0</v>
      </c>
      <c r="J376" s="107">
        <v>0</v>
      </c>
      <c r="K376" s="126">
        <v>0</v>
      </c>
      <c r="L376" s="126">
        <v>0</v>
      </c>
      <c r="M376" s="126">
        <v>0</v>
      </c>
      <c r="N376" s="126">
        <v>0</v>
      </c>
      <c r="O376" s="127">
        <v>0</v>
      </c>
      <c r="P376" s="107">
        <v>0</v>
      </c>
      <c r="Q376" s="126">
        <v>0</v>
      </c>
      <c r="R376" s="126">
        <v>0</v>
      </c>
      <c r="S376" s="126">
        <v>0</v>
      </c>
      <c r="T376" s="126">
        <v>0</v>
      </c>
      <c r="U376" s="127">
        <v>0</v>
      </c>
      <c r="V376" s="107">
        <v>0</v>
      </c>
      <c r="W376" s="126">
        <v>0</v>
      </c>
      <c r="X376" s="126">
        <v>0</v>
      </c>
      <c r="Y376" s="126">
        <v>0</v>
      </c>
      <c r="Z376" s="126">
        <v>0</v>
      </c>
      <c r="AA376" s="127">
        <v>0</v>
      </c>
      <c r="AB376" s="107">
        <v>0</v>
      </c>
      <c r="AC376" s="126">
        <v>0</v>
      </c>
      <c r="AD376" s="126">
        <v>0</v>
      </c>
      <c r="AE376" s="126">
        <v>0</v>
      </c>
      <c r="AF376" s="126">
        <v>0</v>
      </c>
      <c r="AG376" s="127">
        <v>0</v>
      </c>
      <c r="AH376" s="107">
        <v>0</v>
      </c>
      <c r="AI376" s="126">
        <v>0</v>
      </c>
      <c r="AJ376" s="126">
        <v>0</v>
      </c>
      <c r="AK376" s="126">
        <v>0</v>
      </c>
      <c r="AL376" s="126">
        <v>0</v>
      </c>
      <c r="AM376" s="127">
        <v>0</v>
      </c>
      <c r="AN376" s="107">
        <v>0</v>
      </c>
      <c r="AO376" s="126">
        <v>0</v>
      </c>
      <c r="AP376" s="126">
        <v>0</v>
      </c>
      <c r="AQ376" s="126">
        <v>0</v>
      </c>
      <c r="AR376" s="126">
        <v>0</v>
      </c>
      <c r="AS376" s="127">
        <v>0</v>
      </c>
      <c r="AT376" s="107">
        <v>0</v>
      </c>
      <c r="AU376" s="126">
        <v>0</v>
      </c>
      <c r="AV376" s="126">
        <v>0</v>
      </c>
      <c r="AW376" s="126">
        <v>0</v>
      </c>
      <c r="AX376" s="126">
        <v>0</v>
      </c>
      <c r="AY376" s="127">
        <v>0</v>
      </c>
      <c r="AZ376" s="107">
        <v>0</v>
      </c>
      <c r="BA376" s="126">
        <v>0</v>
      </c>
      <c r="BB376" s="126">
        <v>0</v>
      </c>
      <c r="BC376" s="126">
        <v>0</v>
      </c>
      <c r="BD376" s="126">
        <v>0</v>
      </c>
      <c r="BE376" s="127">
        <v>0</v>
      </c>
      <c r="BF376" s="107">
        <v>0</v>
      </c>
      <c r="BG376" s="126">
        <v>0</v>
      </c>
      <c r="BH376" s="126">
        <v>0</v>
      </c>
      <c r="BI376" s="126">
        <v>0</v>
      </c>
      <c r="BJ376" s="126">
        <v>0</v>
      </c>
      <c r="BK376" s="127">
        <v>0</v>
      </c>
      <c r="BL376" s="107">
        <v>0</v>
      </c>
      <c r="BM376" s="126">
        <v>0</v>
      </c>
      <c r="BN376" s="126">
        <v>0</v>
      </c>
      <c r="BO376" s="126">
        <v>0</v>
      </c>
      <c r="BP376" s="126">
        <v>0</v>
      </c>
      <c r="BQ376" s="127">
        <v>0</v>
      </c>
      <c r="BR376" s="107">
        <v>0</v>
      </c>
      <c r="BS376" s="126">
        <v>0</v>
      </c>
      <c r="BT376" s="126">
        <v>0</v>
      </c>
      <c r="BU376" s="126">
        <v>0</v>
      </c>
      <c r="BV376" s="126">
        <v>0</v>
      </c>
      <c r="BW376" s="127">
        <v>0</v>
      </c>
      <c r="BX376" s="107">
        <v>0</v>
      </c>
      <c r="BY376" s="126">
        <v>0</v>
      </c>
      <c r="BZ376" s="126">
        <v>0</v>
      </c>
      <c r="CA376" s="126">
        <v>0</v>
      </c>
      <c r="CB376" s="126">
        <v>0</v>
      </c>
      <c r="CC376" s="127">
        <v>0</v>
      </c>
      <c r="CD376" s="107">
        <v>0</v>
      </c>
      <c r="CE376" s="126">
        <v>0</v>
      </c>
      <c r="CF376" s="126">
        <v>0</v>
      </c>
      <c r="CG376" s="126">
        <v>0</v>
      </c>
      <c r="CH376" s="126">
        <v>0</v>
      </c>
      <c r="CI376" s="127">
        <v>0</v>
      </c>
      <c r="CJ376" s="107">
        <v>0</v>
      </c>
      <c r="CK376" s="126">
        <v>0</v>
      </c>
      <c r="CL376" s="126">
        <v>0</v>
      </c>
      <c r="CM376" s="126">
        <v>0</v>
      </c>
      <c r="CN376" s="126">
        <v>0</v>
      </c>
      <c r="CO376" s="127">
        <v>0</v>
      </c>
      <c r="CP376" s="107">
        <v>0</v>
      </c>
      <c r="CQ376" s="126">
        <v>0</v>
      </c>
      <c r="CR376" s="126">
        <v>0</v>
      </c>
      <c r="CS376" s="126">
        <v>0</v>
      </c>
      <c r="CT376" s="126">
        <v>0</v>
      </c>
      <c r="CU376" s="127">
        <v>0</v>
      </c>
      <c r="CV376" s="107">
        <v>0</v>
      </c>
      <c r="CW376" s="126">
        <v>0</v>
      </c>
      <c r="CX376" s="126">
        <v>0</v>
      </c>
      <c r="CY376" s="126">
        <v>0</v>
      </c>
      <c r="CZ376" s="126">
        <v>0</v>
      </c>
      <c r="DA376" s="127">
        <v>0</v>
      </c>
      <c r="DB376" s="107">
        <v>0</v>
      </c>
      <c r="DC376" s="126">
        <v>0</v>
      </c>
      <c r="DD376" s="126">
        <v>0</v>
      </c>
      <c r="DE376" s="126">
        <v>0</v>
      </c>
      <c r="DF376" s="126">
        <v>0</v>
      </c>
      <c r="DG376" s="127">
        <v>0</v>
      </c>
      <c r="DH376" s="107">
        <v>0</v>
      </c>
      <c r="DI376" s="126">
        <v>0</v>
      </c>
      <c r="DJ376" s="126">
        <v>0</v>
      </c>
      <c r="DK376" s="126">
        <v>0</v>
      </c>
      <c r="DL376" s="126">
        <v>0</v>
      </c>
      <c r="DM376" s="127">
        <v>0</v>
      </c>
      <c r="DN376" s="107">
        <v>0</v>
      </c>
      <c r="DO376" s="126">
        <v>0</v>
      </c>
      <c r="DP376" s="126">
        <v>0</v>
      </c>
      <c r="DQ376" s="126">
        <v>0</v>
      </c>
      <c r="DR376" s="126">
        <v>0</v>
      </c>
      <c r="DS376" s="127">
        <v>0</v>
      </c>
      <c r="DT376" s="107">
        <v>0</v>
      </c>
      <c r="DU376" s="126">
        <v>0</v>
      </c>
      <c r="DV376" s="126">
        <v>0</v>
      </c>
      <c r="DW376" s="126">
        <v>0</v>
      </c>
      <c r="DX376" s="126">
        <v>0</v>
      </c>
      <c r="DY376" s="127">
        <v>0</v>
      </c>
      <c r="DZ376" s="107">
        <v>0</v>
      </c>
      <c r="EA376" s="126">
        <v>0</v>
      </c>
      <c r="EB376" s="126">
        <v>0</v>
      </c>
      <c r="EC376" s="126">
        <v>0</v>
      </c>
      <c r="ED376" s="126">
        <v>0</v>
      </c>
      <c r="EE376" s="127">
        <v>0</v>
      </c>
      <c r="EF376" s="107">
        <v>0</v>
      </c>
      <c r="EG376" s="126">
        <v>0</v>
      </c>
      <c r="EH376" s="126">
        <v>0</v>
      </c>
      <c r="EI376" s="126">
        <v>0</v>
      </c>
      <c r="EJ376" s="126">
        <v>0</v>
      </c>
      <c r="EK376" s="127">
        <v>0</v>
      </c>
      <c r="EL376" s="107">
        <v>0</v>
      </c>
      <c r="EM376" s="126">
        <v>0</v>
      </c>
      <c r="EN376" s="126">
        <v>0</v>
      </c>
      <c r="EO376" s="126">
        <v>0</v>
      </c>
      <c r="EP376" s="126">
        <v>0</v>
      </c>
      <c r="EQ376" s="286">
        <v>0</v>
      </c>
      <c r="IY376" s="153"/>
      <c r="IZ376" s="153"/>
      <c r="JA376" s="153"/>
      <c r="JB376" s="153"/>
      <c r="JC376" s="153"/>
      <c r="JD376" s="153"/>
      <c r="JE376" s="153"/>
      <c r="JF376" s="153"/>
      <c r="JG376" s="153"/>
      <c r="JH376" s="153"/>
      <c r="JI376" s="153"/>
      <c r="JJ376" s="153"/>
      <c r="JK376" s="153"/>
      <c r="JL376" s="153"/>
      <c r="JM376" s="153"/>
      <c r="JN376" s="153"/>
      <c r="JO376" s="153"/>
      <c r="JP376" s="153"/>
      <c r="JQ376" s="153"/>
      <c r="JR376" s="153"/>
      <c r="JS376" s="153"/>
      <c r="JT376" s="153"/>
      <c r="JU376" s="153"/>
      <c r="JV376" s="153"/>
      <c r="JW376" s="153"/>
      <c r="JX376" s="153"/>
      <c r="JY376" s="153"/>
      <c r="JZ376" s="153"/>
      <c r="KA376" s="153"/>
      <c r="KB376" s="153"/>
      <c r="KC376" s="153"/>
      <c r="KD376" s="153"/>
      <c r="KE376" s="153"/>
      <c r="KF376" s="153"/>
      <c r="KG376" s="153"/>
      <c r="KH376" s="153"/>
      <c r="KI376" s="153"/>
      <c r="KJ376" s="153"/>
      <c r="KK376" s="153"/>
      <c r="KL376" s="153"/>
      <c r="KM376" s="153"/>
      <c r="KN376" s="153"/>
      <c r="KO376" s="153"/>
      <c r="KP376" s="153"/>
      <c r="KQ376" s="153"/>
      <c r="KR376" s="153"/>
      <c r="KS376" s="153"/>
      <c r="KT376" s="153"/>
      <c r="KU376" s="153"/>
      <c r="KV376" s="153"/>
      <c r="KW376" s="153"/>
      <c r="KX376" s="153"/>
      <c r="KY376" s="153"/>
      <c r="KZ376" s="153"/>
      <c r="LA376" s="153"/>
      <c r="LB376" s="153"/>
      <c r="LC376" s="153"/>
      <c r="LD376" s="153"/>
      <c r="LE376" s="153"/>
      <c r="LF376" s="153"/>
      <c r="LG376" s="153"/>
      <c r="LH376" s="153"/>
      <c r="LI376" s="153"/>
      <c r="LJ376" s="153"/>
      <c r="LK376" s="153"/>
      <c r="LL376" s="153"/>
      <c r="LM376" s="153"/>
      <c r="LN376" s="153"/>
      <c r="LO376" s="153"/>
      <c r="LP376" s="153"/>
      <c r="LQ376" s="153"/>
      <c r="LR376" s="153"/>
      <c r="LS376" s="153"/>
      <c r="LT376" s="153"/>
      <c r="LU376" s="153"/>
      <c r="LV376" s="153"/>
      <c r="LW376" s="153"/>
      <c r="LX376" s="153"/>
      <c r="LY376" s="153"/>
      <c r="LZ376" s="153"/>
      <c r="MA376" s="153"/>
      <c r="MB376" s="153"/>
      <c r="MC376" s="153"/>
      <c r="MD376" s="153"/>
      <c r="ME376" s="153"/>
      <c r="MF376" s="153"/>
      <c r="MG376" s="153"/>
      <c r="MH376" s="153"/>
      <c r="MI376" s="153"/>
      <c r="MJ376" s="153"/>
      <c r="MK376" s="153"/>
      <c r="ML376" s="153"/>
      <c r="MM376" s="153"/>
      <c r="MN376" s="153"/>
      <c r="MO376" s="153"/>
      <c r="MP376" s="153"/>
      <c r="MQ376" s="153"/>
      <c r="MR376" s="153"/>
      <c r="MS376" s="153"/>
      <c r="MT376" s="153"/>
      <c r="MU376" s="153"/>
      <c r="MV376" s="153"/>
      <c r="MW376" s="153"/>
      <c r="MX376" s="153"/>
      <c r="MY376" s="153"/>
      <c r="MZ376" s="153"/>
      <c r="NA376" s="153"/>
      <c r="NB376" s="153"/>
      <c r="NC376" s="153"/>
      <c r="ND376" s="153"/>
      <c r="NE376" s="153"/>
      <c r="NF376" s="153"/>
      <c r="NG376" s="153"/>
      <c r="NH376" s="153"/>
      <c r="NI376" s="153"/>
      <c r="NJ376" s="153"/>
      <c r="NK376" s="153"/>
      <c r="NL376" s="153"/>
      <c r="NM376" s="153"/>
      <c r="NN376" s="153"/>
      <c r="NO376" s="153"/>
      <c r="NP376" s="153"/>
      <c r="NQ376" s="153"/>
      <c r="NR376" s="153"/>
      <c r="NS376" s="153"/>
      <c r="NT376" s="153"/>
      <c r="NU376" s="153"/>
    </row>
    <row r="377" spans="1:385" ht="12" customHeight="1">
      <c r="B377" s="193" t="s">
        <v>114</v>
      </c>
      <c r="C377" s="127">
        <v>0</v>
      </c>
      <c r="D377" s="107">
        <v>0</v>
      </c>
      <c r="E377" s="126">
        <v>0</v>
      </c>
      <c r="F377" s="126">
        <v>0</v>
      </c>
      <c r="G377" s="126">
        <v>0</v>
      </c>
      <c r="H377" s="126">
        <v>0</v>
      </c>
      <c r="I377" s="127">
        <v>0</v>
      </c>
      <c r="J377" s="107">
        <v>0</v>
      </c>
      <c r="K377" s="126">
        <v>0</v>
      </c>
      <c r="L377" s="126">
        <v>0</v>
      </c>
      <c r="M377" s="126">
        <v>0</v>
      </c>
      <c r="N377" s="126">
        <v>0</v>
      </c>
      <c r="O377" s="127">
        <v>0</v>
      </c>
      <c r="P377" s="107">
        <v>0</v>
      </c>
      <c r="Q377" s="126">
        <v>0</v>
      </c>
      <c r="R377" s="126">
        <v>0</v>
      </c>
      <c r="S377" s="126">
        <v>0</v>
      </c>
      <c r="T377" s="126">
        <v>0</v>
      </c>
      <c r="U377" s="127">
        <v>0</v>
      </c>
      <c r="V377" s="107">
        <v>0</v>
      </c>
      <c r="W377" s="126">
        <v>0</v>
      </c>
      <c r="X377" s="126">
        <v>0</v>
      </c>
      <c r="Y377" s="126">
        <v>0</v>
      </c>
      <c r="Z377" s="126">
        <v>0</v>
      </c>
      <c r="AA377" s="127">
        <v>0</v>
      </c>
      <c r="AB377" s="107">
        <v>0</v>
      </c>
      <c r="AC377" s="126">
        <v>0</v>
      </c>
      <c r="AD377" s="126">
        <v>0</v>
      </c>
      <c r="AE377" s="126">
        <v>0</v>
      </c>
      <c r="AF377" s="126">
        <v>0</v>
      </c>
      <c r="AG377" s="127">
        <v>0</v>
      </c>
      <c r="AH377" s="107">
        <v>0</v>
      </c>
      <c r="AI377" s="126">
        <v>0</v>
      </c>
      <c r="AJ377" s="126">
        <v>0</v>
      </c>
      <c r="AK377" s="126">
        <v>0</v>
      </c>
      <c r="AL377" s="126">
        <v>0</v>
      </c>
      <c r="AM377" s="127">
        <v>0</v>
      </c>
      <c r="AN377" s="107">
        <v>0</v>
      </c>
      <c r="AO377" s="126">
        <v>0</v>
      </c>
      <c r="AP377" s="126">
        <v>0</v>
      </c>
      <c r="AQ377" s="126">
        <v>0</v>
      </c>
      <c r="AR377" s="126">
        <v>0</v>
      </c>
      <c r="AS377" s="127">
        <v>0</v>
      </c>
      <c r="AT377" s="107">
        <v>0</v>
      </c>
      <c r="AU377" s="126">
        <v>0</v>
      </c>
      <c r="AV377" s="126">
        <v>0</v>
      </c>
      <c r="AW377" s="126">
        <v>0</v>
      </c>
      <c r="AX377" s="126">
        <v>0</v>
      </c>
      <c r="AY377" s="127">
        <v>0</v>
      </c>
      <c r="AZ377" s="107">
        <v>0</v>
      </c>
      <c r="BA377" s="126">
        <v>0</v>
      </c>
      <c r="BB377" s="126">
        <v>0</v>
      </c>
      <c r="BC377" s="126">
        <v>0</v>
      </c>
      <c r="BD377" s="126">
        <v>0</v>
      </c>
      <c r="BE377" s="127">
        <v>0</v>
      </c>
      <c r="BF377" s="107">
        <v>0</v>
      </c>
      <c r="BG377" s="126">
        <v>0</v>
      </c>
      <c r="BH377" s="126">
        <v>0</v>
      </c>
      <c r="BI377" s="126">
        <v>0</v>
      </c>
      <c r="BJ377" s="126">
        <v>0</v>
      </c>
      <c r="BK377" s="127">
        <v>0</v>
      </c>
      <c r="BL377" s="107">
        <v>0</v>
      </c>
      <c r="BM377" s="126">
        <v>0</v>
      </c>
      <c r="BN377" s="126">
        <v>0</v>
      </c>
      <c r="BO377" s="126">
        <v>0</v>
      </c>
      <c r="BP377" s="126">
        <v>0</v>
      </c>
      <c r="BQ377" s="127">
        <v>0</v>
      </c>
      <c r="BR377" s="107">
        <v>0</v>
      </c>
      <c r="BS377" s="126">
        <v>0</v>
      </c>
      <c r="BT377" s="126">
        <v>0</v>
      </c>
      <c r="BU377" s="126">
        <v>0</v>
      </c>
      <c r="BV377" s="126">
        <v>0</v>
      </c>
      <c r="BW377" s="127">
        <v>0</v>
      </c>
      <c r="BX377" s="107">
        <v>0</v>
      </c>
      <c r="BY377" s="126">
        <v>0</v>
      </c>
      <c r="BZ377" s="126">
        <v>0</v>
      </c>
      <c r="CA377" s="126">
        <v>0</v>
      </c>
      <c r="CB377" s="126">
        <v>0</v>
      </c>
      <c r="CC377" s="127">
        <v>0</v>
      </c>
      <c r="CD377" s="107">
        <v>0</v>
      </c>
      <c r="CE377" s="126">
        <v>0</v>
      </c>
      <c r="CF377" s="126">
        <v>0</v>
      </c>
      <c r="CG377" s="126">
        <v>0</v>
      </c>
      <c r="CH377" s="126">
        <v>0</v>
      </c>
      <c r="CI377" s="127">
        <v>0</v>
      </c>
      <c r="CJ377" s="107">
        <v>0</v>
      </c>
      <c r="CK377" s="126">
        <v>0</v>
      </c>
      <c r="CL377" s="126">
        <v>0</v>
      </c>
      <c r="CM377" s="126">
        <v>0</v>
      </c>
      <c r="CN377" s="126">
        <v>0</v>
      </c>
      <c r="CO377" s="127">
        <v>0</v>
      </c>
      <c r="CP377" s="107">
        <v>0</v>
      </c>
      <c r="CQ377" s="126">
        <v>0</v>
      </c>
      <c r="CR377" s="126">
        <v>0</v>
      </c>
      <c r="CS377" s="126">
        <v>0</v>
      </c>
      <c r="CT377" s="126">
        <v>0</v>
      </c>
      <c r="CU377" s="127">
        <v>0</v>
      </c>
      <c r="CV377" s="107">
        <v>0</v>
      </c>
      <c r="CW377" s="126">
        <v>0</v>
      </c>
      <c r="CX377" s="126">
        <v>0</v>
      </c>
      <c r="CY377" s="126">
        <v>0</v>
      </c>
      <c r="CZ377" s="126">
        <v>0</v>
      </c>
      <c r="DA377" s="127">
        <v>0</v>
      </c>
      <c r="DB377" s="107">
        <v>0</v>
      </c>
      <c r="DC377" s="126">
        <v>0</v>
      </c>
      <c r="DD377" s="126">
        <v>0</v>
      </c>
      <c r="DE377" s="126">
        <v>0</v>
      </c>
      <c r="DF377" s="126">
        <v>0</v>
      </c>
      <c r="DG377" s="127">
        <v>0</v>
      </c>
      <c r="DH377" s="107">
        <v>0</v>
      </c>
      <c r="DI377" s="126">
        <v>0</v>
      </c>
      <c r="DJ377" s="126">
        <v>0</v>
      </c>
      <c r="DK377" s="126">
        <v>0</v>
      </c>
      <c r="DL377" s="126">
        <v>0</v>
      </c>
      <c r="DM377" s="127">
        <v>0</v>
      </c>
      <c r="DN377" s="107">
        <v>0</v>
      </c>
      <c r="DO377" s="126">
        <v>0</v>
      </c>
      <c r="DP377" s="126">
        <v>0</v>
      </c>
      <c r="DQ377" s="126">
        <v>0</v>
      </c>
      <c r="DR377" s="126">
        <v>0</v>
      </c>
      <c r="DS377" s="127">
        <v>0</v>
      </c>
      <c r="DT377" s="107">
        <v>0</v>
      </c>
      <c r="DU377" s="126">
        <v>0</v>
      </c>
      <c r="DV377" s="126">
        <v>0</v>
      </c>
      <c r="DW377" s="126">
        <v>0</v>
      </c>
      <c r="DX377" s="126">
        <v>0</v>
      </c>
      <c r="DY377" s="127">
        <v>0</v>
      </c>
      <c r="DZ377" s="107">
        <v>0</v>
      </c>
      <c r="EA377" s="126">
        <v>0</v>
      </c>
      <c r="EB377" s="126">
        <v>0</v>
      </c>
      <c r="EC377" s="126">
        <v>0</v>
      </c>
      <c r="ED377" s="126">
        <v>0</v>
      </c>
      <c r="EE377" s="127">
        <v>0</v>
      </c>
      <c r="EF377" s="107">
        <v>0</v>
      </c>
      <c r="EG377" s="126">
        <v>0</v>
      </c>
      <c r="EH377" s="126">
        <v>0</v>
      </c>
      <c r="EI377" s="126">
        <v>0</v>
      </c>
      <c r="EJ377" s="126">
        <v>0</v>
      </c>
      <c r="EK377" s="127">
        <v>0</v>
      </c>
      <c r="EL377" s="107">
        <v>0</v>
      </c>
      <c r="EM377" s="126">
        <v>0</v>
      </c>
      <c r="EN377" s="126">
        <v>0</v>
      </c>
      <c r="EO377" s="126">
        <v>0</v>
      </c>
      <c r="EP377" s="126">
        <v>0</v>
      </c>
      <c r="EQ377" s="286">
        <v>0</v>
      </c>
      <c r="IY377" s="153"/>
      <c r="IZ377" s="153"/>
      <c r="JA377" s="153"/>
      <c r="JB377" s="153"/>
      <c r="JC377" s="153"/>
      <c r="JD377" s="153"/>
      <c r="JE377" s="153"/>
      <c r="JF377" s="153"/>
      <c r="JG377" s="153"/>
      <c r="JH377" s="153"/>
      <c r="JI377" s="153"/>
      <c r="JJ377" s="153"/>
      <c r="JK377" s="153"/>
      <c r="JL377" s="153"/>
      <c r="JM377" s="153"/>
      <c r="JN377" s="153"/>
      <c r="JO377" s="153"/>
      <c r="JP377" s="153"/>
      <c r="JQ377" s="153"/>
      <c r="JR377" s="153"/>
      <c r="JS377" s="153"/>
      <c r="JT377" s="153"/>
      <c r="JU377" s="153"/>
      <c r="JV377" s="153"/>
      <c r="JW377" s="153"/>
      <c r="JX377" s="153"/>
      <c r="JY377" s="153"/>
      <c r="JZ377" s="153"/>
      <c r="KA377" s="153"/>
      <c r="KB377" s="153"/>
      <c r="KC377" s="153"/>
      <c r="KD377" s="153"/>
      <c r="KE377" s="153"/>
      <c r="KF377" s="153"/>
      <c r="KG377" s="153"/>
      <c r="KH377" s="153"/>
      <c r="KI377" s="153"/>
      <c r="KJ377" s="153"/>
      <c r="KK377" s="153"/>
      <c r="KL377" s="153"/>
      <c r="KM377" s="153"/>
      <c r="KN377" s="153"/>
      <c r="KO377" s="153"/>
      <c r="KP377" s="153"/>
      <c r="KQ377" s="153"/>
      <c r="KR377" s="153"/>
      <c r="KS377" s="153"/>
      <c r="KT377" s="153"/>
      <c r="KU377" s="153"/>
      <c r="KV377" s="153"/>
      <c r="KW377" s="153"/>
      <c r="KX377" s="153"/>
      <c r="KY377" s="153"/>
      <c r="KZ377" s="153"/>
      <c r="LA377" s="153"/>
      <c r="LB377" s="153"/>
      <c r="LC377" s="153"/>
      <c r="LD377" s="153"/>
      <c r="LE377" s="153"/>
      <c r="LF377" s="153"/>
      <c r="LG377" s="153"/>
      <c r="LH377" s="153"/>
      <c r="LI377" s="153"/>
      <c r="LJ377" s="153"/>
      <c r="LK377" s="153"/>
      <c r="LL377" s="153"/>
      <c r="LM377" s="153"/>
      <c r="LN377" s="153"/>
      <c r="LO377" s="153"/>
      <c r="LP377" s="153"/>
      <c r="LQ377" s="153"/>
      <c r="LR377" s="153"/>
      <c r="LS377" s="153"/>
      <c r="LT377" s="153"/>
      <c r="LU377" s="153"/>
      <c r="LV377" s="153"/>
      <c r="LW377" s="153"/>
      <c r="LX377" s="153"/>
      <c r="LY377" s="153"/>
      <c r="LZ377" s="153"/>
      <c r="MA377" s="153"/>
      <c r="MB377" s="153"/>
      <c r="MC377" s="153"/>
      <c r="MD377" s="153"/>
      <c r="ME377" s="153"/>
      <c r="MF377" s="153"/>
      <c r="MG377" s="153"/>
      <c r="MH377" s="153"/>
      <c r="MI377" s="153"/>
      <c r="MJ377" s="153"/>
      <c r="MK377" s="153"/>
      <c r="ML377" s="153"/>
      <c r="MM377" s="153"/>
      <c r="MN377" s="153"/>
      <c r="MO377" s="153"/>
      <c r="MP377" s="153"/>
      <c r="MQ377" s="153"/>
      <c r="MR377" s="153"/>
      <c r="MS377" s="153"/>
      <c r="MT377" s="153"/>
      <c r="MU377" s="153"/>
      <c r="MV377" s="153"/>
      <c r="MW377" s="153"/>
      <c r="MX377" s="153"/>
      <c r="MY377" s="153"/>
      <c r="MZ377" s="153"/>
      <c r="NA377" s="153"/>
      <c r="NB377" s="153"/>
      <c r="NC377" s="153"/>
      <c r="ND377" s="153"/>
      <c r="NE377" s="153"/>
      <c r="NF377" s="153"/>
      <c r="NG377" s="153"/>
      <c r="NH377" s="153"/>
      <c r="NI377" s="153"/>
      <c r="NJ377" s="153"/>
      <c r="NK377" s="153"/>
      <c r="NL377" s="153"/>
      <c r="NM377" s="153"/>
      <c r="NN377" s="153"/>
      <c r="NO377" s="153"/>
      <c r="NP377" s="153"/>
      <c r="NQ377" s="153"/>
      <c r="NR377" s="153"/>
      <c r="NS377" s="153"/>
      <c r="NT377" s="153"/>
      <c r="NU377" s="153"/>
    </row>
    <row r="378" spans="1:385" ht="12" customHeight="1">
      <c r="B378" s="193" t="s">
        <v>115</v>
      </c>
      <c r="C378" s="127">
        <v>0</v>
      </c>
      <c r="D378" s="107">
        <v>0</v>
      </c>
      <c r="E378" s="126">
        <v>0</v>
      </c>
      <c r="F378" s="126">
        <v>0</v>
      </c>
      <c r="G378" s="126">
        <v>0</v>
      </c>
      <c r="H378" s="126">
        <v>0</v>
      </c>
      <c r="I378" s="127">
        <v>0</v>
      </c>
      <c r="J378" s="107">
        <v>0</v>
      </c>
      <c r="K378" s="126">
        <v>0</v>
      </c>
      <c r="L378" s="126">
        <v>0</v>
      </c>
      <c r="M378" s="126">
        <v>0</v>
      </c>
      <c r="N378" s="126">
        <v>0</v>
      </c>
      <c r="O378" s="127">
        <v>0</v>
      </c>
      <c r="P378" s="107">
        <v>0</v>
      </c>
      <c r="Q378" s="126">
        <v>0</v>
      </c>
      <c r="R378" s="126">
        <v>0</v>
      </c>
      <c r="S378" s="126">
        <v>0</v>
      </c>
      <c r="T378" s="126">
        <v>0</v>
      </c>
      <c r="U378" s="127">
        <v>0</v>
      </c>
      <c r="V378" s="107">
        <v>0</v>
      </c>
      <c r="W378" s="126">
        <v>0</v>
      </c>
      <c r="X378" s="126">
        <v>0</v>
      </c>
      <c r="Y378" s="126">
        <v>0</v>
      </c>
      <c r="Z378" s="126">
        <v>0</v>
      </c>
      <c r="AA378" s="127">
        <v>0</v>
      </c>
      <c r="AB378" s="107">
        <v>0</v>
      </c>
      <c r="AC378" s="126">
        <v>0</v>
      </c>
      <c r="AD378" s="126">
        <v>0</v>
      </c>
      <c r="AE378" s="126">
        <v>0</v>
      </c>
      <c r="AF378" s="126">
        <v>0</v>
      </c>
      <c r="AG378" s="127">
        <v>0</v>
      </c>
      <c r="AH378" s="107">
        <v>0</v>
      </c>
      <c r="AI378" s="126">
        <v>0</v>
      </c>
      <c r="AJ378" s="126">
        <v>0</v>
      </c>
      <c r="AK378" s="126">
        <v>0</v>
      </c>
      <c r="AL378" s="126">
        <v>0</v>
      </c>
      <c r="AM378" s="127">
        <v>0</v>
      </c>
      <c r="AN378" s="107">
        <v>0</v>
      </c>
      <c r="AO378" s="126">
        <v>0</v>
      </c>
      <c r="AP378" s="126">
        <v>0</v>
      </c>
      <c r="AQ378" s="126">
        <v>0</v>
      </c>
      <c r="AR378" s="126">
        <v>0</v>
      </c>
      <c r="AS378" s="127">
        <v>0</v>
      </c>
      <c r="AT378" s="107">
        <v>0</v>
      </c>
      <c r="AU378" s="126">
        <v>0</v>
      </c>
      <c r="AV378" s="126">
        <v>0</v>
      </c>
      <c r="AW378" s="126">
        <v>0</v>
      </c>
      <c r="AX378" s="126">
        <v>0</v>
      </c>
      <c r="AY378" s="127">
        <v>0</v>
      </c>
      <c r="AZ378" s="107">
        <v>0</v>
      </c>
      <c r="BA378" s="126">
        <v>0</v>
      </c>
      <c r="BB378" s="126">
        <v>0</v>
      </c>
      <c r="BC378" s="126">
        <v>0</v>
      </c>
      <c r="BD378" s="126">
        <v>0</v>
      </c>
      <c r="BE378" s="127">
        <v>0</v>
      </c>
      <c r="BF378" s="107">
        <v>0</v>
      </c>
      <c r="BG378" s="126">
        <v>0</v>
      </c>
      <c r="BH378" s="126">
        <v>0</v>
      </c>
      <c r="BI378" s="126">
        <v>0</v>
      </c>
      <c r="BJ378" s="126">
        <v>0</v>
      </c>
      <c r="BK378" s="127">
        <v>0</v>
      </c>
      <c r="BL378" s="107">
        <v>0</v>
      </c>
      <c r="BM378" s="126">
        <v>0</v>
      </c>
      <c r="BN378" s="126">
        <v>0</v>
      </c>
      <c r="BO378" s="126">
        <v>0</v>
      </c>
      <c r="BP378" s="126">
        <v>0</v>
      </c>
      <c r="BQ378" s="127">
        <v>0</v>
      </c>
      <c r="BR378" s="107">
        <v>0</v>
      </c>
      <c r="BS378" s="126">
        <v>0</v>
      </c>
      <c r="BT378" s="126">
        <v>0</v>
      </c>
      <c r="BU378" s="126">
        <v>0</v>
      </c>
      <c r="BV378" s="126">
        <v>0</v>
      </c>
      <c r="BW378" s="127">
        <v>0</v>
      </c>
      <c r="BX378" s="107">
        <v>0</v>
      </c>
      <c r="BY378" s="126">
        <v>0</v>
      </c>
      <c r="BZ378" s="126">
        <v>0</v>
      </c>
      <c r="CA378" s="126">
        <v>0</v>
      </c>
      <c r="CB378" s="126">
        <v>0</v>
      </c>
      <c r="CC378" s="127">
        <v>0</v>
      </c>
      <c r="CD378" s="107">
        <v>0</v>
      </c>
      <c r="CE378" s="126">
        <v>0</v>
      </c>
      <c r="CF378" s="126">
        <v>0</v>
      </c>
      <c r="CG378" s="126">
        <v>0</v>
      </c>
      <c r="CH378" s="126">
        <v>0</v>
      </c>
      <c r="CI378" s="127">
        <v>0</v>
      </c>
      <c r="CJ378" s="107">
        <v>0</v>
      </c>
      <c r="CK378" s="126">
        <v>0</v>
      </c>
      <c r="CL378" s="126">
        <v>0</v>
      </c>
      <c r="CM378" s="126">
        <v>0</v>
      </c>
      <c r="CN378" s="126">
        <v>0</v>
      </c>
      <c r="CO378" s="127">
        <v>0</v>
      </c>
      <c r="CP378" s="107">
        <v>0</v>
      </c>
      <c r="CQ378" s="126">
        <v>0</v>
      </c>
      <c r="CR378" s="126">
        <v>0</v>
      </c>
      <c r="CS378" s="126">
        <v>0</v>
      </c>
      <c r="CT378" s="126">
        <v>0</v>
      </c>
      <c r="CU378" s="127">
        <v>0</v>
      </c>
      <c r="CV378" s="107">
        <v>0</v>
      </c>
      <c r="CW378" s="126">
        <v>0</v>
      </c>
      <c r="CX378" s="126">
        <v>0</v>
      </c>
      <c r="CY378" s="126">
        <v>0</v>
      </c>
      <c r="CZ378" s="126">
        <v>0</v>
      </c>
      <c r="DA378" s="127">
        <v>0</v>
      </c>
      <c r="DB378" s="107">
        <v>0</v>
      </c>
      <c r="DC378" s="126">
        <v>0</v>
      </c>
      <c r="DD378" s="126">
        <v>0</v>
      </c>
      <c r="DE378" s="126">
        <v>0</v>
      </c>
      <c r="DF378" s="126">
        <v>0</v>
      </c>
      <c r="DG378" s="127">
        <v>0</v>
      </c>
      <c r="DH378" s="107">
        <v>0</v>
      </c>
      <c r="DI378" s="126">
        <v>0</v>
      </c>
      <c r="DJ378" s="126">
        <v>0</v>
      </c>
      <c r="DK378" s="126">
        <v>0</v>
      </c>
      <c r="DL378" s="126">
        <v>0</v>
      </c>
      <c r="DM378" s="127">
        <v>0</v>
      </c>
      <c r="DN378" s="107">
        <v>0</v>
      </c>
      <c r="DO378" s="126">
        <v>0</v>
      </c>
      <c r="DP378" s="126">
        <v>0</v>
      </c>
      <c r="DQ378" s="126">
        <v>0</v>
      </c>
      <c r="DR378" s="126">
        <v>0</v>
      </c>
      <c r="DS378" s="127">
        <v>0</v>
      </c>
      <c r="DT378" s="107">
        <v>0</v>
      </c>
      <c r="DU378" s="126">
        <v>0</v>
      </c>
      <c r="DV378" s="126">
        <v>0</v>
      </c>
      <c r="DW378" s="126">
        <v>0</v>
      </c>
      <c r="DX378" s="126">
        <v>0</v>
      </c>
      <c r="DY378" s="127">
        <v>0</v>
      </c>
      <c r="DZ378" s="107">
        <v>0</v>
      </c>
      <c r="EA378" s="126">
        <v>0</v>
      </c>
      <c r="EB378" s="126">
        <v>0</v>
      </c>
      <c r="EC378" s="126">
        <v>0</v>
      </c>
      <c r="ED378" s="126">
        <v>0</v>
      </c>
      <c r="EE378" s="127">
        <v>0</v>
      </c>
      <c r="EF378" s="107">
        <v>0</v>
      </c>
      <c r="EG378" s="126">
        <v>0</v>
      </c>
      <c r="EH378" s="126">
        <v>0</v>
      </c>
      <c r="EI378" s="126">
        <v>0</v>
      </c>
      <c r="EJ378" s="126">
        <v>0</v>
      </c>
      <c r="EK378" s="127">
        <v>0</v>
      </c>
      <c r="EL378" s="107">
        <v>0</v>
      </c>
      <c r="EM378" s="126">
        <v>0</v>
      </c>
      <c r="EN378" s="126">
        <v>0</v>
      </c>
      <c r="EO378" s="126">
        <v>0</v>
      </c>
      <c r="EP378" s="126">
        <v>0</v>
      </c>
      <c r="EQ378" s="286">
        <v>0</v>
      </c>
      <c r="IY378" s="153"/>
      <c r="IZ378" s="153"/>
      <c r="JA378" s="153"/>
      <c r="JB378" s="153"/>
      <c r="JC378" s="153"/>
      <c r="JD378" s="153"/>
      <c r="JE378" s="153"/>
      <c r="JF378" s="153"/>
      <c r="JG378" s="153"/>
      <c r="JH378" s="153"/>
      <c r="JI378" s="153"/>
      <c r="JJ378" s="153"/>
      <c r="JK378" s="153"/>
      <c r="JL378" s="153"/>
      <c r="JM378" s="153"/>
      <c r="JN378" s="153"/>
      <c r="JO378" s="153"/>
      <c r="JP378" s="153"/>
      <c r="JQ378" s="153"/>
      <c r="JR378" s="153"/>
      <c r="JS378" s="153"/>
      <c r="JT378" s="153"/>
      <c r="JU378" s="153"/>
      <c r="JV378" s="153"/>
      <c r="JW378" s="153"/>
      <c r="JX378" s="153"/>
      <c r="JY378" s="153"/>
      <c r="JZ378" s="153"/>
      <c r="KA378" s="153"/>
      <c r="KB378" s="153"/>
      <c r="KC378" s="153"/>
      <c r="KD378" s="153"/>
      <c r="KE378" s="153"/>
      <c r="KF378" s="153"/>
      <c r="KG378" s="153"/>
      <c r="KH378" s="153"/>
      <c r="KI378" s="153"/>
      <c r="KJ378" s="153"/>
      <c r="KK378" s="153"/>
      <c r="KL378" s="153"/>
      <c r="KM378" s="153"/>
      <c r="KN378" s="153"/>
      <c r="KO378" s="153"/>
      <c r="KP378" s="153"/>
      <c r="KQ378" s="153"/>
      <c r="KR378" s="153"/>
      <c r="KS378" s="153"/>
      <c r="KT378" s="153"/>
      <c r="KU378" s="153"/>
      <c r="KV378" s="153"/>
      <c r="KW378" s="153"/>
      <c r="KX378" s="153"/>
      <c r="KY378" s="153"/>
      <c r="KZ378" s="153"/>
      <c r="LA378" s="153"/>
      <c r="LB378" s="153"/>
      <c r="LC378" s="153"/>
      <c r="LD378" s="153"/>
      <c r="LE378" s="153"/>
      <c r="LF378" s="153"/>
      <c r="LG378" s="153"/>
      <c r="LH378" s="153"/>
      <c r="LI378" s="153"/>
      <c r="LJ378" s="153"/>
      <c r="LK378" s="153"/>
      <c r="LL378" s="153"/>
      <c r="LM378" s="153"/>
      <c r="LN378" s="153"/>
      <c r="LO378" s="153"/>
      <c r="LP378" s="153"/>
      <c r="LQ378" s="153"/>
      <c r="LR378" s="153"/>
      <c r="LS378" s="153"/>
      <c r="LT378" s="153"/>
      <c r="LU378" s="153"/>
      <c r="LV378" s="153"/>
      <c r="LW378" s="153"/>
      <c r="LX378" s="153"/>
      <c r="LY378" s="153"/>
      <c r="LZ378" s="153"/>
      <c r="MA378" s="153"/>
      <c r="MB378" s="153"/>
      <c r="MC378" s="153"/>
      <c r="MD378" s="153"/>
      <c r="ME378" s="153"/>
      <c r="MF378" s="153"/>
      <c r="MG378" s="153"/>
      <c r="MH378" s="153"/>
      <c r="MI378" s="153"/>
      <c r="MJ378" s="153"/>
      <c r="MK378" s="153"/>
      <c r="ML378" s="153"/>
      <c r="MM378" s="153"/>
      <c r="MN378" s="153"/>
      <c r="MO378" s="153"/>
      <c r="MP378" s="153"/>
      <c r="MQ378" s="153"/>
      <c r="MR378" s="153"/>
      <c r="MS378" s="153"/>
      <c r="MT378" s="153"/>
      <c r="MU378" s="153"/>
      <c r="MV378" s="153"/>
      <c r="MW378" s="153"/>
      <c r="MX378" s="153"/>
      <c r="MY378" s="153"/>
      <c r="MZ378" s="153"/>
      <c r="NA378" s="153"/>
      <c r="NB378" s="153"/>
      <c r="NC378" s="153"/>
      <c r="ND378" s="153"/>
      <c r="NE378" s="153"/>
      <c r="NF378" s="153"/>
      <c r="NG378" s="153"/>
      <c r="NH378" s="153"/>
      <c r="NI378" s="153"/>
      <c r="NJ378" s="153"/>
      <c r="NK378" s="153"/>
      <c r="NL378" s="153"/>
      <c r="NM378" s="153"/>
      <c r="NN378" s="153"/>
      <c r="NO378" s="153"/>
      <c r="NP378" s="153"/>
      <c r="NQ378" s="153"/>
      <c r="NR378" s="153"/>
      <c r="NS378" s="153"/>
      <c r="NT378" s="153"/>
      <c r="NU378" s="153"/>
    </row>
    <row r="379" spans="1:385" ht="12" customHeight="1">
      <c r="B379" s="193" t="s">
        <v>119</v>
      </c>
      <c r="C379" s="127">
        <v>0</v>
      </c>
      <c r="D379" s="107">
        <v>0</v>
      </c>
      <c r="E379" s="126">
        <v>0</v>
      </c>
      <c r="F379" s="126">
        <v>0</v>
      </c>
      <c r="G379" s="126">
        <v>0</v>
      </c>
      <c r="H379" s="126">
        <v>0</v>
      </c>
      <c r="I379" s="127">
        <v>0</v>
      </c>
      <c r="J379" s="107">
        <v>0</v>
      </c>
      <c r="K379" s="126">
        <v>0</v>
      </c>
      <c r="L379" s="126">
        <v>0</v>
      </c>
      <c r="M379" s="126">
        <v>0</v>
      </c>
      <c r="N379" s="126">
        <v>0</v>
      </c>
      <c r="O379" s="127">
        <v>0</v>
      </c>
      <c r="P379" s="107">
        <v>0</v>
      </c>
      <c r="Q379" s="126">
        <v>0</v>
      </c>
      <c r="R379" s="126">
        <v>0</v>
      </c>
      <c r="S379" s="126">
        <v>0</v>
      </c>
      <c r="T379" s="126">
        <v>0</v>
      </c>
      <c r="U379" s="127">
        <v>0</v>
      </c>
      <c r="V379" s="107">
        <v>0</v>
      </c>
      <c r="W379" s="126">
        <v>0</v>
      </c>
      <c r="X379" s="126">
        <v>0</v>
      </c>
      <c r="Y379" s="126">
        <v>0</v>
      </c>
      <c r="Z379" s="126">
        <v>0</v>
      </c>
      <c r="AA379" s="127">
        <v>0</v>
      </c>
      <c r="AB379" s="107">
        <v>0</v>
      </c>
      <c r="AC379" s="126">
        <v>0</v>
      </c>
      <c r="AD379" s="126">
        <v>0</v>
      </c>
      <c r="AE379" s="126">
        <v>0</v>
      </c>
      <c r="AF379" s="126">
        <v>0</v>
      </c>
      <c r="AG379" s="127">
        <v>0</v>
      </c>
      <c r="AH379" s="107">
        <v>0</v>
      </c>
      <c r="AI379" s="126">
        <v>0</v>
      </c>
      <c r="AJ379" s="126">
        <v>0</v>
      </c>
      <c r="AK379" s="126">
        <v>0</v>
      </c>
      <c r="AL379" s="126">
        <v>0</v>
      </c>
      <c r="AM379" s="127">
        <v>0</v>
      </c>
      <c r="AN379" s="107">
        <v>0</v>
      </c>
      <c r="AO379" s="126">
        <v>0</v>
      </c>
      <c r="AP379" s="126">
        <v>0</v>
      </c>
      <c r="AQ379" s="126">
        <v>0</v>
      </c>
      <c r="AR379" s="126">
        <v>0</v>
      </c>
      <c r="AS379" s="127">
        <v>0</v>
      </c>
      <c r="AT379" s="107">
        <v>0</v>
      </c>
      <c r="AU379" s="126">
        <v>0</v>
      </c>
      <c r="AV379" s="126">
        <v>0</v>
      </c>
      <c r="AW379" s="126">
        <v>0</v>
      </c>
      <c r="AX379" s="126">
        <v>0</v>
      </c>
      <c r="AY379" s="127">
        <v>0</v>
      </c>
      <c r="AZ379" s="107">
        <v>0</v>
      </c>
      <c r="BA379" s="126">
        <v>0</v>
      </c>
      <c r="BB379" s="126">
        <v>0</v>
      </c>
      <c r="BC379" s="126">
        <v>0</v>
      </c>
      <c r="BD379" s="126">
        <v>0</v>
      </c>
      <c r="BE379" s="127">
        <v>0</v>
      </c>
      <c r="BF379" s="107">
        <v>0</v>
      </c>
      <c r="BG379" s="126">
        <v>0</v>
      </c>
      <c r="BH379" s="126">
        <v>0</v>
      </c>
      <c r="BI379" s="126">
        <v>0</v>
      </c>
      <c r="BJ379" s="126">
        <v>0</v>
      </c>
      <c r="BK379" s="127">
        <v>0</v>
      </c>
      <c r="BL379" s="107">
        <v>0</v>
      </c>
      <c r="BM379" s="126">
        <v>0</v>
      </c>
      <c r="BN379" s="126">
        <v>0</v>
      </c>
      <c r="BO379" s="126">
        <v>0</v>
      </c>
      <c r="BP379" s="126">
        <v>0</v>
      </c>
      <c r="BQ379" s="127">
        <v>0</v>
      </c>
      <c r="BR379" s="107">
        <v>0</v>
      </c>
      <c r="BS379" s="126">
        <v>0</v>
      </c>
      <c r="BT379" s="126">
        <v>0</v>
      </c>
      <c r="BU379" s="126">
        <v>0</v>
      </c>
      <c r="BV379" s="126">
        <v>0</v>
      </c>
      <c r="BW379" s="127">
        <v>0</v>
      </c>
      <c r="BX379" s="107">
        <v>0</v>
      </c>
      <c r="BY379" s="126">
        <v>0</v>
      </c>
      <c r="BZ379" s="126">
        <v>0</v>
      </c>
      <c r="CA379" s="126">
        <v>0</v>
      </c>
      <c r="CB379" s="126">
        <v>0</v>
      </c>
      <c r="CC379" s="127">
        <v>0</v>
      </c>
      <c r="CD379" s="107">
        <v>0</v>
      </c>
      <c r="CE379" s="126">
        <v>0</v>
      </c>
      <c r="CF379" s="126">
        <v>0</v>
      </c>
      <c r="CG379" s="126">
        <v>0</v>
      </c>
      <c r="CH379" s="126">
        <v>0</v>
      </c>
      <c r="CI379" s="127">
        <v>0</v>
      </c>
      <c r="CJ379" s="107">
        <v>0</v>
      </c>
      <c r="CK379" s="126">
        <v>0</v>
      </c>
      <c r="CL379" s="126">
        <v>0</v>
      </c>
      <c r="CM379" s="126">
        <v>0</v>
      </c>
      <c r="CN379" s="126">
        <v>0</v>
      </c>
      <c r="CO379" s="127">
        <v>0</v>
      </c>
      <c r="CP379" s="107">
        <v>0</v>
      </c>
      <c r="CQ379" s="126">
        <v>0</v>
      </c>
      <c r="CR379" s="126">
        <v>0</v>
      </c>
      <c r="CS379" s="126">
        <v>0</v>
      </c>
      <c r="CT379" s="126">
        <v>0</v>
      </c>
      <c r="CU379" s="127">
        <v>0</v>
      </c>
      <c r="CV379" s="107">
        <v>0</v>
      </c>
      <c r="CW379" s="126">
        <v>0</v>
      </c>
      <c r="CX379" s="126">
        <v>0</v>
      </c>
      <c r="CY379" s="126">
        <v>0</v>
      </c>
      <c r="CZ379" s="126">
        <v>0</v>
      </c>
      <c r="DA379" s="127">
        <v>0</v>
      </c>
      <c r="DB379" s="107">
        <v>0</v>
      </c>
      <c r="DC379" s="126">
        <v>0</v>
      </c>
      <c r="DD379" s="126">
        <v>0</v>
      </c>
      <c r="DE379" s="126">
        <v>0</v>
      </c>
      <c r="DF379" s="126">
        <v>0</v>
      </c>
      <c r="DG379" s="127">
        <v>0</v>
      </c>
      <c r="DH379" s="107">
        <v>0</v>
      </c>
      <c r="DI379" s="126">
        <v>0</v>
      </c>
      <c r="DJ379" s="126">
        <v>0</v>
      </c>
      <c r="DK379" s="126">
        <v>0</v>
      </c>
      <c r="DL379" s="126">
        <v>0</v>
      </c>
      <c r="DM379" s="127">
        <v>0</v>
      </c>
      <c r="DN379" s="107">
        <v>0</v>
      </c>
      <c r="DO379" s="126">
        <v>0</v>
      </c>
      <c r="DP379" s="126">
        <v>0</v>
      </c>
      <c r="DQ379" s="126">
        <v>0</v>
      </c>
      <c r="DR379" s="126">
        <v>0</v>
      </c>
      <c r="DS379" s="127">
        <v>0</v>
      </c>
      <c r="DT379" s="107">
        <v>0</v>
      </c>
      <c r="DU379" s="126">
        <v>0</v>
      </c>
      <c r="DV379" s="126">
        <v>0</v>
      </c>
      <c r="DW379" s="126">
        <v>0</v>
      </c>
      <c r="DX379" s="126">
        <v>0</v>
      </c>
      <c r="DY379" s="127">
        <v>0</v>
      </c>
      <c r="DZ379" s="107">
        <v>0</v>
      </c>
      <c r="EA379" s="126">
        <v>0</v>
      </c>
      <c r="EB379" s="126">
        <v>0</v>
      </c>
      <c r="EC379" s="126">
        <v>0</v>
      </c>
      <c r="ED379" s="126">
        <v>0</v>
      </c>
      <c r="EE379" s="127">
        <v>0</v>
      </c>
      <c r="EF379" s="107">
        <v>0</v>
      </c>
      <c r="EG379" s="126">
        <v>0</v>
      </c>
      <c r="EH379" s="126">
        <v>0</v>
      </c>
      <c r="EI379" s="126">
        <v>0</v>
      </c>
      <c r="EJ379" s="126">
        <v>0</v>
      </c>
      <c r="EK379" s="127">
        <v>0</v>
      </c>
      <c r="EL379" s="107">
        <v>0</v>
      </c>
      <c r="EM379" s="126">
        <v>0</v>
      </c>
      <c r="EN379" s="126">
        <v>0</v>
      </c>
      <c r="EO379" s="126">
        <v>0</v>
      </c>
      <c r="EP379" s="126">
        <v>0</v>
      </c>
      <c r="EQ379" s="286">
        <v>0</v>
      </c>
      <c r="IY379" s="153"/>
      <c r="IZ379" s="153"/>
      <c r="JA379" s="153"/>
      <c r="JB379" s="153"/>
      <c r="JC379" s="153"/>
      <c r="JD379" s="153"/>
      <c r="JE379" s="153"/>
      <c r="JF379" s="153"/>
      <c r="JG379" s="153"/>
      <c r="JH379" s="153"/>
      <c r="JI379" s="153"/>
      <c r="JJ379" s="153"/>
      <c r="JK379" s="153"/>
      <c r="JL379" s="153"/>
      <c r="JM379" s="153"/>
      <c r="JN379" s="153"/>
      <c r="JO379" s="153"/>
      <c r="JP379" s="153"/>
      <c r="JQ379" s="153"/>
      <c r="JR379" s="153"/>
      <c r="JS379" s="153"/>
      <c r="JT379" s="153"/>
      <c r="JU379" s="153"/>
      <c r="JV379" s="153"/>
      <c r="JW379" s="153"/>
      <c r="JX379" s="153"/>
      <c r="JY379" s="153"/>
      <c r="JZ379" s="153"/>
      <c r="KA379" s="153"/>
      <c r="KB379" s="153"/>
      <c r="KC379" s="153"/>
      <c r="KD379" s="153"/>
      <c r="KE379" s="153"/>
      <c r="KF379" s="153"/>
      <c r="KG379" s="153"/>
      <c r="KH379" s="153"/>
      <c r="KI379" s="153"/>
      <c r="KJ379" s="153"/>
      <c r="KK379" s="153"/>
      <c r="KL379" s="153"/>
      <c r="KM379" s="153"/>
      <c r="KN379" s="153"/>
      <c r="KO379" s="153"/>
      <c r="KP379" s="153"/>
      <c r="KQ379" s="153"/>
      <c r="KR379" s="153"/>
      <c r="KS379" s="153"/>
      <c r="KT379" s="153"/>
      <c r="KU379" s="153"/>
      <c r="KV379" s="153"/>
      <c r="KW379" s="153"/>
      <c r="KX379" s="153"/>
      <c r="KY379" s="153"/>
      <c r="KZ379" s="153"/>
      <c r="LA379" s="153"/>
      <c r="LB379" s="153"/>
      <c r="LC379" s="153"/>
      <c r="LD379" s="153"/>
      <c r="LE379" s="153"/>
      <c r="LF379" s="153"/>
      <c r="LG379" s="153"/>
      <c r="LH379" s="153"/>
      <c r="LI379" s="153"/>
      <c r="LJ379" s="153"/>
      <c r="LK379" s="153"/>
      <c r="LL379" s="153"/>
      <c r="LM379" s="153"/>
      <c r="LN379" s="153"/>
      <c r="LO379" s="153"/>
      <c r="LP379" s="153"/>
      <c r="LQ379" s="153"/>
      <c r="LR379" s="153"/>
      <c r="LS379" s="153"/>
      <c r="LT379" s="153"/>
      <c r="LU379" s="153"/>
      <c r="LV379" s="153"/>
      <c r="LW379" s="153"/>
      <c r="LX379" s="153"/>
      <c r="LY379" s="153"/>
      <c r="LZ379" s="153"/>
      <c r="MA379" s="153"/>
      <c r="MB379" s="153"/>
      <c r="MC379" s="153"/>
      <c r="MD379" s="153"/>
      <c r="ME379" s="153"/>
      <c r="MF379" s="153"/>
      <c r="MG379" s="153"/>
      <c r="MH379" s="153"/>
      <c r="MI379" s="153"/>
      <c r="MJ379" s="153"/>
      <c r="MK379" s="153"/>
      <c r="ML379" s="153"/>
      <c r="MM379" s="153"/>
      <c r="MN379" s="153"/>
      <c r="MO379" s="153"/>
      <c r="MP379" s="153"/>
      <c r="MQ379" s="153"/>
      <c r="MR379" s="153"/>
      <c r="MS379" s="153"/>
      <c r="MT379" s="153"/>
      <c r="MU379" s="153"/>
      <c r="MV379" s="153"/>
      <c r="MW379" s="153"/>
      <c r="MX379" s="153"/>
      <c r="MY379" s="153"/>
      <c r="MZ379" s="153"/>
      <c r="NA379" s="153"/>
      <c r="NB379" s="153"/>
      <c r="NC379" s="153"/>
      <c r="ND379" s="153"/>
      <c r="NE379" s="153"/>
      <c r="NF379" s="153"/>
      <c r="NG379" s="153"/>
      <c r="NH379" s="153"/>
      <c r="NI379" s="153"/>
      <c r="NJ379" s="153"/>
      <c r="NK379" s="153"/>
      <c r="NL379" s="153"/>
      <c r="NM379" s="153"/>
      <c r="NN379" s="153"/>
      <c r="NO379" s="153"/>
      <c r="NP379" s="153"/>
      <c r="NQ379" s="153"/>
      <c r="NR379" s="153"/>
      <c r="NS379" s="153"/>
      <c r="NT379" s="153"/>
      <c r="NU379" s="153"/>
    </row>
    <row r="380" spans="1:385" ht="12" customHeight="1">
      <c r="B380" s="193" t="s">
        <v>114</v>
      </c>
      <c r="C380" s="127">
        <v>0</v>
      </c>
      <c r="D380" s="107">
        <v>0</v>
      </c>
      <c r="E380" s="126">
        <v>0</v>
      </c>
      <c r="F380" s="126">
        <v>0</v>
      </c>
      <c r="G380" s="126">
        <v>0</v>
      </c>
      <c r="H380" s="126">
        <v>0</v>
      </c>
      <c r="I380" s="127">
        <v>0</v>
      </c>
      <c r="J380" s="107">
        <v>0</v>
      </c>
      <c r="K380" s="126">
        <v>0</v>
      </c>
      <c r="L380" s="126">
        <v>0</v>
      </c>
      <c r="M380" s="126">
        <v>0</v>
      </c>
      <c r="N380" s="126">
        <v>0</v>
      </c>
      <c r="O380" s="127">
        <v>0</v>
      </c>
      <c r="P380" s="107">
        <v>0</v>
      </c>
      <c r="Q380" s="126">
        <v>0</v>
      </c>
      <c r="R380" s="126">
        <v>0</v>
      </c>
      <c r="S380" s="126">
        <v>0</v>
      </c>
      <c r="T380" s="126">
        <v>0</v>
      </c>
      <c r="U380" s="127">
        <v>0</v>
      </c>
      <c r="V380" s="107">
        <v>0</v>
      </c>
      <c r="W380" s="126">
        <v>0</v>
      </c>
      <c r="X380" s="126">
        <v>0</v>
      </c>
      <c r="Y380" s="126">
        <v>0</v>
      </c>
      <c r="Z380" s="126">
        <v>0</v>
      </c>
      <c r="AA380" s="127">
        <v>0</v>
      </c>
      <c r="AB380" s="107">
        <v>0</v>
      </c>
      <c r="AC380" s="126">
        <v>0</v>
      </c>
      <c r="AD380" s="126">
        <v>0</v>
      </c>
      <c r="AE380" s="126">
        <v>0</v>
      </c>
      <c r="AF380" s="126">
        <v>0</v>
      </c>
      <c r="AG380" s="127">
        <v>0</v>
      </c>
      <c r="AH380" s="107">
        <v>0</v>
      </c>
      <c r="AI380" s="126">
        <v>0</v>
      </c>
      <c r="AJ380" s="126">
        <v>0</v>
      </c>
      <c r="AK380" s="126">
        <v>0</v>
      </c>
      <c r="AL380" s="126">
        <v>0</v>
      </c>
      <c r="AM380" s="127">
        <v>0</v>
      </c>
      <c r="AN380" s="107">
        <v>0</v>
      </c>
      <c r="AO380" s="126">
        <v>0</v>
      </c>
      <c r="AP380" s="126">
        <v>0</v>
      </c>
      <c r="AQ380" s="126">
        <v>0</v>
      </c>
      <c r="AR380" s="126">
        <v>0</v>
      </c>
      <c r="AS380" s="127">
        <v>0</v>
      </c>
      <c r="AT380" s="107">
        <v>0</v>
      </c>
      <c r="AU380" s="126">
        <v>0</v>
      </c>
      <c r="AV380" s="126">
        <v>0</v>
      </c>
      <c r="AW380" s="126">
        <v>0</v>
      </c>
      <c r="AX380" s="126">
        <v>0</v>
      </c>
      <c r="AY380" s="127">
        <v>0</v>
      </c>
      <c r="AZ380" s="107">
        <v>0</v>
      </c>
      <c r="BA380" s="126">
        <v>0</v>
      </c>
      <c r="BB380" s="126">
        <v>0</v>
      </c>
      <c r="BC380" s="126">
        <v>0</v>
      </c>
      <c r="BD380" s="126">
        <v>0</v>
      </c>
      <c r="BE380" s="127">
        <v>0</v>
      </c>
      <c r="BF380" s="107">
        <v>0</v>
      </c>
      <c r="BG380" s="126">
        <v>0</v>
      </c>
      <c r="BH380" s="126">
        <v>0</v>
      </c>
      <c r="BI380" s="126">
        <v>0</v>
      </c>
      <c r="BJ380" s="126">
        <v>0</v>
      </c>
      <c r="BK380" s="127">
        <v>0</v>
      </c>
      <c r="BL380" s="107">
        <v>0</v>
      </c>
      <c r="BM380" s="126">
        <v>0</v>
      </c>
      <c r="BN380" s="126">
        <v>0</v>
      </c>
      <c r="BO380" s="126">
        <v>0</v>
      </c>
      <c r="BP380" s="126">
        <v>0</v>
      </c>
      <c r="BQ380" s="127">
        <v>0</v>
      </c>
      <c r="BR380" s="107">
        <v>0</v>
      </c>
      <c r="BS380" s="126">
        <v>0</v>
      </c>
      <c r="BT380" s="126">
        <v>0</v>
      </c>
      <c r="BU380" s="126">
        <v>0</v>
      </c>
      <c r="BV380" s="126">
        <v>0</v>
      </c>
      <c r="BW380" s="127">
        <v>0</v>
      </c>
      <c r="BX380" s="107">
        <v>0</v>
      </c>
      <c r="BY380" s="126">
        <v>0</v>
      </c>
      <c r="BZ380" s="126">
        <v>0</v>
      </c>
      <c r="CA380" s="126">
        <v>0</v>
      </c>
      <c r="CB380" s="126">
        <v>0</v>
      </c>
      <c r="CC380" s="127">
        <v>0</v>
      </c>
      <c r="CD380" s="107">
        <v>0</v>
      </c>
      <c r="CE380" s="126">
        <v>0</v>
      </c>
      <c r="CF380" s="126">
        <v>0</v>
      </c>
      <c r="CG380" s="126">
        <v>0</v>
      </c>
      <c r="CH380" s="126">
        <v>0</v>
      </c>
      <c r="CI380" s="127">
        <v>0</v>
      </c>
      <c r="CJ380" s="107">
        <v>0</v>
      </c>
      <c r="CK380" s="126">
        <v>0</v>
      </c>
      <c r="CL380" s="126">
        <v>0</v>
      </c>
      <c r="CM380" s="126">
        <v>0</v>
      </c>
      <c r="CN380" s="126">
        <v>0</v>
      </c>
      <c r="CO380" s="127">
        <v>0</v>
      </c>
      <c r="CP380" s="107">
        <v>0</v>
      </c>
      <c r="CQ380" s="126">
        <v>0</v>
      </c>
      <c r="CR380" s="126">
        <v>0</v>
      </c>
      <c r="CS380" s="126">
        <v>0</v>
      </c>
      <c r="CT380" s="126">
        <v>0</v>
      </c>
      <c r="CU380" s="127">
        <v>0</v>
      </c>
      <c r="CV380" s="107">
        <v>0</v>
      </c>
      <c r="CW380" s="126">
        <v>0</v>
      </c>
      <c r="CX380" s="126">
        <v>0</v>
      </c>
      <c r="CY380" s="126">
        <v>0</v>
      </c>
      <c r="CZ380" s="126">
        <v>0</v>
      </c>
      <c r="DA380" s="127">
        <v>0</v>
      </c>
      <c r="DB380" s="107">
        <v>0</v>
      </c>
      <c r="DC380" s="126">
        <v>0</v>
      </c>
      <c r="DD380" s="126">
        <v>0</v>
      </c>
      <c r="DE380" s="126">
        <v>0</v>
      </c>
      <c r="DF380" s="126">
        <v>0</v>
      </c>
      <c r="DG380" s="127">
        <v>0</v>
      </c>
      <c r="DH380" s="107">
        <v>0</v>
      </c>
      <c r="DI380" s="126">
        <v>0</v>
      </c>
      <c r="DJ380" s="126">
        <v>0</v>
      </c>
      <c r="DK380" s="126">
        <v>0</v>
      </c>
      <c r="DL380" s="126">
        <v>0</v>
      </c>
      <c r="DM380" s="127">
        <v>0</v>
      </c>
      <c r="DN380" s="107">
        <v>0</v>
      </c>
      <c r="DO380" s="126">
        <v>0</v>
      </c>
      <c r="DP380" s="126">
        <v>0</v>
      </c>
      <c r="DQ380" s="126">
        <v>0</v>
      </c>
      <c r="DR380" s="126">
        <v>0</v>
      </c>
      <c r="DS380" s="127">
        <v>0</v>
      </c>
      <c r="DT380" s="107">
        <v>0</v>
      </c>
      <c r="DU380" s="126">
        <v>0</v>
      </c>
      <c r="DV380" s="126">
        <v>0</v>
      </c>
      <c r="DW380" s="126">
        <v>0</v>
      </c>
      <c r="DX380" s="126">
        <v>0</v>
      </c>
      <c r="DY380" s="127">
        <v>0</v>
      </c>
      <c r="DZ380" s="107">
        <v>0</v>
      </c>
      <c r="EA380" s="126">
        <v>0</v>
      </c>
      <c r="EB380" s="126">
        <v>0</v>
      </c>
      <c r="EC380" s="126">
        <v>0</v>
      </c>
      <c r="ED380" s="126">
        <v>0</v>
      </c>
      <c r="EE380" s="127">
        <v>0</v>
      </c>
      <c r="EF380" s="107">
        <v>0</v>
      </c>
      <c r="EG380" s="126">
        <v>0</v>
      </c>
      <c r="EH380" s="126">
        <v>0</v>
      </c>
      <c r="EI380" s="126">
        <v>0</v>
      </c>
      <c r="EJ380" s="126">
        <v>0</v>
      </c>
      <c r="EK380" s="127">
        <v>0</v>
      </c>
      <c r="EL380" s="107">
        <v>0</v>
      </c>
      <c r="EM380" s="126">
        <v>0</v>
      </c>
      <c r="EN380" s="126">
        <v>0</v>
      </c>
      <c r="EO380" s="126">
        <v>0</v>
      </c>
      <c r="EP380" s="126">
        <v>0</v>
      </c>
      <c r="EQ380" s="286">
        <v>0</v>
      </c>
      <c r="IY380" s="153"/>
      <c r="IZ380" s="153"/>
      <c r="JA380" s="153"/>
      <c r="JB380" s="153"/>
      <c r="JC380" s="153"/>
      <c r="JD380" s="153"/>
      <c r="JE380" s="153"/>
      <c r="JF380" s="153"/>
      <c r="JG380" s="153"/>
      <c r="JH380" s="153"/>
      <c r="JI380" s="153"/>
      <c r="JJ380" s="153"/>
      <c r="JK380" s="153"/>
      <c r="JL380" s="153"/>
      <c r="JM380" s="153"/>
      <c r="JN380" s="153"/>
      <c r="JO380" s="153"/>
      <c r="JP380" s="153"/>
      <c r="JQ380" s="153"/>
      <c r="JR380" s="153"/>
      <c r="JS380" s="153"/>
      <c r="JT380" s="153"/>
      <c r="JU380" s="153"/>
      <c r="JV380" s="153"/>
      <c r="JW380" s="153"/>
      <c r="JX380" s="153"/>
      <c r="JY380" s="153"/>
      <c r="JZ380" s="153"/>
      <c r="KA380" s="153"/>
      <c r="KB380" s="153"/>
      <c r="KC380" s="153"/>
      <c r="KD380" s="153"/>
      <c r="KE380" s="153"/>
      <c r="KF380" s="153"/>
      <c r="KG380" s="153"/>
      <c r="KH380" s="153"/>
      <c r="KI380" s="153"/>
      <c r="KJ380" s="153"/>
      <c r="KK380" s="153"/>
      <c r="KL380" s="153"/>
      <c r="KM380" s="153"/>
      <c r="KN380" s="153"/>
      <c r="KO380" s="153"/>
      <c r="KP380" s="153"/>
      <c r="KQ380" s="153"/>
      <c r="KR380" s="153"/>
      <c r="KS380" s="153"/>
      <c r="KT380" s="153"/>
      <c r="KU380" s="153"/>
      <c r="KV380" s="153"/>
      <c r="KW380" s="153"/>
      <c r="KX380" s="153"/>
      <c r="KY380" s="153"/>
      <c r="KZ380" s="153"/>
      <c r="LA380" s="153"/>
      <c r="LB380" s="153"/>
      <c r="LC380" s="153"/>
      <c r="LD380" s="153"/>
      <c r="LE380" s="153"/>
      <c r="LF380" s="153"/>
      <c r="LG380" s="153"/>
      <c r="LH380" s="153"/>
      <c r="LI380" s="153"/>
      <c r="LJ380" s="153"/>
      <c r="LK380" s="153"/>
      <c r="LL380" s="153"/>
      <c r="LM380" s="153"/>
      <c r="LN380" s="153"/>
      <c r="LO380" s="153"/>
      <c r="LP380" s="153"/>
      <c r="LQ380" s="153"/>
      <c r="LR380" s="153"/>
      <c r="LS380" s="153"/>
      <c r="LT380" s="153"/>
      <c r="LU380" s="153"/>
      <c r="LV380" s="153"/>
      <c r="LW380" s="153"/>
      <c r="LX380" s="153"/>
      <c r="LY380" s="153"/>
      <c r="LZ380" s="153"/>
      <c r="MA380" s="153"/>
      <c r="MB380" s="153"/>
      <c r="MC380" s="153"/>
      <c r="MD380" s="153"/>
      <c r="ME380" s="153"/>
      <c r="MF380" s="153"/>
      <c r="MG380" s="153"/>
      <c r="MH380" s="153"/>
      <c r="MI380" s="153"/>
      <c r="MJ380" s="153"/>
      <c r="MK380" s="153"/>
      <c r="ML380" s="153"/>
      <c r="MM380" s="153"/>
      <c r="MN380" s="153"/>
      <c r="MO380" s="153"/>
      <c r="MP380" s="153"/>
      <c r="MQ380" s="153"/>
      <c r="MR380" s="153"/>
      <c r="MS380" s="153"/>
      <c r="MT380" s="153"/>
      <c r="MU380" s="153"/>
      <c r="MV380" s="153"/>
      <c r="MW380" s="153"/>
      <c r="MX380" s="153"/>
      <c r="MY380" s="153"/>
      <c r="MZ380" s="153"/>
      <c r="NA380" s="153"/>
      <c r="NB380" s="153"/>
      <c r="NC380" s="153"/>
      <c r="ND380" s="153"/>
      <c r="NE380" s="153"/>
      <c r="NF380" s="153"/>
      <c r="NG380" s="153"/>
      <c r="NH380" s="153"/>
      <c r="NI380" s="153"/>
      <c r="NJ380" s="153"/>
      <c r="NK380" s="153"/>
      <c r="NL380" s="153"/>
      <c r="NM380" s="153"/>
      <c r="NN380" s="153"/>
      <c r="NO380" s="153"/>
      <c r="NP380" s="153"/>
      <c r="NQ380" s="153"/>
      <c r="NR380" s="153"/>
      <c r="NS380" s="153"/>
      <c r="NT380" s="153"/>
      <c r="NU380" s="153"/>
    </row>
    <row r="381" spans="1:385" ht="12" customHeight="1">
      <c r="B381" s="193" t="s">
        <v>115</v>
      </c>
      <c r="C381" s="127">
        <v>0</v>
      </c>
      <c r="D381" s="107">
        <v>0</v>
      </c>
      <c r="E381" s="126">
        <v>0</v>
      </c>
      <c r="F381" s="126">
        <v>0</v>
      </c>
      <c r="G381" s="126">
        <v>0</v>
      </c>
      <c r="H381" s="126">
        <v>0</v>
      </c>
      <c r="I381" s="127">
        <v>0</v>
      </c>
      <c r="J381" s="107">
        <v>0</v>
      </c>
      <c r="K381" s="126">
        <v>0</v>
      </c>
      <c r="L381" s="126">
        <v>0</v>
      </c>
      <c r="M381" s="126">
        <v>0</v>
      </c>
      <c r="N381" s="126">
        <v>0</v>
      </c>
      <c r="O381" s="127">
        <v>0</v>
      </c>
      <c r="P381" s="107">
        <v>0</v>
      </c>
      <c r="Q381" s="126">
        <v>0</v>
      </c>
      <c r="R381" s="126">
        <v>0</v>
      </c>
      <c r="S381" s="126">
        <v>0</v>
      </c>
      <c r="T381" s="126">
        <v>0</v>
      </c>
      <c r="U381" s="127">
        <v>0</v>
      </c>
      <c r="V381" s="107">
        <v>0</v>
      </c>
      <c r="W381" s="126">
        <v>0</v>
      </c>
      <c r="X381" s="126">
        <v>0</v>
      </c>
      <c r="Y381" s="126">
        <v>0</v>
      </c>
      <c r="Z381" s="126">
        <v>0</v>
      </c>
      <c r="AA381" s="127">
        <v>0</v>
      </c>
      <c r="AB381" s="107">
        <v>0</v>
      </c>
      <c r="AC381" s="126">
        <v>0</v>
      </c>
      <c r="AD381" s="126">
        <v>0</v>
      </c>
      <c r="AE381" s="126">
        <v>0</v>
      </c>
      <c r="AF381" s="126">
        <v>0</v>
      </c>
      <c r="AG381" s="127">
        <v>0</v>
      </c>
      <c r="AH381" s="107">
        <v>0</v>
      </c>
      <c r="AI381" s="126">
        <v>0</v>
      </c>
      <c r="AJ381" s="126">
        <v>0</v>
      </c>
      <c r="AK381" s="126">
        <v>0</v>
      </c>
      <c r="AL381" s="126">
        <v>0</v>
      </c>
      <c r="AM381" s="127">
        <v>0</v>
      </c>
      <c r="AN381" s="107">
        <v>0</v>
      </c>
      <c r="AO381" s="126">
        <v>0</v>
      </c>
      <c r="AP381" s="126">
        <v>0</v>
      </c>
      <c r="AQ381" s="126">
        <v>0</v>
      </c>
      <c r="AR381" s="126">
        <v>0</v>
      </c>
      <c r="AS381" s="127">
        <v>0</v>
      </c>
      <c r="AT381" s="107">
        <v>0</v>
      </c>
      <c r="AU381" s="126">
        <v>0</v>
      </c>
      <c r="AV381" s="126">
        <v>0</v>
      </c>
      <c r="AW381" s="126">
        <v>0</v>
      </c>
      <c r="AX381" s="126">
        <v>0</v>
      </c>
      <c r="AY381" s="127">
        <v>0</v>
      </c>
      <c r="AZ381" s="107">
        <v>0</v>
      </c>
      <c r="BA381" s="126">
        <v>0</v>
      </c>
      <c r="BB381" s="126">
        <v>0</v>
      </c>
      <c r="BC381" s="126">
        <v>0</v>
      </c>
      <c r="BD381" s="126">
        <v>0</v>
      </c>
      <c r="BE381" s="127">
        <v>0</v>
      </c>
      <c r="BF381" s="107">
        <v>0</v>
      </c>
      <c r="BG381" s="126">
        <v>0</v>
      </c>
      <c r="BH381" s="126">
        <v>0</v>
      </c>
      <c r="BI381" s="126">
        <v>0</v>
      </c>
      <c r="BJ381" s="126">
        <v>0</v>
      </c>
      <c r="BK381" s="127">
        <v>0</v>
      </c>
      <c r="BL381" s="107">
        <v>0</v>
      </c>
      <c r="BM381" s="126">
        <v>0</v>
      </c>
      <c r="BN381" s="126">
        <v>0</v>
      </c>
      <c r="BO381" s="126">
        <v>0</v>
      </c>
      <c r="BP381" s="126">
        <v>0</v>
      </c>
      <c r="BQ381" s="127">
        <v>0</v>
      </c>
      <c r="BR381" s="107">
        <v>0</v>
      </c>
      <c r="BS381" s="126">
        <v>0</v>
      </c>
      <c r="BT381" s="126">
        <v>0</v>
      </c>
      <c r="BU381" s="126">
        <v>0</v>
      </c>
      <c r="BV381" s="126">
        <v>0</v>
      </c>
      <c r="BW381" s="127">
        <v>0</v>
      </c>
      <c r="BX381" s="107">
        <v>0</v>
      </c>
      <c r="BY381" s="126">
        <v>0</v>
      </c>
      <c r="BZ381" s="126">
        <v>0</v>
      </c>
      <c r="CA381" s="126">
        <v>0</v>
      </c>
      <c r="CB381" s="126">
        <v>0</v>
      </c>
      <c r="CC381" s="127">
        <v>0</v>
      </c>
      <c r="CD381" s="107">
        <v>0</v>
      </c>
      <c r="CE381" s="126">
        <v>0</v>
      </c>
      <c r="CF381" s="126">
        <v>0</v>
      </c>
      <c r="CG381" s="126">
        <v>0</v>
      </c>
      <c r="CH381" s="126">
        <v>0</v>
      </c>
      <c r="CI381" s="127">
        <v>0</v>
      </c>
      <c r="CJ381" s="107">
        <v>0</v>
      </c>
      <c r="CK381" s="126">
        <v>0</v>
      </c>
      <c r="CL381" s="126">
        <v>0</v>
      </c>
      <c r="CM381" s="126">
        <v>0</v>
      </c>
      <c r="CN381" s="126">
        <v>0</v>
      </c>
      <c r="CO381" s="127">
        <v>0</v>
      </c>
      <c r="CP381" s="107">
        <v>0</v>
      </c>
      <c r="CQ381" s="126">
        <v>0</v>
      </c>
      <c r="CR381" s="126">
        <v>0</v>
      </c>
      <c r="CS381" s="126">
        <v>0</v>
      </c>
      <c r="CT381" s="126">
        <v>0</v>
      </c>
      <c r="CU381" s="127">
        <v>0</v>
      </c>
      <c r="CV381" s="107">
        <v>0</v>
      </c>
      <c r="CW381" s="126">
        <v>0</v>
      </c>
      <c r="CX381" s="126">
        <v>0</v>
      </c>
      <c r="CY381" s="126">
        <v>0</v>
      </c>
      <c r="CZ381" s="126">
        <v>0</v>
      </c>
      <c r="DA381" s="127">
        <v>0</v>
      </c>
      <c r="DB381" s="107">
        <v>0</v>
      </c>
      <c r="DC381" s="126">
        <v>0</v>
      </c>
      <c r="DD381" s="126">
        <v>0</v>
      </c>
      <c r="DE381" s="126">
        <v>0</v>
      </c>
      <c r="DF381" s="126">
        <v>0</v>
      </c>
      <c r="DG381" s="127">
        <v>0</v>
      </c>
      <c r="DH381" s="107">
        <v>0</v>
      </c>
      <c r="DI381" s="126">
        <v>0</v>
      </c>
      <c r="DJ381" s="126">
        <v>0</v>
      </c>
      <c r="DK381" s="126">
        <v>0</v>
      </c>
      <c r="DL381" s="126">
        <v>0</v>
      </c>
      <c r="DM381" s="127">
        <v>0</v>
      </c>
      <c r="DN381" s="107">
        <v>0</v>
      </c>
      <c r="DO381" s="126">
        <v>0</v>
      </c>
      <c r="DP381" s="126">
        <v>0</v>
      </c>
      <c r="DQ381" s="126">
        <v>0</v>
      </c>
      <c r="DR381" s="126">
        <v>0</v>
      </c>
      <c r="DS381" s="127">
        <v>0</v>
      </c>
      <c r="DT381" s="107">
        <v>0</v>
      </c>
      <c r="DU381" s="126">
        <v>0</v>
      </c>
      <c r="DV381" s="126">
        <v>0</v>
      </c>
      <c r="DW381" s="126">
        <v>0</v>
      </c>
      <c r="DX381" s="126">
        <v>0</v>
      </c>
      <c r="DY381" s="127">
        <v>0</v>
      </c>
      <c r="DZ381" s="107">
        <v>0</v>
      </c>
      <c r="EA381" s="126">
        <v>0</v>
      </c>
      <c r="EB381" s="126">
        <v>0</v>
      </c>
      <c r="EC381" s="126">
        <v>0</v>
      </c>
      <c r="ED381" s="126">
        <v>0</v>
      </c>
      <c r="EE381" s="127">
        <v>0</v>
      </c>
      <c r="EF381" s="107">
        <v>0</v>
      </c>
      <c r="EG381" s="126">
        <v>0</v>
      </c>
      <c r="EH381" s="126">
        <v>0</v>
      </c>
      <c r="EI381" s="126">
        <v>0</v>
      </c>
      <c r="EJ381" s="126">
        <v>0</v>
      </c>
      <c r="EK381" s="127">
        <v>0</v>
      </c>
      <c r="EL381" s="107">
        <v>0</v>
      </c>
      <c r="EM381" s="126">
        <v>0</v>
      </c>
      <c r="EN381" s="126">
        <v>0</v>
      </c>
      <c r="EO381" s="126">
        <v>0</v>
      </c>
      <c r="EP381" s="126">
        <v>0</v>
      </c>
      <c r="EQ381" s="286">
        <v>0</v>
      </c>
      <c r="IY381" s="153"/>
      <c r="IZ381" s="153"/>
      <c r="JA381" s="153"/>
      <c r="JB381" s="153"/>
      <c r="JC381" s="153"/>
      <c r="JD381" s="153"/>
      <c r="JE381" s="153"/>
      <c r="JF381" s="153"/>
      <c r="JG381" s="153"/>
      <c r="JH381" s="153"/>
      <c r="JI381" s="153"/>
      <c r="JJ381" s="153"/>
      <c r="JK381" s="153"/>
      <c r="JL381" s="153"/>
      <c r="JM381" s="153"/>
      <c r="JN381" s="153"/>
      <c r="JO381" s="153"/>
      <c r="JP381" s="153"/>
      <c r="JQ381" s="153"/>
      <c r="JR381" s="153"/>
      <c r="JS381" s="153"/>
      <c r="JT381" s="153"/>
      <c r="JU381" s="153"/>
      <c r="JV381" s="153"/>
      <c r="JW381" s="153"/>
      <c r="JX381" s="153"/>
      <c r="JY381" s="153"/>
      <c r="JZ381" s="153"/>
      <c r="KA381" s="153"/>
      <c r="KB381" s="153"/>
      <c r="KC381" s="153"/>
      <c r="KD381" s="153"/>
      <c r="KE381" s="153"/>
      <c r="KF381" s="153"/>
      <c r="KG381" s="153"/>
      <c r="KH381" s="153"/>
      <c r="KI381" s="153"/>
      <c r="KJ381" s="153"/>
      <c r="KK381" s="153"/>
      <c r="KL381" s="153"/>
      <c r="KM381" s="153"/>
      <c r="KN381" s="153"/>
      <c r="KO381" s="153"/>
      <c r="KP381" s="153"/>
      <c r="KQ381" s="153"/>
      <c r="KR381" s="153"/>
      <c r="KS381" s="153"/>
      <c r="KT381" s="153"/>
      <c r="KU381" s="153"/>
      <c r="KV381" s="153"/>
      <c r="KW381" s="153"/>
      <c r="KX381" s="153"/>
      <c r="KY381" s="153"/>
      <c r="KZ381" s="153"/>
      <c r="LA381" s="153"/>
      <c r="LB381" s="153"/>
      <c r="LC381" s="153"/>
      <c r="LD381" s="153"/>
      <c r="LE381" s="153"/>
      <c r="LF381" s="153"/>
      <c r="LG381" s="153"/>
      <c r="LH381" s="153"/>
      <c r="LI381" s="153"/>
      <c r="LJ381" s="153"/>
      <c r="LK381" s="153"/>
      <c r="LL381" s="153"/>
      <c r="LM381" s="153"/>
      <c r="LN381" s="153"/>
      <c r="LO381" s="153"/>
      <c r="LP381" s="153"/>
      <c r="LQ381" s="153"/>
      <c r="LR381" s="153"/>
      <c r="LS381" s="153"/>
      <c r="LT381" s="153"/>
      <c r="LU381" s="153"/>
      <c r="LV381" s="153"/>
      <c r="LW381" s="153"/>
      <c r="LX381" s="153"/>
      <c r="LY381" s="153"/>
      <c r="LZ381" s="153"/>
      <c r="MA381" s="153"/>
      <c r="MB381" s="153"/>
      <c r="MC381" s="153"/>
      <c r="MD381" s="153"/>
      <c r="ME381" s="153"/>
      <c r="MF381" s="153"/>
      <c r="MG381" s="153"/>
      <c r="MH381" s="153"/>
      <c r="MI381" s="153"/>
      <c r="MJ381" s="153"/>
      <c r="MK381" s="153"/>
      <c r="ML381" s="153"/>
      <c r="MM381" s="153"/>
      <c r="MN381" s="153"/>
      <c r="MO381" s="153"/>
      <c r="MP381" s="153"/>
      <c r="MQ381" s="153"/>
      <c r="MR381" s="153"/>
      <c r="MS381" s="153"/>
      <c r="MT381" s="153"/>
      <c r="MU381" s="153"/>
      <c r="MV381" s="153"/>
      <c r="MW381" s="153"/>
      <c r="MX381" s="153"/>
      <c r="MY381" s="153"/>
      <c r="MZ381" s="153"/>
      <c r="NA381" s="153"/>
      <c r="NB381" s="153"/>
      <c r="NC381" s="153"/>
      <c r="ND381" s="153"/>
      <c r="NE381" s="153"/>
      <c r="NF381" s="153"/>
      <c r="NG381" s="153"/>
      <c r="NH381" s="153"/>
      <c r="NI381" s="153"/>
      <c r="NJ381" s="153"/>
      <c r="NK381" s="153"/>
      <c r="NL381" s="153"/>
      <c r="NM381" s="153"/>
      <c r="NN381" s="153"/>
      <c r="NO381" s="153"/>
      <c r="NP381" s="153"/>
      <c r="NQ381" s="153"/>
      <c r="NR381" s="153"/>
      <c r="NS381" s="153"/>
      <c r="NT381" s="153"/>
      <c r="NU381" s="153"/>
    </row>
    <row r="382" spans="1:385" s="102" customFormat="1" ht="12" customHeight="1">
      <c r="A382" s="296"/>
      <c r="B382" s="193" t="s">
        <v>120</v>
      </c>
      <c r="C382" s="127">
        <v>0</v>
      </c>
      <c r="D382" s="107">
        <v>0</v>
      </c>
      <c r="E382" s="126">
        <v>0</v>
      </c>
      <c r="F382" s="126">
        <v>0</v>
      </c>
      <c r="G382" s="126">
        <v>0</v>
      </c>
      <c r="H382" s="126">
        <v>0</v>
      </c>
      <c r="I382" s="127">
        <v>0</v>
      </c>
      <c r="J382" s="107">
        <v>0</v>
      </c>
      <c r="K382" s="126">
        <v>0</v>
      </c>
      <c r="L382" s="126">
        <v>0</v>
      </c>
      <c r="M382" s="126">
        <v>0</v>
      </c>
      <c r="N382" s="126">
        <v>0</v>
      </c>
      <c r="O382" s="127">
        <v>0</v>
      </c>
      <c r="P382" s="107">
        <v>0</v>
      </c>
      <c r="Q382" s="126">
        <v>0</v>
      </c>
      <c r="R382" s="126">
        <v>0</v>
      </c>
      <c r="S382" s="126">
        <v>0</v>
      </c>
      <c r="T382" s="126">
        <v>0</v>
      </c>
      <c r="U382" s="127">
        <v>0</v>
      </c>
      <c r="V382" s="107">
        <v>0</v>
      </c>
      <c r="W382" s="126">
        <v>0</v>
      </c>
      <c r="X382" s="126">
        <v>0</v>
      </c>
      <c r="Y382" s="126">
        <v>0</v>
      </c>
      <c r="Z382" s="126">
        <v>0</v>
      </c>
      <c r="AA382" s="127">
        <v>0</v>
      </c>
      <c r="AB382" s="107">
        <v>0</v>
      </c>
      <c r="AC382" s="126">
        <v>0</v>
      </c>
      <c r="AD382" s="126">
        <v>0</v>
      </c>
      <c r="AE382" s="126">
        <v>0</v>
      </c>
      <c r="AF382" s="126">
        <v>0</v>
      </c>
      <c r="AG382" s="127">
        <v>0</v>
      </c>
      <c r="AH382" s="107">
        <v>0</v>
      </c>
      <c r="AI382" s="126">
        <v>0</v>
      </c>
      <c r="AJ382" s="126">
        <v>0</v>
      </c>
      <c r="AK382" s="126">
        <v>0</v>
      </c>
      <c r="AL382" s="126">
        <v>0</v>
      </c>
      <c r="AM382" s="127">
        <v>0</v>
      </c>
      <c r="AN382" s="107">
        <v>0</v>
      </c>
      <c r="AO382" s="126">
        <v>0</v>
      </c>
      <c r="AP382" s="126">
        <v>0</v>
      </c>
      <c r="AQ382" s="126">
        <v>0</v>
      </c>
      <c r="AR382" s="126">
        <v>0</v>
      </c>
      <c r="AS382" s="127">
        <v>0</v>
      </c>
      <c r="AT382" s="107">
        <v>0</v>
      </c>
      <c r="AU382" s="126">
        <v>0</v>
      </c>
      <c r="AV382" s="126">
        <v>0</v>
      </c>
      <c r="AW382" s="126">
        <v>0</v>
      </c>
      <c r="AX382" s="126">
        <v>0</v>
      </c>
      <c r="AY382" s="127">
        <v>0</v>
      </c>
      <c r="AZ382" s="107">
        <v>0</v>
      </c>
      <c r="BA382" s="126">
        <v>0</v>
      </c>
      <c r="BB382" s="126">
        <v>0</v>
      </c>
      <c r="BC382" s="126">
        <v>0</v>
      </c>
      <c r="BD382" s="126">
        <v>0</v>
      </c>
      <c r="BE382" s="127">
        <v>0</v>
      </c>
      <c r="BF382" s="107">
        <v>0</v>
      </c>
      <c r="BG382" s="126">
        <v>0</v>
      </c>
      <c r="BH382" s="126">
        <v>0</v>
      </c>
      <c r="BI382" s="126">
        <v>0</v>
      </c>
      <c r="BJ382" s="126">
        <v>0</v>
      </c>
      <c r="BK382" s="127">
        <v>0</v>
      </c>
      <c r="BL382" s="107">
        <v>0</v>
      </c>
      <c r="BM382" s="126">
        <v>0</v>
      </c>
      <c r="BN382" s="126">
        <v>0</v>
      </c>
      <c r="BO382" s="126">
        <v>0</v>
      </c>
      <c r="BP382" s="126">
        <v>0</v>
      </c>
      <c r="BQ382" s="127">
        <v>0</v>
      </c>
      <c r="BR382" s="107">
        <v>0</v>
      </c>
      <c r="BS382" s="126">
        <v>0</v>
      </c>
      <c r="BT382" s="126">
        <v>0</v>
      </c>
      <c r="BU382" s="126">
        <v>0</v>
      </c>
      <c r="BV382" s="126">
        <v>0</v>
      </c>
      <c r="BW382" s="127">
        <v>0</v>
      </c>
      <c r="BX382" s="107">
        <v>0</v>
      </c>
      <c r="BY382" s="126">
        <v>0</v>
      </c>
      <c r="BZ382" s="126">
        <v>0</v>
      </c>
      <c r="CA382" s="126">
        <v>0</v>
      </c>
      <c r="CB382" s="126">
        <v>0</v>
      </c>
      <c r="CC382" s="127">
        <v>0</v>
      </c>
      <c r="CD382" s="107">
        <v>0</v>
      </c>
      <c r="CE382" s="126">
        <v>0</v>
      </c>
      <c r="CF382" s="126">
        <v>0</v>
      </c>
      <c r="CG382" s="126">
        <v>0</v>
      </c>
      <c r="CH382" s="126">
        <v>0</v>
      </c>
      <c r="CI382" s="127">
        <v>0</v>
      </c>
      <c r="CJ382" s="107">
        <v>0</v>
      </c>
      <c r="CK382" s="126">
        <v>0</v>
      </c>
      <c r="CL382" s="126">
        <v>0</v>
      </c>
      <c r="CM382" s="126">
        <v>0</v>
      </c>
      <c r="CN382" s="126">
        <v>0</v>
      </c>
      <c r="CO382" s="127">
        <v>0</v>
      </c>
      <c r="CP382" s="107">
        <v>0</v>
      </c>
      <c r="CQ382" s="126">
        <v>0</v>
      </c>
      <c r="CR382" s="126">
        <v>0</v>
      </c>
      <c r="CS382" s="126">
        <v>0</v>
      </c>
      <c r="CT382" s="126">
        <v>0</v>
      </c>
      <c r="CU382" s="127">
        <v>0</v>
      </c>
      <c r="CV382" s="107">
        <v>0</v>
      </c>
      <c r="CW382" s="126">
        <v>0</v>
      </c>
      <c r="CX382" s="126">
        <v>0</v>
      </c>
      <c r="CY382" s="126">
        <v>0</v>
      </c>
      <c r="CZ382" s="126">
        <v>0</v>
      </c>
      <c r="DA382" s="127">
        <v>0</v>
      </c>
      <c r="DB382" s="107">
        <v>0</v>
      </c>
      <c r="DC382" s="126">
        <v>0</v>
      </c>
      <c r="DD382" s="126">
        <v>0</v>
      </c>
      <c r="DE382" s="126">
        <v>0</v>
      </c>
      <c r="DF382" s="126">
        <v>0</v>
      </c>
      <c r="DG382" s="127">
        <v>0</v>
      </c>
      <c r="DH382" s="107">
        <v>0</v>
      </c>
      <c r="DI382" s="126">
        <v>0</v>
      </c>
      <c r="DJ382" s="126">
        <v>0</v>
      </c>
      <c r="DK382" s="126">
        <v>0</v>
      </c>
      <c r="DL382" s="126">
        <v>0</v>
      </c>
      <c r="DM382" s="127">
        <v>0</v>
      </c>
      <c r="DN382" s="107">
        <v>0</v>
      </c>
      <c r="DO382" s="126">
        <v>0</v>
      </c>
      <c r="DP382" s="126">
        <v>0</v>
      </c>
      <c r="DQ382" s="126">
        <v>0</v>
      </c>
      <c r="DR382" s="126">
        <v>0</v>
      </c>
      <c r="DS382" s="127">
        <v>0</v>
      </c>
      <c r="DT382" s="107">
        <v>0</v>
      </c>
      <c r="DU382" s="126">
        <v>0</v>
      </c>
      <c r="DV382" s="126">
        <v>0</v>
      </c>
      <c r="DW382" s="126">
        <v>0</v>
      </c>
      <c r="DX382" s="126">
        <v>0</v>
      </c>
      <c r="DY382" s="127">
        <v>0</v>
      </c>
      <c r="DZ382" s="107">
        <v>0</v>
      </c>
      <c r="EA382" s="126">
        <v>0</v>
      </c>
      <c r="EB382" s="126">
        <v>0</v>
      </c>
      <c r="EC382" s="126">
        <v>0</v>
      </c>
      <c r="ED382" s="126">
        <v>0</v>
      </c>
      <c r="EE382" s="127">
        <v>0</v>
      </c>
      <c r="EF382" s="107">
        <v>0</v>
      </c>
      <c r="EG382" s="126">
        <v>0</v>
      </c>
      <c r="EH382" s="126">
        <v>0</v>
      </c>
      <c r="EI382" s="126">
        <v>0</v>
      </c>
      <c r="EJ382" s="126">
        <v>0</v>
      </c>
      <c r="EK382" s="127">
        <v>0</v>
      </c>
      <c r="EL382" s="107">
        <v>0</v>
      </c>
      <c r="EM382" s="126">
        <v>0</v>
      </c>
      <c r="EN382" s="126">
        <v>0</v>
      </c>
      <c r="EO382" s="126">
        <v>0</v>
      </c>
      <c r="EP382" s="126">
        <v>0</v>
      </c>
      <c r="EQ382" s="286">
        <v>0</v>
      </c>
      <c r="IY382" s="153"/>
      <c r="IZ382" s="153"/>
      <c r="JA382" s="153"/>
      <c r="JB382" s="153"/>
      <c r="JC382" s="153"/>
      <c r="JD382" s="153"/>
      <c r="JE382" s="153"/>
      <c r="JF382" s="153"/>
      <c r="JG382" s="153"/>
      <c r="JH382" s="153"/>
      <c r="JI382" s="153"/>
      <c r="JJ382" s="153"/>
      <c r="JK382" s="153"/>
      <c r="JL382" s="153"/>
      <c r="JM382" s="153"/>
      <c r="JN382" s="153"/>
      <c r="JO382" s="153"/>
      <c r="JP382" s="153"/>
      <c r="JQ382" s="153"/>
      <c r="JR382" s="153"/>
      <c r="JS382" s="153"/>
      <c r="JT382" s="153"/>
      <c r="JU382" s="153"/>
      <c r="JV382" s="153"/>
      <c r="JW382" s="153"/>
      <c r="JX382" s="153"/>
      <c r="JY382" s="153"/>
      <c r="JZ382" s="153"/>
      <c r="KA382" s="153"/>
      <c r="KB382" s="153"/>
      <c r="KC382" s="153"/>
      <c r="KD382" s="153"/>
      <c r="KE382" s="153"/>
      <c r="KF382" s="153"/>
      <c r="KG382" s="153"/>
      <c r="KH382" s="153"/>
      <c r="KI382" s="153"/>
      <c r="KJ382" s="153"/>
      <c r="KK382" s="153"/>
      <c r="KL382" s="153"/>
      <c r="KM382" s="153"/>
      <c r="KN382" s="153"/>
      <c r="KO382" s="153"/>
      <c r="KP382" s="153"/>
      <c r="KQ382" s="153"/>
      <c r="KR382" s="153"/>
      <c r="KS382" s="153"/>
      <c r="KT382" s="153"/>
      <c r="KU382" s="153"/>
      <c r="KV382" s="153"/>
      <c r="KW382" s="153"/>
      <c r="KX382" s="153"/>
      <c r="KY382" s="153"/>
      <c r="KZ382" s="153"/>
      <c r="LA382" s="153"/>
      <c r="LB382" s="153"/>
      <c r="LC382" s="153"/>
      <c r="LD382" s="153"/>
      <c r="LE382" s="153"/>
      <c r="LF382" s="153"/>
      <c r="LG382" s="153"/>
      <c r="LH382" s="153"/>
      <c r="LI382" s="153"/>
      <c r="LJ382" s="153"/>
      <c r="LK382" s="153"/>
      <c r="LL382" s="153"/>
      <c r="LM382" s="153"/>
      <c r="LN382" s="153"/>
      <c r="LO382" s="153"/>
      <c r="LP382" s="153"/>
      <c r="LQ382" s="153"/>
      <c r="LR382" s="153"/>
      <c r="LS382" s="153"/>
      <c r="LT382" s="153"/>
      <c r="LU382" s="153"/>
      <c r="LV382" s="153"/>
      <c r="LW382" s="153"/>
      <c r="LX382" s="153"/>
      <c r="LY382" s="153"/>
      <c r="LZ382" s="153"/>
      <c r="MA382" s="153"/>
      <c r="MB382" s="153"/>
      <c r="MC382" s="153"/>
      <c r="MD382" s="153"/>
      <c r="ME382" s="153"/>
      <c r="MF382" s="153"/>
      <c r="MG382" s="153"/>
      <c r="MH382" s="153"/>
      <c r="MI382" s="153"/>
      <c r="MJ382" s="153"/>
      <c r="MK382" s="153"/>
      <c r="ML382" s="153"/>
      <c r="MM382" s="153"/>
      <c r="MN382" s="153"/>
      <c r="MO382" s="153"/>
      <c r="MP382" s="153"/>
      <c r="MQ382" s="153"/>
      <c r="MR382" s="153"/>
      <c r="MS382" s="153"/>
      <c r="MT382" s="153"/>
      <c r="MU382" s="153"/>
      <c r="MV382" s="153"/>
      <c r="MW382" s="153"/>
      <c r="MX382" s="153"/>
      <c r="MY382" s="153"/>
      <c r="MZ382" s="153"/>
      <c r="NA382" s="153"/>
      <c r="NB382" s="153"/>
      <c r="NC382" s="153"/>
      <c r="ND382" s="153"/>
      <c r="NE382" s="153"/>
      <c r="NF382" s="153"/>
      <c r="NG382" s="153"/>
      <c r="NH382" s="153"/>
      <c r="NI382" s="153"/>
      <c r="NJ382" s="153"/>
      <c r="NK382" s="153"/>
      <c r="NL382" s="153"/>
      <c r="NM382" s="153"/>
      <c r="NN382" s="153"/>
      <c r="NO382" s="153"/>
      <c r="NP382" s="153"/>
      <c r="NQ382" s="153"/>
      <c r="NR382" s="153"/>
      <c r="NS382" s="153"/>
      <c r="NT382" s="153"/>
      <c r="NU382" s="153"/>
    </row>
    <row r="383" spans="1:385" ht="12" customHeight="1">
      <c r="B383" s="193" t="s">
        <v>114</v>
      </c>
      <c r="C383" s="127">
        <v>0</v>
      </c>
      <c r="D383" s="107">
        <v>0</v>
      </c>
      <c r="E383" s="126">
        <v>0</v>
      </c>
      <c r="F383" s="126">
        <v>0</v>
      </c>
      <c r="G383" s="126">
        <v>0</v>
      </c>
      <c r="H383" s="126">
        <v>0</v>
      </c>
      <c r="I383" s="127">
        <v>0</v>
      </c>
      <c r="J383" s="107">
        <v>0</v>
      </c>
      <c r="K383" s="126">
        <v>0</v>
      </c>
      <c r="L383" s="126">
        <v>0</v>
      </c>
      <c r="M383" s="126">
        <v>0</v>
      </c>
      <c r="N383" s="126">
        <v>0</v>
      </c>
      <c r="O383" s="127">
        <v>0</v>
      </c>
      <c r="P383" s="107">
        <v>0</v>
      </c>
      <c r="Q383" s="126">
        <v>0</v>
      </c>
      <c r="R383" s="126">
        <v>0</v>
      </c>
      <c r="S383" s="126">
        <v>0</v>
      </c>
      <c r="T383" s="126">
        <v>0</v>
      </c>
      <c r="U383" s="127">
        <v>0</v>
      </c>
      <c r="V383" s="107">
        <v>0</v>
      </c>
      <c r="W383" s="126">
        <v>0</v>
      </c>
      <c r="X383" s="126">
        <v>0</v>
      </c>
      <c r="Y383" s="126">
        <v>0</v>
      </c>
      <c r="Z383" s="126">
        <v>0</v>
      </c>
      <c r="AA383" s="127">
        <v>0</v>
      </c>
      <c r="AB383" s="107">
        <v>0</v>
      </c>
      <c r="AC383" s="126">
        <v>0</v>
      </c>
      <c r="AD383" s="126">
        <v>0</v>
      </c>
      <c r="AE383" s="126">
        <v>0</v>
      </c>
      <c r="AF383" s="126">
        <v>0</v>
      </c>
      <c r="AG383" s="127">
        <v>0</v>
      </c>
      <c r="AH383" s="107">
        <v>0</v>
      </c>
      <c r="AI383" s="126">
        <v>0</v>
      </c>
      <c r="AJ383" s="126">
        <v>0</v>
      </c>
      <c r="AK383" s="126">
        <v>0</v>
      </c>
      <c r="AL383" s="126">
        <v>0</v>
      </c>
      <c r="AM383" s="127">
        <v>0</v>
      </c>
      <c r="AN383" s="107">
        <v>0</v>
      </c>
      <c r="AO383" s="126">
        <v>0</v>
      </c>
      <c r="AP383" s="126">
        <v>0</v>
      </c>
      <c r="AQ383" s="126">
        <v>0</v>
      </c>
      <c r="AR383" s="126">
        <v>0</v>
      </c>
      <c r="AS383" s="127">
        <v>0</v>
      </c>
      <c r="AT383" s="107">
        <v>0</v>
      </c>
      <c r="AU383" s="126">
        <v>0</v>
      </c>
      <c r="AV383" s="126">
        <v>0</v>
      </c>
      <c r="AW383" s="126">
        <v>0</v>
      </c>
      <c r="AX383" s="126">
        <v>0</v>
      </c>
      <c r="AY383" s="127">
        <v>0</v>
      </c>
      <c r="AZ383" s="107">
        <v>0</v>
      </c>
      <c r="BA383" s="126">
        <v>0</v>
      </c>
      <c r="BB383" s="126">
        <v>0</v>
      </c>
      <c r="BC383" s="126">
        <v>0</v>
      </c>
      <c r="BD383" s="126">
        <v>0</v>
      </c>
      <c r="BE383" s="127">
        <v>0</v>
      </c>
      <c r="BF383" s="107">
        <v>0</v>
      </c>
      <c r="BG383" s="126">
        <v>0</v>
      </c>
      <c r="BH383" s="126">
        <v>0</v>
      </c>
      <c r="BI383" s="126">
        <v>0</v>
      </c>
      <c r="BJ383" s="126">
        <v>0</v>
      </c>
      <c r="BK383" s="127">
        <v>0</v>
      </c>
      <c r="BL383" s="107">
        <v>0</v>
      </c>
      <c r="BM383" s="126">
        <v>0</v>
      </c>
      <c r="BN383" s="126">
        <v>0</v>
      </c>
      <c r="BO383" s="126">
        <v>0</v>
      </c>
      <c r="BP383" s="126">
        <v>0</v>
      </c>
      <c r="BQ383" s="127">
        <v>0</v>
      </c>
      <c r="BR383" s="107">
        <v>0</v>
      </c>
      <c r="BS383" s="126">
        <v>0</v>
      </c>
      <c r="BT383" s="126">
        <v>0</v>
      </c>
      <c r="BU383" s="126">
        <v>0</v>
      </c>
      <c r="BV383" s="126">
        <v>0</v>
      </c>
      <c r="BW383" s="127">
        <v>0</v>
      </c>
      <c r="BX383" s="107">
        <v>0</v>
      </c>
      <c r="BY383" s="126">
        <v>0</v>
      </c>
      <c r="BZ383" s="126">
        <v>0</v>
      </c>
      <c r="CA383" s="126">
        <v>0</v>
      </c>
      <c r="CB383" s="126">
        <v>0</v>
      </c>
      <c r="CC383" s="127">
        <v>0</v>
      </c>
      <c r="CD383" s="107">
        <v>0</v>
      </c>
      <c r="CE383" s="126">
        <v>0</v>
      </c>
      <c r="CF383" s="126">
        <v>0</v>
      </c>
      <c r="CG383" s="126">
        <v>0</v>
      </c>
      <c r="CH383" s="126">
        <v>0</v>
      </c>
      <c r="CI383" s="127">
        <v>0</v>
      </c>
      <c r="CJ383" s="107">
        <v>0</v>
      </c>
      <c r="CK383" s="126">
        <v>0</v>
      </c>
      <c r="CL383" s="126">
        <v>0</v>
      </c>
      <c r="CM383" s="126">
        <v>0</v>
      </c>
      <c r="CN383" s="126">
        <v>0</v>
      </c>
      <c r="CO383" s="127">
        <v>0</v>
      </c>
      <c r="CP383" s="107">
        <v>0</v>
      </c>
      <c r="CQ383" s="126">
        <v>0</v>
      </c>
      <c r="CR383" s="126">
        <v>0</v>
      </c>
      <c r="CS383" s="126">
        <v>0</v>
      </c>
      <c r="CT383" s="126">
        <v>0</v>
      </c>
      <c r="CU383" s="127">
        <v>0</v>
      </c>
      <c r="CV383" s="107">
        <v>0</v>
      </c>
      <c r="CW383" s="126">
        <v>0</v>
      </c>
      <c r="CX383" s="126">
        <v>0</v>
      </c>
      <c r="CY383" s="126">
        <v>0</v>
      </c>
      <c r="CZ383" s="126">
        <v>0</v>
      </c>
      <c r="DA383" s="127">
        <v>0</v>
      </c>
      <c r="DB383" s="107">
        <v>0</v>
      </c>
      <c r="DC383" s="126">
        <v>0</v>
      </c>
      <c r="DD383" s="126">
        <v>0</v>
      </c>
      <c r="DE383" s="126">
        <v>0</v>
      </c>
      <c r="DF383" s="126">
        <v>0</v>
      </c>
      <c r="DG383" s="127">
        <v>0</v>
      </c>
      <c r="DH383" s="107">
        <v>0</v>
      </c>
      <c r="DI383" s="126">
        <v>0</v>
      </c>
      <c r="DJ383" s="126">
        <v>0</v>
      </c>
      <c r="DK383" s="126">
        <v>0</v>
      </c>
      <c r="DL383" s="126">
        <v>0</v>
      </c>
      <c r="DM383" s="127">
        <v>0</v>
      </c>
      <c r="DN383" s="107">
        <v>0</v>
      </c>
      <c r="DO383" s="126">
        <v>0</v>
      </c>
      <c r="DP383" s="126">
        <v>0</v>
      </c>
      <c r="DQ383" s="126">
        <v>0</v>
      </c>
      <c r="DR383" s="126">
        <v>0</v>
      </c>
      <c r="DS383" s="127">
        <v>0</v>
      </c>
      <c r="DT383" s="107">
        <v>0</v>
      </c>
      <c r="DU383" s="126">
        <v>0</v>
      </c>
      <c r="DV383" s="126">
        <v>0</v>
      </c>
      <c r="DW383" s="126">
        <v>0</v>
      </c>
      <c r="DX383" s="126">
        <v>0</v>
      </c>
      <c r="DY383" s="127">
        <v>0</v>
      </c>
      <c r="DZ383" s="107">
        <v>0</v>
      </c>
      <c r="EA383" s="126">
        <v>0</v>
      </c>
      <c r="EB383" s="126">
        <v>0</v>
      </c>
      <c r="EC383" s="126">
        <v>0</v>
      </c>
      <c r="ED383" s="126">
        <v>0</v>
      </c>
      <c r="EE383" s="127">
        <v>0</v>
      </c>
      <c r="EF383" s="107">
        <v>0</v>
      </c>
      <c r="EG383" s="126">
        <v>0</v>
      </c>
      <c r="EH383" s="126">
        <v>0</v>
      </c>
      <c r="EI383" s="126">
        <v>0</v>
      </c>
      <c r="EJ383" s="126">
        <v>0</v>
      </c>
      <c r="EK383" s="127">
        <v>0</v>
      </c>
      <c r="EL383" s="107">
        <v>0</v>
      </c>
      <c r="EM383" s="126">
        <v>0</v>
      </c>
      <c r="EN383" s="126">
        <v>0</v>
      </c>
      <c r="EO383" s="126">
        <v>0</v>
      </c>
      <c r="EP383" s="126">
        <v>0</v>
      </c>
      <c r="EQ383" s="286">
        <v>0</v>
      </c>
      <c r="IY383" s="153"/>
      <c r="IZ383" s="153"/>
      <c r="JA383" s="153"/>
      <c r="JB383" s="153"/>
      <c r="JC383" s="153"/>
      <c r="JD383" s="153"/>
      <c r="JE383" s="153"/>
      <c r="JF383" s="153"/>
      <c r="JG383" s="153"/>
      <c r="JH383" s="153"/>
      <c r="JI383" s="153"/>
      <c r="JJ383" s="153"/>
      <c r="JK383" s="153"/>
      <c r="JL383" s="153"/>
      <c r="JM383" s="153"/>
      <c r="JN383" s="153"/>
      <c r="JO383" s="153"/>
      <c r="JP383" s="153"/>
      <c r="JQ383" s="153"/>
      <c r="JR383" s="153"/>
      <c r="JS383" s="153"/>
      <c r="JT383" s="153"/>
      <c r="JU383" s="153"/>
      <c r="JV383" s="153"/>
      <c r="JW383" s="153"/>
      <c r="JX383" s="153"/>
      <c r="JY383" s="153"/>
      <c r="JZ383" s="153"/>
      <c r="KA383" s="153"/>
      <c r="KB383" s="153"/>
      <c r="KC383" s="153"/>
      <c r="KD383" s="153"/>
      <c r="KE383" s="153"/>
      <c r="KF383" s="153"/>
      <c r="KG383" s="153"/>
      <c r="KH383" s="153"/>
      <c r="KI383" s="153"/>
      <c r="KJ383" s="153"/>
      <c r="KK383" s="153"/>
      <c r="KL383" s="153"/>
      <c r="KM383" s="153"/>
      <c r="KN383" s="153"/>
      <c r="KO383" s="153"/>
      <c r="KP383" s="153"/>
      <c r="KQ383" s="153"/>
      <c r="KR383" s="153"/>
      <c r="KS383" s="153"/>
      <c r="KT383" s="153"/>
      <c r="KU383" s="153"/>
      <c r="KV383" s="153"/>
      <c r="KW383" s="153"/>
      <c r="KX383" s="153"/>
      <c r="KY383" s="153"/>
      <c r="KZ383" s="153"/>
      <c r="LA383" s="153"/>
      <c r="LB383" s="153"/>
      <c r="LC383" s="153"/>
      <c r="LD383" s="153"/>
      <c r="LE383" s="153"/>
      <c r="LF383" s="153"/>
      <c r="LG383" s="153"/>
      <c r="LH383" s="153"/>
      <c r="LI383" s="153"/>
      <c r="LJ383" s="153"/>
      <c r="LK383" s="153"/>
      <c r="LL383" s="153"/>
      <c r="LM383" s="153"/>
      <c r="LN383" s="153"/>
      <c r="LO383" s="153"/>
      <c r="LP383" s="153"/>
      <c r="LQ383" s="153"/>
      <c r="LR383" s="153"/>
      <c r="LS383" s="153"/>
      <c r="LT383" s="153"/>
      <c r="LU383" s="153"/>
      <c r="LV383" s="153"/>
      <c r="LW383" s="153"/>
      <c r="LX383" s="153"/>
      <c r="LY383" s="153"/>
      <c r="LZ383" s="153"/>
      <c r="MA383" s="153"/>
      <c r="MB383" s="153"/>
      <c r="MC383" s="153"/>
      <c r="MD383" s="153"/>
      <c r="ME383" s="153"/>
      <c r="MF383" s="153"/>
      <c r="MG383" s="153"/>
      <c r="MH383" s="153"/>
      <c r="MI383" s="153"/>
      <c r="MJ383" s="153"/>
      <c r="MK383" s="153"/>
      <c r="ML383" s="153"/>
      <c r="MM383" s="153"/>
      <c r="MN383" s="153"/>
      <c r="MO383" s="153"/>
      <c r="MP383" s="153"/>
      <c r="MQ383" s="153"/>
      <c r="MR383" s="153"/>
      <c r="MS383" s="153"/>
      <c r="MT383" s="153"/>
      <c r="MU383" s="153"/>
      <c r="MV383" s="153"/>
      <c r="MW383" s="153"/>
      <c r="MX383" s="153"/>
      <c r="MY383" s="153"/>
      <c r="MZ383" s="153"/>
      <c r="NA383" s="153"/>
      <c r="NB383" s="153"/>
      <c r="NC383" s="153"/>
      <c r="ND383" s="153"/>
      <c r="NE383" s="153"/>
      <c r="NF383" s="153"/>
      <c r="NG383" s="153"/>
      <c r="NH383" s="153"/>
      <c r="NI383" s="153"/>
      <c r="NJ383" s="153"/>
      <c r="NK383" s="153"/>
      <c r="NL383" s="153"/>
      <c r="NM383" s="153"/>
      <c r="NN383" s="153"/>
      <c r="NO383" s="153"/>
      <c r="NP383" s="153"/>
      <c r="NQ383" s="153"/>
      <c r="NR383" s="153"/>
      <c r="NS383" s="153"/>
      <c r="NT383" s="153"/>
      <c r="NU383" s="153"/>
    </row>
    <row r="384" spans="1:385" ht="12" customHeight="1">
      <c r="B384" s="193" t="s">
        <v>115</v>
      </c>
      <c r="C384" s="127">
        <v>0</v>
      </c>
      <c r="D384" s="107">
        <v>0</v>
      </c>
      <c r="E384" s="126">
        <v>0</v>
      </c>
      <c r="F384" s="126">
        <v>0</v>
      </c>
      <c r="G384" s="126">
        <v>0</v>
      </c>
      <c r="H384" s="126">
        <v>0</v>
      </c>
      <c r="I384" s="127">
        <v>0</v>
      </c>
      <c r="J384" s="107">
        <v>0</v>
      </c>
      <c r="K384" s="126">
        <v>0</v>
      </c>
      <c r="L384" s="126">
        <v>0</v>
      </c>
      <c r="M384" s="126">
        <v>0</v>
      </c>
      <c r="N384" s="126">
        <v>0</v>
      </c>
      <c r="O384" s="127">
        <v>0</v>
      </c>
      <c r="P384" s="107">
        <v>0</v>
      </c>
      <c r="Q384" s="126">
        <v>0</v>
      </c>
      <c r="R384" s="126">
        <v>0</v>
      </c>
      <c r="S384" s="126">
        <v>0</v>
      </c>
      <c r="T384" s="126">
        <v>0</v>
      </c>
      <c r="U384" s="127">
        <v>0</v>
      </c>
      <c r="V384" s="107">
        <v>0</v>
      </c>
      <c r="W384" s="126">
        <v>0</v>
      </c>
      <c r="X384" s="126">
        <v>0</v>
      </c>
      <c r="Y384" s="126">
        <v>0</v>
      </c>
      <c r="Z384" s="126">
        <v>0</v>
      </c>
      <c r="AA384" s="127">
        <v>0</v>
      </c>
      <c r="AB384" s="107">
        <v>0</v>
      </c>
      <c r="AC384" s="126">
        <v>0</v>
      </c>
      <c r="AD384" s="126">
        <v>0</v>
      </c>
      <c r="AE384" s="126">
        <v>0</v>
      </c>
      <c r="AF384" s="126">
        <v>0</v>
      </c>
      <c r="AG384" s="127">
        <v>0</v>
      </c>
      <c r="AH384" s="107">
        <v>0</v>
      </c>
      <c r="AI384" s="126">
        <v>0</v>
      </c>
      <c r="AJ384" s="126">
        <v>0</v>
      </c>
      <c r="AK384" s="126">
        <v>0</v>
      </c>
      <c r="AL384" s="126">
        <v>0</v>
      </c>
      <c r="AM384" s="127">
        <v>0</v>
      </c>
      <c r="AN384" s="107">
        <v>0</v>
      </c>
      <c r="AO384" s="126">
        <v>0</v>
      </c>
      <c r="AP384" s="126">
        <v>0</v>
      </c>
      <c r="AQ384" s="126">
        <v>0</v>
      </c>
      <c r="AR384" s="126">
        <v>0</v>
      </c>
      <c r="AS384" s="127">
        <v>0</v>
      </c>
      <c r="AT384" s="107">
        <v>0</v>
      </c>
      <c r="AU384" s="126">
        <v>0</v>
      </c>
      <c r="AV384" s="126">
        <v>0</v>
      </c>
      <c r="AW384" s="126">
        <v>0</v>
      </c>
      <c r="AX384" s="126">
        <v>0</v>
      </c>
      <c r="AY384" s="127">
        <v>0</v>
      </c>
      <c r="AZ384" s="107">
        <v>0</v>
      </c>
      <c r="BA384" s="126">
        <v>0</v>
      </c>
      <c r="BB384" s="126">
        <v>0</v>
      </c>
      <c r="BC384" s="126">
        <v>0</v>
      </c>
      <c r="BD384" s="126">
        <v>0</v>
      </c>
      <c r="BE384" s="127">
        <v>0</v>
      </c>
      <c r="BF384" s="107">
        <v>0</v>
      </c>
      <c r="BG384" s="126">
        <v>0</v>
      </c>
      <c r="BH384" s="126">
        <v>0</v>
      </c>
      <c r="BI384" s="126">
        <v>0</v>
      </c>
      <c r="BJ384" s="126">
        <v>0</v>
      </c>
      <c r="BK384" s="127">
        <v>0</v>
      </c>
      <c r="BL384" s="107">
        <v>0</v>
      </c>
      <c r="BM384" s="126">
        <v>0</v>
      </c>
      <c r="BN384" s="126">
        <v>0</v>
      </c>
      <c r="BO384" s="126">
        <v>0</v>
      </c>
      <c r="BP384" s="126">
        <v>0</v>
      </c>
      <c r="BQ384" s="127">
        <v>0</v>
      </c>
      <c r="BR384" s="107">
        <v>0</v>
      </c>
      <c r="BS384" s="126">
        <v>0</v>
      </c>
      <c r="BT384" s="126">
        <v>0</v>
      </c>
      <c r="BU384" s="126">
        <v>0</v>
      </c>
      <c r="BV384" s="126">
        <v>0</v>
      </c>
      <c r="BW384" s="127">
        <v>0</v>
      </c>
      <c r="BX384" s="107">
        <v>0</v>
      </c>
      <c r="BY384" s="126">
        <v>0</v>
      </c>
      <c r="BZ384" s="126">
        <v>0</v>
      </c>
      <c r="CA384" s="126">
        <v>0</v>
      </c>
      <c r="CB384" s="126">
        <v>0</v>
      </c>
      <c r="CC384" s="127">
        <v>0</v>
      </c>
      <c r="CD384" s="107">
        <v>0</v>
      </c>
      <c r="CE384" s="126">
        <v>0</v>
      </c>
      <c r="CF384" s="126">
        <v>0</v>
      </c>
      <c r="CG384" s="126">
        <v>0</v>
      </c>
      <c r="CH384" s="126">
        <v>0</v>
      </c>
      <c r="CI384" s="127">
        <v>0</v>
      </c>
      <c r="CJ384" s="107">
        <v>0</v>
      </c>
      <c r="CK384" s="126">
        <v>0</v>
      </c>
      <c r="CL384" s="126">
        <v>0</v>
      </c>
      <c r="CM384" s="126">
        <v>0</v>
      </c>
      <c r="CN384" s="126">
        <v>0</v>
      </c>
      <c r="CO384" s="127">
        <v>0</v>
      </c>
      <c r="CP384" s="107">
        <v>0</v>
      </c>
      <c r="CQ384" s="126">
        <v>0</v>
      </c>
      <c r="CR384" s="126">
        <v>0</v>
      </c>
      <c r="CS384" s="126">
        <v>0</v>
      </c>
      <c r="CT384" s="126">
        <v>0</v>
      </c>
      <c r="CU384" s="127">
        <v>0</v>
      </c>
      <c r="CV384" s="107">
        <v>0</v>
      </c>
      <c r="CW384" s="126">
        <v>0</v>
      </c>
      <c r="CX384" s="126">
        <v>0</v>
      </c>
      <c r="CY384" s="126">
        <v>0</v>
      </c>
      <c r="CZ384" s="126">
        <v>0</v>
      </c>
      <c r="DA384" s="127">
        <v>0</v>
      </c>
      <c r="DB384" s="107">
        <v>0</v>
      </c>
      <c r="DC384" s="126">
        <v>0</v>
      </c>
      <c r="DD384" s="126">
        <v>0</v>
      </c>
      <c r="DE384" s="126">
        <v>0</v>
      </c>
      <c r="DF384" s="126">
        <v>0</v>
      </c>
      <c r="DG384" s="127">
        <v>0</v>
      </c>
      <c r="DH384" s="107">
        <v>0</v>
      </c>
      <c r="DI384" s="126">
        <v>0</v>
      </c>
      <c r="DJ384" s="126">
        <v>0</v>
      </c>
      <c r="DK384" s="126">
        <v>0</v>
      </c>
      <c r="DL384" s="126">
        <v>0</v>
      </c>
      <c r="DM384" s="127">
        <v>0</v>
      </c>
      <c r="DN384" s="107">
        <v>0</v>
      </c>
      <c r="DO384" s="126">
        <v>0</v>
      </c>
      <c r="DP384" s="126">
        <v>0</v>
      </c>
      <c r="DQ384" s="126">
        <v>0</v>
      </c>
      <c r="DR384" s="126">
        <v>0</v>
      </c>
      <c r="DS384" s="127">
        <v>0</v>
      </c>
      <c r="DT384" s="107">
        <v>0</v>
      </c>
      <c r="DU384" s="126">
        <v>0</v>
      </c>
      <c r="DV384" s="126">
        <v>0</v>
      </c>
      <c r="DW384" s="126">
        <v>0</v>
      </c>
      <c r="DX384" s="126">
        <v>0</v>
      </c>
      <c r="DY384" s="127">
        <v>0</v>
      </c>
      <c r="DZ384" s="107">
        <v>0</v>
      </c>
      <c r="EA384" s="126">
        <v>0</v>
      </c>
      <c r="EB384" s="126">
        <v>0</v>
      </c>
      <c r="EC384" s="126">
        <v>0</v>
      </c>
      <c r="ED384" s="126">
        <v>0</v>
      </c>
      <c r="EE384" s="127">
        <v>0</v>
      </c>
      <c r="EF384" s="107">
        <v>0</v>
      </c>
      <c r="EG384" s="126">
        <v>0</v>
      </c>
      <c r="EH384" s="126">
        <v>0</v>
      </c>
      <c r="EI384" s="126">
        <v>0</v>
      </c>
      <c r="EJ384" s="126">
        <v>0</v>
      </c>
      <c r="EK384" s="127">
        <v>0</v>
      </c>
      <c r="EL384" s="107">
        <v>0</v>
      </c>
      <c r="EM384" s="126">
        <v>0</v>
      </c>
      <c r="EN384" s="126">
        <v>0</v>
      </c>
      <c r="EO384" s="126">
        <v>0</v>
      </c>
      <c r="EP384" s="126">
        <v>0</v>
      </c>
      <c r="EQ384" s="286">
        <v>0</v>
      </c>
      <c r="IY384" s="153"/>
      <c r="IZ384" s="153"/>
      <c r="JA384" s="153"/>
      <c r="JB384" s="153"/>
      <c r="JC384" s="153"/>
      <c r="JD384" s="153"/>
      <c r="JE384" s="153"/>
      <c r="JF384" s="153"/>
      <c r="JG384" s="153"/>
      <c r="JH384" s="153"/>
      <c r="JI384" s="153"/>
      <c r="JJ384" s="153"/>
      <c r="JK384" s="153"/>
      <c r="JL384" s="153"/>
      <c r="JM384" s="153"/>
      <c r="JN384" s="153"/>
      <c r="JO384" s="153"/>
      <c r="JP384" s="153"/>
      <c r="JQ384" s="153"/>
      <c r="JR384" s="153"/>
      <c r="JS384" s="153"/>
      <c r="JT384" s="153"/>
      <c r="JU384" s="153"/>
      <c r="JV384" s="153"/>
      <c r="JW384" s="153"/>
      <c r="JX384" s="153"/>
      <c r="JY384" s="153"/>
      <c r="JZ384" s="153"/>
      <c r="KA384" s="153"/>
      <c r="KB384" s="153"/>
      <c r="KC384" s="153"/>
      <c r="KD384" s="153"/>
      <c r="KE384" s="153"/>
      <c r="KF384" s="153"/>
      <c r="KG384" s="153"/>
      <c r="KH384" s="153"/>
      <c r="KI384" s="153"/>
      <c r="KJ384" s="153"/>
      <c r="KK384" s="153"/>
      <c r="KL384" s="153"/>
      <c r="KM384" s="153"/>
      <c r="KN384" s="153"/>
      <c r="KO384" s="153"/>
      <c r="KP384" s="153"/>
      <c r="KQ384" s="153"/>
      <c r="KR384" s="153"/>
      <c r="KS384" s="153"/>
      <c r="KT384" s="153"/>
      <c r="KU384" s="153"/>
      <c r="KV384" s="153"/>
      <c r="KW384" s="153"/>
      <c r="KX384" s="153"/>
      <c r="KY384" s="153"/>
      <c r="KZ384" s="153"/>
      <c r="LA384" s="153"/>
      <c r="LB384" s="153"/>
      <c r="LC384" s="153"/>
      <c r="LD384" s="153"/>
      <c r="LE384" s="153"/>
      <c r="LF384" s="153"/>
      <c r="LG384" s="153"/>
      <c r="LH384" s="153"/>
      <c r="LI384" s="153"/>
      <c r="LJ384" s="153"/>
      <c r="LK384" s="153"/>
      <c r="LL384" s="153"/>
      <c r="LM384" s="153"/>
      <c r="LN384" s="153"/>
      <c r="LO384" s="153"/>
      <c r="LP384" s="153"/>
      <c r="LQ384" s="153"/>
      <c r="LR384" s="153"/>
      <c r="LS384" s="153"/>
      <c r="LT384" s="153"/>
      <c r="LU384" s="153"/>
      <c r="LV384" s="153"/>
      <c r="LW384" s="153"/>
      <c r="LX384" s="153"/>
      <c r="LY384" s="153"/>
      <c r="LZ384" s="153"/>
      <c r="MA384" s="153"/>
      <c r="MB384" s="153"/>
      <c r="MC384" s="153"/>
      <c r="MD384" s="153"/>
      <c r="ME384" s="153"/>
      <c r="MF384" s="153"/>
      <c r="MG384" s="153"/>
      <c r="MH384" s="153"/>
      <c r="MI384" s="153"/>
      <c r="MJ384" s="153"/>
      <c r="MK384" s="153"/>
      <c r="ML384" s="153"/>
      <c r="MM384" s="153"/>
      <c r="MN384" s="153"/>
      <c r="MO384" s="153"/>
      <c r="MP384" s="153"/>
      <c r="MQ384" s="153"/>
      <c r="MR384" s="153"/>
      <c r="MS384" s="153"/>
      <c r="MT384" s="153"/>
      <c r="MU384" s="153"/>
      <c r="MV384" s="153"/>
      <c r="MW384" s="153"/>
      <c r="MX384" s="153"/>
      <c r="MY384" s="153"/>
      <c r="MZ384" s="153"/>
      <c r="NA384" s="153"/>
      <c r="NB384" s="153"/>
      <c r="NC384" s="153"/>
      <c r="ND384" s="153"/>
      <c r="NE384" s="153"/>
      <c r="NF384" s="153"/>
      <c r="NG384" s="153"/>
      <c r="NH384" s="153"/>
      <c r="NI384" s="153"/>
      <c r="NJ384" s="153"/>
      <c r="NK384" s="153"/>
      <c r="NL384" s="153"/>
      <c r="NM384" s="153"/>
      <c r="NN384" s="153"/>
      <c r="NO384" s="153"/>
      <c r="NP384" s="153"/>
      <c r="NQ384" s="153"/>
      <c r="NR384" s="153"/>
      <c r="NS384" s="153"/>
      <c r="NT384" s="153"/>
      <c r="NU384" s="153"/>
    </row>
    <row r="385" spans="2:385" ht="12" customHeight="1">
      <c r="B385" s="193" t="s">
        <v>121</v>
      </c>
      <c r="C385" s="127">
        <v>0</v>
      </c>
      <c r="D385" s="107">
        <v>0</v>
      </c>
      <c r="E385" s="126">
        <v>0</v>
      </c>
      <c r="F385" s="126">
        <v>0</v>
      </c>
      <c r="G385" s="126">
        <v>0</v>
      </c>
      <c r="H385" s="126">
        <v>0</v>
      </c>
      <c r="I385" s="127">
        <v>0</v>
      </c>
      <c r="J385" s="107">
        <v>0</v>
      </c>
      <c r="K385" s="126">
        <v>0</v>
      </c>
      <c r="L385" s="126">
        <v>0</v>
      </c>
      <c r="M385" s="126">
        <v>0</v>
      </c>
      <c r="N385" s="126">
        <v>0</v>
      </c>
      <c r="O385" s="127">
        <v>0</v>
      </c>
      <c r="P385" s="107">
        <v>0</v>
      </c>
      <c r="Q385" s="126">
        <v>0</v>
      </c>
      <c r="R385" s="126">
        <v>0</v>
      </c>
      <c r="S385" s="126">
        <v>0</v>
      </c>
      <c r="T385" s="126">
        <v>0</v>
      </c>
      <c r="U385" s="127">
        <v>0</v>
      </c>
      <c r="V385" s="107">
        <v>0</v>
      </c>
      <c r="W385" s="126">
        <v>0</v>
      </c>
      <c r="X385" s="126">
        <v>0</v>
      </c>
      <c r="Y385" s="126">
        <v>0</v>
      </c>
      <c r="Z385" s="126">
        <v>0</v>
      </c>
      <c r="AA385" s="127">
        <v>0</v>
      </c>
      <c r="AB385" s="107">
        <v>0</v>
      </c>
      <c r="AC385" s="126">
        <v>0</v>
      </c>
      <c r="AD385" s="126">
        <v>0</v>
      </c>
      <c r="AE385" s="126">
        <v>0</v>
      </c>
      <c r="AF385" s="126">
        <v>0</v>
      </c>
      <c r="AG385" s="127">
        <v>0</v>
      </c>
      <c r="AH385" s="107">
        <v>0</v>
      </c>
      <c r="AI385" s="126">
        <v>0</v>
      </c>
      <c r="AJ385" s="126">
        <v>0</v>
      </c>
      <c r="AK385" s="126">
        <v>0</v>
      </c>
      <c r="AL385" s="126">
        <v>0</v>
      </c>
      <c r="AM385" s="127">
        <v>0</v>
      </c>
      <c r="AN385" s="107">
        <v>0</v>
      </c>
      <c r="AO385" s="126">
        <v>0</v>
      </c>
      <c r="AP385" s="126">
        <v>0</v>
      </c>
      <c r="AQ385" s="126">
        <v>0</v>
      </c>
      <c r="AR385" s="126">
        <v>0</v>
      </c>
      <c r="AS385" s="127">
        <v>0</v>
      </c>
      <c r="AT385" s="107">
        <v>0</v>
      </c>
      <c r="AU385" s="126">
        <v>0</v>
      </c>
      <c r="AV385" s="126">
        <v>0</v>
      </c>
      <c r="AW385" s="126">
        <v>0</v>
      </c>
      <c r="AX385" s="126">
        <v>0</v>
      </c>
      <c r="AY385" s="127">
        <v>0</v>
      </c>
      <c r="AZ385" s="107">
        <v>0</v>
      </c>
      <c r="BA385" s="126">
        <v>0</v>
      </c>
      <c r="BB385" s="126">
        <v>0</v>
      </c>
      <c r="BC385" s="126">
        <v>0</v>
      </c>
      <c r="BD385" s="126">
        <v>0</v>
      </c>
      <c r="BE385" s="127">
        <v>0</v>
      </c>
      <c r="BF385" s="107">
        <v>0</v>
      </c>
      <c r="BG385" s="126">
        <v>0</v>
      </c>
      <c r="BH385" s="126">
        <v>0</v>
      </c>
      <c r="BI385" s="126">
        <v>0</v>
      </c>
      <c r="BJ385" s="126">
        <v>0</v>
      </c>
      <c r="BK385" s="127">
        <v>0</v>
      </c>
      <c r="BL385" s="107">
        <v>0</v>
      </c>
      <c r="BM385" s="126">
        <v>0</v>
      </c>
      <c r="BN385" s="126">
        <v>0</v>
      </c>
      <c r="BO385" s="126">
        <v>0</v>
      </c>
      <c r="BP385" s="126">
        <v>0</v>
      </c>
      <c r="BQ385" s="127">
        <v>0</v>
      </c>
      <c r="BR385" s="107">
        <v>0</v>
      </c>
      <c r="BS385" s="126">
        <v>0</v>
      </c>
      <c r="BT385" s="126">
        <v>0</v>
      </c>
      <c r="BU385" s="126">
        <v>0</v>
      </c>
      <c r="BV385" s="126">
        <v>0</v>
      </c>
      <c r="BW385" s="127">
        <v>0</v>
      </c>
      <c r="BX385" s="107">
        <v>0</v>
      </c>
      <c r="BY385" s="126">
        <v>0</v>
      </c>
      <c r="BZ385" s="126">
        <v>0</v>
      </c>
      <c r="CA385" s="126">
        <v>0</v>
      </c>
      <c r="CB385" s="126">
        <v>0</v>
      </c>
      <c r="CC385" s="127">
        <v>0</v>
      </c>
      <c r="CD385" s="107">
        <v>0</v>
      </c>
      <c r="CE385" s="126">
        <v>0</v>
      </c>
      <c r="CF385" s="126">
        <v>0</v>
      </c>
      <c r="CG385" s="126">
        <v>0</v>
      </c>
      <c r="CH385" s="126">
        <v>0</v>
      </c>
      <c r="CI385" s="127">
        <v>0</v>
      </c>
      <c r="CJ385" s="107">
        <v>0</v>
      </c>
      <c r="CK385" s="126">
        <v>0</v>
      </c>
      <c r="CL385" s="126">
        <v>0</v>
      </c>
      <c r="CM385" s="126">
        <v>0</v>
      </c>
      <c r="CN385" s="126">
        <v>0</v>
      </c>
      <c r="CO385" s="127">
        <v>0</v>
      </c>
      <c r="CP385" s="107">
        <v>0</v>
      </c>
      <c r="CQ385" s="126">
        <v>0</v>
      </c>
      <c r="CR385" s="126">
        <v>0</v>
      </c>
      <c r="CS385" s="126">
        <v>0</v>
      </c>
      <c r="CT385" s="126">
        <v>0</v>
      </c>
      <c r="CU385" s="127">
        <v>0</v>
      </c>
      <c r="CV385" s="107">
        <v>0</v>
      </c>
      <c r="CW385" s="126">
        <v>0</v>
      </c>
      <c r="CX385" s="126">
        <v>0</v>
      </c>
      <c r="CY385" s="126">
        <v>0</v>
      </c>
      <c r="CZ385" s="126">
        <v>0</v>
      </c>
      <c r="DA385" s="127">
        <v>0</v>
      </c>
      <c r="DB385" s="107">
        <v>0</v>
      </c>
      <c r="DC385" s="126">
        <v>0</v>
      </c>
      <c r="DD385" s="126">
        <v>0</v>
      </c>
      <c r="DE385" s="126">
        <v>0</v>
      </c>
      <c r="DF385" s="126">
        <v>0</v>
      </c>
      <c r="DG385" s="127">
        <v>0</v>
      </c>
      <c r="DH385" s="107">
        <v>0</v>
      </c>
      <c r="DI385" s="126">
        <v>0</v>
      </c>
      <c r="DJ385" s="126">
        <v>0</v>
      </c>
      <c r="DK385" s="126">
        <v>0</v>
      </c>
      <c r="DL385" s="126">
        <v>0</v>
      </c>
      <c r="DM385" s="127">
        <v>0</v>
      </c>
      <c r="DN385" s="107">
        <v>0</v>
      </c>
      <c r="DO385" s="126">
        <v>0</v>
      </c>
      <c r="DP385" s="126">
        <v>0</v>
      </c>
      <c r="DQ385" s="126">
        <v>0</v>
      </c>
      <c r="DR385" s="126">
        <v>0</v>
      </c>
      <c r="DS385" s="127">
        <v>0</v>
      </c>
      <c r="DT385" s="107">
        <v>0</v>
      </c>
      <c r="DU385" s="126">
        <v>0</v>
      </c>
      <c r="DV385" s="126">
        <v>0</v>
      </c>
      <c r="DW385" s="126">
        <v>0</v>
      </c>
      <c r="DX385" s="126">
        <v>0</v>
      </c>
      <c r="DY385" s="127">
        <v>0</v>
      </c>
      <c r="DZ385" s="107">
        <v>0</v>
      </c>
      <c r="EA385" s="126">
        <v>0</v>
      </c>
      <c r="EB385" s="126">
        <v>0</v>
      </c>
      <c r="EC385" s="126">
        <v>0</v>
      </c>
      <c r="ED385" s="126">
        <v>0</v>
      </c>
      <c r="EE385" s="127">
        <v>0</v>
      </c>
      <c r="EF385" s="107">
        <v>0</v>
      </c>
      <c r="EG385" s="126">
        <v>0</v>
      </c>
      <c r="EH385" s="126">
        <v>0</v>
      </c>
      <c r="EI385" s="126">
        <v>0</v>
      </c>
      <c r="EJ385" s="126">
        <v>0</v>
      </c>
      <c r="EK385" s="127">
        <v>0</v>
      </c>
      <c r="EL385" s="107">
        <v>0</v>
      </c>
      <c r="EM385" s="126">
        <v>0</v>
      </c>
      <c r="EN385" s="126">
        <v>0</v>
      </c>
      <c r="EO385" s="126">
        <v>0</v>
      </c>
      <c r="EP385" s="126">
        <v>0</v>
      </c>
      <c r="EQ385" s="286">
        <v>0</v>
      </c>
      <c r="IY385" s="153"/>
      <c r="IZ385" s="153"/>
      <c r="JA385" s="153"/>
      <c r="JB385" s="153"/>
      <c r="JC385" s="153"/>
      <c r="JD385" s="153"/>
      <c r="JE385" s="153"/>
      <c r="JF385" s="153"/>
      <c r="JG385" s="153"/>
      <c r="JH385" s="153"/>
      <c r="JI385" s="153"/>
      <c r="JJ385" s="153"/>
      <c r="JK385" s="153"/>
      <c r="JL385" s="153"/>
      <c r="JM385" s="153"/>
      <c r="JN385" s="153"/>
      <c r="JO385" s="153"/>
      <c r="JP385" s="153"/>
      <c r="JQ385" s="153"/>
      <c r="JR385" s="153"/>
      <c r="JS385" s="153"/>
      <c r="JT385" s="153"/>
      <c r="JU385" s="153"/>
      <c r="JV385" s="153"/>
      <c r="JW385" s="153"/>
      <c r="JX385" s="153"/>
      <c r="JY385" s="153"/>
      <c r="JZ385" s="153"/>
      <c r="KA385" s="153"/>
      <c r="KB385" s="153"/>
      <c r="KC385" s="153"/>
      <c r="KD385" s="153"/>
      <c r="KE385" s="153"/>
      <c r="KF385" s="153"/>
      <c r="KG385" s="153"/>
      <c r="KH385" s="153"/>
      <c r="KI385" s="153"/>
      <c r="KJ385" s="153"/>
      <c r="KK385" s="153"/>
      <c r="KL385" s="153"/>
      <c r="KM385" s="153"/>
      <c r="KN385" s="153"/>
      <c r="KO385" s="153"/>
      <c r="KP385" s="153"/>
      <c r="KQ385" s="153"/>
      <c r="KR385" s="153"/>
      <c r="KS385" s="153"/>
      <c r="KT385" s="153"/>
      <c r="KU385" s="153"/>
      <c r="KV385" s="153"/>
      <c r="KW385" s="153"/>
      <c r="KX385" s="153"/>
      <c r="KY385" s="153"/>
      <c r="KZ385" s="153"/>
      <c r="LA385" s="153"/>
      <c r="LB385" s="153"/>
      <c r="LC385" s="153"/>
      <c r="LD385" s="153"/>
      <c r="LE385" s="153"/>
      <c r="LF385" s="153"/>
      <c r="LG385" s="153"/>
      <c r="LH385" s="153"/>
      <c r="LI385" s="153"/>
      <c r="LJ385" s="153"/>
      <c r="LK385" s="153"/>
      <c r="LL385" s="153"/>
      <c r="LM385" s="153"/>
      <c r="LN385" s="153"/>
      <c r="LO385" s="153"/>
      <c r="LP385" s="153"/>
      <c r="LQ385" s="153"/>
      <c r="LR385" s="153"/>
      <c r="LS385" s="153"/>
      <c r="LT385" s="153"/>
      <c r="LU385" s="153"/>
      <c r="LV385" s="153"/>
      <c r="LW385" s="153"/>
      <c r="LX385" s="153"/>
      <c r="LY385" s="153"/>
      <c r="LZ385" s="153"/>
      <c r="MA385" s="153"/>
      <c r="MB385" s="153"/>
      <c r="MC385" s="153"/>
      <c r="MD385" s="153"/>
      <c r="ME385" s="153"/>
      <c r="MF385" s="153"/>
      <c r="MG385" s="153"/>
      <c r="MH385" s="153"/>
      <c r="MI385" s="153"/>
      <c r="MJ385" s="153"/>
      <c r="MK385" s="153"/>
      <c r="ML385" s="153"/>
      <c r="MM385" s="153"/>
      <c r="MN385" s="153"/>
      <c r="MO385" s="153"/>
      <c r="MP385" s="153"/>
      <c r="MQ385" s="153"/>
      <c r="MR385" s="153"/>
      <c r="MS385" s="153"/>
      <c r="MT385" s="153"/>
      <c r="MU385" s="153"/>
      <c r="MV385" s="153"/>
      <c r="MW385" s="153"/>
      <c r="MX385" s="153"/>
      <c r="MY385" s="153"/>
      <c r="MZ385" s="153"/>
      <c r="NA385" s="153"/>
      <c r="NB385" s="153"/>
      <c r="NC385" s="153"/>
      <c r="ND385" s="153"/>
      <c r="NE385" s="153"/>
      <c r="NF385" s="153"/>
      <c r="NG385" s="153"/>
      <c r="NH385" s="153"/>
      <c r="NI385" s="153"/>
      <c r="NJ385" s="153"/>
      <c r="NK385" s="153"/>
      <c r="NL385" s="153"/>
      <c r="NM385" s="153"/>
      <c r="NN385" s="153"/>
      <c r="NO385" s="153"/>
      <c r="NP385" s="153"/>
      <c r="NQ385" s="153"/>
      <c r="NR385" s="153"/>
      <c r="NS385" s="153"/>
      <c r="NT385" s="153"/>
      <c r="NU385" s="153"/>
    </row>
    <row r="386" spans="2:385" ht="12" customHeight="1">
      <c r="B386" s="193" t="s">
        <v>122</v>
      </c>
      <c r="C386" s="127">
        <v>0</v>
      </c>
      <c r="D386" s="107">
        <v>0</v>
      </c>
      <c r="E386" s="126">
        <v>0</v>
      </c>
      <c r="F386" s="126">
        <v>0</v>
      </c>
      <c r="G386" s="126">
        <v>0</v>
      </c>
      <c r="H386" s="126">
        <v>0</v>
      </c>
      <c r="I386" s="127">
        <v>0</v>
      </c>
      <c r="J386" s="107">
        <v>0</v>
      </c>
      <c r="K386" s="126">
        <v>0</v>
      </c>
      <c r="L386" s="126">
        <v>0</v>
      </c>
      <c r="M386" s="126">
        <v>0</v>
      </c>
      <c r="N386" s="126">
        <v>0</v>
      </c>
      <c r="O386" s="127">
        <v>0</v>
      </c>
      <c r="P386" s="107">
        <v>0</v>
      </c>
      <c r="Q386" s="126">
        <v>0</v>
      </c>
      <c r="R386" s="126">
        <v>0</v>
      </c>
      <c r="S386" s="126">
        <v>0</v>
      </c>
      <c r="T386" s="126">
        <v>0</v>
      </c>
      <c r="U386" s="127">
        <v>0</v>
      </c>
      <c r="V386" s="107">
        <v>0</v>
      </c>
      <c r="W386" s="126">
        <v>0</v>
      </c>
      <c r="X386" s="126">
        <v>0</v>
      </c>
      <c r="Y386" s="126">
        <v>0</v>
      </c>
      <c r="Z386" s="126">
        <v>0</v>
      </c>
      <c r="AA386" s="127">
        <v>0</v>
      </c>
      <c r="AB386" s="107">
        <v>0</v>
      </c>
      <c r="AC386" s="126">
        <v>0</v>
      </c>
      <c r="AD386" s="126">
        <v>0</v>
      </c>
      <c r="AE386" s="126">
        <v>0</v>
      </c>
      <c r="AF386" s="126">
        <v>0</v>
      </c>
      <c r="AG386" s="127">
        <v>0</v>
      </c>
      <c r="AH386" s="107">
        <v>0</v>
      </c>
      <c r="AI386" s="126">
        <v>0</v>
      </c>
      <c r="AJ386" s="126">
        <v>0</v>
      </c>
      <c r="AK386" s="126">
        <v>0</v>
      </c>
      <c r="AL386" s="126">
        <v>0</v>
      </c>
      <c r="AM386" s="127">
        <v>0</v>
      </c>
      <c r="AN386" s="107">
        <v>0</v>
      </c>
      <c r="AO386" s="126">
        <v>0</v>
      </c>
      <c r="AP386" s="126">
        <v>0</v>
      </c>
      <c r="AQ386" s="126">
        <v>0</v>
      </c>
      <c r="AR386" s="126">
        <v>0</v>
      </c>
      <c r="AS386" s="127">
        <v>0</v>
      </c>
      <c r="AT386" s="107">
        <v>0</v>
      </c>
      <c r="AU386" s="126">
        <v>0</v>
      </c>
      <c r="AV386" s="126">
        <v>0</v>
      </c>
      <c r="AW386" s="126">
        <v>0</v>
      </c>
      <c r="AX386" s="126">
        <v>0</v>
      </c>
      <c r="AY386" s="127">
        <v>0</v>
      </c>
      <c r="AZ386" s="107">
        <v>0</v>
      </c>
      <c r="BA386" s="126">
        <v>0</v>
      </c>
      <c r="BB386" s="126">
        <v>0</v>
      </c>
      <c r="BC386" s="126">
        <v>0</v>
      </c>
      <c r="BD386" s="126">
        <v>0</v>
      </c>
      <c r="BE386" s="127">
        <v>0</v>
      </c>
      <c r="BF386" s="107">
        <v>0</v>
      </c>
      <c r="BG386" s="126">
        <v>0</v>
      </c>
      <c r="BH386" s="126">
        <v>0</v>
      </c>
      <c r="BI386" s="126">
        <v>0</v>
      </c>
      <c r="BJ386" s="126">
        <v>0</v>
      </c>
      <c r="BK386" s="127">
        <v>0</v>
      </c>
      <c r="BL386" s="107">
        <v>0</v>
      </c>
      <c r="BM386" s="126">
        <v>0</v>
      </c>
      <c r="BN386" s="126">
        <v>0</v>
      </c>
      <c r="BO386" s="126">
        <v>0</v>
      </c>
      <c r="BP386" s="126">
        <v>0</v>
      </c>
      <c r="BQ386" s="127">
        <v>0</v>
      </c>
      <c r="BR386" s="107">
        <v>0</v>
      </c>
      <c r="BS386" s="126">
        <v>0</v>
      </c>
      <c r="BT386" s="126">
        <v>0</v>
      </c>
      <c r="BU386" s="126">
        <v>0</v>
      </c>
      <c r="BV386" s="126">
        <v>0</v>
      </c>
      <c r="BW386" s="127">
        <v>0</v>
      </c>
      <c r="BX386" s="107">
        <v>0</v>
      </c>
      <c r="BY386" s="126">
        <v>0</v>
      </c>
      <c r="BZ386" s="126">
        <v>0</v>
      </c>
      <c r="CA386" s="126">
        <v>0</v>
      </c>
      <c r="CB386" s="126">
        <v>0</v>
      </c>
      <c r="CC386" s="127">
        <v>0</v>
      </c>
      <c r="CD386" s="107">
        <v>0</v>
      </c>
      <c r="CE386" s="126">
        <v>0</v>
      </c>
      <c r="CF386" s="126">
        <v>0</v>
      </c>
      <c r="CG386" s="126">
        <v>0</v>
      </c>
      <c r="CH386" s="126">
        <v>0</v>
      </c>
      <c r="CI386" s="127">
        <v>0</v>
      </c>
      <c r="CJ386" s="107">
        <v>0</v>
      </c>
      <c r="CK386" s="126">
        <v>0</v>
      </c>
      <c r="CL386" s="126">
        <v>0</v>
      </c>
      <c r="CM386" s="126">
        <v>0</v>
      </c>
      <c r="CN386" s="126">
        <v>0</v>
      </c>
      <c r="CO386" s="127">
        <v>0</v>
      </c>
      <c r="CP386" s="107">
        <v>0</v>
      </c>
      <c r="CQ386" s="126">
        <v>0</v>
      </c>
      <c r="CR386" s="126">
        <v>0</v>
      </c>
      <c r="CS386" s="126">
        <v>0</v>
      </c>
      <c r="CT386" s="126">
        <v>0</v>
      </c>
      <c r="CU386" s="127">
        <v>0</v>
      </c>
      <c r="CV386" s="107">
        <v>0</v>
      </c>
      <c r="CW386" s="126">
        <v>0</v>
      </c>
      <c r="CX386" s="126">
        <v>0</v>
      </c>
      <c r="CY386" s="126">
        <v>0</v>
      </c>
      <c r="CZ386" s="126">
        <v>0</v>
      </c>
      <c r="DA386" s="127">
        <v>0</v>
      </c>
      <c r="DB386" s="107">
        <v>0</v>
      </c>
      <c r="DC386" s="126">
        <v>0</v>
      </c>
      <c r="DD386" s="126">
        <v>0</v>
      </c>
      <c r="DE386" s="126">
        <v>0</v>
      </c>
      <c r="DF386" s="126">
        <v>0</v>
      </c>
      <c r="DG386" s="127">
        <v>0</v>
      </c>
      <c r="DH386" s="107">
        <v>0</v>
      </c>
      <c r="DI386" s="126">
        <v>0</v>
      </c>
      <c r="DJ386" s="126">
        <v>0</v>
      </c>
      <c r="DK386" s="126">
        <v>0</v>
      </c>
      <c r="DL386" s="126">
        <v>0</v>
      </c>
      <c r="DM386" s="127">
        <v>0</v>
      </c>
      <c r="DN386" s="107">
        <v>0</v>
      </c>
      <c r="DO386" s="126">
        <v>0</v>
      </c>
      <c r="DP386" s="126">
        <v>0</v>
      </c>
      <c r="DQ386" s="126">
        <v>0</v>
      </c>
      <c r="DR386" s="126">
        <v>0</v>
      </c>
      <c r="DS386" s="127">
        <v>0</v>
      </c>
      <c r="DT386" s="107">
        <v>0</v>
      </c>
      <c r="DU386" s="126">
        <v>0</v>
      </c>
      <c r="DV386" s="126">
        <v>0</v>
      </c>
      <c r="DW386" s="126">
        <v>0</v>
      </c>
      <c r="DX386" s="126">
        <v>0</v>
      </c>
      <c r="DY386" s="127">
        <v>0</v>
      </c>
      <c r="DZ386" s="107">
        <v>0</v>
      </c>
      <c r="EA386" s="126">
        <v>0</v>
      </c>
      <c r="EB386" s="126">
        <v>0</v>
      </c>
      <c r="EC386" s="126">
        <v>0</v>
      </c>
      <c r="ED386" s="126">
        <v>0</v>
      </c>
      <c r="EE386" s="127">
        <v>0</v>
      </c>
      <c r="EF386" s="107">
        <v>0</v>
      </c>
      <c r="EG386" s="126">
        <v>0</v>
      </c>
      <c r="EH386" s="126">
        <v>0</v>
      </c>
      <c r="EI386" s="126">
        <v>0</v>
      </c>
      <c r="EJ386" s="126">
        <v>0</v>
      </c>
      <c r="EK386" s="127">
        <v>0</v>
      </c>
      <c r="EL386" s="107">
        <v>0</v>
      </c>
      <c r="EM386" s="126">
        <v>0</v>
      </c>
      <c r="EN386" s="126">
        <v>0</v>
      </c>
      <c r="EO386" s="126">
        <v>0</v>
      </c>
      <c r="EP386" s="126">
        <v>0</v>
      </c>
      <c r="EQ386" s="286">
        <v>0</v>
      </c>
      <c r="IY386" s="153"/>
      <c r="IZ386" s="153"/>
      <c r="JA386" s="153"/>
      <c r="JB386" s="153"/>
      <c r="JC386" s="153"/>
      <c r="JD386" s="153"/>
      <c r="JE386" s="153"/>
      <c r="JF386" s="153"/>
      <c r="JG386" s="153"/>
      <c r="JH386" s="153"/>
      <c r="JI386" s="153"/>
      <c r="JJ386" s="153"/>
      <c r="JK386" s="153"/>
      <c r="JL386" s="153"/>
      <c r="JM386" s="153"/>
      <c r="JN386" s="153"/>
      <c r="JO386" s="153"/>
      <c r="JP386" s="153"/>
      <c r="JQ386" s="153"/>
      <c r="JR386" s="153"/>
      <c r="JS386" s="153"/>
      <c r="JT386" s="153"/>
      <c r="JU386" s="153"/>
      <c r="JV386" s="153"/>
      <c r="JW386" s="153"/>
      <c r="JX386" s="153"/>
      <c r="JY386" s="153"/>
      <c r="JZ386" s="153"/>
      <c r="KA386" s="153"/>
      <c r="KB386" s="153"/>
      <c r="KC386" s="153"/>
      <c r="KD386" s="153"/>
      <c r="KE386" s="153"/>
      <c r="KF386" s="153"/>
      <c r="KG386" s="153"/>
      <c r="KH386" s="153"/>
      <c r="KI386" s="153"/>
      <c r="KJ386" s="153"/>
      <c r="KK386" s="153"/>
      <c r="KL386" s="153"/>
      <c r="KM386" s="153"/>
      <c r="KN386" s="153"/>
      <c r="KO386" s="153"/>
      <c r="KP386" s="153"/>
      <c r="KQ386" s="153"/>
      <c r="KR386" s="153"/>
      <c r="KS386" s="153"/>
      <c r="KT386" s="153"/>
      <c r="KU386" s="153"/>
      <c r="KV386" s="153"/>
      <c r="KW386" s="153"/>
      <c r="KX386" s="153"/>
      <c r="KY386" s="153"/>
      <c r="KZ386" s="153"/>
      <c r="LA386" s="153"/>
      <c r="LB386" s="153"/>
      <c r="LC386" s="153"/>
      <c r="LD386" s="153"/>
      <c r="LE386" s="153"/>
      <c r="LF386" s="153"/>
      <c r="LG386" s="153"/>
      <c r="LH386" s="153"/>
      <c r="LI386" s="153"/>
      <c r="LJ386" s="153"/>
      <c r="LK386" s="153"/>
      <c r="LL386" s="153"/>
      <c r="LM386" s="153"/>
      <c r="LN386" s="153"/>
      <c r="LO386" s="153"/>
      <c r="LP386" s="153"/>
      <c r="LQ386" s="153"/>
      <c r="LR386" s="153"/>
      <c r="LS386" s="153"/>
      <c r="LT386" s="153"/>
      <c r="LU386" s="153"/>
      <c r="LV386" s="153"/>
      <c r="LW386" s="153"/>
      <c r="LX386" s="153"/>
      <c r="LY386" s="153"/>
      <c r="LZ386" s="153"/>
      <c r="MA386" s="153"/>
      <c r="MB386" s="153"/>
      <c r="MC386" s="153"/>
      <c r="MD386" s="153"/>
      <c r="ME386" s="153"/>
      <c r="MF386" s="153"/>
      <c r="MG386" s="153"/>
      <c r="MH386" s="153"/>
      <c r="MI386" s="153"/>
      <c r="MJ386" s="153"/>
      <c r="MK386" s="153"/>
      <c r="ML386" s="153"/>
      <c r="MM386" s="153"/>
      <c r="MN386" s="153"/>
      <c r="MO386" s="153"/>
      <c r="MP386" s="153"/>
      <c r="MQ386" s="153"/>
      <c r="MR386" s="153"/>
      <c r="MS386" s="153"/>
      <c r="MT386" s="153"/>
      <c r="MU386" s="153"/>
      <c r="MV386" s="153"/>
      <c r="MW386" s="153"/>
      <c r="MX386" s="153"/>
      <c r="MY386" s="153"/>
      <c r="MZ386" s="153"/>
      <c r="NA386" s="153"/>
      <c r="NB386" s="153"/>
      <c r="NC386" s="153"/>
      <c r="ND386" s="153"/>
      <c r="NE386" s="153"/>
      <c r="NF386" s="153"/>
      <c r="NG386" s="153"/>
      <c r="NH386" s="153"/>
      <c r="NI386" s="153"/>
      <c r="NJ386" s="153"/>
      <c r="NK386" s="153"/>
      <c r="NL386" s="153"/>
      <c r="NM386" s="153"/>
      <c r="NN386" s="153"/>
      <c r="NO386" s="153"/>
      <c r="NP386" s="153"/>
      <c r="NQ386" s="153"/>
      <c r="NR386" s="153"/>
      <c r="NS386" s="153"/>
      <c r="NT386" s="153"/>
      <c r="NU386" s="153"/>
    </row>
    <row r="387" spans="2:385" ht="12" customHeight="1">
      <c r="B387" s="193" t="s">
        <v>123</v>
      </c>
      <c r="C387" s="127">
        <v>0</v>
      </c>
      <c r="D387" s="107">
        <v>0</v>
      </c>
      <c r="E387" s="126">
        <v>0</v>
      </c>
      <c r="F387" s="126">
        <v>0</v>
      </c>
      <c r="G387" s="126">
        <v>0</v>
      </c>
      <c r="H387" s="126">
        <v>0</v>
      </c>
      <c r="I387" s="127">
        <v>0</v>
      </c>
      <c r="J387" s="107">
        <v>0</v>
      </c>
      <c r="K387" s="126">
        <v>0</v>
      </c>
      <c r="L387" s="126">
        <v>0</v>
      </c>
      <c r="M387" s="126">
        <v>0</v>
      </c>
      <c r="N387" s="126">
        <v>0</v>
      </c>
      <c r="O387" s="127">
        <v>0</v>
      </c>
      <c r="P387" s="107">
        <v>0</v>
      </c>
      <c r="Q387" s="126">
        <v>0</v>
      </c>
      <c r="R387" s="126">
        <v>0</v>
      </c>
      <c r="S387" s="126">
        <v>0</v>
      </c>
      <c r="T387" s="126">
        <v>0</v>
      </c>
      <c r="U387" s="127">
        <v>0</v>
      </c>
      <c r="V387" s="107">
        <v>0</v>
      </c>
      <c r="W387" s="126">
        <v>0</v>
      </c>
      <c r="X387" s="126">
        <v>0</v>
      </c>
      <c r="Y387" s="126">
        <v>0</v>
      </c>
      <c r="Z387" s="126">
        <v>0</v>
      </c>
      <c r="AA387" s="127">
        <v>0</v>
      </c>
      <c r="AB387" s="107">
        <v>0</v>
      </c>
      <c r="AC387" s="126">
        <v>0</v>
      </c>
      <c r="AD387" s="126">
        <v>0</v>
      </c>
      <c r="AE387" s="126">
        <v>0</v>
      </c>
      <c r="AF387" s="126">
        <v>0</v>
      </c>
      <c r="AG387" s="127">
        <v>0</v>
      </c>
      <c r="AH387" s="107">
        <v>0</v>
      </c>
      <c r="AI387" s="126">
        <v>0</v>
      </c>
      <c r="AJ387" s="126">
        <v>0</v>
      </c>
      <c r="AK387" s="126">
        <v>0</v>
      </c>
      <c r="AL387" s="126">
        <v>0</v>
      </c>
      <c r="AM387" s="127">
        <v>0</v>
      </c>
      <c r="AN387" s="107">
        <v>0</v>
      </c>
      <c r="AO387" s="126">
        <v>0</v>
      </c>
      <c r="AP387" s="126">
        <v>0</v>
      </c>
      <c r="AQ387" s="126">
        <v>0</v>
      </c>
      <c r="AR387" s="126">
        <v>0</v>
      </c>
      <c r="AS387" s="127">
        <v>0</v>
      </c>
      <c r="AT387" s="107">
        <v>0</v>
      </c>
      <c r="AU387" s="126">
        <v>0</v>
      </c>
      <c r="AV387" s="126">
        <v>0</v>
      </c>
      <c r="AW387" s="126">
        <v>0</v>
      </c>
      <c r="AX387" s="126">
        <v>0</v>
      </c>
      <c r="AY387" s="127">
        <v>0</v>
      </c>
      <c r="AZ387" s="107">
        <v>0</v>
      </c>
      <c r="BA387" s="126">
        <v>0</v>
      </c>
      <c r="BB387" s="126">
        <v>0</v>
      </c>
      <c r="BC387" s="126">
        <v>0</v>
      </c>
      <c r="BD387" s="126">
        <v>0</v>
      </c>
      <c r="BE387" s="127">
        <v>0</v>
      </c>
      <c r="BF387" s="107">
        <v>0</v>
      </c>
      <c r="BG387" s="126">
        <v>0</v>
      </c>
      <c r="BH387" s="126">
        <v>0</v>
      </c>
      <c r="BI387" s="126">
        <v>0</v>
      </c>
      <c r="BJ387" s="126">
        <v>0</v>
      </c>
      <c r="BK387" s="127">
        <v>0</v>
      </c>
      <c r="BL387" s="107">
        <v>0</v>
      </c>
      <c r="BM387" s="126">
        <v>0</v>
      </c>
      <c r="BN387" s="126">
        <v>0</v>
      </c>
      <c r="BO387" s="126">
        <v>0</v>
      </c>
      <c r="BP387" s="126">
        <v>0</v>
      </c>
      <c r="BQ387" s="127">
        <v>0</v>
      </c>
      <c r="BR387" s="107">
        <v>0</v>
      </c>
      <c r="BS387" s="126">
        <v>0</v>
      </c>
      <c r="BT387" s="126">
        <v>0</v>
      </c>
      <c r="BU387" s="126">
        <v>0</v>
      </c>
      <c r="BV387" s="126">
        <v>0</v>
      </c>
      <c r="BW387" s="127">
        <v>0</v>
      </c>
      <c r="BX387" s="107">
        <v>0</v>
      </c>
      <c r="BY387" s="126">
        <v>0</v>
      </c>
      <c r="BZ387" s="126">
        <v>0</v>
      </c>
      <c r="CA387" s="126">
        <v>0</v>
      </c>
      <c r="CB387" s="126">
        <v>0</v>
      </c>
      <c r="CC387" s="127">
        <v>0</v>
      </c>
      <c r="CD387" s="107">
        <v>0</v>
      </c>
      <c r="CE387" s="126">
        <v>0</v>
      </c>
      <c r="CF387" s="126">
        <v>0</v>
      </c>
      <c r="CG387" s="126">
        <v>0</v>
      </c>
      <c r="CH387" s="126">
        <v>0</v>
      </c>
      <c r="CI387" s="127">
        <v>0</v>
      </c>
      <c r="CJ387" s="107">
        <v>0</v>
      </c>
      <c r="CK387" s="126">
        <v>0</v>
      </c>
      <c r="CL387" s="126">
        <v>0</v>
      </c>
      <c r="CM387" s="126">
        <v>0</v>
      </c>
      <c r="CN387" s="126">
        <v>0</v>
      </c>
      <c r="CO387" s="127">
        <v>0</v>
      </c>
      <c r="CP387" s="107">
        <v>0</v>
      </c>
      <c r="CQ387" s="126">
        <v>0</v>
      </c>
      <c r="CR387" s="126">
        <v>0</v>
      </c>
      <c r="CS387" s="126">
        <v>0</v>
      </c>
      <c r="CT387" s="126">
        <v>0</v>
      </c>
      <c r="CU387" s="127">
        <v>0</v>
      </c>
      <c r="CV387" s="107">
        <v>0</v>
      </c>
      <c r="CW387" s="126">
        <v>0</v>
      </c>
      <c r="CX387" s="126">
        <v>0</v>
      </c>
      <c r="CY387" s="126">
        <v>0</v>
      </c>
      <c r="CZ387" s="126">
        <v>0</v>
      </c>
      <c r="DA387" s="127">
        <v>0</v>
      </c>
      <c r="DB387" s="107">
        <v>0</v>
      </c>
      <c r="DC387" s="126">
        <v>0</v>
      </c>
      <c r="DD387" s="126">
        <v>0</v>
      </c>
      <c r="DE387" s="126">
        <v>0</v>
      </c>
      <c r="DF387" s="126">
        <v>0</v>
      </c>
      <c r="DG387" s="127">
        <v>0</v>
      </c>
      <c r="DH387" s="107">
        <v>0</v>
      </c>
      <c r="DI387" s="126">
        <v>0</v>
      </c>
      <c r="DJ387" s="126">
        <v>0</v>
      </c>
      <c r="DK387" s="126">
        <v>0</v>
      </c>
      <c r="DL387" s="126">
        <v>0</v>
      </c>
      <c r="DM387" s="127">
        <v>0</v>
      </c>
      <c r="DN387" s="107">
        <v>0</v>
      </c>
      <c r="DO387" s="126">
        <v>0</v>
      </c>
      <c r="DP387" s="126">
        <v>0</v>
      </c>
      <c r="DQ387" s="126">
        <v>0</v>
      </c>
      <c r="DR387" s="126">
        <v>0</v>
      </c>
      <c r="DS387" s="127">
        <v>0</v>
      </c>
      <c r="DT387" s="107">
        <v>0</v>
      </c>
      <c r="DU387" s="126">
        <v>0</v>
      </c>
      <c r="DV387" s="126">
        <v>0</v>
      </c>
      <c r="DW387" s="126">
        <v>0</v>
      </c>
      <c r="DX387" s="126">
        <v>0</v>
      </c>
      <c r="DY387" s="127">
        <v>0</v>
      </c>
      <c r="DZ387" s="107">
        <v>0</v>
      </c>
      <c r="EA387" s="126">
        <v>0</v>
      </c>
      <c r="EB387" s="126">
        <v>0</v>
      </c>
      <c r="EC387" s="126">
        <v>0</v>
      </c>
      <c r="ED387" s="126">
        <v>0</v>
      </c>
      <c r="EE387" s="127">
        <v>0</v>
      </c>
      <c r="EF387" s="107">
        <v>0</v>
      </c>
      <c r="EG387" s="126">
        <v>0</v>
      </c>
      <c r="EH387" s="126">
        <v>0</v>
      </c>
      <c r="EI387" s="126">
        <v>0</v>
      </c>
      <c r="EJ387" s="126">
        <v>0</v>
      </c>
      <c r="EK387" s="127">
        <v>0</v>
      </c>
      <c r="EL387" s="107">
        <v>0</v>
      </c>
      <c r="EM387" s="126">
        <v>0</v>
      </c>
      <c r="EN387" s="126">
        <v>0</v>
      </c>
      <c r="EO387" s="126">
        <v>0</v>
      </c>
      <c r="EP387" s="126">
        <v>0</v>
      </c>
      <c r="EQ387" s="286">
        <v>0</v>
      </c>
      <c r="IY387" s="153"/>
      <c r="IZ387" s="153"/>
      <c r="JA387" s="153"/>
      <c r="JB387" s="153"/>
      <c r="JC387" s="153"/>
      <c r="JD387" s="153"/>
      <c r="JE387" s="153"/>
      <c r="JF387" s="153"/>
      <c r="JG387" s="153"/>
      <c r="JH387" s="153"/>
      <c r="JI387" s="153"/>
      <c r="JJ387" s="153"/>
      <c r="JK387" s="153"/>
      <c r="JL387" s="153"/>
      <c r="JM387" s="153"/>
      <c r="JN387" s="153"/>
      <c r="JO387" s="153"/>
      <c r="JP387" s="153"/>
      <c r="JQ387" s="153"/>
      <c r="JR387" s="153"/>
      <c r="JS387" s="153"/>
      <c r="JT387" s="153"/>
      <c r="JU387" s="153"/>
      <c r="JV387" s="153"/>
      <c r="JW387" s="153"/>
      <c r="JX387" s="153"/>
      <c r="JY387" s="153"/>
      <c r="JZ387" s="153"/>
      <c r="KA387" s="153"/>
      <c r="KB387" s="153"/>
      <c r="KC387" s="153"/>
      <c r="KD387" s="153"/>
      <c r="KE387" s="153"/>
      <c r="KF387" s="153"/>
      <c r="KG387" s="153"/>
      <c r="KH387" s="153"/>
      <c r="KI387" s="153"/>
      <c r="KJ387" s="153"/>
      <c r="KK387" s="153"/>
      <c r="KL387" s="153"/>
      <c r="KM387" s="153"/>
      <c r="KN387" s="153"/>
      <c r="KO387" s="153"/>
      <c r="KP387" s="153"/>
      <c r="KQ387" s="153"/>
      <c r="KR387" s="153"/>
      <c r="KS387" s="153"/>
      <c r="KT387" s="153"/>
      <c r="KU387" s="153"/>
      <c r="KV387" s="153"/>
      <c r="KW387" s="153"/>
      <c r="KX387" s="153"/>
      <c r="KY387" s="153"/>
      <c r="KZ387" s="153"/>
      <c r="LA387" s="153"/>
      <c r="LB387" s="153"/>
      <c r="LC387" s="153"/>
      <c r="LD387" s="153"/>
      <c r="LE387" s="153"/>
      <c r="LF387" s="153"/>
      <c r="LG387" s="153"/>
      <c r="LH387" s="153"/>
      <c r="LI387" s="153"/>
      <c r="LJ387" s="153"/>
      <c r="LK387" s="153"/>
      <c r="LL387" s="153"/>
      <c r="LM387" s="153"/>
      <c r="LN387" s="153"/>
      <c r="LO387" s="153"/>
      <c r="LP387" s="153"/>
      <c r="LQ387" s="153"/>
      <c r="LR387" s="153"/>
      <c r="LS387" s="153"/>
      <c r="LT387" s="153"/>
      <c r="LU387" s="153"/>
      <c r="LV387" s="153"/>
      <c r="LW387" s="153"/>
      <c r="LX387" s="153"/>
      <c r="LY387" s="153"/>
      <c r="LZ387" s="153"/>
      <c r="MA387" s="153"/>
      <c r="MB387" s="153"/>
      <c r="MC387" s="153"/>
      <c r="MD387" s="153"/>
      <c r="ME387" s="153"/>
      <c r="MF387" s="153"/>
      <c r="MG387" s="153"/>
      <c r="MH387" s="153"/>
      <c r="MI387" s="153"/>
      <c r="MJ387" s="153"/>
      <c r="MK387" s="153"/>
      <c r="ML387" s="153"/>
      <c r="MM387" s="153"/>
      <c r="MN387" s="153"/>
      <c r="MO387" s="153"/>
      <c r="MP387" s="153"/>
      <c r="MQ387" s="153"/>
      <c r="MR387" s="153"/>
      <c r="MS387" s="153"/>
      <c r="MT387" s="153"/>
      <c r="MU387" s="153"/>
      <c r="MV387" s="153"/>
      <c r="MW387" s="153"/>
      <c r="MX387" s="153"/>
      <c r="MY387" s="153"/>
      <c r="MZ387" s="153"/>
      <c r="NA387" s="153"/>
      <c r="NB387" s="153"/>
      <c r="NC387" s="153"/>
      <c r="ND387" s="153"/>
      <c r="NE387" s="153"/>
      <c r="NF387" s="153"/>
      <c r="NG387" s="153"/>
      <c r="NH387" s="153"/>
      <c r="NI387" s="153"/>
      <c r="NJ387" s="153"/>
      <c r="NK387" s="153"/>
      <c r="NL387" s="153"/>
      <c r="NM387" s="153"/>
      <c r="NN387" s="153"/>
      <c r="NO387" s="153"/>
      <c r="NP387" s="153"/>
      <c r="NQ387" s="153"/>
      <c r="NR387" s="153"/>
      <c r="NS387" s="153"/>
      <c r="NT387" s="153"/>
      <c r="NU387" s="153"/>
    </row>
    <row r="388" spans="2:385" ht="12" customHeight="1">
      <c r="B388" s="193" t="s">
        <v>124</v>
      </c>
      <c r="C388" s="127">
        <v>0</v>
      </c>
      <c r="D388" s="107">
        <v>0</v>
      </c>
      <c r="E388" s="126">
        <v>0</v>
      </c>
      <c r="F388" s="126">
        <v>0</v>
      </c>
      <c r="G388" s="126">
        <v>0</v>
      </c>
      <c r="H388" s="126">
        <v>0</v>
      </c>
      <c r="I388" s="127">
        <v>0</v>
      </c>
      <c r="J388" s="107">
        <v>0</v>
      </c>
      <c r="K388" s="126">
        <v>0</v>
      </c>
      <c r="L388" s="126">
        <v>0</v>
      </c>
      <c r="M388" s="126">
        <v>0</v>
      </c>
      <c r="N388" s="126">
        <v>0</v>
      </c>
      <c r="O388" s="127">
        <v>0</v>
      </c>
      <c r="P388" s="107">
        <v>0</v>
      </c>
      <c r="Q388" s="126">
        <v>0</v>
      </c>
      <c r="R388" s="126">
        <v>0</v>
      </c>
      <c r="S388" s="126">
        <v>0</v>
      </c>
      <c r="T388" s="126">
        <v>0</v>
      </c>
      <c r="U388" s="127">
        <v>0</v>
      </c>
      <c r="V388" s="107">
        <v>0</v>
      </c>
      <c r="W388" s="126">
        <v>0</v>
      </c>
      <c r="X388" s="126">
        <v>0</v>
      </c>
      <c r="Y388" s="126">
        <v>0</v>
      </c>
      <c r="Z388" s="126">
        <v>0</v>
      </c>
      <c r="AA388" s="127">
        <v>0</v>
      </c>
      <c r="AB388" s="107">
        <v>0</v>
      </c>
      <c r="AC388" s="126">
        <v>0</v>
      </c>
      <c r="AD388" s="126">
        <v>0</v>
      </c>
      <c r="AE388" s="126">
        <v>0</v>
      </c>
      <c r="AF388" s="126">
        <v>0</v>
      </c>
      <c r="AG388" s="127">
        <v>0</v>
      </c>
      <c r="AH388" s="107">
        <v>0</v>
      </c>
      <c r="AI388" s="126">
        <v>0</v>
      </c>
      <c r="AJ388" s="126">
        <v>0</v>
      </c>
      <c r="AK388" s="126">
        <v>0</v>
      </c>
      <c r="AL388" s="126">
        <v>0</v>
      </c>
      <c r="AM388" s="127">
        <v>0</v>
      </c>
      <c r="AN388" s="107">
        <v>0</v>
      </c>
      <c r="AO388" s="126">
        <v>0</v>
      </c>
      <c r="AP388" s="126">
        <v>0</v>
      </c>
      <c r="AQ388" s="126">
        <v>0</v>
      </c>
      <c r="AR388" s="126">
        <v>0</v>
      </c>
      <c r="AS388" s="127">
        <v>0</v>
      </c>
      <c r="AT388" s="107">
        <v>0</v>
      </c>
      <c r="AU388" s="126">
        <v>0</v>
      </c>
      <c r="AV388" s="126">
        <v>0</v>
      </c>
      <c r="AW388" s="126">
        <v>0</v>
      </c>
      <c r="AX388" s="126">
        <v>0</v>
      </c>
      <c r="AY388" s="127">
        <v>0</v>
      </c>
      <c r="AZ388" s="107">
        <v>0</v>
      </c>
      <c r="BA388" s="126">
        <v>0</v>
      </c>
      <c r="BB388" s="126">
        <v>0</v>
      </c>
      <c r="BC388" s="126">
        <v>0</v>
      </c>
      <c r="BD388" s="126">
        <v>0</v>
      </c>
      <c r="BE388" s="127">
        <v>0</v>
      </c>
      <c r="BF388" s="107">
        <v>0</v>
      </c>
      <c r="BG388" s="126">
        <v>0</v>
      </c>
      <c r="BH388" s="126">
        <v>0</v>
      </c>
      <c r="BI388" s="126">
        <v>0</v>
      </c>
      <c r="BJ388" s="126">
        <v>0</v>
      </c>
      <c r="BK388" s="127">
        <v>0</v>
      </c>
      <c r="BL388" s="107">
        <v>0</v>
      </c>
      <c r="BM388" s="126">
        <v>0</v>
      </c>
      <c r="BN388" s="126">
        <v>0</v>
      </c>
      <c r="BO388" s="126">
        <v>0</v>
      </c>
      <c r="BP388" s="126">
        <v>0</v>
      </c>
      <c r="BQ388" s="127">
        <v>0</v>
      </c>
      <c r="BR388" s="107">
        <v>0</v>
      </c>
      <c r="BS388" s="126">
        <v>0</v>
      </c>
      <c r="BT388" s="126">
        <v>0</v>
      </c>
      <c r="BU388" s="126">
        <v>0</v>
      </c>
      <c r="BV388" s="126">
        <v>0</v>
      </c>
      <c r="BW388" s="127">
        <v>0</v>
      </c>
      <c r="BX388" s="107">
        <v>0</v>
      </c>
      <c r="BY388" s="126">
        <v>0</v>
      </c>
      <c r="BZ388" s="126">
        <v>0</v>
      </c>
      <c r="CA388" s="126">
        <v>0</v>
      </c>
      <c r="CB388" s="126">
        <v>0</v>
      </c>
      <c r="CC388" s="127">
        <v>0</v>
      </c>
      <c r="CD388" s="107">
        <v>0</v>
      </c>
      <c r="CE388" s="126">
        <v>0</v>
      </c>
      <c r="CF388" s="126">
        <v>0</v>
      </c>
      <c r="CG388" s="126">
        <v>0</v>
      </c>
      <c r="CH388" s="126">
        <v>0</v>
      </c>
      <c r="CI388" s="127">
        <v>0</v>
      </c>
      <c r="CJ388" s="107">
        <v>0</v>
      </c>
      <c r="CK388" s="126">
        <v>0</v>
      </c>
      <c r="CL388" s="126">
        <v>0</v>
      </c>
      <c r="CM388" s="126">
        <v>0</v>
      </c>
      <c r="CN388" s="126">
        <v>0</v>
      </c>
      <c r="CO388" s="127">
        <v>0</v>
      </c>
      <c r="CP388" s="107">
        <v>0</v>
      </c>
      <c r="CQ388" s="126">
        <v>0</v>
      </c>
      <c r="CR388" s="126">
        <v>0</v>
      </c>
      <c r="CS388" s="126">
        <v>0</v>
      </c>
      <c r="CT388" s="126">
        <v>0</v>
      </c>
      <c r="CU388" s="127">
        <v>0</v>
      </c>
      <c r="CV388" s="107">
        <v>0</v>
      </c>
      <c r="CW388" s="126">
        <v>0</v>
      </c>
      <c r="CX388" s="126">
        <v>0</v>
      </c>
      <c r="CY388" s="126">
        <v>0</v>
      </c>
      <c r="CZ388" s="126">
        <v>0</v>
      </c>
      <c r="DA388" s="127">
        <v>0</v>
      </c>
      <c r="DB388" s="107">
        <v>0</v>
      </c>
      <c r="DC388" s="126">
        <v>0</v>
      </c>
      <c r="DD388" s="126">
        <v>0</v>
      </c>
      <c r="DE388" s="126">
        <v>0</v>
      </c>
      <c r="DF388" s="126">
        <v>0</v>
      </c>
      <c r="DG388" s="127">
        <v>0</v>
      </c>
      <c r="DH388" s="107">
        <v>0</v>
      </c>
      <c r="DI388" s="126">
        <v>0</v>
      </c>
      <c r="DJ388" s="126">
        <v>0</v>
      </c>
      <c r="DK388" s="126">
        <v>0</v>
      </c>
      <c r="DL388" s="126">
        <v>0</v>
      </c>
      <c r="DM388" s="127">
        <v>0</v>
      </c>
      <c r="DN388" s="107">
        <v>0</v>
      </c>
      <c r="DO388" s="126">
        <v>0</v>
      </c>
      <c r="DP388" s="126">
        <v>0</v>
      </c>
      <c r="DQ388" s="126">
        <v>0</v>
      </c>
      <c r="DR388" s="126">
        <v>0</v>
      </c>
      <c r="DS388" s="127">
        <v>0</v>
      </c>
      <c r="DT388" s="107">
        <v>0</v>
      </c>
      <c r="DU388" s="126">
        <v>0</v>
      </c>
      <c r="DV388" s="126">
        <v>0</v>
      </c>
      <c r="DW388" s="126">
        <v>0</v>
      </c>
      <c r="DX388" s="126">
        <v>0</v>
      </c>
      <c r="DY388" s="127">
        <v>0</v>
      </c>
      <c r="DZ388" s="107">
        <v>0</v>
      </c>
      <c r="EA388" s="126">
        <v>0</v>
      </c>
      <c r="EB388" s="126">
        <v>0</v>
      </c>
      <c r="EC388" s="126">
        <v>0</v>
      </c>
      <c r="ED388" s="126">
        <v>0</v>
      </c>
      <c r="EE388" s="127">
        <v>0</v>
      </c>
      <c r="EF388" s="107">
        <v>0</v>
      </c>
      <c r="EG388" s="126">
        <v>0</v>
      </c>
      <c r="EH388" s="126">
        <v>0</v>
      </c>
      <c r="EI388" s="126">
        <v>0</v>
      </c>
      <c r="EJ388" s="126">
        <v>0</v>
      </c>
      <c r="EK388" s="127">
        <v>0</v>
      </c>
      <c r="EL388" s="107">
        <v>0</v>
      </c>
      <c r="EM388" s="126">
        <v>0</v>
      </c>
      <c r="EN388" s="126">
        <v>0</v>
      </c>
      <c r="EO388" s="126">
        <v>0</v>
      </c>
      <c r="EP388" s="126">
        <v>0</v>
      </c>
      <c r="EQ388" s="286">
        <v>0</v>
      </c>
      <c r="IY388" s="153"/>
      <c r="IZ388" s="153"/>
      <c r="JA388" s="153"/>
      <c r="JB388" s="153"/>
      <c r="JC388" s="153"/>
      <c r="JD388" s="153"/>
      <c r="JE388" s="153"/>
      <c r="JF388" s="153"/>
      <c r="JG388" s="153"/>
      <c r="JH388" s="153"/>
      <c r="JI388" s="153"/>
      <c r="JJ388" s="153"/>
      <c r="JK388" s="153"/>
      <c r="JL388" s="153"/>
      <c r="JM388" s="153"/>
      <c r="JN388" s="153"/>
      <c r="JO388" s="153"/>
      <c r="JP388" s="153"/>
      <c r="JQ388" s="153"/>
      <c r="JR388" s="153"/>
      <c r="JS388" s="153"/>
      <c r="JT388" s="153"/>
      <c r="JU388" s="153"/>
      <c r="JV388" s="153"/>
      <c r="JW388" s="153"/>
      <c r="JX388" s="153"/>
      <c r="JY388" s="153"/>
      <c r="JZ388" s="153"/>
      <c r="KA388" s="153"/>
      <c r="KB388" s="153"/>
      <c r="KC388" s="153"/>
      <c r="KD388" s="153"/>
      <c r="KE388" s="153"/>
      <c r="KF388" s="153"/>
      <c r="KG388" s="153"/>
      <c r="KH388" s="153"/>
      <c r="KI388" s="153"/>
      <c r="KJ388" s="153"/>
      <c r="KK388" s="153"/>
      <c r="KL388" s="153"/>
      <c r="KM388" s="153"/>
      <c r="KN388" s="153"/>
      <c r="KO388" s="153"/>
      <c r="KP388" s="153"/>
      <c r="KQ388" s="153"/>
      <c r="KR388" s="153"/>
      <c r="KS388" s="153"/>
      <c r="KT388" s="153"/>
      <c r="KU388" s="153"/>
      <c r="KV388" s="153"/>
      <c r="KW388" s="153"/>
      <c r="KX388" s="153"/>
      <c r="KY388" s="153"/>
      <c r="KZ388" s="153"/>
      <c r="LA388" s="153"/>
      <c r="LB388" s="153"/>
      <c r="LC388" s="153"/>
      <c r="LD388" s="153"/>
      <c r="LE388" s="153"/>
      <c r="LF388" s="153"/>
      <c r="LG388" s="153"/>
      <c r="LH388" s="153"/>
      <c r="LI388" s="153"/>
      <c r="LJ388" s="153"/>
      <c r="LK388" s="153"/>
      <c r="LL388" s="153"/>
      <c r="LM388" s="153"/>
      <c r="LN388" s="153"/>
      <c r="LO388" s="153"/>
      <c r="LP388" s="153"/>
      <c r="LQ388" s="153"/>
      <c r="LR388" s="153"/>
      <c r="LS388" s="153"/>
      <c r="LT388" s="153"/>
      <c r="LU388" s="153"/>
      <c r="LV388" s="153"/>
      <c r="LW388" s="153"/>
      <c r="LX388" s="153"/>
      <c r="LY388" s="153"/>
      <c r="LZ388" s="153"/>
      <c r="MA388" s="153"/>
      <c r="MB388" s="153"/>
      <c r="MC388" s="153"/>
      <c r="MD388" s="153"/>
      <c r="ME388" s="153"/>
      <c r="MF388" s="153"/>
      <c r="MG388" s="153"/>
      <c r="MH388" s="153"/>
      <c r="MI388" s="153"/>
      <c r="MJ388" s="153"/>
      <c r="MK388" s="153"/>
      <c r="ML388" s="153"/>
      <c r="MM388" s="153"/>
      <c r="MN388" s="153"/>
      <c r="MO388" s="153"/>
      <c r="MP388" s="153"/>
      <c r="MQ388" s="153"/>
      <c r="MR388" s="153"/>
      <c r="MS388" s="153"/>
      <c r="MT388" s="153"/>
      <c r="MU388" s="153"/>
      <c r="MV388" s="153"/>
      <c r="MW388" s="153"/>
      <c r="MX388" s="153"/>
      <c r="MY388" s="153"/>
      <c r="MZ388" s="153"/>
      <c r="NA388" s="153"/>
      <c r="NB388" s="153"/>
      <c r="NC388" s="153"/>
      <c r="ND388" s="153"/>
      <c r="NE388" s="153"/>
      <c r="NF388" s="153"/>
      <c r="NG388" s="153"/>
      <c r="NH388" s="153"/>
      <c r="NI388" s="153"/>
      <c r="NJ388" s="153"/>
      <c r="NK388" s="153"/>
      <c r="NL388" s="153"/>
      <c r="NM388" s="153"/>
      <c r="NN388" s="153"/>
      <c r="NO388" s="153"/>
      <c r="NP388" s="153"/>
      <c r="NQ388" s="153"/>
      <c r="NR388" s="153"/>
      <c r="NS388" s="153"/>
      <c r="NT388" s="153"/>
      <c r="NU388" s="153"/>
    </row>
    <row r="389" spans="2:385" ht="12" customHeight="1">
      <c r="B389" s="193" t="s">
        <v>122</v>
      </c>
      <c r="C389" s="127">
        <v>0</v>
      </c>
      <c r="D389" s="107">
        <v>0</v>
      </c>
      <c r="E389" s="126">
        <v>0</v>
      </c>
      <c r="F389" s="126">
        <v>0</v>
      </c>
      <c r="G389" s="126">
        <v>0</v>
      </c>
      <c r="H389" s="126">
        <v>0</v>
      </c>
      <c r="I389" s="127">
        <v>0</v>
      </c>
      <c r="J389" s="107">
        <v>0</v>
      </c>
      <c r="K389" s="126">
        <v>0</v>
      </c>
      <c r="L389" s="126">
        <v>0</v>
      </c>
      <c r="M389" s="126">
        <v>0</v>
      </c>
      <c r="N389" s="126">
        <v>0</v>
      </c>
      <c r="O389" s="127">
        <v>0</v>
      </c>
      <c r="P389" s="107">
        <v>0</v>
      </c>
      <c r="Q389" s="126">
        <v>0</v>
      </c>
      <c r="R389" s="126">
        <v>0</v>
      </c>
      <c r="S389" s="126">
        <v>0</v>
      </c>
      <c r="T389" s="126">
        <v>0</v>
      </c>
      <c r="U389" s="127">
        <v>0</v>
      </c>
      <c r="V389" s="107">
        <v>0</v>
      </c>
      <c r="W389" s="126">
        <v>0</v>
      </c>
      <c r="X389" s="126">
        <v>0</v>
      </c>
      <c r="Y389" s="126">
        <v>0</v>
      </c>
      <c r="Z389" s="126">
        <v>0</v>
      </c>
      <c r="AA389" s="127">
        <v>0</v>
      </c>
      <c r="AB389" s="107">
        <v>0</v>
      </c>
      <c r="AC389" s="126">
        <v>0</v>
      </c>
      <c r="AD389" s="126">
        <v>0</v>
      </c>
      <c r="AE389" s="126">
        <v>0</v>
      </c>
      <c r="AF389" s="126">
        <v>0</v>
      </c>
      <c r="AG389" s="127">
        <v>0</v>
      </c>
      <c r="AH389" s="107">
        <v>0</v>
      </c>
      <c r="AI389" s="126">
        <v>0</v>
      </c>
      <c r="AJ389" s="126">
        <v>0</v>
      </c>
      <c r="AK389" s="126">
        <v>0</v>
      </c>
      <c r="AL389" s="126">
        <v>0</v>
      </c>
      <c r="AM389" s="127">
        <v>0</v>
      </c>
      <c r="AN389" s="107">
        <v>0</v>
      </c>
      <c r="AO389" s="126">
        <v>0</v>
      </c>
      <c r="AP389" s="126">
        <v>0</v>
      </c>
      <c r="AQ389" s="126">
        <v>0</v>
      </c>
      <c r="AR389" s="126">
        <v>0</v>
      </c>
      <c r="AS389" s="127">
        <v>0</v>
      </c>
      <c r="AT389" s="107">
        <v>0</v>
      </c>
      <c r="AU389" s="126">
        <v>0</v>
      </c>
      <c r="AV389" s="126">
        <v>0</v>
      </c>
      <c r="AW389" s="126">
        <v>0</v>
      </c>
      <c r="AX389" s="126">
        <v>0</v>
      </c>
      <c r="AY389" s="127">
        <v>0</v>
      </c>
      <c r="AZ389" s="107">
        <v>0</v>
      </c>
      <c r="BA389" s="126">
        <v>0</v>
      </c>
      <c r="BB389" s="126">
        <v>0</v>
      </c>
      <c r="BC389" s="126">
        <v>0</v>
      </c>
      <c r="BD389" s="126">
        <v>0</v>
      </c>
      <c r="BE389" s="127">
        <v>0</v>
      </c>
      <c r="BF389" s="107">
        <v>0</v>
      </c>
      <c r="BG389" s="126">
        <v>0</v>
      </c>
      <c r="BH389" s="126">
        <v>0</v>
      </c>
      <c r="BI389" s="126">
        <v>0</v>
      </c>
      <c r="BJ389" s="126">
        <v>0</v>
      </c>
      <c r="BK389" s="127">
        <v>0</v>
      </c>
      <c r="BL389" s="107">
        <v>0</v>
      </c>
      <c r="BM389" s="126">
        <v>0</v>
      </c>
      <c r="BN389" s="126">
        <v>0</v>
      </c>
      <c r="BO389" s="126">
        <v>0</v>
      </c>
      <c r="BP389" s="126">
        <v>0</v>
      </c>
      <c r="BQ389" s="127">
        <v>0</v>
      </c>
      <c r="BR389" s="107">
        <v>0</v>
      </c>
      <c r="BS389" s="126">
        <v>0</v>
      </c>
      <c r="BT389" s="126">
        <v>0</v>
      </c>
      <c r="BU389" s="126">
        <v>0</v>
      </c>
      <c r="BV389" s="126">
        <v>0</v>
      </c>
      <c r="BW389" s="127">
        <v>0</v>
      </c>
      <c r="BX389" s="107">
        <v>0</v>
      </c>
      <c r="BY389" s="126">
        <v>0</v>
      </c>
      <c r="BZ389" s="126">
        <v>0</v>
      </c>
      <c r="CA389" s="126">
        <v>0</v>
      </c>
      <c r="CB389" s="126">
        <v>0</v>
      </c>
      <c r="CC389" s="127">
        <v>0</v>
      </c>
      <c r="CD389" s="107">
        <v>0</v>
      </c>
      <c r="CE389" s="126">
        <v>0</v>
      </c>
      <c r="CF389" s="126">
        <v>0</v>
      </c>
      <c r="CG389" s="126">
        <v>0</v>
      </c>
      <c r="CH389" s="126">
        <v>0</v>
      </c>
      <c r="CI389" s="127">
        <v>0</v>
      </c>
      <c r="CJ389" s="107">
        <v>0</v>
      </c>
      <c r="CK389" s="126">
        <v>0</v>
      </c>
      <c r="CL389" s="126">
        <v>0</v>
      </c>
      <c r="CM389" s="126">
        <v>0</v>
      </c>
      <c r="CN389" s="126">
        <v>0</v>
      </c>
      <c r="CO389" s="127">
        <v>0</v>
      </c>
      <c r="CP389" s="107">
        <v>0</v>
      </c>
      <c r="CQ389" s="126">
        <v>0</v>
      </c>
      <c r="CR389" s="126">
        <v>0</v>
      </c>
      <c r="CS389" s="126">
        <v>0</v>
      </c>
      <c r="CT389" s="126">
        <v>0</v>
      </c>
      <c r="CU389" s="127">
        <v>0</v>
      </c>
      <c r="CV389" s="107">
        <v>0</v>
      </c>
      <c r="CW389" s="126">
        <v>0</v>
      </c>
      <c r="CX389" s="126">
        <v>0</v>
      </c>
      <c r="CY389" s="126">
        <v>0</v>
      </c>
      <c r="CZ389" s="126">
        <v>0</v>
      </c>
      <c r="DA389" s="127">
        <v>0</v>
      </c>
      <c r="DB389" s="107">
        <v>0</v>
      </c>
      <c r="DC389" s="126">
        <v>0</v>
      </c>
      <c r="DD389" s="126">
        <v>0</v>
      </c>
      <c r="DE389" s="126">
        <v>0</v>
      </c>
      <c r="DF389" s="126">
        <v>0</v>
      </c>
      <c r="DG389" s="127">
        <v>0</v>
      </c>
      <c r="DH389" s="107">
        <v>0</v>
      </c>
      <c r="DI389" s="126">
        <v>0</v>
      </c>
      <c r="DJ389" s="126">
        <v>0</v>
      </c>
      <c r="DK389" s="126">
        <v>0</v>
      </c>
      <c r="DL389" s="126">
        <v>0</v>
      </c>
      <c r="DM389" s="127">
        <v>0</v>
      </c>
      <c r="DN389" s="107">
        <v>0</v>
      </c>
      <c r="DO389" s="126">
        <v>0</v>
      </c>
      <c r="DP389" s="126">
        <v>0</v>
      </c>
      <c r="DQ389" s="126">
        <v>0</v>
      </c>
      <c r="DR389" s="126">
        <v>0</v>
      </c>
      <c r="DS389" s="127">
        <v>0</v>
      </c>
      <c r="DT389" s="107">
        <v>0</v>
      </c>
      <c r="DU389" s="126">
        <v>0</v>
      </c>
      <c r="DV389" s="126">
        <v>0</v>
      </c>
      <c r="DW389" s="126">
        <v>0</v>
      </c>
      <c r="DX389" s="126">
        <v>0</v>
      </c>
      <c r="DY389" s="127">
        <v>0</v>
      </c>
      <c r="DZ389" s="107">
        <v>0</v>
      </c>
      <c r="EA389" s="126">
        <v>0</v>
      </c>
      <c r="EB389" s="126">
        <v>0</v>
      </c>
      <c r="EC389" s="126">
        <v>0</v>
      </c>
      <c r="ED389" s="126">
        <v>0</v>
      </c>
      <c r="EE389" s="127">
        <v>0</v>
      </c>
      <c r="EF389" s="107">
        <v>0</v>
      </c>
      <c r="EG389" s="126">
        <v>0</v>
      </c>
      <c r="EH389" s="126">
        <v>0</v>
      </c>
      <c r="EI389" s="126">
        <v>0</v>
      </c>
      <c r="EJ389" s="126">
        <v>0</v>
      </c>
      <c r="EK389" s="127">
        <v>0</v>
      </c>
      <c r="EL389" s="107">
        <v>0</v>
      </c>
      <c r="EM389" s="126">
        <v>0</v>
      </c>
      <c r="EN389" s="126">
        <v>0</v>
      </c>
      <c r="EO389" s="126">
        <v>0</v>
      </c>
      <c r="EP389" s="126">
        <v>0</v>
      </c>
      <c r="EQ389" s="286">
        <v>0</v>
      </c>
      <c r="IY389" s="153"/>
      <c r="IZ389" s="153"/>
      <c r="JA389" s="153"/>
      <c r="JB389" s="153"/>
      <c r="JC389" s="153"/>
      <c r="JD389" s="153"/>
      <c r="JE389" s="153"/>
      <c r="JF389" s="153"/>
      <c r="JG389" s="153"/>
      <c r="JH389" s="153"/>
      <c r="JI389" s="153"/>
      <c r="JJ389" s="153"/>
      <c r="JK389" s="153"/>
      <c r="JL389" s="153"/>
      <c r="JM389" s="153"/>
      <c r="JN389" s="153"/>
      <c r="JO389" s="153"/>
      <c r="JP389" s="153"/>
      <c r="JQ389" s="153"/>
      <c r="JR389" s="153"/>
      <c r="JS389" s="153"/>
      <c r="JT389" s="153"/>
      <c r="JU389" s="153"/>
      <c r="JV389" s="153"/>
      <c r="JW389" s="153"/>
      <c r="JX389" s="153"/>
      <c r="JY389" s="153"/>
      <c r="JZ389" s="153"/>
      <c r="KA389" s="153"/>
      <c r="KB389" s="153"/>
      <c r="KC389" s="153"/>
      <c r="KD389" s="153"/>
      <c r="KE389" s="153"/>
      <c r="KF389" s="153"/>
      <c r="KG389" s="153"/>
      <c r="KH389" s="153"/>
      <c r="KI389" s="153"/>
      <c r="KJ389" s="153"/>
      <c r="KK389" s="153"/>
      <c r="KL389" s="153"/>
      <c r="KM389" s="153"/>
      <c r="KN389" s="153"/>
      <c r="KO389" s="153"/>
      <c r="KP389" s="153"/>
      <c r="KQ389" s="153"/>
      <c r="KR389" s="153"/>
      <c r="KS389" s="153"/>
      <c r="KT389" s="153"/>
      <c r="KU389" s="153"/>
      <c r="KV389" s="153"/>
      <c r="KW389" s="153"/>
      <c r="KX389" s="153"/>
      <c r="KY389" s="153"/>
      <c r="KZ389" s="153"/>
      <c r="LA389" s="153"/>
      <c r="LB389" s="153"/>
      <c r="LC389" s="153"/>
      <c r="LD389" s="153"/>
      <c r="LE389" s="153"/>
      <c r="LF389" s="153"/>
      <c r="LG389" s="153"/>
      <c r="LH389" s="153"/>
      <c r="LI389" s="153"/>
      <c r="LJ389" s="153"/>
      <c r="LK389" s="153"/>
      <c r="LL389" s="153"/>
      <c r="LM389" s="153"/>
      <c r="LN389" s="153"/>
      <c r="LO389" s="153"/>
      <c r="LP389" s="153"/>
      <c r="LQ389" s="153"/>
      <c r="LR389" s="153"/>
      <c r="LS389" s="153"/>
      <c r="LT389" s="153"/>
      <c r="LU389" s="153"/>
      <c r="LV389" s="153"/>
      <c r="LW389" s="153"/>
      <c r="LX389" s="153"/>
      <c r="LY389" s="153"/>
      <c r="LZ389" s="153"/>
      <c r="MA389" s="153"/>
      <c r="MB389" s="153"/>
      <c r="MC389" s="153"/>
      <c r="MD389" s="153"/>
      <c r="ME389" s="153"/>
      <c r="MF389" s="153"/>
      <c r="MG389" s="153"/>
      <c r="MH389" s="153"/>
      <c r="MI389" s="153"/>
      <c r="MJ389" s="153"/>
      <c r="MK389" s="153"/>
      <c r="ML389" s="153"/>
      <c r="MM389" s="153"/>
      <c r="MN389" s="153"/>
      <c r="MO389" s="153"/>
      <c r="MP389" s="153"/>
      <c r="MQ389" s="153"/>
      <c r="MR389" s="153"/>
      <c r="MS389" s="153"/>
      <c r="MT389" s="153"/>
      <c r="MU389" s="153"/>
      <c r="MV389" s="153"/>
      <c r="MW389" s="153"/>
      <c r="MX389" s="153"/>
      <c r="MY389" s="153"/>
      <c r="MZ389" s="153"/>
      <c r="NA389" s="153"/>
      <c r="NB389" s="153"/>
      <c r="NC389" s="153"/>
      <c r="ND389" s="153"/>
      <c r="NE389" s="153"/>
      <c r="NF389" s="153"/>
      <c r="NG389" s="153"/>
      <c r="NH389" s="153"/>
      <c r="NI389" s="153"/>
      <c r="NJ389" s="153"/>
      <c r="NK389" s="153"/>
      <c r="NL389" s="153"/>
      <c r="NM389" s="153"/>
      <c r="NN389" s="153"/>
      <c r="NO389" s="153"/>
      <c r="NP389" s="153"/>
      <c r="NQ389" s="153"/>
      <c r="NR389" s="153"/>
      <c r="NS389" s="153"/>
      <c r="NT389" s="153"/>
      <c r="NU389" s="153"/>
    </row>
    <row r="390" spans="2:385" ht="12" customHeight="1">
      <c r="B390" s="193" t="s">
        <v>123</v>
      </c>
      <c r="C390" s="127">
        <v>0</v>
      </c>
      <c r="D390" s="107">
        <v>0</v>
      </c>
      <c r="E390" s="126">
        <v>0</v>
      </c>
      <c r="F390" s="126">
        <v>0</v>
      </c>
      <c r="G390" s="126">
        <v>0</v>
      </c>
      <c r="H390" s="126">
        <v>0</v>
      </c>
      <c r="I390" s="127">
        <v>0</v>
      </c>
      <c r="J390" s="107">
        <v>0</v>
      </c>
      <c r="K390" s="126">
        <v>0</v>
      </c>
      <c r="L390" s="126">
        <v>0</v>
      </c>
      <c r="M390" s="126">
        <v>0</v>
      </c>
      <c r="N390" s="126">
        <v>0</v>
      </c>
      <c r="O390" s="127">
        <v>0</v>
      </c>
      <c r="P390" s="107">
        <v>0</v>
      </c>
      <c r="Q390" s="126">
        <v>0</v>
      </c>
      <c r="R390" s="126">
        <v>0</v>
      </c>
      <c r="S390" s="126">
        <v>0</v>
      </c>
      <c r="T390" s="126">
        <v>0</v>
      </c>
      <c r="U390" s="127">
        <v>0</v>
      </c>
      <c r="V390" s="107">
        <v>0</v>
      </c>
      <c r="W390" s="126">
        <v>0</v>
      </c>
      <c r="X390" s="126">
        <v>0</v>
      </c>
      <c r="Y390" s="126">
        <v>0</v>
      </c>
      <c r="Z390" s="126">
        <v>0</v>
      </c>
      <c r="AA390" s="127">
        <v>0</v>
      </c>
      <c r="AB390" s="107">
        <v>0</v>
      </c>
      <c r="AC390" s="126">
        <v>0</v>
      </c>
      <c r="AD390" s="126">
        <v>0</v>
      </c>
      <c r="AE390" s="126">
        <v>0</v>
      </c>
      <c r="AF390" s="126">
        <v>0</v>
      </c>
      <c r="AG390" s="127">
        <v>0</v>
      </c>
      <c r="AH390" s="107">
        <v>0</v>
      </c>
      <c r="AI390" s="126">
        <v>0</v>
      </c>
      <c r="AJ390" s="126">
        <v>0</v>
      </c>
      <c r="AK390" s="126">
        <v>0</v>
      </c>
      <c r="AL390" s="126">
        <v>0</v>
      </c>
      <c r="AM390" s="127">
        <v>0</v>
      </c>
      <c r="AN390" s="107">
        <v>0</v>
      </c>
      <c r="AO390" s="126">
        <v>0</v>
      </c>
      <c r="AP390" s="126">
        <v>0</v>
      </c>
      <c r="AQ390" s="126">
        <v>0</v>
      </c>
      <c r="AR390" s="126">
        <v>0</v>
      </c>
      <c r="AS390" s="127">
        <v>0</v>
      </c>
      <c r="AT390" s="107">
        <v>0</v>
      </c>
      <c r="AU390" s="126">
        <v>0</v>
      </c>
      <c r="AV390" s="126">
        <v>0</v>
      </c>
      <c r="AW390" s="126">
        <v>0</v>
      </c>
      <c r="AX390" s="126">
        <v>0</v>
      </c>
      <c r="AY390" s="127">
        <v>0</v>
      </c>
      <c r="AZ390" s="107">
        <v>0</v>
      </c>
      <c r="BA390" s="126">
        <v>0</v>
      </c>
      <c r="BB390" s="126">
        <v>0</v>
      </c>
      <c r="BC390" s="126">
        <v>0</v>
      </c>
      <c r="BD390" s="126">
        <v>0</v>
      </c>
      <c r="BE390" s="127">
        <v>0</v>
      </c>
      <c r="BF390" s="107">
        <v>0</v>
      </c>
      <c r="BG390" s="126">
        <v>0</v>
      </c>
      <c r="BH390" s="126">
        <v>0</v>
      </c>
      <c r="BI390" s="126">
        <v>0</v>
      </c>
      <c r="BJ390" s="126">
        <v>0</v>
      </c>
      <c r="BK390" s="127">
        <v>0</v>
      </c>
      <c r="BL390" s="107">
        <v>0</v>
      </c>
      <c r="BM390" s="126">
        <v>0</v>
      </c>
      <c r="BN390" s="126">
        <v>0</v>
      </c>
      <c r="BO390" s="126">
        <v>0</v>
      </c>
      <c r="BP390" s="126">
        <v>0</v>
      </c>
      <c r="BQ390" s="127">
        <v>0</v>
      </c>
      <c r="BR390" s="107">
        <v>0</v>
      </c>
      <c r="BS390" s="126">
        <v>0</v>
      </c>
      <c r="BT390" s="126">
        <v>0</v>
      </c>
      <c r="BU390" s="126">
        <v>0</v>
      </c>
      <c r="BV390" s="126">
        <v>0</v>
      </c>
      <c r="BW390" s="127">
        <v>0</v>
      </c>
      <c r="BX390" s="107">
        <v>0</v>
      </c>
      <c r="BY390" s="126">
        <v>0</v>
      </c>
      <c r="BZ390" s="126">
        <v>0</v>
      </c>
      <c r="CA390" s="126">
        <v>0</v>
      </c>
      <c r="CB390" s="126">
        <v>0</v>
      </c>
      <c r="CC390" s="127">
        <v>0</v>
      </c>
      <c r="CD390" s="107">
        <v>0</v>
      </c>
      <c r="CE390" s="126">
        <v>0</v>
      </c>
      <c r="CF390" s="126">
        <v>0</v>
      </c>
      <c r="CG390" s="126">
        <v>0</v>
      </c>
      <c r="CH390" s="126">
        <v>0</v>
      </c>
      <c r="CI390" s="127">
        <v>0</v>
      </c>
      <c r="CJ390" s="107">
        <v>0</v>
      </c>
      <c r="CK390" s="126">
        <v>0</v>
      </c>
      <c r="CL390" s="126">
        <v>0</v>
      </c>
      <c r="CM390" s="126">
        <v>0</v>
      </c>
      <c r="CN390" s="126">
        <v>0</v>
      </c>
      <c r="CO390" s="127">
        <v>0</v>
      </c>
      <c r="CP390" s="107">
        <v>0</v>
      </c>
      <c r="CQ390" s="126">
        <v>0</v>
      </c>
      <c r="CR390" s="126">
        <v>0</v>
      </c>
      <c r="CS390" s="126">
        <v>0</v>
      </c>
      <c r="CT390" s="126">
        <v>0</v>
      </c>
      <c r="CU390" s="127">
        <v>0</v>
      </c>
      <c r="CV390" s="107">
        <v>0</v>
      </c>
      <c r="CW390" s="126">
        <v>0</v>
      </c>
      <c r="CX390" s="126">
        <v>0</v>
      </c>
      <c r="CY390" s="126">
        <v>0</v>
      </c>
      <c r="CZ390" s="126">
        <v>0</v>
      </c>
      <c r="DA390" s="127">
        <v>0</v>
      </c>
      <c r="DB390" s="107">
        <v>0</v>
      </c>
      <c r="DC390" s="126">
        <v>0</v>
      </c>
      <c r="DD390" s="126">
        <v>0</v>
      </c>
      <c r="DE390" s="126">
        <v>0</v>
      </c>
      <c r="DF390" s="126">
        <v>0</v>
      </c>
      <c r="DG390" s="127">
        <v>0</v>
      </c>
      <c r="DH390" s="107">
        <v>0</v>
      </c>
      <c r="DI390" s="126">
        <v>0</v>
      </c>
      <c r="DJ390" s="126">
        <v>0</v>
      </c>
      <c r="DK390" s="126">
        <v>0</v>
      </c>
      <c r="DL390" s="126">
        <v>0</v>
      </c>
      <c r="DM390" s="127">
        <v>0</v>
      </c>
      <c r="DN390" s="107">
        <v>0</v>
      </c>
      <c r="DO390" s="126">
        <v>0</v>
      </c>
      <c r="DP390" s="126">
        <v>0</v>
      </c>
      <c r="DQ390" s="126">
        <v>0</v>
      </c>
      <c r="DR390" s="126">
        <v>0</v>
      </c>
      <c r="DS390" s="127">
        <v>0</v>
      </c>
      <c r="DT390" s="107">
        <v>0</v>
      </c>
      <c r="DU390" s="126">
        <v>0</v>
      </c>
      <c r="DV390" s="126">
        <v>0</v>
      </c>
      <c r="DW390" s="126">
        <v>0</v>
      </c>
      <c r="DX390" s="126">
        <v>0</v>
      </c>
      <c r="DY390" s="127">
        <v>0</v>
      </c>
      <c r="DZ390" s="107">
        <v>0</v>
      </c>
      <c r="EA390" s="126">
        <v>0</v>
      </c>
      <c r="EB390" s="126">
        <v>0</v>
      </c>
      <c r="EC390" s="126">
        <v>0</v>
      </c>
      <c r="ED390" s="126">
        <v>0</v>
      </c>
      <c r="EE390" s="127">
        <v>0</v>
      </c>
      <c r="EF390" s="107">
        <v>0</v>
      </c>
      <c r="EG390" s="126">
        <v>0</v>
      </c>
      <c r="EH390" s="126">
        <v>0</v>
      </c>
      <c r="EI390" s="126">
        <v>0</v>
      </c>
      <c r="EJ390" s="126">
        <v>0</v>
      </c>
      <c r="EK390" s="127">
        <v>0</v>
      </c>
      <c r="EL390" s="107">
        <v>0</v>
      </c>
      <c r="EM390" s="126">
        <v>0</v>
      </c>
      <c r="EN390" s="126">
        <v>0</v>
      </c>
      <c r="EO390" s="126">
        <v>0</v>
      </c>
      <c r="EP390" s="126">
        <v>0</v>
      </c>
      <c r="EQ390" s="286">
        <v>0</v>
      </c>
      <c r="IY390" s="153"/>
      <c r="IZ390" s="153"/>
      <c r="JA390" s="153"/>
      <c r="JB390" s="153"/>
      <c r="JC390" s="153"/>
      <c r="JD390" s="153"/>
      <c r="JE390" s="153"/>
      <c r="JF390" s="153"/>
      <c r="JG390" s="153"/>
      <c r="JH390" s="153"/>
      <c r="JI390" s="153"/>
      <c r="JJ390" s="153"/>
      <c r="JK390" s="153"/>
      <c r="JL390" s="153"/>
      <c r="JM390" s="153"/>
      <c r="JN390" s="153"/>
      <c r="JO390" s="153"/>
      <c r="JP390" s="153"/>
      <c r="JQ390" s="153"/>
      <c r="JR390" s="153"/>
      <c r="JS390" s="153"/>
      <c r="JT390" s="153"/>
      <c r="JU390" s="153"/>
      <c r="JV390" s="153"/>
      <c r="JW390" s="153"/>
      <c r="JX390" s="153"/>
      <c r="JY390" s="153"/>
      <c r="JZ390" s="153"/>
      <c r="KA390" s="153"/>
      <c r="KB390" s="153"/>
      <c r="KC390" s="153"/>
      <c r="KD390" s="153"/>
      <c r="KE390" s="153"/>
      <c r="KF390" s="153"/>
      <c r="KG390" s="153"/>
      <c r="KH390" s="153"/>
      <c r="KI390" s="153"/>
      <c r="KJ390" s="153"/>
      <c r="KK390" s="153"/>
      <c r="KL390" s="153"/>
      <c r="KM390" s="153"/>
      <c r="KN390" s="153"/>
      <c r="KO390" s="153"/>
      <c r="KP390" s="153"/>
      <c r="KQ390" s="153"/>
      <c r="KR390" s="153"/>
      <c r="KS390" s="153"/>
      <c r="KT390" s="153"/>
      <c r="KU390" s="153"/>
      <c r="KV390" s="153"/>
      <c r="KW390" s="153"/>
      <c r="KX390" s="153"/>
      <c r="KY390" s="153"/>
      <c r="KZ390" s="153"/>
      <c r="LA390" s="153"/>
      <c r="LB390" s="153"/>
      <c r="LC390" s="153"/>
      <c r="LD390" s="153"/>
      <c r="LE390" s="153"/>
      <c r="LF390" s="153"/>
      <c r="LG390" s="153"/>
      <c r="LH390" s="153"/>
      <c r="LI390" s="153"/>
      <c r="LJ390" s="153"/>
      <c r="LK390" s="153"/>
      <c r="LL390" s="153"/>
      <c r="LM390" s="153"/>
      <c r="LN390" s="153"/>
      <c r="LO390" s="153"/>
      <c r="LP390" s="153"/>
      <c r="LQ390" s="153"/>
      <c r="LR390" s="153"/>
      <c r="LS390" s="153"/>
      <c r="LT390" s="153"/>
      <c r="LU390" s="153"/>
      <c r="LV390" s="153"/>
      <c r="LW390" s="153"/>
      <c r="LX390" s="153"/>
      <c r="LY390" s="153"/>
      <c r="LZ390" s="153"/>
      <c r="MA390" s="153"/>
      <c r="MB390" s="153"/>
      <c r="MC390" s="153"/>
      <c r="MD390" s="153"/>
      <c r="ME390" s="153"/>
      <c r="MF390" s="153"/>
      <c r="MG390" s="153"/>
      <c r="MH390" s="153"/>
      <c r="MI390" s="153"/>
      <c r="MJ390" s="153"/>
      <c r="MK390" s="153"/>
      <c r="ML390" s="153"/>
      <c r="MM390" s="153"/>
      <c r="MN390" s="153"/>
      <c r="MO390" s="153"/>
      <c r="MP390" s="153"/>
      <c r="MQ390" s="153"/>
      <c r="MR390" s="153"/>
      <c r="MS390" s="153"/>
      <c r="MT390" s="153"/>
      <c r="MU390" s="153"/>
      <c r="MV390" s="153"/>
      <c r="MW390" s="153"/>
      <c r="MX390" s="153"/>
      <c r="MY390" s="153"/>
      <c r="MZ390" s="153"/>
      <c r="NA390" s="153"/>
      <c r="NB390" s="153"/>
      <c r="NC390" s="153"/>
      <c r="ND390" s="153"/>
      <c r="NE390" s="153"/>
      <c r="NF390" s="153"/>
      <c r="NG390" s="153"/>
      <c r="NH390" s="153"/>
      <c r="NI390" s="153"/>
      <c r="NJ390" s="153"/>
      <c r="NK390" s="153"/>
      <c r="NL390" s="153"/>
      <c r="NM390" s="153"/>
      <c r="NN390" s="153"/>
      <c r="NO390" s="153"/>
      <c r="NP390" s="153"/>
      <c r="NQ390" s="153"/>
      <c r="NR390" s="153"/>
      <c r="NS390" s="153"/>
      <c r="NT390" s="153"/>
      <c r="NU390" s="153"/>
    </row>
    <row r="391" spans="2:385" ht="12" customHeight="1">
      <c r="B391" s="193" t="s">
        <v>182</v>
      </c>
      <c r="C391" s="127">
        <v>0</v>
      </c>
      <c r="D391" s="107">
        <v>0</v>
      </c>
      <c r="E391" s="126">
        <v>0</v>
      </c>
      <c r="F391" s="126">
        <v>0</v>
      </c>
      <c r="G391" s="126">
        <v>0</v>
      </c>
      <c r="H391" s="126">
        <v>0</v>
      </c>
      <c r="I391" s="127">
        <v>0</v>
      </c>
      <c r="J391" s="107">
        <v>0</v>
      </c>
      <c r="K391" s="126">
        <v>0</v>
      </c>
      <c r="L391" s="126">
        <v>0</v>
      </c>
      <c r="M391" s="126">
        <v>0</v>
      </c>
      <c r="N391" s="126">
        <v>0</v>
      </c>
      <c r="O391" s="127">
        <v>0</v>
      </c>
      <c r="P391" s="107">
        <v>0</v>
      </c>
      <c r="Q391" s="126">
        <v>0</v>
      </c>
      <c r="R391" s="126">
        <v>0</v>
      </c>
      <c r="S391" s="126">
        <v>0</v>
      </c>
      <c r="T391" s="126">
        <v>0</v>
      </c>
      <c r="U391" s="127">
        <v>0</v>
      </c>
      <c r="V391" s="107">
        <v>0</v>
      </c>
      <c r="W391" s="126">
        <v>0</v>
      </c>
      <c r="X391" s="126">
        <v>0</v>
      </c>
      <c r="Y391" s="126">
        <v>0</v>
      </c>
      <c r="Z391" s="126">
        <v>0</v>
      </c>
      <c r="AA391" s="127">
        <v>0</v>
      </c>
      <c r="AB391" s="107">
        <v>0</v>
      </c>
      <c r="AC391" s="126">
        <v>0</v>
      </c>
      <c r="AD391" s="126">
        <v>0</v>
      </c>
      <c r="AE391" s="126">
        <v>0</v>
      </c>
      <c r="AF391" s="126">
        <v>0</v>
      </c>
      <c r="AG391" s="127">
        <v>0</v>
      </c>
      <c r="AH391" s="107">
        <v>0</v>
      </c>
      <c r="AI391" s="126">
        <v>0</v>
      </c>
      <c r="AJ391" s="126">
        <v>0</v>
      </c>
      <c r="AK391" s="126">
        <v>0</v>
      </c>
      <c r="AL391" s="126">
        <v>0</v>
      </c>
      <c r="AM391" s="127">
        <v>0</v>
      </c>
      <c r="AN391" s="107">
        <v>0</v>
      </c>
      <c r="AO391" s="126">
        <v>0</v>
      </c>
      <c r="AP391" s="126">
        <v>0</v>
      </c>
      <c r="AQ391" s="126">
        <v>0</v>
      </c>
      <c r="AR391" s="126">
        <v>0</v>
      </c>
      <c r="AS391" s="127">
        <v>0</v>
      </c>
      <c r="AT391" s="107">
        <v>0</v>
      </c>
      <c r="AU391" s="126">
        <v>0</v>
      </c>
      <c r="AV391" s="126">
        <v>0</v>
      </c>
      <c r="AW391" s="126">
        <v>0</v>
      </c>
      <c r="AX391" s="126">
        <v>0</v>
      </c>
      <c r="AY391" s="127">
        <v>0</v>
      </c>
      <c r="AZ391" s="107">
        <v>0</v>
      </c>
      <c r="BA391" s="126">
        <v>0</v>
      </c>
      <c r="BB391" s="126">
        <v>0</v>
      </c>
      <c r="BC391" s="126">
        <v>0</v>
      </c>
      <c r="BD391" s="126">
        <v>0</v>
      </c>
      <c r="BE391" s="127">
        <v>0</v>
      </c>
      <c r="BF391" s="107">
        <v>0</v>
      </c>
      <c r="BG391" s="126">
        <v>0</v>
      </c>
      <c r="BH391" s="126">
        <v>0</v>
      </c>
      <c r="BI391" s="126">
        <v>0</v>
      </c>
      <c r="BJ391" s="126">
        <v>0</v>
      </c>
      <c r="BK391" s="127">
        <v>0</v>
      </c>
      <c r="BL391" s="107">
        <v>0</v>
      </c>
      <c r="BM391" s="126">
        <v>0</v>
      </c>
      <c r="BN391" s="126">
        <v>0</v>
      </c>
      <c r="BO391" s="126">
        <v>0</v>
      </c>
      <c r="BP391" s="126">
        <v>0</v>
      </c>
      <c r="BQ391" s="127">
        <v>0</v>
      </c>
      <c r="BR391" s="107">
        <v>0</v>
      </c>
      <c r="BS391" s="126">
        <v>0</v>
      </c>
      <c r="BT391" s="126">
        <v>0</v>
      </c>
      <c r="BU391" s="126">
        <v>0</v>
      </c>
      <c r="BV391" s="126">
        <v>0</v>
      </c>
      <c r="BW391" s="127">
        <v>0</v>
      </c>
      <c r="BX391" s="107">
        <v>0</v>
      </c>
      <c r="BY391" s="126">
        <v>0</v>
      </c>
      <c r="BZ391" s="126">
        <v>0</v>
      </c>
      <c r="CA391" s="126">
        <v>0</v>
      </c>
      <c r="CB391" s="126">
        <v>0</v>
      </c>
      <c r="CC391" s="127">
        <v>0</v>
      </c>
      <c r="CD391" s="107">
        <v>0</v>
      </c>
      <c r="CE391" s="126">
        <v>0</v>
      </c>
      <c r="CF391" s="126">
        <v>0</v>
      </c>
      <c r="CG391" s="126">
        <v>0</v>
      </c>
      <c r="CH391" s="126">
        <v>0</v>
      </c>
      <c r="CI391" s="127">
        <v>0</v>
      </c>
      <c r="CJ391" s="107">
        <v>0</v>
      </c>
      <c r="CK391" s="126">
        <v>0</v>
      </c>
      <c r="CL391" s="126">
        <v>0</v>
      </c>
      <c r="CM391" s="126">
        <v>0</v>
      </c>
      <c r="CN391" s="126">
        <v>0</v>
      </c>
      <c r="CO391" s="127">
        <v>0</v>
      </c>
      <c r="CP391" s="107">
        <v>0</v>
      </c>
      <c r="CQ391" s="126">
        <v>0</v>
      </c>
      <c r="CR391" s="126">
        <v>0</v>
      </c>
      <c r="CS391" s="126">
        <v>0</v>
      </c>
      <c r="CT391" s="126">
        <v>0</v>
      </c>
      <c r="CU391" s="127">
        <v>0</v>
      </c>
      <c r="CV391" s="107">
        <v>0</v>
      </c>
      <c r="CW391" s="126">
        <v>0</v>
      </c>
      <c r="CX391" s="126">
        <v>0</v>
      </c>
      <c r="CY391" s="126">
        <v>0</v>
      </c>
      <c r="CZ391" s="126">
        <v>0</v>
      </c>
      <c r="DA391" s="127">
        <v>0</v>
      </c>
      <c r="DB391" s="107">
        <v>0</v>
      </c>
      <c r="DC391" s="126">
        <v>0</v>
      </c>
      <c r="DD391" s="126">
        <v>0</v>
      </c>
      <c r="DE391" s="126">
        <v>0</v>
      </c>
      <c r="DF391" s="126">
        <v>0</v>
      </c>
      <c r="DG391" s="127">
        <v>0</v>
      </c>
      <c r="DH391" s="107">
        <v>0</v>
      </c>
      <c r="DI391" s="126">
        <v>0</v>
      </c>
      <c r="DJ391" s="126">
        <v>0</v>
      </c>
      <c r="DK391" s="126">
        <v>0</v>
      </c>
      <c r="DL391" s="126">
        <v>0</v>
      </c>
      <c r="DM391" s="127">
        <v>0</v>
      </c>
      <c r="DN391" s="107">
        <v>0</v>
      </c>
      <c r="DO391" s="126">
        <v>0</v>
      </c>
      <c r="DP391" s="126">
        <v>0</v>
      </c>
      <c r="DQ391" s="126">
        <v>0</v>
      </c>
      <c r="DR391" s="126">
        <v>0</v>
      </c>
      <c r="DS391" s="127">
        <v>0</v>
      </c>
      <c r="DT391" s="107">
        <v>0</v>
      </c>
      <c r="DU391" s="126">
        <v>0</v>
      </c>
      <c r="DV391" s="126">
        <v>0</v>
      </c>
      <c r="DW391" s="126">
        <v>0</v>
      </c>
      <c r="DX391" s="126">
        <v>0</v>
      </c>
      <c r="DY391" s="127">
        <v>0</v>
      </c>
      <c r="DZ391" s="107">
        <v>0</v>
      </c>
      <c r="EA391" s="126">
        <v>0</v>
      </c>
      <c r="EB391" s="126">
        <v>0</v>
      </c>
      <c r="EC391" s="126">
        <v>0</v>
      </c>
      <c r="ED391" s="126">
        <v>0</v>
      </c>
      <c r="EE391" s="127">
        <v>0</v>
      </c>
      <c r="EF391" s="107">
        <v>0</v>
      </c>
      <c r="EG391" s="126">
        <v>0</v>
      </c>
      <c r="EH391" s="126">
        <v>0</v>
      </c>
      <c r="EI391" s="126">
        <v>0</v>
      </c>
      <c r="EJ391" s="126">
        <v>0</v>
      </c>
      <c r="EK391" s="127">
        <v>0</v>
      </c>
      <c r="EL391" s="107">
        <v>0</v>
      </c>
      <c r="EM391" s="126">
        <v>0</v>
      </c>
      <c r="EN391" s="126">
        <v>0</v>
      </c>
      <c r="EO391" s="126">
        <v>0</v>
      </c>
      <c r="EP391" s="126">
        <v>0</v>
      </c>
      <c r="EQ391" s="286">
        <v>0</v>
      </c>
      <c r="IY391" s="153"/>
      <c r="IZ391" s="153"/>
      <c r="JA391" s="153"/>
      <c r="JB391" s="153"/>
      <c r="JC391" s="153"/>
      <c r="JD391" s="153"/>
      <c r="JE391" s="153"/>
      <c r="JF391" s="153"/>
      <c r="JG391" s="153"/>
      <c r="JH391" s="153"/>
      <c r="JI391" s="153"/>
      <c r="JJ391" s="153"/>
      <c r="JK391" s="153"/>
      <c r="JL391" s="153"/>
      <c r="JM391" s="153"/>
      <c r="JN391" s="153"/>
      <c r="JO391" s="153"/>
      <c r="JP391" s="153"/>
      <c r="JQ391" s="153"/>
      <c r="JR391" s="153"/>
      <c r="JS391" s="153"/>
      <c r="JT391" s="153"/>
      <c r="JU391" s="153"/>
      <c r="JV391" s="153"/>
      <c r="JW391" s="153"/>
      <c r="JX391" s="153"/>
      <c r="JY391" s="153"/>
      <c r="JZ391" s="153"/>
      <c r="KA391" s="153"/>
      <c r="KB391" s="153"/>
      <c r="KC391" s="153"/>
      <c r="KD391" s="153"/>
      <c r="KE391" s="153"/>
      <c r="KF391" s="153"/>
      <c r="KG391" s="153"/>
      <c r="KH391" s="153"/>
      <c r="KI391" s="153"/>
      <c r="KJ391" s="153"/>
      <c r="KK391" s="153"/>
      <c r="KL391" s="153"/>
      <c r="KM391" s="153"/>
      <c r="KN391" s="153"/>
      <c r="KO391" s="153"/>
      <c r="KP391" s="153"/>
      <c r="KQ391" s="153"/>
      <c r="KR391" s="153"/>
      <c r="KS391" s="153"/>
      <c r="KT391" s="153"/>
      <c r="KU391" s="153"/>
      <c r="KV391" s="153"/>
      <c r="KW391" s="153"/>
      <c r="KX391" s="153"/>
      <c r="KY391" s="153"/>
      <c r="KZ391" s="153"/>
      <c r="LA391" s="153"/>
      <c r="LB391" s="153"/>
      <c r="LC391" s="153"/>
      <c r="LD391" s="153"/>
      <c r="LE391" s="153"/>
      <c r="LF391" s="153"/>
      <c r="LG391" s="153"/>
      <c r="LH391" s="153"/>
      <c r="LI391" s="153"/>
      <c r="LJ391" s="153"/>
      <c r="LK391" s="153"/>
      <c r="LL391" s="153"/>
      <c r="LM391" s="153"/>
      <c r="LN391" s="153"/>
      <c r="LO391" s="153"/>
      <c r="LP391" s="153"/>
      <c r="LQ391" s="153"/>
      <c r="LR391" s="153"/>
      <c r="LS391" s="153"/>
      <c r="LT391" s="153"/>
      <c r="LU391" s="153"/>
      <c r="LV391" s="153"/>
      <c r="LW391" s="153"/>
      <c r="LX391" s="153"/>
      <c r="LY391" s="153"/>
      <c r="LZ391" s="153"/>
      <c r="MA391" s="153"/>
      <c r="MB391" s="153"/>
      <c r="MC391" s="153"/>
      <c r="MD391" s="153"/>
      <c r="ME391" s="153"/>
      <c r="MF391" s="153"/>
      <c r="MG391" s="153"/>
      <c r="MH391" s="153"/>
      <c r="MI391" s="153"/>
      <c r="MJ391" s="153"/>
      <c r="MK391" s="153"/>
      <c r="ML391" s="153"/>
      <c r="MM391" s="153"/>
      <c r="MN391" s="153"/>
      <c r="MO391" s="153"/>
      <c r="MP391" s="153"/>
      <c r="MQ391" s="153"/>
      <c r="MR391" s="153"/>
      <c r="MS391" s="153"/>
      <c r="MT391" s="153"/>
      <c r="MU391" s="153"/>
      <c r="MV391" s="153"/>
      <c r="MW391" s="153"/>
      <c r="MX391" s="153"/>
      <c r="MY391" s="153"/>
      <c r="MZ391" s="153"/>
      <c r="NA391" s="153"/>
      <c r="NB391" s="153"/>
      <c r="NC391" s="153"/>
      <c r="ND391" s="153"/>
      <c r="NE391" s="153"/>
      <c r="NF391" s="153"/>
      <c r="NG391" s="153"/>
      <c r="NH391" s="153"/>
      <c r="NI391" s="153"/>
      <c r="NJ391" s="153"/>
      <c r="NK391" s="153"/>
      <c r="NL391" s="153"/>
      <c r="NM391" s="153"/>
      <c r="NN391" s="153"/>
      <c r="NO391" s="153"/>
      <c r="NP391" s="153"/>
      <c r="NQ391" s="153"/>
      <c r="NR391" s="153"/>
      <c r="NS391" s="153"/>
      <c r="NT391" s="153"/>
      <c r="NU391" s="153"/>
    </row>
    <row r="392" spans="2:385" ht="15.75">
      <c r="B392" s="196"/>
      <c r="C392" s="129"/>
      <c r="D392" s="110"/>
      <c r="E392" s="111"/>
      <c r="F392" s="111"/>
      <c r="G392" s="111"/>
      <c r="H392" s="111"/>
      <c r="I392" s="129"/>
      <c r="J392" s="110"/>
      <c r="K392" s="111"/>
      <c r="L392" s="111"/>
      <c r="M392" s="111"/>
      <c r="N392" s="111"/>
      <c r="O392" s="129"/>
      <c r="P392" s="110"/>
      <c r="Q392" s="111"/>
      <c r="R392" s="111"/>
      <c r="S392" s="111"/>
      <c r="T392" s="111"/>
      <c r="U392" s="129"/>
      <c r="V392" s="110"/>
      <c r="W392" s="111"/>
      <c r="X392" s="111"/>
      <c r="Y392" s="111"/>
      <c r="Z392" s="111"/>
      <c r="AA392" s="129"/>
      <c r="AB392" s="111"/>
      <c r="AC392" s="111"/>
      <c r="AD392" s="111"/>
      <c r="AE392" s="111"/>
      <c r="AF392" s="111"/>
      <c r="AG392" s="129"/>
      <c r="AH392" s="111"/>
      <c r="AI392" s="111"/>
      <c r="AJ392" s="111"/>
      <c r="AK392" s="111"/>
      <c r="AL392" s="111"/>
      <c r="AM392" s="129"/>
      <c r="AN392" s="129"/>
      <c r="AO392" s="106"/>
      <c r="AP392" s="106"/>
      <c r="AQ392" s="106"/>
      <c r="AR392" s="106"/>
      <c r="AS392" s="129"/>
      <c r="AT392" s="129"/>
      <c r="AU392" s="106"/>
      <c r="AV392" s="106"/>
      <c r="AW392" s="106"/>
      <c r="AX392" s="106"/>
      <c r="AY392" s="129"/>
      <c r="AZ392" s="129"/>
      <c r="BA392" s="106"/>
      <c r="BB392" s="106"/>
      <c r="BC392" s="106"/>
      <c r="BD392" s="106"/>
      <c r="BE392" s="129"/>
      <c r="BF392" s="129"/>
      <c r="BG392" s="106"/>
      <c r="BH392" s="106"/>
      <c r="BI392" s="106"/>
      <c r="BJ392" s="106"/>
      <c r="BK392" s="129"/>
      <c r="BL392" s="128"/>
      <c r="BM392" s="106"/>
      <c r="BN392" s="106"/>
      <c r="BO392" s="106"/>
      <c r="BP392" s="135"/>
      <c r="BQ392" s="129"/>
      <c r="BR392" s="128"/>
      <c r="BS392" s="106"/>
      <c r="BT392" s="106"/>
      <c r="BU392" s="106"/>
      <c r="BV392" s="106"/>
      <c r="BW392" s="129"/>
      <c r="BX392" s="128"/>
      <c r="BY392" s="106"/>
      <c r="BZ392" s="106"/>
      <c r="CA392" s="106"/>
      <c r="CB392" s="106"/>
      <c r="CC392" s="129"/>
      <c r="CD392" s="128"/>
      <c r="CE392" s="106"/>
      <c r="CF392" s="106"/>
      <c r="CG392" s="106"/>
      <c r="CH392" s="106"/>
      <c r="CI392" s="129"/>
      <c r="CJ392" s="128"/>
      <c r="CK392" s="106"/>
      <c r="CL392" s="106"/>
      <c r="CM392" s="106"/>
      <c r="CN392" s="106"/>
      <c r="CO392" s="129"/>
      <c r="CP392" s="128"/>
      <c r="CQ392" s="106"/>
      <c r="CR392" s="106"/>
      <c r="CS392" s="106"/>
      <c r="CT392" s="106"/>
      <c r="CU392" s="129"/>
      <c r="CV392" s="138"/>
      <c r="CW392" s="106"/>
      <c r="CX392" s="106"/>
      <c r="CY392" s="106"/>
      <c r="CZ392" s="106"/>
      <c r="DA392" s="129"/>
      <c r="DB392" s="145"/>
      <c r="DC392" s="106"/>
      <c r="DD392" s="106"/>
      <c r="DE392" s="106"/>
      <c r="DF392" s="106"/>
      <c r="DG392" s="129"/>
      <c r="DH392" s="147"/>
      <c r="DI392" s="106"/>
      <c r="DJ392" s="106"/>
      <c r="DK392" s="106"/>
      <c r="DL392" s="106"/>
      <c r="DM392" s="129"/>
      <c r="DN392" s="147"/>
      <c r="DO392" s="106"/>
      <c r="DP392" s="106"/>
      <c r="DQ392" s="106"/>
      <c r="DR392" s="106"/>
      <c r="DS392" s="129"/>
      <c r="DT392" s="147"/>
      <c r="DU392" s="106"/>
      <c r="DV392" s="106"/>
      <c r="DW392" s="106"/>
      <c r="DX392" s="106"/>
      <c r="DY392" s="129"/>
      <c r="EA392" s="147"/>
      <c r="EG392" s="147"/>
      <c r="EM392" s="147"/>
    </row>
    <row r="393" spans="2:385" ht="15.75">
      <c r="B393" s="114"/>
      <c r="C393" s="128"/>
      <c r="D393" s="113"/>
      <c r="E393" s="111"/>
      <c r="F393" s="111"/>
      <c r="G393" s="111"/>
      <c r="H393" s="111"/>
      <c r="I393" s="128"/>
      <c r="J393" s="113"/>
      <c r="K393" s="111"/>
      <c r="L393" s="111"/>
      <c r="M393" s="111"/>
      <c r="N393" s="111"/>
      <c r="O393" s="128"/>
      <c r="P393" s="113"/>
      <c r="Q393" s="111"/>
      <c r="R393" s="111"/>
      <c r="S393" s="111"/>
      <c r="T393" s="111"/>
      <c r="U393" s="128"/>
      <c r="V393" s="113"/>
      <c r="W393" s="111"/>
      <c r="X393" s="111"/>
      <c r="Y393" s="111"/>
      <c r="Z393" s="111"/>
      <c r="AA393" s="128"/>
      <c r="AB393" s="111"/>
      <c r="AC393" s="111"/>
      <c r="AD393" s="111"/>
      <c r="AE393" s="111"/>
      <c r="AF393" s="111"/>
      <c r="AG393" s="128"/>
      <c r="AH393" s="111"/>
      <c r="AI393" s="111"/>
      <c r="AJ393" s="111"/>
      <c r="AK393" s="111"/>
      <c r="AL393" s="111"/>
      <c r="AM393" s="128"/>
      <c r="AN393" s="128"/>
      <c r="AO393" s="106"/>
      <c r="AP393" s="106"/>
      <c r="AQ393" s="106"/>
      <c r="AR393" s="106"/>
      <c r="AS393" s="128"/>
      <c r="AT393" s="128"/>
      <c r="AU393" s="106"/>
      <c r="AV393" s="106"/>
      <c r="AW393" s="106"/>
      <c r="AX393" s="106"/>
      <c r="AY393" s="128"/>
      <c r="AZ393" s="128"/>
      <c r="BA393" s="106"/>
      <c r="BB393" s="106"/>
      <c r="BC393" s="106"/>
      <c r="BD393" s="106"/>
      <c r="BE393" s="128"/>
      <c r="BF393" s="128"/>
      <c r="BG393" s="106"/>
      <c r="BH393" s="106"/>
      <c r="BI393" s="106"/>
      <c r="BJ393" s="106"/>
      <c r="BK393" s="128"/>
      <c r="BL393" s="128"/>
      <c r="BM393" s="106"/>
      <c r="BN393" s="106"/>
      <c r="BO393" s="106"/>
      <c r="BP393" s="106"/>
      <c r="BQ393" s="128"/>
      <c r="BR393" s="128"/>
      <c r="BS393" s="106"/>
      <c r="BT393" s="106"/>
      <c r="BU393" s="106"/>
      <c r="BV393" s="106"/>
      <c r="BW393" s="128"/>
      <c r="BX393" s="128"/>
      <c r="BY393" s="106"/>
      <c r="BZ393" s="106"/>
      <c r="CA393" s="106"/>
      <c r="CB393" s="106"/>
      <c r="CC393" s="128"/>
      <c r="CD393" s="128"/>
      <c r="CE393" s="106"/>
      <c r="CF393" s="106"/>
      <c r="CG393" s="106"/>
      <c r="CH393" s="106"/>
      <c r="CI393" s="128"/>
      <c r="CJ393" s="128"/>
      <c r="CK393" s="106"/>
      <c r="CL393" s="106"/>
      <c r="CM393" s="106"/>
      <c r="CN393" s="106"/>
      <c r="CO393" s="128"/>
      <c r="CP393" s="128"/>
      <c r="CQ393" s="106"/>
      <c r="CR393" s="106"/>
      <c r="CS393" s="106"/>
      <c r="CT393" s="106"/>
      <c r="CU393" s="128"/>
      <c r="CV393" s="137"/>
      <c r="CW393" s="106"/>
      <c r="CX393" s="106"/>
      <c r="CY393" s="106"/>
      <c r="CZ393" s="106"/>
      <c r="DA393" s="128"/>
      <c r="DB393" s="137"/>
      <c r="DC393" s="106"/>
      <c r="DD393" s="106"/>
      <c r="DE393" s="106"/>
      <c r="DF393" s="106"/>
      <c r="DG393" s="128"/>
      <c r="DH393" s="148"/>
      <c r="DI393" s="106"/>
      <c r="DJ393" s="106"/>
      <c r="DK393" s="106"/>
      <c r="DL393" s="106"/>
      <c r="DM393" s="128"/>
      <c r="DN393" s="148"/>
      <c r="DO393" s="106"/>
      <c r="DP393" s="106"/>
      <c r="DQ393" s="106"/>
      <c r="DR393" s="106"/>
      <c r="DS393" s="128"/>
      <c r="DT393" s="148"/>
      <c r="DU393" s="106"/>
      <c r="DV393" s="106"/>
      <c r="DW393" s="106"/>
      <c r="DX393" s="106"/>
      <c r="DY393" s="128"/>
      <c r="EA393" s="148"/>
      <c r="EG393" s="148"/>
      <c r="EM393" s="148"/>
    </row>
    <row r="394" spans="2:385" ht="15.75" hidden="1" customHeight="1">
      <c r="B394" s="114"/>
      <c r="C394" s="128"/>
      <c r="D394" s="113"/>
      <c r="E394" s="111"/>
      <c r="F394" s="111"/>
      <c r="G394" s="111"/>
      <c r="H394" s="111"/>
      <c r="I394" s="128"/>
      <c r="J394" s="113"/>
      <c r="K394" s="111"/>
      <c r="L394" s="111"/>
      <c r="M394" s="111"/>
      <c r="N394" s="111"/>
      <c r="O394" s="128"/>
      <c r="P394" s="113"/>
      <c r="Q394" s="111"/>
      <c r="R394" s="111"/>
      <c r="S394" s="111"/>
      <c r="T394" s="111"/>
      <c r="U394" s="128"/>
      <c r="V394" s="113"/>
      <c r="W394" s="111"/>
      <c r="X394" s="111"/>
      <c r="Y394" s="111"/>
      <c r="Z394" s="111"/>
      <c r="AA394" s="128"/>
      <c r="AB394" s="111"/>
      <c r="AC394" s="111"/>
      <c r="AD394" s="111"/>
      <c r="AE394" s="111"/>
      <c r="AF394" s="111"/>
      <c r="AG394" s="128"/>
      <c r="AH394" s="111"/>
      <c r="AI394" s="111"/>
      <c r="AJ394" s="111"/>
      <c r="AK394" s="111"/>
      <c r="AL394" s="111"/>
      <c r="AM394" s="128"/>
      <c r="AN394" s="128"/>
      <c r="AO394" s="106"/>
      <c r="AP394" s="106"/>
      <c r="AQ394" s="106"/>
      <c r="AR394" s="106"/>
      <c r="AS394" s="128"/>
      <c r="AT394" s="128"/>
      <c r="AU394" s="106"/>
      <c r="AV394" s="106"/>
      <c r="AW394" s="106"/>
      <c r="AX394" s="106"/>
      <c r="AY394" s="128"/>
      <c r="AZ394" s="128"/>
      <c r="BA394" s="106"/>
      <c r="BB394" s="106"/>
      <c r="BC394" s="106"/>
      <c r="BD394" s="106"/>
      <c r="BE394" s="128"/>
      <c r="BF394" s="128"/>
      <c r="BG394" s="106"/>
      <c r="BH394" s="106"/>
      <c r="BI394" s="106"/>
      <c r="BJ394" s="106"/>
      <c r="BK394" s="128"/>
      <c r="BL394" s="128"/>
      <c r="BM394" s="106"/>
      <c r="BN394" s="106"/>
      <c r="BO394" s="106"/>
      <c r="BP394" s="106"/>
      <c r="BQ394" s="128"/>
      <c r="BR394" s="128"/>
      <c r="BS394" s="106"/>
      <c r="BT394" s="106"/>
      <c r="BU394" s="106"/>
      <c r="BV394" s="106"/>
      <c r="BW394" s="128"/>
      <c r="BX394" s="128"/>
      <c r="BY394" s="106"/>
      <c r="BZ394" s="106"/>
      <c r="CA394" s="106"/>
      <c r="CB394" s="106"/>
      <c r="CC394" s="128"/>
      <c r="CD394" s="128"/>
      <c r="CE394" s="106"/>
      <c r="CF394" s="106"/>
      <c r="CG394" s="106"/>
      <c r="CH394" s="106"/>
      <c r="CI394" s="128"/>
      <c r="CJ394" s="128"/>
      <c r="CK394" s="106"/>
      <c r="CL394" s="106"/>
      <c r="CM394" s="106"/>
      <c r="CN394" s="106"/>
      <c r="CO394" s="128"/>
      <c r="CP394" s="128"/>
      <c r="CQ394" s="106"/>
      <c r="CR394" s="106"/>
      <c r="CS394" s="106"/>
      <c r="CT394" s="106"/>
      <c r="CU394" s="128"/>
      <c r="CV394" s="136"/>
      <c r="CW394" s="106"/>
      <c r="CX394" s="106"/>
      <c r="CY394" s="106"/>
      <c r="CZ394" s="106"/>
      <c r="DA394" s="128"/>
      <c r="DB394" s="136"/>
      <c r="DC394" s="106"/>
      <c r="DD394" s="106"/>
      <c r="DE394" s="106"/>
      <c r="DF394" s="106"/>
      <c r="DG394" s="128"/>
      <c r="DH394" s="147"/>
      <c r="DI394" s="106"/>
      <c r="DJ394" s="106"/>
      <c r="DK394" s="106"/>
      <c r="DL394" s="106"/>
      <c r="DM394" s="128"/>
      <c r="DN394" s="147"/>
      <c r="DO394" s="106"/>
      <c r="DP394" s="106"/>
      <c r="DQ394" s="106"/>
      <c r="DR394" s="106"/>
      <c r="DS394" s="128"/>
      <c r="DT394" s="147"/>
      <c r="DU394" s="106"/>
      <c r="DV394" s="106"/>
      <c r="DW394" s="106"/>
      <c r="DX394" s="106"/>
      <c r="DY394" s="128"/>
      <c r="EA394" s="147"/>
      <c r="EG394" s="147"/>
      <c r="EM394" s="147"/>
    </row>
    <row r="395" spans="2:385" ht="15.75">
      <c r="B395" s="114"/>
      <c r="C395" s="112"/>
      <c r="D395" s="111"/>
      <c r="E395" s="111"/>
      <c r="F395" s="111"/>
      <c r="G395" s="111"/>
      <c r="H395" s="111"/>
      <c r="I395" s="112"/>
      <c r="J395" s="111"/>
      <c r="K395" s="111"/>
      <c r="L395" s="111"/>
      <c r="M395" s="111"/>
      <c r="N395" s="111"/>
      <c r="O395" s="112"/>
      <c r="P395" s="111"/>
      <c r="Q395" s="111"/>
      <c r="R395" s="111"/>
      <c r="S395" s="111"/>
      <c r="T395" s="111"/>
      <c r="U395" s="112"/>
      <c r="V395" s="111"/>
      <c r="W395" s="111"/>
      <c r="X395" s="111"/>
      <c r="Y395" s="111"/>
      <c r="Z395" s="111"/>
      <c r="AA395" s="112"/>
      <c r="AB395" s="111"/>
      <c r="AC395" s="111"/>
      <c r="AD395" s="111"/>
      <c r="AE395" s="111"/>
      <c r="AF395" s="111"/>
      <c r="AG395" s="112"/>
      <c r="AH395" s="111"/>
      <c r="AI395" s="111"/>
      <c r="AJ395" s="111"/>
      <c r="AK395" s="111"/>
      <c r="AL395" s="111"/>
      <c r="AM395" s="112"/>
      <c r="AN395" s="128"/>
      <c r="AO395" s="106"/>
      <c r="AP395" s="106"/>
      <c r="AQ395" s="106"/>
      <c r="AR395" s="106"/>
      <c r="AS395" s="112"/>
      <c r="AT395" s="128"/>
      <c r="AU395" s="106"/>
      <c r="AV395" s="106"/>
      <c r="AW395" s="106"/>
      <c r="AX395" s="106"/>
      <c r="AY395" s="112"/>
      <c r="AZ395" s="128"/>
      <c r="BA395" s="106"/>
      <c r="BB395" s="106"/>
      <c r="BC395" s="106"/>
      <c r="BD395" s="106"/>
      <c r="BE395" s="112"/>
      <c r="BF395" s="128"/>
      <c r="BG395" s="106"/>
      <c r="BH395" s="106"/>
      <c r="BI395" s="106"/>
      <c r="BJ395" s="106"/>
      <c r="BK395" s="112"/>
      <c r="BL395" s="128"/>
      <c r="BM395" s="106"/>
      <c r="BN395" s="106"/>
      <c r="BO395" s="106"/>
      <c r="BP395" s="106"/>
      <c r="BQ395" s="112"/>
      <c r="BR395" s="128"/>
      <c r="BS395" s="106"/>
      <c r="BT395" s="106"/>
      <c r="BU395" s="106"/>
      <c r="BV395" s="106"/>
      <c r="BW395" s="112"/>
      <c r="BX395" s="128"/>
      <c r="BY395" s="106"/>
      <c r="BZ395" s="106"/>
      <c r="CA395" s="106"/>
      <c r="CB395" s="106"/>
      <c r="CC395" s="112"/>
      <c r="CD395" s="128"/>
      <c r="CE395" s="106"/>
      <c r="CF395" s="106"/>
      <c r="CG395" s="106"/>
      <c r="CH395" s="106"/>
      <c r="CI395" s="112"/>
      <c r="CJ395" s="128"/>
      <c r="CK395" s="106"/>
      <c r="CL395" s="106"/>
      <c r="CM395" s="106"/>
      <c r="CN395" s="106"/>
      <c r="CO395" s="112"/>
      <c r="CP395" s="128"/>
      <c r="CQ395" s="106"/>
      <c r="CR395" s="106"/>
      <c r="CS395" s="106"/>
      <c r="CT395" s="106"/>
      <c r="CU395" s="112"/>
      <c r="CV395" s="137"/>
      <c r="CW395" s="106"/>
      <c r="CX395" s="106"/>
      <c r="CY395" s="106"/>
      <c r="CZ395" s="106"/>
      <c r="DA395" s="112"/>
      <c r="DB395" s="137"/>
      <c r="DC395" s="106"/>
      <c r="DD395" s="106"/>
      <c r="DE395" s="106"/>
      <c r="DF395" s="106"/>
      <c r="DG395" s="112"/>
      <c r="DH395" s="148"/>
      <c r="DI395" s="106"/>
      <c r="DJ395" s="106"/>
      <c r="DK395" s="106"/>
      <c r="DL395" s="106"/>
      <c r="DM395" s="112"/>
      <c r="DN395" s="148"/>
      <c r="DO395" s="106"/>
      <c r="DP395" s="106"/>
      <c r="DQ395" s="106"/>
      <c r="DR395" s="106"/>
      <c r="DS395" s="112"/>
      <c r="DT395" s="148"/>
      <c r="DU395" s="106"/>
      <c r="DV395" s="106"/>
      <c r="DW395" s="106"/>
      <c r="DX395" s="106"/>
      <c r="DY395" s="112"/>
      <c r="EA395" s="148"/>
      <c r="EG395" s="148"/>
      <c r="EM395" s="148"/>
    </row>
    <row r="396" spans="2:385" ht="15.75">
      <c r="B396" s="114"/>
      <c r="C396" s="112"/>
      <c r="D396" s="111"/>
      <c r="E396" s="111"/>
      <c r="F396" s="111"/>
      <c r="G396" s="111"/>
      <c r="H396" s="111"/>
      <c r="I396" s="112"/>
      <c r="J396" s="111"/>
      <c r="K396" s="111"/>
      <c r="L396" s="111"/>
      <c r="M396" s="111"/>
      <c r="N396" s="111"/>
      <c r="O396" s="112"/>
      <c r="P396" s="111"/>
      <c r="Q396" s="111"/>
      <c r="R396" s="111"/>
      <c r="S396" s="111"/>
      <c r="T396" s="111"/>
      <c r="U396" s="112"/>
      <c r="V396" s="111"/>
      <c r="W396" s="111"/>
      <c r="X396" s="111"/>
      <c r="Y396" s="111"/>
      <c r="Z396" s="111"/>
      <c r="AA396" s="112"/>
      <c r="AB396" s="111"/>
      <c r="AC396" s="111"/>
      <c r="AD396" s="111"/>
      <c r="AE396" s="111"/>
      <c r="AF396" s="111"/>
      <c r="AG396" s="112"/>
      <c r="AH396" s="111"/>
      <c r="AI396" s="111"/>
      <c r="AJ396" s="111"/>
      <c r="AK396" s="111"/>
      <c r="AL396" s="111"/>
      <c r="AM396" s="112"/>
      <c r="AN396" s="128"/>
      <c r="AO396" s="106"/>
      <c r="AP396" s="106"/>
      <c r="AQ396" s="106"/>
      <c r="AR396" s="106"/>
      <c r="AS396" s="112"/>
      <c r="AT396" s="128"/>
      <c r="AU396" s="106"/>
      <c r="AV396" s="106"/>
      <c r="AW396" s="106"/>
      <c r="AX396" s="106"/>
      <c r="AY396" s="112"/>
      <c r="AZ396" s="128"/>
      <c r="BA396" s="106"/>
      <c r="BB396" s="106"/>
      <c r="BC396" s="106"/>
      <c r="BD396" s="106"/>
      <c r="BE396" s="112"/>
      <c r="BF396" s="128"/>
      <c r="BG396" s="106"/>
      <c r="BH396" s="106"/>
      <c r="BI396" s="106"/>
      <c r="BJ396" s="106"/>
      <c r="BK396" s="112"/>
      <c r="BL396" s="128"/>
      <c r="BM396" s="106"/>
      <c r="BN396" s="106"/>
      <c r="BO396" s="106"/>
      <c r="BP396" s="106"/>
      <c r="BQ396" s="112"/>
      <c r="BR396" s="128"/>
      <c r="BS396" s="106"/>
      <c r="BT396" s="106"/>
      <c r="BU396" s="106"/>
      <c r="BV396" s="106"/>
      <c r="BW396" s="112"/>
      <c r="BX396" s="128"/>
      <c r="BY396" s="106"/>
      <c r="BZ396" s="106"/>
      <c r="CA396" s="106"/>
      <c r="CB396" s="106"/>
      <c r="CC396" s="112"/>
      <c r="CD396" s="128"/>
      <c r="CE396" s="106"/>
      <c r="CF396" s="106"/>
      <c r="CG396" s="106"/>
      <c r="CH396" s="106"/>
      <c r="CI396" s="112"/>
      <c r="CJ396" s="128"/>
      <c r="CK396" s="106"/>
      <c r="CL396" s="106"/>
      <c r="CM396" s="106"/>
      <c r="CN396" s="106"/>
      <c r="CO396" s="112"/>
      <c r="CP396" s="128"/>
      <c r="CQ396" s="106"/>
      <c r="CR396" s="106"/>
      <c r="CS396" s="106"/>
      <c r="CT396" s="106"/>
      <c r="CU396" s="112"/>
      <c r="CV396" s="137"/>
      <c r="CW396" s="106"/>
      <c r="CX396" s="106"/>
      <c r="CY396" s="106"/>
      <c r="CZ396" s="106"/>
      <c r="DA396" s="112"/>
      <c r="DB396" s="137"/>
      <c r="DC396" s="106"/>
      <c r="DD396" s="106"/>
      <c r="DE396" s="106"/>
      <c r="DF396" s="106"/>
      <c r="DG396" s="112"/>
      <c r="DH396" s="148"/>
      <c r="DI396" s="106"/>
      <c r="DJ396" s="106"/>
      <c r="DK396" s="106"/>
      <c r="DL396" s="106"/>
      <c r="DM396" s="112"/>
      <c r="DN396" s="148"/>
      <c r="DO396" s="106"/>
      <c r="DP396" s="106"/>
      <c r="DQ396" s="106"/>
      <c r="DR396" s="106"/>
      <c r="DS396" s="112"/>
      <c r="DT396" s="148"/>
      <c r="DU396" s="106"/>
      <c r="DV396" s="106"/>
      <c r="DW396" s="106"/>
      <c r="DX396" s="106"/>
      <c r="DY396" s="112"/>
      <c r="EA396" s="148"/>
      <c r="EG396" s="148"/>
      <c r="EM396" s="148"/>
    </row>
    <row r="397" spans="2:385" ht="15.75">
      <c r="B397" s="114"/>
      <c r="C397" s="112"/>
      <c r="D397" s="111"/>
      <c r="E397" s="111"/>
      <c r="F397" s="111"/>
      <c r="G397" s="111"/>
      <c r="H397" s="111"/>
      <c r="I397" s="112"/>
      <c r="J397" s="111"/>
      <c r="K397" s="111"/>
      <c r="L397" s="111"/>
      <c r="M397" s="111"/>
      <c r="N397" s="111"/>
      <c r="O397" s="112"/>
      <c r="P397" s="111"/>
      <c r="Q397" s="111"/>
      <c r="R397" s="111"/>
      <c r="S397" s="111"/>
      <c r="T397" s="111"/>
      <c r="U397" s="112"/>
      <c r="V397" s="111"/>
      <c r="W397" s="111"/>
      <c r="X397" s="111"/>
      <c r="Y397" s="111"/>
      <c r="Z397" s="111"/>
      <c r="AA397" s="112"/>
      <c r="AB397" s="111"/>
      <c r="AC397" s="111"/>
      <c r="AD397" s="111"/>
      <c r="AE397" s="111"/>
      <c r="AF397" s="111"/>
      <c r="AG397" s="112"/>
      <c r="AH397" s="111"/>
      <c r="AI397" s="111"/>
      <c r="AJ397" s="111"/>
      <c r="AK397" s="111"/>
      <c r="AL397" s="111"/>
      <c r="AM397" s="112"/>
      <c r="AN397" s="128"/>
      <c r="AO397" s="106"/>
      <c r="AP397" s="106"/>
      <c r="AQ397" s="106"/>
      <c r="AR397" s="106"/>
      <c r="AS397" s="112"/>
      <c r="AT397" s="128"/>
      <c r="AU397" s="106"/>
      <c r="AV397" s="106"/>
      <c r="AW397" s="106"/>
      <c r="AX397" s="106"/>
      <c r="AY397" s="112"/>
      <c r="AZ397" s="128"/>
      <c r="BA397" s="106"/>
      <c r="BB397" s="106"/>
      <c r="BC397" s="106"/>
      <c r="BD397" s="106"/>
      <c r="BE397" s="112"/>
      <c r="BF397" s="128"/>
      <c r="BG397" s="106"/>
      <c r="BH397" s="106"/>
      <c r="BI397" s="106"/>
      <c r="BJ397" s="106"/>
      <c r="BK397" s="112"/>
      <c r="BL397" s="128"/>
      <c r="BM397" s="106"/>
      <c r="BN397" s="106"/>
      <c r="BO397" s="106"/>
      <c r="BP397" s="106"/>
      <c r="BQ397" s="112"/>
      <c r="BR397" s="128"/>
      <c r="BS397" s="106"/>
      <c r="BT397" s="106"/>
      <c r="BU397" s="106"/>
      <c r="BV397" s="106"/>
      <c r="BW397" s="112"/>
      <c r="BX397" s="128"/>
      <c r="BY397" s="106"/>
      <c r="BZ397" s="106"/>
      <c r="CA397" s="106"/>
      <c r="CB397" s="106"/>
      <c r="CC397" s="112"/>
      <c r="CD397" s="128"/>
      <c r="CE397" s="106"/>
      <c r="CF397" s="106"/>
      <c r="CG397" s="106"/>
      <c r="CH397" s="106"/>
      <c r="CI397" s="112"/>
      <c r="CJ397" s="128"/>
      <c r="CK397" s="106"/>
      <c r="CL397" s="106"/>
      <c r="CM397" s="106"/>
      <c r="CN397" s="106"/>
      <c r="CO397" s="112"/>
      <c r="CP397" s="128"/>
      <c r="CQ397" s="106"/>
      <c r="CR397" s="106"/>
      <c r="CS397" s="106"/>
      <c r="CT397" s="106"/>
      <c r="CU397" s="112"/>
      <c r="CV397" s="137"/>
      <c r="CW397" s="106"/>
      <c r="CX397" s="106"/>
      <c r="CY397" s="106"/>
      <c r="CZ397" s="106"/>
      <c r="DA397" s="112"/>
      <c r="DB397" s="137"/>
      <c r="DC397" s="106"/>
      <c r="DD397" s="106"/>
      <c r="DE397" s="106"/>
      <c r="DF397" s="106"/>
      <c r="DG397" s="112"/>
      <c r="DH397" s="148"/>
      <c r="DI397" s="106"/>
      <c r="DJ397" s="106"/>
      <c r="DK397" s="106"/>
      <c r="DL397" s="106"/>
      <c r="DM397" s="112"/>
      <c r="DN397" s="148"/>
      <c r="DO397" s="106"/>
      <c r="DP397" s="106"/>
      <c r="DQ397" s="106"/>
      <c r="DR397" s="106"/>
      <c r="DS397" s="112"/>
      <c r="DT397" s="148"/>
      <c r="DU397" s="106"/>
      <c r="DV397" s="106"/>
      <c r="DW397" s="106"/>
      <c r="DX397" s="106"/>
      <c r="DY397" s="112"/>
      <c r="EA397" s="148"/>
      <c r="EG397" s="148"/>
      <c r="EM397" s="148"/>
    </row>
  </sheetData>
  <customSheetViews>
    <customSheetView guid="{AB6F39CB-C355-4927-853A-12191256B891}" showPageBreaks="1" showGridLines="0" printArea="1" hiddenRows="1" view="pageBreakPreview">
      <pane xSplit="1" ySplit="7" topLeftCell="DZ89" activePane="bottomRight" state="frozen"/>
      <selection pane="bottomRight" activeCell="EC99" sqref="EC99"/>
      <rowBreaks count="1" manualBreakCount="1">
        <brk id="94" max="16383" man="1"/>
      </rowBreaks>
      <colBreaks count="1" manualBreakCount="1">
        <brk id="117" max="169" man="1"/>
      </colBreaks>
      <pageMargins left="0.25" right="0.25" top="0.75" bottom="0.75" header="0.3" footer="0.3"/>
      <pageSetup paperSize="9" scale="39" fitToHeight="2" orientation="portrait" r:id="rId1"/>
      <headerFooter>
        <oddFooter>&amp;C&amp;"Times New Roman,Regular"&amp;8&amp;P</oddFooter>
      </headerFooter>
    </customSheetView>
    <customSheetView guid="{9929C21C-DF35-404A-86D4-E38C240CB117}" showPageBreaks="1" showGridLines="0" printArea="1" hiddenRows="1" view="pageBreakPreview">
      <pane xSplit="1" ySplit="7" topLeftCell="DW131" activePane="bottomRight" state="frozen"/>
      <selection pane="bottomRight" activeCell="DY141" sqref="DY141:DZ141"/>
      <rowBreaks count="1" manualBreakCount="1">
        <brk id="94" max="16383" man="1"/>
      </rowBreaks>
      <colBreaks count="1" manualBreakCount="1">
        <brk id="117" max="169" man="1"/>
      </colBreaks>
      <pageMargins left="0.25" right="0.25" top="0.75" bottom="0.75" header="0.3" footer="0.3"/>
      <pageSetup paperSize="9" scale="39" fitToHeight="2" orientation="portrait" r:id="rId2"/>
      <headerFooter>
        <oddFooter>&amp;C&amp;"Times New Roman,Regular"&amp;8&amp;P</oddFooter>
      </headerFooter>
    </customSheetView>
    <customSheetView guid="{2F09FDB6-4D88-4802-8AF4-386E61669E6C}" showPageBreaks="1" showGridLines="0" printArea="1" hiddenRows="1" view="pageBreakPreview">
      <pane xSplit="1" ySplit="7" topLeftCell="DU8" activePane="bottomRight" state="frozen"/>
      <selection pane="bottomRight" activeCell="EG22" sqref="EG22"/>
      <rowBreaks count="1" manualBreakCount="1">
        <brk id="94" max="16383" man="1"/>
      </rowBreaks>
      <colBreaks count="1" manualBreakCount="1">
        <brk id="117" max="169" man="1"/>
      </colBreaks>
      <pageMargins left="0.25" right="0.25" top="0.75" bottom="0.75" header="0.3" footer="0.3"/>
      <pageSetup paperSize="9" scale="39" fitToHeight="2" orientation="portrait" r:id="rId3"/>
      <headerFooter>
        <oddFooter>&amp;C&amp;"Times New Roman,Regular"&amp;8&amp;P</oddFooter>
      </headerFooter>
    </customSheetView>
  </customSheetViews>
  <mergeCells count="50">
    <mergeCell ref="B5:B6"/>
    <mergeCell ref="V5:Z5"/>
    <mergeCell ref="AA5:AA6"/>
    <mergeCell ref="P5:T5"/>
    <mergeCell ref="U5:U6"/>
    <mergeCell ref="I5:I6"/>
    <mergeCell ref="C5:C6"/>
    <mergeCell ref="D5:H5"/>
    <mergeCell ref="O5:O6"/>
    <mergeCell ref="AZ5:BD5"/>
    <mergeCell ref="BE5:BE6"/>
    <mergeCell ref="BF5:BJ5"/>
    <mergeCell ref="BK5:BK6"/>
    <mergeCell ref="J5:N5"/>
    <mergeCell ref="AY5:AY6"/>
    <mergeCell ref="AN5:AR5"/>
    <mergeCell ref="AH5:AL5"/>
    <mergeCell ref="AM5:AM6"/>
    <mergeCell ref="AS5:AS6"/>
    <mergeCell ref="AG5:AG6"/>
    <mergeCell ref="AB5:AF5"/>
    <mergeCell ref="AT5:AX5"/>
    <mergeCell ref="BR5:BV5"/>
    <mergeCell ref="BW5:BW6"/>
    <mergeCell ref="BX5:CB5"/>
    <mergeCell ref="CC5:CC6"/>
    <mergeCell ref="BL5:BP5"/>
    <mergeCell ref="BQ5:BQ6"/>
    <mergeCell ref="CU5:CU6"/>
    <mergeCell ref="DB5:DF5"/>
    <mergeCell ref="DG5:DG6"/>
    <mergeCell ref="CV5:CZ5"/>
    <mergeCell ref="DA5:DA6"/>
    <mergeCell ref="CD5:CH5"/>
    <mergeCell ref="CI5:CI6"/>
    <mergeCell ref="CJ5:CN5"/>
    <mergeCell ref="CO5:CO6"/>
    <mergeCell ref="CP5:CT5"/>
    <mergeCell ref="DH5:DL5"/>
    <mergeCell ref="DM5:DM6"/>
    <mergeCell ref="EQ5:EQ6"/>
    <mergeCell ref="DT5:DX5"/>
    <mergeCell ref="DY5:DY6"/>
    <mergeCell ref="DN5:DR5"/>
    <mergeCell ref="DS5:DS6"/>
    <mergeCell ref="EL5:EP5"/>
    <mergeCell ref="EF5:EJ5"/>
    <mergeCell ref="EK5:EK6"/>
    <mergeCell ref="DZ5:ED5"/>
    <mergeCell ref="EE5:EE6"/>
  </mergeCells>
  <hyperlinks>
    <hyperlink ref="A33" location="'App 3'!EK6" display="Position at 2016 Q3"/>
    <hyperlink ref="A34" location="'App 3'!EQ6" display="Position at 2016 Q4"/>
    <hyperlink ref="A32" location="'App 3'!EE6" display="Position at 2016 Q2"/>
    <hyperlink ref="A31" location="'App 3'!DY6" display="Position at 2016 Q1"/>
    <hyperlink ref="A30" location="'App 3'!DS6" display="Position at 2015 Q4"/>
    <hyperlink ref="A29" location="'App 3'!DM6" display="Position at 2015 Q3"/>
    <hyperlink ref="A28" location="'App 3'!DG6" display="Position at 2015 Q2"/>
    <hyperlink ref="A27" location="'App 3'!DA6" display="Position at 2015 Q1"/>
    <hyperlink ref="A26" location="'App 3'!CU6" display="Position at 2014 Q4"/>
    <hyperlink ref="A25" location="'App 3'!CO6" display="Position at 2014 Q3"/>
    <hyperlink ref="A24" location="'App 3'!CI6" display="Position at 2014 Q2"/>
    <hyperlink ref="A23" location="'App 3'!CC6" display="Position at 2014 Q1"/>
    <hyperlink ref="A22" location="'App 3'!BW6" display="Position at 2013 Q4"/>
    <hyperlink ref="A21" location="'App 3'!BQ6" display="Position at 2013 Q3"/>
    <hyperlink ref="A20" location="'App 3'!BK6" display="Position at 2013 Q2"/>
    <hyperlink ref="A19" location="'App 3'!BE6" display="Position at 2013 Q1"/>
    <hyperlink ref="A18" location="'App 3'!AY6" display="Position at 2012 Q4"/>
    <hyperlink ref="A17" location="'App 3'!AS6" display="Position at 2012 Q3"/>
    <hyperlink ref="A16" location="'App 3'!AM6" display="Position at 2012 Q2"/>
    <hyperlink ref="A15" location="'App 3'!AG6" display="Position at 2012 Q1"/>
    <hyperlink ref="A14" location="'App 3'!AA6" display="Position at 2011 Q4"/>
    <hyperlink ref="A13" location="'App 3'!U6" display="Position at 2011 Q3"/>
    <hyperlink ref="A12" location="'App 3'!O6" display="Position at 2011 Q2"/>
    <hyperlink ref="A11" location="'App 3'!I6" display="Position at 2011 Q1"/>
    <hyperlink ref="A10" location="'App 3'!C6" display="Position at 2010 Q4"/>
  </hyperlinks>
  <printOptions verticalCentered="1"/>
  <pageMargins left="0.70866141732283472" right="0.70866141732283472" top="0.74803149606299213" bottom="0.74803149606299213" header="0.31496062992125984" footer="0.31496062992125984"/>
  <pageSetup paperSize="9" scale="30" fitToWidth="0" fitToHeight="0" orientation="portrait" r:id="rId4"/>
  <headerFooter>
    <oddFooter>&amp;C&amp;"Times New Roman,Regular"&amp;8&amp;P</oddFooter>
  </headerFooter>
  <rowBreaks count="1" manualBreakCount="1">
    <brk id="209" min="1" max="147" man="1"/>
  </rowBreaks>
  <colBreaks count="1" manualBreakCount="1">
    <brk id="2" max="390" man="1"/>
  </colBreaks>
  <ignoredErrors>
    <ignoredError sqref="ER322 ER323:ER324" unlockedFormula="1"/>
  </ignoredErrors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I27"/>
  <sheetViews>
    <sheetView workbookViewId="0">
      <selection activeCell="H7" sqref="H7"/>
    </sheetView>
  </sheetViews>
  <sheetFormatPr defaultRowHeight="15"/>
  <cols>
    <col min="1" max="1" width="5.7109375" customWidth="1"/>
    <col min="2" max="2" width="21.140625" customWidth="1"/>
    <col min="3" max="3" width="9.5703125" customWidth="1"/>
    <col min="4" max="5" width="10.140625" bestFit="1" customWidth="1"/>
    <col min="6" max="6" width="11.140625" customWidth="1"/>
    <col min="7" max="7" width="3.28515625" style="1" customWidth="1"/>
    <col min="8" max="8" width="27.5703125" bestFit="1" customWidth="1"/>
    <col min="9" max="9" width="18" customWidth="1"/>
  </cols>
  <sheetData>
    <row r="2" spans="1:9" ht="20.25" customHeight="1">
      <c r="A2" s="328" t="s">
        <v>35</v>
      </c>
      <c r="B2" s="326" t="s">
        <v>36</v>
      </c>
      <c r="C2" s="326" t="s">
        <v>48</v>
      </c>
      <c r="D2" s="323" t="s">
        <v>15</v>
      </c>
      <c r="E2" s="324"/>
      <c r="F2" s="326" t="s">
        <v>50</v>
      </c>
      <c r="G2" s="89"/>
    </row>
    <row r="3" spans="1:9" ht="46.5" customHeight="1">
      <c r="A3" s="329"/>
      <c r="B3" s="327"/>
      <c r="C3" s="327"/>
      <c r="D3" s="76">
        <v>40724</v>
      </c>
      <c r="E3" s="76">
        <v>40816</v>
      </c>
      <c r="F3" s="327"/>
      <c r="G3" s="89"/>
    </row>
    <row r="4" spans="1:9" ht="33" customHeight="1">
      <c r="A4" s="325" t="s">
        <v>37</v>
      </c>
      <c r="B4" s="77" t="s">
        <v>38</v>
      </c>
      <c r="C4" s="78" t="s">
        <v>30</v>
      </c>
      <c r="D4" s="75">
        <v>7.0000000000000007E-2</v>
      </c>
      <c r="E4" s="75">
        <v>4.4999999999999998E-2</v>
      </c>
      <c r="F4" s="79">
        <f>E4/D4-1</f>
        <v>-0.35714285714285721</v>
      </c>
      <c r="G4" s="73"/>
    </row>
    <row r="5" spans="1:9" ht="33" customHeight="1">
      <c r="A5" s="325"/>
      <c r="B5" s="77" t="s">
        <v>39</v>
      </c>
      <c r="C5" s="78" t="s">
        <v>30</v>
      </c>
      <c r="D5" s="75">
        <v>0.33</v>
      </c>
      <c r="E5" s="75">
        <v>0.185</v>
      </c>
      <c r="F5" s="79">
        <f t="shared" ref="F5:F12" si="0">E5/D5-1</f>
        <v>-0.43939393939393945</v>
      </c>
      <c r="G5" s="73"/>
    </row>
    <row r="6" spans="1:9" ht="33" customHeight="1">
      <c r="A6" s="325"/>
      <c r="B6" s="77" t="s">
        <v>40</v>
      </c>
      <c r="C6" s="78" t="s">
        <v>30</v>
      </c>
      <c r="D6" s="75">
        <v>9.6</v>
      </c>
      <c r="E6" s="75">
        <v>6.94</v>
      </c>
      <c r="F6" s="79">
        <f t="shared" si="0"/>
        <v>-0.27708333333333324</v>
      </c>
      <c r="G6" s="73"/>
    </row>
    <row r="7" spans="1:9" ht="45.75" customHeight="1">
      <c r="A7" s="80" t="s">
        <v>41</v>
      </c>
      <c r="B7" s="77" t="s">
        <v>42</v>
      </c>
      <c r="C7" s="78" t="s">
        <v>18</v>
      </c>
      <c r="D7" s="75">
        <f>115.5/100</f>
        <v>1.155</v>
      </c>
      <c r="E7" s="75">
        <f>38/100</f>
        <v>0.38</v>
      </c>
      <c r="F7" s="79">
        <f t="shared" si="0"/>
        <v>-0.67099567099567103</v>
      </c>
      <c r="G7" s="73"/>
    </row>
    <row r="8" spans="1:9" ht="33" customHeight="1">
      <c r="A8" s="325" t="s">
        <v>43</v>
      </c>
      <c r="B8" s="77" t="s">
        <v>44</v>
      </c>
      <c r="C8" s="78" t="s">
        <v>31</v>
      </c>
      <c r="D8" s="75">
        <v>0.56999999999999995</v>
      </c>
      <c r="E8" s="75">
        <v>0.45500000000000002</v>
      </c>
      <c r="F8" s="79">
        <f t="shared" si="0"/>
        <v>-0.20175438596491213</v>
      </c>
      <c r="G8" s="73"/>
    </row>
    <row r="9" spans="1:9" ht="33" customHeight="1">
      <c r="A9" s="325"/>
      <c r="B9" s="81" t="s">
        <v>45</v>
      </c>
      <c r="C9" s="78" t="s">
        <v>31</v>
      </c>
      <c r="D9" s="75">
        <v>1.37</v>
      </c>
      <c r="E9" s="75">
        <v>1.6850000000000001</v>
      </c>
      <c r="F9" s="82">
        <f t="shared" si="0"/>
        <v>0.22992700729927007</v>
      </c>
      <c r="G9" s="74"/>
    </row>
    <row r="10" spans="1:9" ht="33" customHeight="1">
      <c r="A10" s="325"/>
      <c r="B10" s="81" t="s">
        <v>46</v>
      </c>
      <c r="C10" s="78" t="s">
        <v>31</v>
      </c>
      <c r="D10" s="75">
        <v>4.3999999999999997E-2</v>
      </c>
      <c r="E10" s="75">
        <v>0.08</v>
      </c>
      <c r="F10" s="82">
        <f t="shared" si="0"/>
        <v>0.81818181818181834</v>
      </c>
      <c r="G10" s="74"/>
    </row>
    <row r="11" spans="1:9" ht="33" customHeight="1">
      <c r="A11" s="325"/>
      <c r="B11" s="77" t="s">
        <v>47</v>
      </c>
      <c r="C11" s="78" t="s">
        <v>31</v>
      </c>
      <c r="D11" s="75">
        <v>0.22</v>
      </c>
      <c r="E11" s="75">
        <v>0.23</v>
      </c>
      <c r="F11" s="82">
        <f t="shared" si="0"/>
        <v>4.5454545454545414E-2</v>
      </c>
      <c r="G11" s="74"/>
    </row>
    <row r="12" spans="1:9" ht="33" customHeight="1">
      <c r="A12" s="325"/>
      <c r="B12" s="77" t="s">
        <v>49</v>
      </c>
      <c r="C12" s="78" t="s">
        <v>31</v>
      </c>
      <c r="D12" s="75">
        <v>0.5</v>
      </c>
      <c r="E12" s="75">
        <v>0.4</v>
      </c>
      <c r="F12" s="79">
        <f t="shared" si="0"/>
        <v>-0.19999999999999996</v>
      </c>
      <c r="G12" s="73"/>
    </row>
    <row r="15" spans="1:9" ht="35.25" customHeight="1">
      <c r="G15" s="330" t="s">
        <v>60</v>
      </c>
      <c r="H15" s="330"/>
      <c r="I15" s="84" t="s">
        <v>55</v>
      </c>
    </row>
    <row r="16" spans="1:9" ht="21.75" customHeight="1">
      <c r="C16" s="46"/>
      <c r="G16" s="331" t="s">
        <v>56</v>
      </c>
      <c r="H16" s="87" t="s">
        <v>33</v>
      </c>
      <c r="I16" s="88">
        <v>1326.8350841481561</v>
      </c>
    </row>
    <row r="17" spans="2:9" ht="21.75" customHeight="1">
      <c r="C17" s="46"/>
      <c r="G17" s="331"/>
      <c r="H17" s="85" t="s">
        <v>51</v>
      </c>
      <c r="I17" s="86">
        <v>436.53829280849754</v>
      </c>
    </row>
    <row r="18" spans="2:9" ht="21.75" customHeight="1">
      <c r="C18" s="46"/>
      <c r="G18" s="331"/>
      <c r="H18" s="85" t="s">
        <v>16</v>
      </c>
      <c r="I18" s="86">
        <v>890.29679133965851</v>
      </c>
    </row>
    <row r="19" spans="2:9" ht="21.75" customHeight="1">
      <c r="C19" s="46"/>
      <c r="G19" s="331" t="s">
        <v>57</v>
      </c>
      <c r="H19" s="87" t="s">
        <v>34</v>
      </c>
      <c r="I19" s="88">
        <v>37.798132877717109</v>
      </c>
    </row>
    <row r="20" spans="2:9" ht="21.75" customHeight="1">
      <c r="G20" s="331"/>
      <c r="H20" s="85" t="s">
        <v>52</v>
      </c>
      <c r="I20" s="86">
        <v>24.825175806313094</v>
      </c>
    </row>
    <row r="21" spans="2:9" ht="21.75" customHeight="1">
      <c r="G21" s="331"/>
      <c r="H21" s="85" t="s">
        <v>53</v>
      </c>
      <c r="I21" s="86">
        <v>12.972957071404014</v>
      </c>
    </row>
    <row r="22" spans="2:9" ht="21.75" customHeight="1">
      <c r="B22" s="48"/>
      <c r="G22" s="90" t="s">
        <v>58</v>
      </c>
      <c r="H22" s="87" t="s">
        <v>54</v>
      </c>
      <c r="I22" s="88">
        <v>8.1647637514106457E-3</v>
      </c>
    </row>
    <row r="23" spans="2:9" ht="21.75" customHeight="1">
      <c r="B23" s="48"/>
      <c r="G23" s="331" t="s">
        <v>59</v>
      </c>
      <c r="H23" s="87" t="s">
        <v>32</v>
      </c>
      <c r="I23" s="88">
        <v>-15.865271828775523</v>
      </c>
    </row>
    <row r="24" spans="2:9" ht="21.75" customHeight="1">
      <c r="B24" s="83"/>
      <c r="G24" s="331"/>
      <c r="H24" s="85" t="s">
        <v>64</v>
      </c>
      <c r="I24" s="86">
        <v>-88.513093105987735</v>
      </c>
    </row>
    <row r="25" spans="2:9" ht="21.75" customHeight="1">
      <c r="G25" s="331"/>
      <c r="H25" s="85" t="s">
        <v>61</v>
      </c>
      <c r="I25" s="86">
        <v>51.943442892873293</v>
      </c>
    </row>
    <row r="26" spans="2:9" ht="21.75" customHeight="1">
      <c r="G26" s="331"/>
      <c r="H26" s="85" t="s">
        <v>62</v>
      </c>
      <c r="I26" s="86">
        <v>17.793953301035735</v>
      </c>
    </row>
    <row r="27" spans="2:9" ht="21.75" customHeight="1">
      <c r="G27" s="331"/>
      <c r="H27" s="85" t="s">
        <v>63</v>
      </c>
      <c r="I27" s="86">
        <v>2.9104250833031808</v>
      </c>
    </row>
  </sheetData>
  <customSheetViews>
    <customSheetView guid="{AB6F39CB-C355-4927-853A-12191256B891}" state="hidden">
      <selection activeCell="H7" sqref="H7"/>
      <pageMargins left="0.7" right="0.7" top="0.75" bottom="0.75" header="0.3" footer="0.3"/>
    </customSheetView>
    <customSheetView guid="{9929C21C-DF35-404A-86D4-E38C240CB117}" state="hidden">
      <selection activeCell="H7" sqref="H7"/>
      <pageMargins left="0.7" right="0.7" top="0.75" bottom="0.75" header="0.3" footer="0.3"/>
    </customSheetView>
    <customSheetView guid="{2F09FDB6-4D88-4802-8AF4-386E61669E6C}" state="hidden">
      <selection activeCell="H7" sqref="H7"/>
      <pageMargins left="0.7" right="0.7" top="0.75" bottom="0.75" header="0.3" footer="0.3"/>
    </customSheetView>
  </customSheetViews>
  <mergeCells count="11">
    <mergeCell ref="G15:H15"/>
    <mergeCell ref="G16:G18"/>
    <mergeCell ref="G19:G21"/>
    <mergeCell ref="G23:G27"/>
    <mergeCell ref="A8:A12"/>
    <mergeCell ref="D2:E2"/>
    <mergeCell ref="A4:A6"/>
    <mergeCell ref="F2:F3"/>
    <mergeCell ref="C2:C3"/>
    <mergeCell ref="A2:A3"/>
    <mergeCell ref="B2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5" tint="0.39997558519241921"/>
  </sheetPr>
  <dimension ref="A2:O26"/>
  <sheetViews>
    <sheetView topLeftCell="A4" zoomScale="110" zoomScaleNormal="110" workbookViewId="0">
      <selection activeCell="D11" sqref="D11"/>
    </sheetView>
  </sheetViews>
  <sheetFormatPr defaultRowHeight="15"/>
  <cols>
    <col min="1" max="1" width="31.42578125" style="2" customWidth="1"/>
    <col min="2" max="2" width="10" style="2" bestFit="1" customWidth="1"/>
    <col min="3" max="3" width="9.28515625" style="2" bestFit="1" customWidth="1"/>
    <col min="4" max="16384" width="9.140625" style="2"/>
  </cols>
  <sheetData>
    <row r="2" spans="1:15">
      <c r="A2" s="336" t="s">
        <v>27</v>
      </c>
      <c r="B2" s="339" t="s">
        <v>23</v>
      </c>
      <c r="C2" s="340" t="s">
        <v>19</v>
      </c>
      <c r="D2" s="332" t="s">
        <v>22</v>
      </c>
      <c r="E2" s="332"/>
      <c r="F2" s="332" t="s">
        <v>14</v>
      </c>
      <c r="G2" s="332"/>
      <c r="H2" s="332"/>
      <c r="I2" s="332"/>
      <c r="J2" s="332"/>
      <c r="K2" s="332"/>
      <c r="L2" s="332"/>
      <c r="M2" s="332"/>
      <c r="N2" s="332" t="s">
        <v>26</v>
      </c>
      <c r="O2" s="332"/>
    </row>
    <row r="3" spans="1:15" ht="15" customHeight="1">
      <c r="A3" s="337"/>
      <c r="B3" s="339"/>
      <c r="C3" s="340"/>
      <c r="D3" s="332"/>
      <c r="E3" s="332"/>
      <c r="F3" s="333" t="s">
        <v>17</v>
      </c>
      <c r="G3" s="334" t="s">
        <v>24</v>
      </c>
      <c r="H3" s="334"/>
      <c r="I3" s="334" t="s">
        <v>25</v>
      </c>
      <c r="J3" s="334"/>
      <c r="K3" s="335" t="s">
        <v>13</v>
      </c>
      <c r="L3" s="335" t="s">
        <v>12</v>
      </c>
      <c r="M3" s="335" t="s">
        <v>11</v>
      </c>
      <c r="N3" s="332"/>
      <c r="O3" s="332"/>
    </row>
    <row r="4" spans="1:15">
      <c r="A4" s="338"/>
      <c r="B4" s="339"/>
      <c r="C4" s="340"/>
      <c r="D4" s="25" t="s">
        <v>20</v>
      </c>
      <c r="E4" s="25" t="s">
        <v>21</v>
      </c>
      <c r="F4" s="333"/>
      <c r="G4" s="25" t="s">
        <v>20</v>
      </c>
      <c r="H4" s="25" t="s">
        <v>21</v>
      </c>
      <c r="I4" s="25" t="s">
        <v>20</v>
      </c>
      <c r="J4" s="25" t="s">
        <v>21</v>
      </c>
      <c r="K4" s="335"/>
      <c r="L4" s="335"/>
      <c r="M4" s="335"/>
      <c r="N4" s="25" t="s">
        <v>20</v>
      </c>
      <c r="O4" s="25" t="s">
        <v>21</v>
      </c>
    </row>
    <row r="5" spans="1:15" s="26" customFormat="1" ht="14.25">
      <c r="A5" s="43" t="s">
        <v>5</v>
      </c>
      <c r="B5" s="44" t="s">
        <v>10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4" customFormat="1">
      <c r="A6" s="35" t="s">
        <v>9</v>
      </c>
      <c r="B6" s="28" t="s">
        <v>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>
      <c r="A7" s="35" t="s">
        <v>4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>
      <c r="A8" s="27" t="s">
        <v>3</v>
      </c>
      <c r="B8" s="28" t="s">
        <v>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>
      <c r="A9" s="27" t="s">
        <v>1</v>
      </c>
      <c r="B9" s="28" t="s">
        <v>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3" customFormat="1">
      <c r="A10" s="36"/>
      <c r="B10" s="3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s="3" customFormat="1">
      <c r="A11" s="36"/>
      <c r="B11" s="33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s="3" customFormat="1">
      <c r="A12" s="36"/>
      <c r="B12" s="33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s="3" customFormat="1">
      <c r="A13" s="336" t="s">
        <v>28</v>
      </c>
      <c r="B13" s="339" t="s">
        <v>23</v>
      </c>
      <c r="C13" s="340" t="s">
        <v>19</v>
      </c>
      <c r="D13" s="332" t="s">
        <v>22</v>
      </c>
      <c r="E13" s="332"/>
      <c r="F13" s="332" t="s">
        <v>14</v>
      </c>
      <c r="G13" s="332"/>
      <c r="H13" s="332"/>
      <c r="I13" s="332"/>
      <c r="J13" s="332"/>
      <c r="K13" s="332"/>
      <c r="L13" s="332"/>
      <c r="M13" s="332"/>
      <c r="N13" s="332" t="s">
        <v>26</v>
      </c>
      <c r="O13" s="332"/>
    </row>
    <row r="14" spans="1:15" s="3" customFormat="1" ht="15" customHeight="1">
      <c r="A14" s="337"/>
      <c r="B14" s="339"/>
      <c r="C14" s="340"/>
      <c r="D14" s="332"/>
      <c r="E14" s="332"/>
      <c r="F14" s="333" t="s">
        <v>17</v>
      </c>
      <c r="G14" s="334" t="s">
        <v>24</v>
      </c>
      <c r="H14" s="334"/>
      <c r="I14" s="334" t="s">
        <v>25</v>
      </c>
      <c r="J14" s="334"/>
      <c r="K14" s="335" t="s">
        <v>13</v>
      </c>
      <c r="L14" s="335" t="s">
        <v>12</v>
      </c>
      <c r="M14" s="335" t="s">
        <v>11</v>
      </c>
      <c r="N14" s="332"/>
      <c r="O14" s="332"/>
    </row>
    <row r="15" spans="1:15" s="3" customFormat="1">
      <c r="A15" s="338"/>
      <c r="B15" s="339"/>
      <c r="C15" s="340"/>
      <c r="D15" s="25" t="s">
        <v>20</v>
      </c>
      <c r="E15" s="25" t="s">
        <v>21</v>
      </c>
      <c r="F15" s="333"/>
      <c r="G15" s="25" t="s">
        <v>20</v>
      </c>
      <c r="H15" s="25" t="s">
        <v>21</v>
      </c>
      <c r="I15" s="25" t="s">
        <v>20</v>
      </c>
      <c r="J15" s="25" t="s">
        <v>21</v>
      </c>
      <c r="K15" s="335"/>
      <c r="L15" s="335"/>
      <c r="M15" s="335"/>
      <c r="N15" s="25" t="s">
        <v>20</v>
      </c>
      <c r="O15" s="25" t="s">
        <v>21</v>
      </c>
    </row>
    <row r="16" spans="1:15" s="34" customFormat="1" ht="14.25">
      <c r="A16" s="43" t="s">
        <v>5</v>
      </c>
      <c r="B16" s="44" t="s">
        <v>10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>
      <c r="A17" s="38" t="s">
        <v>4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>
      <c r="A18" s="30" t="s">
        <v>3</v>
      </c>
      <c r="B18" s="31" t="s">
        <v>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>
      <c r="A22" s="30" t="s">
        <v>29</v>
      </c>
      <c r="B22" s="31" t="s">
        <v>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</sheetData>
  <customSheetViews>
    <customSheetView guid="{AB6F39CB-C355-4927-853A-12191256B891}" scale="110" state="hidden" topLeftCell="A4">
      <selection activeCell="D11" sqref="D11"/>
      <pageMargins left="0.7" right="0.7" top="0.75" bottom="0.75" header="0.3" footer="0.3"/>
    </customSheetView>
    <customSheetView guid="{9929C21C-DF35-404A-86D4-E38C240CB117}" scale="110" state="hidden" topLeftCell="A4">
      <selection activeCell="D11" sqref="D11"/>
      <pageMargins left="0.7" right="0.7" top="0.75" bottom="0.75" header="0.3" footer="0.3"/>
    </customSheetView>
    <customSheetView guid="{2F09FDB6-4D88-4802-8AF4-386E61669E6C}" scale="110" state="hidden" topLeftCell="A4">
      <selection activeCell="D11" sqref="D11"/>
      <pageMargins left="0.7" right="0.7" top="0.75" bottom="0.75" header="0.3" footer="0.3"/>
    </customSheetView>
  </customSheetViews>
  <mergeCells count="24">
    <mergeCell ref="N13:O14"/>
    <mergeCell ref="F14:F15"/>
    <mergeCell ref="G14:H14"/>
    <mergeCell ref="I14:J14"/>
    <mergeCell ref="K14:K15"/>
    <mergeCell ref="L14:L15"/>
    <mergeCell ref="M14:M15"/>
    <mergeCell ref="A2:A4"/>
    <mergeCell ref="B2:B4"/>
    <mergeCell ref="C2:C4"/>
    <mergeCell ref="D2:E3"/>
    <mergeCell ref="F2:M2"/>
    <mergeCell ref="A13:A15"/>
    <mergeCell ref="B13:B15"/>
    <mergeCell ref="C13:C15"/>
    <mergeCell ref="D13:E14"/>
    <mergeCell ref="F13:M13"/>
    <mergeCell ref="N2:O3"/>
    <mergeCell ref="F3:F4"/>
    <mergeCell ref="G3:H3"/>
    <mergeCell ref="I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App 1</vt:lpstr>
      <vt:lpstr>App 2</vt:lpstr>
      <vt:lpstr>App 3</vt:lpstr>
      <vt:lpstr>changes</vt:lpstr>
      <vt:lpstr>2.1 PI_BOM</vt:lpstr>
      <vt:lpstr>'App 1'!Print_Area</vt:lpstr>
      <vt:lpstr>'App 2'!Print_Area</vt:lpstr>
      <vt:lpstr>'App 3'!Print_Area</vt:lpstr>
      <vt:lpstr>'App 2'!Print_Titles</vt:lpstr>
      <vt:lpstr>'App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Munkhbayar Ts.</dc:creator>
  <cp:lastModifiedBy>Davaadulam D</cp:lastModifiedBy>
  <cp:lastPrinted>2017-05-08T03:55:11Z</cp:lastPrinted>
  <dcterms:created xsi:type="dcterms:W3CDTF">2011-03-02T07:35:23Z</dcterms:created>
  <dcterms:modified xsi:type="dcterms:W3CDTF">2017-05-11T06:30:55Z</dcterms:modified>
</cp:coreProperties>
</file>