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mc:AlternateContent xmlns:mc="http://schemas.openxmlformats.org/markup-compatibility/2006">
    <mc:Choice Requires="x15">
      <x15ac:absPath xmlns:x15ac="http://schemas.microsoft.com/office/spreadsheetml/2010/11/ac" url="\\10.10.12.22\ebop\13. Portfolio analysis\2. Survey\1. CPIS\BOm series\Web released\2019\Q2\"/>
    </mc:Choice>
  </mc:AlternateContent>
  <xr:revisionPtr revIDLastSave="0" documentId="13_ncr:1_{BC089173-2994-463D-BA5E-E8B8A2075D87}" xr6:coauthVersionLast="43" xr6:coauthVersionMax="43" xr10:uidLastSave="{00000000-0000-0000-0000-000000000000}"/>
  <bookViews>
    <workbookView xWindow="-120" yWindow="-120" windowWidth="29040" windowHeight="15840" xr2:uid="{00000000-000D-0000-FFFF-FFFF00000000}"/>
  </bookViews>
  <sheets>
    <sheet name="АКТИВ" sheetId="1" r:id="rId1"/>
    <sheet name="ПАССИВ" sheetId="4" r:id="rId2"/>
    <sheet name="METADATA" sheetId="5" r:id="rId3"/>
  </sheets>
  <definedNames>
    <definedName name="_xlnm._FilterDatabase" localSheetId="0" hidden="1">АКТИВ!$A$4:$A$71</definedName>
    <definedName name="_xlnm.Print_Area" localSheetId="2">METADATA!$A$1:$J$8</definedName>
    <definedName name="_xlnm.Print_Area" localSheetId="0">АКТИВ!$A$1:$K$66</definedName>
    <definedName name="_xlnm.Print_Area" localSheetId="1">ПАССИВ!$A$1:$K$80</definedName>
    <definedName name="_xlnm.Print_Titles" localSheetId="0">АКТИВ!$1:$4</definedName>
    <definedName name="_xlnm.Print_Titles" localSheetId="1">ПАССИВ!$1:$4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 i="4" l="1"/>
  <c r="K6" i="1"/>
  <c r="I6" i="1" l="1"/>
  <c r="H6" i="1"/>
  <c r="J6" i="4"/>
  <c r="J6" i="1" l="1"/>
  <c r="I6" i="4" l="1"/>
  <c r="H6" i="4" l="1"/>
  <c r="C6" i="1" l="1"/>
  <c r="D6" i="4" l="1"/>
  <c r="E6" i="4"/>
  <c r="F6" i="4"/>
  <c r="G6" i="4"/>
  <c r="C6" i="4"/>
  <c r="D6" i="1" l="1"/>
  <c r="E6" i="1"/>
  <c r="F6" i="1"/>
  <c r="G6" i="1"/>
</calcChain>
</file>

<file path=xl/sharedStrings.xml><?xml version="1.0" encoding="utf-8"?>
<sst xmlns="http://schemas.openxmlformats.org/spreadsheetml/2006/main" count="300" uniqueCount="193">
  <si>
    <t>Армен</t>
  </si>
  <si>
    <t>Австрали</t>
  </si>
  <si>
    <t>Австри</t>
  </si>
  <si>
    <t xml:space="preserve">Багамын арал </t>
  </si>
  <si>
    <t>Беларус</t>
  </si>
  <si>
    <t>Белги</t>
  </si>
  <si>
    <t>Бразил</t>
  </si>
  <si>
    <t>Болгар</t>
  </si>
  <si>
    <t>Канад</t>
  </si>
  <si>
    <t>Кайманы арлууд</t>
  </si>
  <si>
    <t>Хонг конг</t>
  </si>
  <si>
    <t>Макао</t>
  </si>
  <si>
    <t>БНХАУ</t>
  </si>
  <si>
    <t>Хорват</t>
  </si>
  <si>
    <t>Кипр</t>
  </si>
  <si>
    <t>Чех</t>
  </si>
  <si>
    <t>Эстони</t>
  </si>
  <si>
    <t>Финлянд</t>
  </si>
  <si>
    <t>Франц</t>
  </si>
  <si>
    <t>Герман</t>
  </si>
  <si>
    <t>Грек</t>
  </si>
  <si>
    <t>Унгар</t>
  </si>
  <si>
    <t>Энэтхэг</t>
  </si>
  <si>
    <t>Ирланд</t>
  </si>
  <si>
    <t>Итали</t>
  </si>
  <si>
    <t>Япон</t>
  </si>
  <si>
    <t>Йордан</t>
  </si>
  <si>
    <t>БНСУ</t>
  </si>
  <si>
    <t>Латви</t>
  </si>
  <si>
    <t xml:space="preserve">Либанон </t>
  </si>
  <si>
    <t>Люксембург</t>
  </si>
  <si>
    <t>Малайз</t>
  </si>
  <si>
    <t>Мали</t>
  </si>
  <si>
    <t>Мальта</t>
  </si>
  <si>
    <t>Маршаллын арал</t>
  </si>
  <si>
    <t>Мексик</t>
  </si>
  <si>
    <t>Нидерланд</t>
  </si>
  <si>
    <t>Шинэ Зеланд</t>
  </si>
  <si>
    <t>Норвеги</t>
  </si>
  <si>
    <t xml:space="preserve">Панам </t>
  </si>
  <si>
    <t>Польш</t>
  </si>
  <si>
    <t>Португал</t>
  </si>
  <si>
    <t>Румын</t>
  </si>
  <si>
    <t>ОХУ</t>
  </si>
  <si>
    <t>Сингапур</t>
  </si>
  <si>
    <t>Словак</t>
  </si>
  <si>
    <t>Словени</t>
  </si>
  <si>
    <t>Өмнөд Африк</t>
  </si>
  <si>
    <t>Испани</t>
  </si>
  <si>
    <t>Шри Ланк</t>
  </si>
  <si>
    <t>Швед</t>
  </si>
  <si>
    <t>Швейцарь</t>
  </si>
  <si>
    <t>Тайвань</t>
  </si>
  <si>
    <t>Тажикстан</t>
  </si>
  <si>
    <t>Танзани</t>
  </si>
  <si>
    <t>Тайланд</t>
  </si>
  <si>
    <t>Того</t>
  </si>
  <si>
    <t>Турк</t>
  </si>
  <si>
    <t>Украйн</t>
  </si>
  <si>
    <t>АНЭУ</t>
  </si>
  <si>
    <t>Их Британи</t>
  </si>
  <si>
    <t>АНУ</t>
  </si>
  <si>
    <t>Узбекстан</t>
  </si>
  <si>
    <t>Вьетнам</t>
  </si>
  <si>
    <t>Виржиниа арал /Британи/</t>
  </si>
  <si>
    <t>ОУ-ын байгууллагууд</t>
  </si>
  <si>
    <t>Казакстан</t>
  </si>
  <si>
    <t>Ливи</t>
  </si>
  <si>
    <t>Сири</t>
  </si>
  <si>
    <t xml:space="preserve">Улс </t>
  </si>
  <si>
    <t>Мянган ам.доллараар</t>
  </si>
  <si>
    <t>2011.12.31</t>
  </si>
  <si>
    <t>2012.12.31</t>
  </si>
  <si>
    <t>2013.12.31</t>
  </si>
  <si>
    <t>2014.12.31</t>
  </si>
  <si>
    <t>2015.12.31</t>
  </si>
  <si>
    <t>НИЙТ ДҮН</t>
  </si>
  <si>
    <t>Монгол Улсад гадаад улсаас оруулсан Багцын хөрөнгө оруулалтын үлдэгдэл</t>
  </si>
  <si>
    <t xml:space="preserve">Монгол Улсаас гадаад улсад оруулсан 
Багцын хөрөнгө оруулалтын үлдэгдэл </t>
  </si>
  <si>
    <r>
      <t xml:space="preserve">* </t>
    </r>
    <r>
      <rPr>
        <b/>
        <i/>
        <sz val="11"/>
        <color theme="1"/>
        <rFont val="Times New Roman"/>
        <family val="1"/>
      </rPr>
      <t>Багцын хөрөнгө оруулалт-</t>
    </r>
    <r>
      <rPr>
        <i/>
        <sz val="11"/>
        <color theme="1"/>
        <rFont val="Times New Roman"/>
        <family val="1"/>
      </rPr>
      <t>н пассив дансанд  эдийн засгийн харьяатын гаргасан хувьцаа (удирдлагын саналын эрхгүй буюу дүрмийн сангийн 10%-иас доош), бонд, үнэт цаас, өрийн бичиг, мөнгөний захын хэрэгсэлд эдийн засгийн харьяат бус буюу гадаадын иргэн, аж ахуйн нэгжийн байршуулсан хөрөнгө оруулалтыг тусгана.</t>
    </r>
  </si>
  <si>
    <t>Хүснэгт</t>
  </si>
  <si>
    <t>Давтамж</t>
  </si>
  <si>
    <t>Нэгж</t>
  </si>
  <si>
    <t xml:space="preserve">Мянган ам.доллар </t>
  </si>
  <si>
    <t>Тэмдэглэл</t>
  </si>
  <si>
    <t xml:space="preserve">Багцын хөрөнгө оруулалтын судалгаа </t>
  </si>
  <si>
    <r>
      <t xml:space="preserve">* </t>
    </r>
    <r>
      <rPr>
        <b/>
        <i/>
        <sz val="11"/>
        <rFont val="Times New Roman"/>
        <family val="1"/>
      </rPr>
      <t>Багцын хөрөнгө оруулалт</t>
    </r>
    <r>
      <rPr>
        <i/>
        <sz val="11"/>
        <rFont val="Times New Roman"/>
        <family val="1"/>
      </rPr>
      <t xml:space="preserve">-н актив дансанд эдийн засгийн харьяат бусын гаргасан хувьцаа (удирдлагын саналын эрхгүй буюу дүрмийн сангийн 10%-иас доош), бонд, үнэт цаас, өрийн бичиг, мөнгөний захын хэрэгсэлд эдийн засгийн харьяат буюу Монгол Улсын иргэн, аж ахуйн нэгжийн байршуулсан хөрөнгө оруулалтыг тусгана. </t>
    </r>
  </si>
  <si>
    <r>
      <t xml:space="preserve">* </t>
    </r>
    <r>
      <rPr>
        <b/>
        <i/>
        <sz val="11"/>
        <color theme="1"/>
        <rFont val="Times New Roman"/>
        <family val="1"/>
      </rPr>
      <t>Багцын хөрөнгө оруулалтын судалгаа</t>
    </r>
    <r>
      <rPr>
        <i/>
        <sz val="11"/>
        <color theme="1"/>
        <rFont val="Times New Roman"/>
        <family val="1"/>
      </rPr>
      <t xml:space="preserve"> (CPIS, Coordinated Portfolio investment survey)-г дэлхийн улс орнуудын эзэмшиж буй багцын хөрөнгө оруулалтын үлдэгдлийн мэдээллийг нэгтгэн тайлагнах зорилгоор жил бүр зохион байгуулж байна. Судалгаагаар улс орнуудын бусад улсад байршуулсан болон тухайн улсад байршиж буй багцын хөрөнгө оруулалтын үлдэгдлийн мэдээллийг улсаар болон хөрөнгө оруулалт хийсэн хэрэгслээр нь тус тус ангилан мэдээлдэг. 2014 оны байдлаар энэхүү судалгаанд дэлхийн 82 улс оролцож, нийт 48.5 их наяд ам.долларын хөрөнгийг мэдээлжээ. </t>
    </r>
  </si>
  <si>
    <t>Жил , 2016 оны жилийн эцсийн байдлаарх судалгаа дараа оны 8 дугаар сарын 31-нд багтаж олон нийтэд мэдээлэгдэнэ.</t>
  </si>
  <si>
    <t>Чили</t>
  </si>
  <si>
    <t>2016.12.31</t>
  </si>
  <si>
    <t>Дани</t>
  </si>
  <si>
    <t>* Жилийн эцсийн гүйцэтгэл</t>
  </si>
  <si>
    <t>Кувейт</t>
  </si>
  <si>
    <t>Лебанон</t>
  </si>
  <si>
    <t>2017.12.31</t>
  </si>
  <si>
    <t>Тодорхойгүй болон Нууцлалттай '</t>
  </si>
  <si>
    <t xml:space="preserve"> ' Хоёрдогч зах зээл дээр арилжаалагдаж буй Монгол улсын Засгийн газрын үнэт цаасны эзэмшил нь тодорхойгүй байгаа тул тодорхойгүй болон нууцлалтай гэх ангилалд хамааруулна.</t>
  </si>
  <si>
    <t xml:space="preserve">Тодорхойгүй болон Нууцлалттай </t>
  </si>
  <si>
    <t>Тринидад ба Тобаго</t>
  </si>
  <si>
    <t>Боливи</t>
  </si>
  <si>
    <t>Гүрж</t>
  </si>
  <si>
    <t>Индонез</t>
  </si>
  <si>
    <t>Бермуда</t>
  </si>
  <si>
    <t>Азербайжан</t>
  </si>
  <si>
    <t>Филиппин</t>
  </si>
  <si>
    <t>AU</t>
  </si>
  <si>
    <t>AT</t>
  </si>
  <si>
    <t>AZ</t>
  </si>
  <si>
    <t>US</t>
  </si>
  <si>
    <t xml:space="preserve">AE </t>
  </si>
  <si>
    <t>AM</t>
  </si>
  <si>
    <t>BY</t>
  </si>
  <si>
    <t>BE</t>
  </si>
  <si>
    <t>BM</t>
  </si>
  <si>
    <t>KR</t>
  </si>
  <si>
    <t>CN</t>
  </si>
  <si>
    <t>BG</t>
  </si>
  <si>
    <t>BR</t>
  </si>
  <si>
    <t>VG</t>
  </si>
  <si>
    <t>Виржиниа арал /Америк/</t>
  </si>
  <si>
    <t>VI</t>
  </si>
  <si>
    <t>VN</t>
  </si>
  <si>
    <t>DE</t>
  </si>
  <si>
    <t>GR</t>
  </si>
  <si>
    <t>DK</t>
  </si>
  <si>
    <t>GE</t>
  </si>
  <si>
    <t>ID</t>
  </si>
  <si>
    <t>JO</t>
  </si>
  <si>
    <t>IE</t>
  </si>
  <si>
    <t>ES</t>
  </si>
  <si>
    <t>IT</t>
  </si>
  <si>
    <t>GB</t>
  </si>
  <si>
    <t>KZ</t>
  </si>
  <si>
    <t>KY</t>
  </si>
  <si>
    <t>CA</t>
  </si>
  <si>
    <t xml:space="preserve">CY </t>
  </si>
  <si>
    <t>KW</t>
  </si>
  <si>
    <t>LV</t>
  </si>
  <si>
    <t>LB</t>
  </si>
  <si>
    <t>LU</t>
  </si>
  <si>
    <t>MO</t>
  </si>
  <si>
    <t>MY</t>
  </si>
  <si>
    <t>MT</t>
  </si>
  <si>
    <t>MH</t>
  </si>
  <si>
    <t>MX</t>
  </si>
  <si>
    <t>NL</t>
  </si>
  <si>
    <t>NO</t>
  </si>
  <si>
    <t>RU</t>
  </si>
  <si>
    <t>ZA</t>
  </si>
  <si>
    <t>PA</t>
  </si>
  <si>
    <t>PL</t>
  </si>
  <si>
    <t>PT</t>
  </si>
  <si>
    <t>RO</t>
  </si>
  <si>
    <t>SG</t>
  </si>
  <si>
    <t>SY</t>
  </si>
  <si>
    <t>SK</t>
  </si>
  <si>
    <t>TJ</t>
  </si>
  <si>
    <t>TW</t>
  </si>
  <si>
    <t>TH</t>
  </si>
  <si>
    <t>TR</t>
  </si>
  <si>
    <t>UZ</t>
  </si>
  <si>
    <t>UA</t>
  </si>
  <si>
    <t>HU</t>
  </si>
  <si>
    <t>PH</t>
  </si>
  <si>
    <t>FI</t>
  </si>
  <si>
    <t xml:space="preserve">FR </t>
  </si>
  <si>
    <t>HK</t>
  </si>
  <si>
    <t>HR</t>
  </si>
  <si>
    <t>CZ</t>
  </si>
  <si>
    <t>SE</t>
  </si>
  <si>
    <t>CH</t>
  </si>
  <si>
    <t>NZ</t>
  </si>
  <si>
    <t>LK</t>
  </si>
  <si>
    <t>IN</t>
  </si>
  <si>
    <t>EE</t>
  </si>
  <si>
    <t>JP</t>
  </si>
  <si>
    <t>BO</t>
  </si>
  <si>
    <t>CL</t>
  </si>
  <si>
    <t>SI</t>
  </si>
  <si>
    <t>TT</t>
  </si>
  <si>
    <t>Улс код</t>
  </si>
  <si>
    <t>2018.12.31</t>
  </si>
  <si>
    <t>BS</t>
  </si>
  <si>
    <t>LY</t>
  </si>
  <si>
    <t>ML</t>
  </si>
  <si>
    <t>TZ</t>
  </si>
  <si>
    <t>TG</t>
  </si>
  <si>
    <t>LT</t>
  </si>
  <si>
    <t>Литва</t>
  </si>
  <si>
    <t>Шри Ланка</t>
  </si>
  <si>
    <t>2019.06.31*</t>
  </si>
  <si>
    <t>2019.06.30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</si>
</sst>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s>
  <fonts count="26" x14ac:knownFonts="1">
    <font>
      <sz val="10"/>
      <name val="Arial"/>
    </font>
    <font>
      <sz val="10"/>
      <name val="Arial"/>
      <family val="2"/>
    </font>
    <font>
      <sz val="8"/>
      <name val="Times New Roman"/>
      <family val="1"/>
    </font>
    <font>
      <b/>
      <sz val="8"/>
      <name val="Times New Roman"/>
      <family val="1"/>
    </font>
    <font>
      <b/>
      <sz val="12"/>
      <name val="Times New Roman"/>
      <family val="1"/>
    </font>
    <font>
      <sz val="12"/>
      <name val="Times New Roman"/>
      <family val="1"/>
    </font>
    <font>
      <sz val="10"/>
      <name val="Times New Roman"/>
      <family val="1"/>
    </font>
    <font>
      <b/>
      <sz val="10"/>
      <name val="Times New Roman"/>
      <family val="1"/>
    </font>
    <font>
      <sz val="11"/>
      <name val="Times New Roman"/>
      <family val="1"/>
    </font>
    <font>
      <i/>
      <sz val="10"/>
      <name val="Times New Roman"/>
      <family val="1"/>
    </font>
    <font>
      <b/>
      <sz val="11"/>
      <color theme="1"/>
      <name val="Times New Roman"/>
      <family val="1"/>
    </font>
    <font>
      <sz val="11"/>
      <color theme="1"/>
      <name val="Times New Roman"/>
      <family val="1"/>
    </font>
    <font>
      <i/>
      <sz val="11"/>
      <color theme="1"/>
      <name val="Times New Roman"/>
      <family val="1"/>
    </font>
    <font>
      <b/>
      <i/>
      <sz val="11"/>
      <color theme="1"/>
      <name val="Times New Roman"/>
      <family val="1"/>
    </font>
    <font>
      <b/>
      <sz val="11"/>
      <name val="Times New Roman"/>
      <family val="1"/>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6500"/>
      <name val="Arial"/>
      <family val="2"/>
      <scheme val="minor"/>
    </font>
    <font>
      <sz val="10"/>
      <name val="Times New Roman"/>
      <family val="2"/>
    </font>
    <font>
      <sz val="10"/>
      <color indexed="8"/>
      <name val="Arial"/>
      <family val="2"/>
    </font>
    <font>
      <i/>
      <sz val="11"/>
      <name val="Times New Roman"/>
      <family val="1"/>
    </font>
    <font>
      <b/>
      <i/>
      <sz val="11"/>
      <name val="Times New Roman"/>
      <family val="1"/>
    </font>
    <font>
      <sz val="10"/>
      <name val="Arial"/>
      <family val="2"/>
    </font>
    <font>
      <sz val="8"/>
      <color rgb="FFFF0000"/>
      <name val="Times New Roman"/>
      <family val="1"/>
    </font>
  </fonts>
  <fills count="9">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42"/>
        <bgColor theme="4" tint="0.79998168889431442"/>
      </patternFill>
    </fill>
  </fills>
  <borders count="21">
    <border>
      <left/>
      <right/>
      <top/>
      <bottom/>
      <diagonal/>
    </border>
    <border>
      <left/>
      <right style="thin">
        <color rgb="FFBBBBBB"/>
      </right>
      <top style="thin">
        <color rgb="FFFFFFFF"/>
      </top>
      <bottom style="thin">
        <color rgb="FFFFFFFF"/>
      </bottom>
      <diagonal/>
    </border>
    <border>
      <left/>
      <right/>
      <top/>
      <bottom style="medium">
        <color indexed="64"/>
      </bottom>
      <diagonal/>
    </border>
    <border>
      <left/>
      <right style="thin">
        <color rgb="FFBBBBBB"/>
      </right>
      <top style="thin">
        <color rgb="FFFFFFFF"/>
      </top>
      <bottom style="medium">
        <color indexed="64"/>
      </bottom>
      <diagonal/>
    </border>
    <border>
      <left/>
      <right style="thin">
        <color rgb="FFBBBBBB"/>
      </right>
      <top/>
      <bottom style="thin">
        <color rgb="FFFFFFFF"/>
      </bottom>
      <diagonal/>
    </border>
    <border>
      <left/>
      <right/>
      <top style="thin">
        <color indexed="64"/>
      </top>
      <bottom/>
      <diagonal/>
    </border>
    <border>
      <left/>
      <right/>
      <top/>
      <bottom style="thick">
        <color theme="4"/>
      </bottom>
      <diagonal/>
    </border>
    <border>
      <left/>
      <right/>
      <top/>
      <bottom style="medium">
        <color theme="4" tint="0.39997558519241921"/>
      </bottom>
      <diagonal/>
    </border>
    <border>
      <left/>
      <right/>
      <top/>
      <bottom style="thick">
        <color theme="4" tint="0.49995422223578601"/>
      </bottom>
      <diagonal/>
    </border>
    <border>
      <left/>
      <right style="thin">
        <color rgb="FFBBBBBB"/>
      </right>
      <top style="thin">
        <color rgb="FFFFFFFF"/>
      </top>
      <bottom/>
      <diagonal/>
    </border>
    <border>
      <left style="thin">
        <color theme="4"/>
      </left>
      <right style="thin">
        <color theme="4"/>
      </right>
      <top/>
      <bottom style="thin">
        <color theme="4" tint="0.39997558519241921"/>
      </bottom>
      <diagonal/>
    </border>
    <border>
      <left/>
      <right style="thin">
        <color theme="4"/>
      </right>
      <top style="thin">
        <color theme="4" tint="0.39997558519241921"/>
      </top>
      <bottom/>
      <diagonal/>
    </border>
    <border>
      <left/>
      <right style="thin">
        <color theme="4"/>
      </right>
      <top/>
      <bottom/>
      <diagonal/>
    </border>
    <border>
      <left style="thin">
        <color rgb="FFBBBBBB"/>
      </left>
      <right style="thin">
        <color theme="4"/>
      </right>
      <top/>
      <bottom/>
      <diagonal/>
    </border>
    <border>
      <left style="thin">
        <color rgb="FFBBBBBB"/>
      </left>
      <right style="thin">
        <color theme="4"/>
      </right>
      <top/>
      <bottom style="medium">
        <color indexed="64"/>
      </bottom>
      <diagonal/>
    </border>
    <border>
      <left style="thin">
        <color theme="4"/>
      </left>
      <right/>
      <top/>
      <bottom/>
      <diagonal/>
    </border>
    <border>
      <left style="thin">
        <color theme="4"/>
      </left>
      <right/>
      <top style="thin">
        <color indexed="64"/>
      </top>
      <bottom/>
      <diagonal/>
    </border>
    <border>
      <left/>
      <right/>
      <top/>
      <bottom style="thin">
        <color indexed="64"/>
      </bottom>
      <diagonal/>
    </border>
    <border>
      <left style="thin">
        <color theme="4"/>
      </left>
      <right style="thin">
        <color theme="4"/>
      </right>
      <top/>
      <bottom/>
      <diagonal/>
    </border>
    <border>
      <left style="thin">
        <color theme="4"/>
      </left>
      <right style="thin">
        <color theme="4"/>
      </right>
      <top style="thin">
        <color indexed="64"/>
      </top>
      <bottom/>
      <diagonal/>
    </border>
    <border>
      <left/>
      <right style="thin">
        <color theme="4"/>
      </right>
      <top/>
      <bottom style="medium">
        <color indexed="64"/>
      </bottom>
      <diagonal/>
    </border>
  </borders>
  <cellStyleXfs count="23">
    <xf numFmtId="0" fontId="0" fillId="0" borderId="0"/>
    <xf numFmtId="0" fontId="1" fillId="0" borderId="0"/>
    <xf numFmtId="0" fontId="2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6" borderId="0" applyNumberFormat="0" applyBorder="0" applyAlignment="0" applyProtection="0"/>
    <xf numFmtId="0" fontId="15" fillId="0" borderId="6" applyNumberFormat="0" applyFill="0" applyAlignment="0" applyProtection="0"/>
    <xf numFmtId="0" fontId="16" fillId="0" borderId="8" applyNumberFormat="0" applyFill="0" applyAlignment="0" applyProtection="0"/>
    <xf numFmtId="0" fontId="17" fillId="0" borderId="7" applyNumberFormat="0" applyFill="0" applyAlignment="0" applyProtection="0"/>
    <xf numFmtId="0" fontId="19" fillId="7" borderId="0" applyNumberFormat="0" applyBorder="0" applyAlignment="0" applyProtection="0"/>
    <xf numFmtId="0" fontId="20" fillId="0" borderId="0">
      <alignment vertical="top"/>
    </xf>
    <xf numFmtId="0" fontId="20" fillId="0" borderId="0"/>
    <xf numFmtId="0" fontId="20" fillId="0" borderId="0">
      <alignment vertical="top"/>
    </xf>
    <xf numFmtId="0" fontId="21" fillId="0" borderId="0">
      <alignment vertical="top"/>
    </xf>
    <xf numFmtId="0" fontId="20" fillId="0" borderId="0">
      <alignment vertical="top"/>
    </xf>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cellStyleXfs>
  <cellXfs count="86">
    <xf numFmtId="0" fontId="0" fillId="0" borderId="0" xfId="0" applyProtection="1">
      <protection locked="0"/>
    </xf>
    <xf numFmtId="0" fontId="7" fillId="3" borderId="0" xfId="0" applyFont="1" applyFill="1" applyAlignment="1" applyProtection="1">
      <alignment horizontal="right" vertical="center"/>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9" fillId="0" borderId="0" xfId="0" applyFont="1" applyAlignment="1" applyProtection="1">
      <alignment vertical="center"/>
      <protection locked="0"/>
    </xf>
    <xf numFmtId="0" fontId="7" fillId="3" borderId="0" xfId="0" applyFont="1" applyFill="1" applyAlignment="1" applyProtection="1">
      <alignment horizontal="center" vertical="center" wrapText="1"/>
      <protection locked="0"/>
    </xf>
    <xf numFmtId="0" fontId="8" fillId="3" borderId="0" xfId="0" applyFont="1" applyFill="1" applyAlignment="1" applyProtection="1">
      <alignment vertical="center"/>
      <protection locked="0"/>
    </xf>
    <xf numFmtId="0" fontId="6" fillId="3" borderId="1" xfId="0" applyFont="1" applyFill="1" applyBorder="1" applyAlignment="1" applyProtection="1">
      <alignment vertical="center" wrapText="1"/>
      <protection locked="0"/>
    </xf>
    <xf numFmtId="0" fontId="6" fillId="0" borderId="0" xfId="0" applyFont="1" applyAlignment="1" applyProtection="1">
      <alignment vertical="center" wrapText="1"/>
      <protection locked="0"/>
    </xf>
    <xf numFmtId="0" fontId="2" fillId="0" borderId="0" xfId="1" applyFont="1" applyAlignment="1" applyProtection="1">
      <alignment vertical="center"/>
      <protection locked="0"/>
    </xf>
    <xf numFmtId="0" fontId="6" fillId="0" borderId="0" xfId="1" applyFont="1" applyAlignment="1" applyProtection="1">
      <alignment vertical="center"/>
      <protection locked="0"/>
    </xf>
    <xf numFmtId="0" fontId="4" fillId="0" borderId="0" xfId="1" applyFont="1" applyAlignment="1" applyProtection="1">
      <alignment vertical="center"/>
      <protection locked="0"/>
    </xf>
    <xf numFmtId="0" fontId="5" fillId="0" borderId="0" xfId="1" applyFont="1" applyAlignment="1" applyProtection="1">
      <alignment vertical="center"/>
      <protection locked="0"/>
    </xf>
    <xf numFmtId="0" fontId="6" fillId="3" borderId="0" xfId="1" applyFont="1" applyFill="1" applyAlignment="1" applyProtection="1">
      <alignment vertical="center"/>
      <protection locked="0"/>
    </xf>
    <xf numFmtId="0" fontId="5" fillId="3" borderId="0" xfId="1" applyFont="1" applyFill="1" applyAlignment="1" applyProtection="1">
      <alignment vertical="center"/>
      <protection locked="0"/>
    </xf>
    <xf numFmtId="0" fontId="9" fillId="0" borderId="0" xfId="1" applyFont="1" applyAlignment="1" applyProtection="1">
      <alignment vertical="center"/>
      <protection locked="0"/>
    </xf>
    <xf numFmtId="0" fontId="7" fillId="3" borderId="0" xfId="1" applyFont="1" applyFill="1" applyAlignment="1" applyProtection="1">
      <alignment vertical="center"/>
      <protection locked="0"/>
    </xf>
    <xf numFmtId="0" fontId="2" fillId="3" borderId="0" xfId="1" applyFont="1" applyFill="1" applyAlignment="1" applyProtection="1">
      <alignment vertical="center"/>
      <protection locked="0"/>
    </xf>
    <xf numFmtId="0" fontId="2" fillId="0" borderId="0" xfId="1" applyFont="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7" fillId="3" borderId="0" xfId="1" applyFont="1" applyFill="1" applyAlignment="1" applyProtection="1">
      <alignment horizontal="center" vertical="center" wrapText="1"/>
      <protection locked="0"/>
    </xf>
    <xf numFmtId="0" fontId="6" fillId="3" borderId="4" xfId="0" applyFont="1" applyFill="1" applyBorder="1" applyAlignment="1" applyProtection="1">
      <alignment vertical="center" wrapText="1"/>
      <protection locked="0"/>
    </xf>
    <xf numFmtId="0" fontId="3" fillId="2" borderId="0" xfId="1" applyFont="1" applyFill="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vertical="center" wrapText="1"/>
      <protection locked="0"/>
    </xf>
    <xf numFmtId="0" fontId="7" fillId="4" borderId="0" xfId="0" applyFont="1" applyFill="1" applyAlignment="1" applyProtection="1">
      <alignment vertical="center" wrapText="1"/>
      <protection locked="0"/>
    </xf>
    <xf numFmtId="0" fontId="4" fillId="5" borderId="5"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right" vertical="center" wrapText="1"/>
      <protection locked="0"/>
    </xf>
    <xf numFmtId="164" fontId="7" fillId="4" borderId="0" xfId="0" applyNumberFormat="1" applyFont="1" applyFill="1" applyAlignment="1" applyProtection="1">
      <alignment horizontal="right" vertical="center" wrapText="1"/>
      <protection locked="0"/>
    </xf>
    <xf numFmtId="164" fontId="6" fillId="3" borderId="0" xfId="0" applyNumberFormat="1" applyFont="1" applyFill="1" applyAlignment="1" applyProtection="1">
      <alignment horizontal="right" vertical="center" wrapText="1"/>
      <protection locked="0"/>
    </xf>
    <xf numFmtId="164" fontId="6" fillId="3" borderId="2" xfId="0" applyNumberFormat="1" applyFont="1" applyFill="1" applyBorder="1" applyAlignment="1" applyProtection="1">
      <alignment horizontal="right" vertical="center" wrapText="1"/>
      <protection locked="0"/>
    </xf>
    <xf numFmtId="164" fontId="7" fillId="4" borderId="0" xfId="1" applyNumberFormat="1" applyFont="1" applyFill="1" applyAlignment="1" applyProtection="1">
      <alignment horizontal="right" vertical="center" wrapText="1"/>
      <protection locked="0"/>
    </xf>
    <xf numFmtId="164" fontId="6" fillId="3" borderId="0" xfId="1" applyNumberFormat="1" applyFont="1" applyFill="1" applyAlignment="1" applyProtection="1">
      <alignment horizontal="right" vertical="center" wrapText="1"/>
      <protection locked="0"/>
    </xf>
    <xf numFmtId="164" fontId="6" fillId="3" borderId="2" xfId="1" applyNumberFormat="1" applyFont="1" applyFill="1" applyBorder="1" applyAlignment="1" applyProtection="1">
      <alignment horizontal="right" vertical="center" wrapText="1"/>
      <protection locked="0"/>
    </xf>
    <xf numFmtId="0" fontId="8" fillId="3" borderId="0" xfId="1" applyFont="1" applyFill="1" applyAlignment="1" applyProtection="1">
      <alignment vertical="center"/>
      <protection locked="0"/>
    </xf>
    <xf numFmtId="0" fontId="0" fillId="3" borderId="0" xfId="0" applyFill="1" applyProtection="1">
      <protection locked="0"/>
    </xf>
    <xf numFmtId="0" fontId="10" fillId="3" borderId="0" xfId="0" applyFont="1" applyFill="1" applyAlignment="1" applyProtection="1">
      <alignment vertical="center"/>
      <protection locked="0"/>
    </xf>
    <xf numFmtId="0" fontId="11" fillId="3" borderId="0" xfId="0" applyFont="1" applyFill="1" applyAlignment="1" applyProtection="1">
      <alignment vertical="center"/>
      <protection locked="0"/>
    </xf>
    <xf numFmtId="3" fontId="11" fillId="3" borderId="0" xfId="0" applyNumberFormat="1" applyFont="1" applyFill="1" applyAlignment="1" applyProtection="1">
      <alignment vertical="center"/>
      <protection locked="0"/>
    </xf>
    <xf numFmtId="0" fontId="12" fillId="3" borderId="0" xfId="0" applyFont="1" applyFill="1" applyAlignment="1" applyProtection="1">
      <alignment vertical="center"/>
      <protection locked="0"/>
    </xf>
    <xf numFmtId="0" fontId="14" fillId="3" borderId="0" xfId="0" applyFont="1" applyFill="1" applyAlignment="1" applyProtection="1">
      <alignment vertical="center"/>
      <protection locked="0"/>
    </xf>
    <xf numFmtId="3" fontId="8" fillId="3" borderId="0" xfId="1" applyNumberFormat="1" applyFont="1" applyFill="1" applyAlignment="1" applyProtection="1">
      <alignment horizontal="right" vertical="center" wrapText="1"/>
      <protection locked="0"/>
    </xf>
    <xf numFmtId="0" fontId="7" fillId="3" borderId="0" xfId="1" applyFont="1" applyFill="1" applyAlignment="1" applyProtection="1">
      <alignment horizontal="center" vertical="center"/>
      <protection locked="0"/>
    </xf>
    <xf numFmtId="0" fontId="7" fillId="3" borderId="0" xfId="1" applyFont="1" applyFill="1" applyAlignment="1" applyProtection="1">
      <alignment horizontal="center" vertical="top"/>
      <protection locked="0"/>
    </xf>
    <xf numFmtId="0" fontId="6" fillId="3" borderId="0" xfId="1" applyFont="1" applyFill="1" applyAlignment="1" applyProtection="1">
      <alignment horizontal="center" vertical="center"/>
      <protection locked="0"/>
    </xf>
    <xf numFmtId="0" fontId="2" fillId="0" borderId="0" xfId="0" applyFont="1" applyAlignment="1" applyProtection="1">
      <alignment vertical="center"/>
      <protection locked="0"/>
    </xf>
    <xf numFmtId="164" fontId="6" fillId="0" borderId="0" xfId="0" applyNumberFormat="1" applyFont="1" applyAlignment="1" applyProtection="1">
      <alignment vertical="center"/>
      <protection locked="0"/>
    </xf>
    <xf numFmtId="164" fontId="3" fillId="2" borderId="0" xfId="1" applyNumberFormat="1" applyFont="1" applyFill="1" applyAlignment="1" applyProtection="1">
      <alignment vertical="center"/>
      <protection locked="0"/>
    </xf>
    <xf numFmtId="43" fontId="5" fillId="3" borderId="0" xfId="22" applyFont="1" applyFill="1" applyAlignment="1" applyProtection="1">
      <alignment vertical="center"/>
      <protection locked="0"/>
    </xf>
    <xf numFmtId="43" fontId="6" fillId="3" borderId="0" xfId="22" applyFont="1" applyFill="1" applyAlignment="1" applyProtection="1">
      <alignment vertical="center"/>
      <protection locked="0"/>
    </xf>
    <xf numFmtId="43" fontId="7" fillId="3" borderId="0" xfId="22" applyFont="1" applyFill="1" applyAlignment="1" applyProtection="1">
      <alignment vertical="center"/>
      <protection locked="0"/>
    </xf>
    <xf numFmtId="43" fontId="3" fillId="2" borderId="0" xfId="22" applyFont="1" applyFill="1" applyAlignment="1" applyProtection="1">
      <alignment vertical="center"/>
      <protection locked="0"/>
    </xf>
    <xf numFmtId="43" fontId="2" fillId="3" borderId="0" xfId="22" applyFont="1" applyFill="1" applyAlignment="1" applyProtection="1">
      <alignment vertical="center"/>
      <protection locked="0"/>
    </xf>
    <xf numFmtId="0" fontId="25" fillId="3" borderId="0" xfId="1" applyFont="1" applyFill="1" applyAlignment="1" applyProtection="1">
      <alignment vertical="center"/>
      <protection locked="0"/>
    </xf>
    <xf numFmtId="43" fontId="2" fillId="3" borderId="0" xfId="1" applyNumberFormat="1" applyFont="1" applyFill="1" applyAlignment="1" applyProtection="1">
      <alignment vertical="center"/>
      <protection locked="0"/>
    </xf>
    <xf numFmtId="0" fontId="7" fillId="5" borderId="0" xfId="0" applyFont="1" applyFill="1" applyAlignment="1" applyProtection="1">
      <alignment horizontal="right" vertical="center" wrapText="1"/>
      <protection locked="0"/>
    </xf>
    <xf numFmtId="0" fontId="6" fillId="3" borderId="9" xfId="0" applyFont="1" applyFill="1" applyBorder="1" applyAlignment="1" applyProtection="1">
      <alignment vertical="center" wrapText="1"/>
      <protection locked="0"/>
    </xf>
    <xf numFmtId="0" fontId="6" fillId="3" borderId="0" xfId="0" applyFont="1" applyFill="1" applyAlignment="1" applyProtection="1">
      <alignment vertical="center"/>
      <protection locked="0"/>
    </xf>
    <xf numFmtId="164" fontId="6" fillId="3" borderId="0" xfId="0" applyNumberFormat="1" applyFont="1" applyFill="1" applyAlignment="1" applyProtection="1">
      <alignment vertical="center"/>
      <protection locked="0"/>
    </xf>
    <xf numFmtId="3" fontId="2" fillId="3" borderId="0" xfId="1" applyNumberFormat="1" applyFont="1" applyFill="1" applyAlignment="1" applyProtection="1">
      <alignment horizontal="right" vertical="center" wrapText="1"/>
      <protection locked="0"/>
    </xf>
    <xf numFmtId="164" fontId="2" fillId="3" borderId="0" xfId="1" applyNumberFormat="1" applyFont="1" applyFill="1" applyAlignment="1" applyProtection="1">
      <alignment horizontal="right" vertical="center" wrapText="1"/>
      <protection locked="0"/>
    </xf>
    <xf numFmtId="0" fontId="2" fillId="3" borderId="0" xfId="0" applyFont="1" applyFill="1" applyAlignment="1" applyProtection="1">
      <alignment vertical="center"/>
      <protection locked="0"/>
    </xf>
    <xf numFmtId="164" fontId="2" fillId="3" borderId="0" xfId="1" applyNumberFormat="1" applyFont="1" applyFill="1" applyAlignment="1" applyProtection="1">
      <alignment vertical="center"/>
      <protection locked="0"/>
    </xf>
    <xf numFmtId="164" fontId="6" fillId="0" borderId="0" xfId="0" applyNumberFormat="1" applyFont="1" applyFill="1" applyAlignment="1" applyProtection="1">
      <alignment horizontal="right" vertical="center" wrapText="1"/>
      <protection locked="0"/>
    </xf>
    <xf numFmtId="165" fontId="7" fillId="4" borderId="0" xfId="1" applyNumberFormat="1" applyFont="1" applyFill="1" applyAlignment="1" applyProtection="1">
      <alignment horizontal="right" vertical="center" wrapText="1"/>
      <protection locked="0"/>
    </xf>
    <xf numFmtId="0" fontId="7" fillId="0" borderId="0" xfId="0" applyFont="1" applyFill="1" applyAlignment="1" applyProtection="1">
      <alignment horizontal="center" vertical="center" wrapText="1"/>
      <protection locked="0"/>
    </xf>
    <xf numFmtId="0" fontId="7" fillId="0" borderId="0" xfId="0" applyFont="1" applyFill="1" applyAlignment="1" applyProtection="1">
      <alignment vertical="center"/>
      <protection locked="0"/>
    </xf>
    <xf numFmtId="0" fontId="7" fillId="4" borderId="11" xfId="0" applyFont="1" applyFill="1" applyBorder="1" applyAlignment="1" applyProtection="1">
      <alignment horizontal="center" wrapText="1"/>
      <protection locked="0"/>
    </xf>
    <xf numFmtId="0" fontId="6" fillId="3" borderId="12" xfId="0" applyFont="1" applyFill="1" applyBorder="1" applyAlignment="1" applyProtection="1">
      <alignment horizontal="center" wrapText="1"/>
      <protection locked="0"/>
    </xf>
    <xf numFmtId="0" fontId="6" fillId="3" borderId="13" xfId="0" applyFont="1" applyFill="1" applyBorder="1" applyAlignment="1" applyProtection="1">
      <alignment horizontal="center" wrapText="1"/>
      <protection locked="0"/>
    </xf>
    <xf numFmtId="0" fontId="6" fillId="3" borderId="14" xfId="0" applyFont="1" applyFill="1" applyBorder="1" applyAlignment="1" applyProtection="1">
      <alignment horizontal="center" wrapText="1"/>
      <protection locked="0"/>
    </xf>
    <xf numFmtId="164" fontId="6" fillId="3" borderId="15" xfId="0" applyNumberFormat="1" applyFont="1" applyFill="1" applyBorder="1" applyAlignment="1" applyProtection="1">
      <alignment horizontal="right" vertical="center" wrapText="1"/>
      <protection locked="0"/>
    </xf>
    <xf numFmtId="0" fontId="7" fillId="5" borderId="16" xfId="0" applyFont="1" applyFill="1" applyBorder="1" applyAlignment="1" applyProtection="1">
      <alignment horizontal="right" vertical="center" wrapText="1"/>
      <protection locked="0"/>
    </xf>
    <xf numFmtId="0" fontId="9" fillId="0" borderId="17" xfId="0" applyFont="1" applyBorder="1" applyAlignment="1" applyProtection="1">
      <alignment vertical="center"/>
      <protection locked="0"/>
    </xf>
    <xf numFmtId="0" fontId="7" fillId="4" borderId="11" xfId="0" applyFont="1" applyFill="1" applyBorder="1" applyAlignment="1" applyProtection="1">
      <alignment vertical="center" wrapText="1"/>
      <protection locked="0"/>
    </xf>
    <xf numFmtId="0" fontId="6" fillId="3" borderId="20" xfId="0" applyFont="1" applyFill="1" applyBorder="1" applyAlignment="1" applyProtection="1">
      <alignment horizontal="center" wrapText="1"/>
      <protection locked="0"/>
    </xf>
    <xf numFmtId="164" fontId="8" fillId="3" borderId="0" xfId="0" applyNumberFormat="1" applyFont="1" applyFill="1" applyAlignment="1" applyProtection="1">
      <alignment vertical="center"/>
      <protection locked="0"/>
    </xf>
    <xf numFmtId="164" fontId="6" fillId="0" borderId="2" xfId="0" applyNumberFormat="1" applyFont="1" applyFill="1" applyBorder="1" applyAlignment="1" applyProtection="1">
      <alignment horizontal="right" vertical="center" wrapText="1"/>
      <protection locked="0"/>
    </xf>
    <xf numFmtId="0" fontId="10" fillId="8" borderId="18"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19" xfId="0" applyFont="1" applyFill="1" applyBorder="1" applyAlignment="1">
      <alignment horizontal="center" vertical="center"/>
    </xf>
    <xf numFmtId="0" fontId="14" fillId="3" borderId="0" xfId="1" applyFont="1" applyFill="1" applyAlignment="1" applyProtection="1">
      <alignment horizontal="left" vertical="center"/>
      <protection locked="0"/>
    </xf>
    <xf numFmtId="0" fontId="6" fillId="3" borderId="0" xfId="1" applyFont="1" applyFill="1" applyAlignment="1" applyProtection="1">
      <alignment horizontal="left" vertical="center" wrapText="1"/>
      <protection locked="0"/>
    </xf>
    <xf numFmtId="0" fontId="12" fillId="3" borderId="0" xfId="0" applyFont="1" applyFill="1" applyAlignment="1" applyProtection="1">
      <alignment horizontal="left" vertical="center" wrapText="1"/>
      <protection locked="0"/>
    </xf>
    <xf numFmtId="0" fontId="22" fillId="3" borderId="0" xfId="1" applyFont="1" applyFill="1" applyAlignment="1" applyProtection="1">
      <alignment horizontal="left" vertical="center" wrapText="1"/>
      <protection locked="0"/>
    </xf>
  </cellXfs>
  <cellStyles count="23">
    <cellStyle name="Comma" xfId="22" builtinId="3"/>
    <cellStyle name="Comma [0] 2" xfId="7" xr:uid="{00000000-0005-0000-0000-000001000000}"/>
    <cellStyle name="Comma 2" xfId="6" xr:uid="{00000000-0005-0000-0000-000002000000}"/>
    <cellStyle name="Comma 3" xfId="19" xr:uid="{00000000-0005-0000-0000-000003000000}"/>
    <cellStyle name="Comma 4" xfId="20" xr:uid="{00000000-0005-0000-0000-000004000000}"/>
    <cellStyle name="Currency [0] 2" xfId="5" xr:uid="{00000000-0005-0000-0000-000005000000}"/>
    <cellStyle name="Currency 2" xfId="4" xr:uid="{00000000-0005-0000-0000-000006000000}"/>
    <cellStyle name="Currency 3" xfId="18" xr:uid="{00000000-0005-0000-0000-000007000000}"/>
    <cellStyle name="Currency 4" xfId="21" xr:uid="{00000000-0005-0000-0000-000008000000}"/>
    <cellStyle name="Good 2" xfId="8" xr:uid="{00000000-0005-0000-0000-000009000000}"/>
    <cellStyle name="Heading 1 2" xfId="9" xr:uid="{00000000-0005-0000-0000-00000A000000}"/>
    <cellStyle name="Heading 2 2" xfId="10" xr:uid="{00000000-0005-0000-0000-00000B000000}"/>
    <cellStyle name="Heading 3 2" xfId="11" xr:uid="{00000000-0005-0000-0000-00000C000000}"/>
    <cellStyle name="Neutral 2" xfId="12" xr:uid="{00000000-0005-0000-0000-00000D000000}"/>
    <cellStyle name="Normal" xfId="0" builtinId="0"/>
    <cellStyle name="Normal 2" xfId="1" xr:uid="{00000000-0005-0000-0000-00000F000000}"/>
    <cellStyle name="Normal 2 2" xfId="13" xr:uid="{00000000-0005-0000-0000-000010000000}"/>
    <cellStyle name="Normal 3" xfId="14" xr:uid="{00000000-0005-0000-0000-000011000000}"/>
    <cellStyle name="Normal 4" xfId="15" xr:uid="{00000000-0005-0000-0000-000012000000}"/>
    <cellStyle name="Normal 5" xfId="17" xr:uid="{00000000-0005-0000-0000-000013000000}"/>
    <cellStyle name="Normal 6" xfId="2" xr:uid="{00000000-0005-0000-0000-000014000000}"/>
    <cellStyle name="Percent 2" xfId="3" xr:uid="{00000000-0005-0000-0000-000015000000}"/>
    <cellStyle name="Style 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M72"/>
  <sheetViews>
    <sheetView showGridLines="0" tabSelected="1" view="pageBreakPreview" zoomScaleNormal="100" zoomScaleSheetLayoutView="100" workbookViewId="0">
      <pane xSplit="1" ySplit="4" topLeftCell="B5" activePane="bottomRight" state="frozen"/>
      <selection pane="topRight"/>
      <selection pane="bottomLeft"/>
      <selection pane="bottomRight" activeCell="N13" sqref="N13"/>
    </sheetView>
  </sheetViews>
  <sheetFormatPr defaultColWidth="10.140625" defaultRowHeight="14.45" customHeight="1" x14ac:dyDescent="0.2"/>
  <cols>
    <col min="1" max="1" width="42.28515625" style="2" customWidth="1"/>
    <col min="2" max="2" width="9" style="2" customWidth="1"/>
    <col min="3" max="9" width="12.7109375" style="2" customWidth="1"/>
    <col min="10" max="11" width="10.7109375" style="2" bestFit="1" customWidth="1"/>
    <col min="12" max="16384" width="10.140625" style="2"/>
  </cols>
  <sheetData>
    <row r="1" spans="1:13" s="4" customFormat="1" ht="39.75" customHeight="1" x14ac:dyDescent="0.2">
      <c r="A1" s="25" t="s">
        <v>78</v>
      </c>
      <c r="B1" s="25"/>
      <c r="C1" s="3"/>
      <c r="D1" s="3"/>
      <c r="E1" s="3"/>
      <c r="F1" s="3"/>
      <c r="G1" s="3"/>
      <c r="H1" s="3"/>
      <c r="I1" s="3"/>
      <c r="J1" s="3"/>
      <c r="K1" s="3"/>
    </row>
    <row r="2" spans="1:13" s="4" customFormat="1" ht="12.75" customHeight="1" x14ac:dyDescent="0.2">
      <c r="A2" s="24"/>
      <c r="B2" s="24"/>
      <c r="C2" s="3"/>
      <c r="D2" s="3"/>
      <c r="E2" s="3"/>
      <c r="F2" s="3"/>
      <c r="G2" s="3"/>
      <c r="H2" s="3"/>
      <c r="I2" s="3"/>
    </row>
    <row r="3" spans="1:13" ht="12.75" x14ac:dyDescent="0.2">
      <c r="A3" s="5" t="s">
        <v>70</v>
      </c>
      <c r="B3" s="74"/>
      <c r="C3" s="5"/>
      <c r="D3" s="5"/>
      <c r="E3" s="5"/>
      <c r="F3" s="5"/>
      <c r="G3" s="5"/>
      <c r="H3" s="5"/>
      <c r="I3" s="5"/>
      <c r="J3" s="5"/>
      <c r="K3" s="5"/>
    </row>
    <row r="4" spans="1:13" s="1" customFormat="1" ht="24" customHeight="1" x14ac:dyDescent="0.2">
      <c r="A4" s="27" t="s">
        <v>69</v>
      </c>
      <c r="B4" s="79" t="s">
        <v>181</v>
      </c>
      <c r="C4" s="73" t="s">
        <v>71</v>
      </c>
      <c r="D4" s="28" t="s">
        <v>72</v>
      </c>
      <c r="E4" s="28" t="s">
        <v>73</v>
      </c>
      <c r="F4" s="28" t="s">
        <v>74</v>
      </c>
      <c r="G4" s="28" t="s">
        <v>75</v>
      </c>
      <c r="H4" s="28" t="s">
        <v>90</v>
      </c>
      <c r="I4" s="28" t="s">
        <v>95</v>
      </c>
      <c r="J4" s="28" t="s">
        <v>182</v>
      </c>
      <c r="K4" s="28" t="s">
        <v>192</v>
      </c>
    </row>
    <row r="5" spans="1:13" s="67" customFormat="1" ht="6.75" customHeight="1" x14ac:dyDescent="0.2">
      <c r="A5" s="66"/>
      <c r="B5" s="80"/>
      <c r="C5" s="66"/>
      <c r="D5" s="66"/>
      <c r="E5" s="66"/>
      <c r="F5" s="66"/>
      <c r="G5" s="66"/>
      <c r="H5" s="66"/>
      <c r="I5" s="66"/>
    </row>
    <row r="6" spans="1:13" s="7" customFormat="1" ht="13.5" customHeight="1" x14ac:dyDescent="0.2">
      <c r="A6" s="26" t="s">
        <v>76</v>
      </c>
      <c r="B6" s="68"/>
      <c r="C6" s="29">
        <f t="shared" ref="C6:G6" si="0">SUM(C7:C65)</f>
        <v>202236.4290752057</v>
      </c>
      <c r="D6" s="29">
        <f t="shared" si="0"/>
        <v>485122.59600072639</v>
      </c>
      <c r="E6" s="29">
        <f t="shared" si="0"/>
        <v>370658.79474543961</v>
      </c>
      <c r="F6" s="29">
        <f t="shared" si="0"/>
        <v>217644.78069640946</v>
      </c>
      <c r="G6" s="29">
        <f t="shared" si="0"/>
        <v>223328.26269550572</v>
      </c>
      <c r="H6" s="29">
        <f>SUM(H7:H65)</f>
        <v>280382.05974644347</v>
      </c>
      <c r="I6" s="29">
        <f>SUM(I7:I65)</f>
        <v>268439.34455576766</v>
      </c>
      <c r="J6" s="29">
        <f>SUM(J7:J65)</f>
        <v>297097.94395885302</v>
      </c>
      <c r="K6" s="29">
        <f>SUM(K7:K65)</f>
        <v>291767.95281952946</v>
      </c>
      <c r="M6" s="77"/>
    </row>
    <row r="7" spans="1:13" s="58" customFormat="1" ht="13.5" customHeight="1" x14ac:dyDescent="0.2">
      <c r="A7" s="8" t="s">
        <v>0</v>
      </c>
      <c r="B7" s="69" t="s">
        <v>111</v>
      </c>
      <c r="C7" s="30">
        <v>0</v>
      </c>
      <c r="D7" s="30">
        <v>0</v>
      </c>
      <c r="E7" s="30">
        <v>0.75278387741529507</v>
      </c>
      <c r="F7" s="30">
        <v>0.6104316482738984</v>
      </c>
      <c r="G7" s="30">
        <v>0.74686173646521459</v>
      </c>
      <c r="H7" s="30">
        <v>0</v>
      </c>
      <c r="I7" s="30">
        <v>0.6</v>
      </c>
      <c r="J7" s="64">
        <v>0.6</v>
      </c>
      <c r="K7" s="30">
        <v>0</v>
      </c>
    </row>
    <row r="8" spans="1:13" s="58" customFormat="1" ht="13.5" customHeight="1" x14ac:dyDescent="0.2">
      <c r="A8" s="8" t="s">
        <v>1</v>
      </c>
      <c r="B8" s="69" t="s">
        <v>106</v>
      </c>
      <c r="C8" s="30">
        <v>64631.966537379572</v>
      </c>
      <c r="D8" s="30">
        <v>28961.310654011257</v>
      </c>
      <c r="E8" s="30">
        <v>32390.725723161169</v>
      </c>
      <c r="F8" s="30">
        <v>26211.451691247436</v>
      </c>
      <c r="G8" s="30">
        <v>19504.112851995211</v>
      </c>
      <c r="H8" s="30">
        <v>17206.208324800347</v>
      </c>
      <c r="I8" s="30">
        <v>11847.091013379344</v>
      </c>
      <c r="J8" s="64">
        <v>22439.323577514486</v>
      </c>
      <c r="K8" s="30">
        <v>22276.750240545796</v>
      </c>
    </row>
    <row r="9" spans="1:13" s="58" customFormat="1" ht="13.5" customHeight="1" x14ac:dyDescent="0.2">
      <c r="A9" s="8" t="s">
        <v>2</v>
      </c>
      <c r="B9" s="69" t="s">
        <v>107</v>
      </c>
      <c r="C9" s="30">
        <v>19.100000000000001</v>
      </c>
      <c r="D9" s="30">
        <v>294.77665338810044</v>
      </c>
      <c r="E9" s="30">
        <v>296.93873256515235</v>
      </c>
      <c r="F9" s="30">
        <v>233.64880820838195</v>
      </c>
      <c r="G9" s="30">
        <v>285.86878664462864</v>
      </c>
      <c r="H9" s="30">
        <v>332.81315839136846</v>
      </c>
      <c r="I9" s="30">
        <v>3.8835705751744269</v>
      </c>
      <c r="J9" s="64">
        <v>3.768975733105806</v>
      </c>
      <c r="K9" s="30">
        <v>3.768975733105806</v>
      </c>
    </row>
    <row r="10" spans="1:13" s="58" customFormat="1" ht="13.5" customHeight="1" x14ac:dyDescent="0.2">
      <c r="A10" s="8" t="s">
        <v>104</v>
      </c>
      <c r="B10" s="69" t="s">
        <v>108</v>
      </c>
      <c r="C10" s="30">
        <v>15.912571358418468</v>
      </c>
      <c r="D10" s="30">
        <v>294.77665338810044</v>
      </c>
      <c r="E10" s="30">
        <v>296.93873256515235</v>
      </c>
      <c r="F10" s="30">
        <v>233.64880820838195</v>
      </c>
      <c r="G10" s="30">
        <v>285.86878664462864</v>
      </c>
      <c r="H10" s="30">
        <v>332.81315839136846</v>
      </c>
      <c r="I10" s="30">
        <v>15.912571358418468</v>
      </c>
      <c r="J10" s="64">
        <v>15.912571358418468</v>
      </c>
      <c r="K10" s="30">
        <v>15.912571358418468</v>
      </c>
      <c r="L10" s="59"/>
    </row>
    <row r="11" spans="1:13" s="58" customFormat="1" ht="13.5" customHeight="1" x14ac:dyDescent="0.2">
      <c r="A11" s="8" t="s">
        <v>5</v>
      </c>
      <c r="B11" s="69" t="s">
        <v>113</v>
      </c>
      <c r="C11" s="30">
        <v>0</v>
      </c>
      <c r="D11" s="30">
        <v>3.3263667782276429</v>
      </c>
      <c r="E11" s="30">
        <v>3.2183491660052836</v>
      </c>
      <c r="F11" s="30">
        <v>2.3011673142665638</v>
      </c>
      <c r="G11" s="30">
        <v>2.8154729871721313</v>
      </c>
      <c r="H11" s="30">
        <v>3.5978907756238145</v>
      </c>
      <c r="I11" s="30">
        <v>0</v>
      </c>
      <c r="J11" s="64">
        <v>1167.168503306716</v>
      </c>
      <c r="K11" s="30">
        <v>1618.2394722513475</v>
      </c>
    </row>
    <row r="12" spans="1:13" s="58" customFormat="1" ht="13.5" customHeight="1" x14ac:dyDescent="0.2">
      <c r="A12" s="8" t="s">
        <v>6</v>
      </c>
      <c r="B12" s="69" t="s">
        <v>118</v>
      </c>
      <c r="C12" s="30">
        <v>0</v>
      </c>
      <c r="D12" s="30">
        <v>8.06330117921636</v>
      </c>
      <c r="E12" s="30">
        <v>0</v>
      </c>
      <c r="F12" s="30">
        <v>0</v>
      </c>
      <c r="G12" s="30">
        <v>0</v>
      </c>
      <c r="H12" s="30">
        <v>0</v>
      </c>
      <c r="I12" s="30">
        <v>0</v>
      </c>
      <c r="J12" s="64">
        <v>0</v>
      </c>
      <c r="K12" s="30">
        <v>0</v>
      </c>
    </row>
    <row r="13" spans="1:13" s="58" customFormat="1" ht="13.5" customHeight="1" x14ac:dyDescent="0.2">
      <c r="A13" s="8" t="s">
        <v>100</v>
      </c>
      <c r="B13" s="69" t="s">
        <v>177</v>
      </c>
      <c r="C13" s="30">
        <v>0</v>
      </c>
      <c r="D13" s="30">
        <v>0</v>
      </c>
      <c r="E13" s="30">
        <v>0</v>
      </c>
      <c r="F13" s="30">
        <v>0</v>
      </c>
      <c r="G13" s="30">
        <v>0</v>
      </c>
      <c r="H13" s="30">
        <v>0</v>
      </c>
      <c r="I13" s="30">
        <v>0</v>
      </c>
      <c r="J13" s="64">
        <v>7.7</v>
      </c>
      <c r="K13" s="30">
        <v>51.45</v>
      </c>
    </row>
    <row r="14" spans="1:13" s="58" customFormat="1" ht="13.5" customHeight="1" x14ac:dyDescent="0.2">
      <c r="A14" s="8" t="s">
        <v>7</v>
      </c>
      <c r="B14" s="69" t="s">
        <v>117</v>
      </c>
      <c r="C14" s="30">
        <v>1.476</v>
      </c>
      <c r="D14" s="30">
        <v>0</v>
      </c>
      <c r="E14" s="30">
        <v>0</v>
      </c>
      <c r="F14" s="30">
        <v>0</v>
      </c>
      <c r="G14" s="30">
        <v>0</v>
      </c>
      <c r="H14" s="30">
        <v>0</v>
      </c>
      <c r="I14" s="30">
        <v>17.881595000000004</v>
      </c>
      <c r="J14" s="64">
        <v>17.881595000000004</v>
      </c>
      <c r="K14" s="30">
        <v>17.881595000000004</v>
      </c>
    </row>
    <row r="15" spans="1:13" s="58" customFormat="1" ht="13.5" customHeight="1" x14ac:dyDescent="0.2">
      <c r="A15" s="8" t="s">
        <v>101</v>
      </c>
      <c r="B15" s="69" t="s">
        <v>126</v>
      </c>
      <c r="C15" s="30">
        <v>0</v>
      </c>
      <c r="D15" s="30">
        <v>0</v>
      </c>
      <c r="E15" s="30">
        <v>0</v>
      </c>
      <c r="F15" s="30">
        <v>0</v>
      </c>
      <c r="G15" s="30">
        <v>0</v>
      </c>
      <c r="H15" s="30">
        <v>0</v>
      </c>
      <c r="I15" s="30">
        <v>0</v>
      </c>
      <c r="J15" s="64">
        <v>1359.93843740701</v>
      </c>
      <c r="K15" s="30">
        <v>1601.93843740701</v>
      </c>
    </row>
    <row r="16" spans="1:13" s="58" customFormat="1" ht="13.5" customHeight="1" x14ac:dyDescent="0.2">
      <c r="A16" s="8" t="s">
        <v>91</v>
      </c>
      <c r="B16" s="69" t="s">
        <v>125</v>
      </c>
      <c r="C16" s="30">
        <v>2600.0300000000002</v>
      </c>
      <c r="D16" s="30">
        <v>0</v>
      </c>
      <c r="E16" s="30">
        <v>0</v>
      </c>
      <c r="F16" s="30">
        <v>0</v>
      </c>
      <c r="G16" s="30">
        <v>0</v>
      </c>
      <c r="H16" s="30">
        <v>0</v>
      </c>
      <c r="I16" s="30">
        <v>2598.6400800000001</v>
      </c>
      <c r="J16" s="64">
        <v>2610.76008</v>
      </c>
      <c r="K16" s="30">
        <v>2666.4300800000001</v>
      </c>
    </row>
    <row r="17" spans="1:12" s="58" customFormat="1" ht="13.5" customHeight="1" x14ac:dyDescent="0.2">
      <c r="A17" s="8" t="s">
        <v>66</v>
      </c>
      <c r="B17" s="69" t="s">
        <v>133</v>
      </c>
      <c r="C17" s="30">
        <v>0</v>
      </c>
      <c r="D17" s="30">
        <v>0</v>
      </c>
      <c r="E17" s="30">
        <v>0</v>
      </c>
      <c r="F17" s="30">
        <v>0</v>
      </c>
      <c r="G17" s="30">
        <v>0</v>
      </c>
      <c r="H17" s="30">
        <v>0</v>
      </c>
      <c r="I17" s="30">
        <v>0</v>
      </c>
      <c r="J17" s="64">
        <v>5.1803830958703081</v>
      </c>
      <c r="K17" s="30">
        <v>5.1803830958703081</v>
      </c>
    </row>
    <row r="18" spans="1:12" s="58" customFormat="1" ht="13.5" customHeight="1" x14ac:dyDescent="0.2">
      <c r="A18" s="8" t="s">
        <v>8</v>
      </c>
      <c r="B18" s="69" t="s">
        <v>135</v>
      </c>
      <c r="C18" s="30">
        <v>518.74731768654794</v>
      </c>
      <c r="D18" s="30">
        <v>8896.1351255721947</v>
      </c>
      <c r="E18" s="30">
        <v>10709.853121903401</v>
      </c>
      <c r="F18" s="30">
        <v>11930.928598192429</v>
      </c>
      <c r="G18" s="30">
        <v>14688.560332205783</v>
      </c>
      <c r="H18" s="30">
        <v>16683.405577151381</v>
      </c>
      <c r="I18" s="30">
        <v>11423.60734543099</v>
      </c>
      <c r="J18" s="64">
        <v>11845.278688777524</v>
      </c>
      <c r="K18" s="30">
        <v>8254.5180331728225</v>
      </c>
    </row>
    <row r="19" spans="1:12" s="58" customFormat="1" ht="13.5" customHeight="1" x14ac:dyDescent="0.2">
      <c r="A19" s="8" t="s">
        <v>9</v>
      </c>
      <c r="B19" s="69" t="s">
        <v>134</v>
      </c>
      <c r="C19" s="30">
        <v>0</v>
      </c>
      <c r="D19" s="30">
        <v>0</v>
      </c>
      <c r="E19" s="30">
        <v>0</v>
      </c>
      <c r="F19" s="30">
        <v>0</v>
      </c>
      <c r="G19" s="30">
        <v>0</v>
      </c>
      <c r="H19" s="30">
        <v>0</v>
      </c>
      <c r="I19" s="30">
        <v>0</v>
      </c>
      <c r="J19" s="64">
        <v>1110.70129</v>
      </c>
      <c r="K19" s="30">
        <v>1962.2612899999999</v>
      </c>
    </row>
    <row r="20" spans="1:12" s="58" customFormat="1" ht="13.5" customHeight="1" x14ac:dyDescent="0.2">
      <c r="A20" s="8" t="s">
        <v>14</v>
      </c>
      <c r="B20" s="69" t="s">
        <v>136</v>
      </c>
      <c r="C20" s="30">
        <v>0</v>
      </c>
      <c r="D20" s="30">
        <v>0</v>
      </c>
      <c r="E20" s="30">
        <v>0</v>
      </c>
      <c r="F20" s="30">
        <v>0</v>
      </c>
      <c r="G20" s="30">
        <v>0</v>
      </c>
      <c r="H20" s="30">
        <v>0</v>
      </c>
      <c r="I20" s="30">
        <v>0.3</v>
      </c>
      <c r="J20" s="64">
        <v>0.3</v>
      </c>
      <c r="K20" s="30">
        <v>3.3</v>
      </c>
    </row>
    <row r="21" spans="1:12" s="58" customFormat="1" ht="13.5" customHeight="1" x14ac:dyDescent="0.2">
      <c r="A21" s="8" t="s">
        <v>93</v>
      </c>
      <c r="B21" s="69" t="s">
        <v>137</v>
      </c>
      <c r="C21" s="30">
        <v>0</v>
      </c>
      <c r="D21" s="30">
        <v>0</v>
      </c>
      <c r="E21" s="30">
        <v>0</v>
      </c>
      <c r="F21" s="30">
        <v>0</v>
      </c>
      <c r="G21" s="30">
        <v>0</v>
      </c>
      <c r="H21" s="30">
        <v>0</v>
      </c>
      <c r="I21" s="30">
        <v>0.77757305360215123</v>
      </c>
      <c r="J21" s="64">
        <v>0.77757305360215123</v>
      </c>
      <c r="K21" s="30">
        <v>0.77757305360215123</v>
      </c>
    </row>
    <row r="22" spans="1:12" s="58" customFormat="1" ht="13.5" customHeight="1" x14ac:dyDescent="0.2">
      <c r="A22" s="8" t="s">
        <v>189</v>
      </c>
      <c r="B22" s="69" t="s">
        <v>188</v>
      </c>
      <c r="C22" s="30">
        <v>0</v>
      </c>
      <c r="D22" s="30">
        <v>0</v>
      </c>
      <c r="E22" s="30">
        <v>0</v>
      </c>
      <c r="F22" s="30">
        <v>0</v>
      </c>
      <c r="G22" s="30">
        <v>0</v>
      </c>
      <c r="H22" s="30">
        <v>0</v>
      </c>
      <c r="I22" s="30">
        <v>0</v>
      </c>
      <c r="J22" s="64">
        <v>0</v>
      </c>
      <c r="K22" s="30">
        <v>50.233550419691902</v>
      </c>
    </row>
    <row r="23" spans="1:12" s="58" customFormat="1" ht="13.5" customHeight="1" x14ac:dyDescent="0.2">
      <c r="A23" s="8" t="s">
        <v>89</v>
      </c>
      <c r="B23" s="69" t="s">
        <v>178</v>
      </c>
      <c r="C23" s="30">
        <v>0</v>
      </c>
      <c r="D23" s="30">
        <v>0</v>
      </c>
      <c r="E23" s="30">
        <v>0</v>
      </c>
      <c r="F23" s="30">
        <v>0</v>
      </c>
      <c r="G23" s="30">
        <v>0</v>
      </c>
      <c r="H23" s="30">
        <v>2919.8748851368846</v>
      </c>
      <c r="I23" s="30">
        <v>0</v>
      </c>
      <c r="J23" s="64">
        <v>0</v>
      </c>
      <c r="K23" s="30">
        <v>0</v>
      </c>
    </row>
    <row r="24" spans="1:12" s="58" customFormat="1" ht="13.5" customHeight="1" x14ac:dyDescent="0.2">
      <c r="A24" s="8" t="s">
        <v>10</v>
      </c>
      <c r="B24" s="69" t="s">
        <v>167</v>
      </c>
      <c r="C24" s="30">
        <v>103751.6711181943</v>
      </c>
      <c r="D24" s="30">
        <v>417149.56913929438</v>
      </c>
      <c r="E24" s="30">
        <v>274316.61726966017</v>
      </c>
      <c r="F24" s="30">
        <v>75388.123379892451</v>
      </c>
      <c r="G24" s="30">
        <v>80143.821165000933</v>
      </c>
      <c r="H24" s="30">
        <v>122628.22809100134</v>
      </c>
      <c r="I24" s="30">
        <v>123822.65759446436</v>
      </c>
      <c r="J24" s="64">
        <v>117082.34788408951</v>
      </c>
      <c r="K24" s="30">
        <v>100987.7793613205</v>
      </c>
      <c r="L24" s="59"/>
    </row>
    <row r="25" spans="1:12" s="58" customFormat="1" ht="13.5" customHeight="1" x14ac:dyDescent="0.2">
      <c r="A25" s="8" t="s">
        <v>11</v>
      </c>
      <c r="B25" s="69" t="s">
        <v>141</v>
      </c>
      <c r="C25" s="30">
        <v>0</v>
      </c>
      <c r="D25" s="30">
        <v>0</v>
      </c>
      <c r="E25" s="30">
        <v>0</v>
      </c>
      <c r="F25" s="30">
        <v>1.200015527515186</v>
      </c>
      <c r="G25" s="30">
        <v>1.4682162748270076</v>
      </c>
      <c r="H25" s="30">
        <v>1.6568859528279209</v>
      </c>
      <c r="I25" s="30">
        <v>0</v>
      </c>
      <c r="J25" s="64">
        <v>0</v>
      </c>
      <c r="K25" s="30">
        <v>0</v>
      </c>
      <c r="L25" s="59"/>
    </row>
    <row r="26" spans="1:12" s="58" customFormat="1" ht="13.5" customHeight="1" x14ac:dyDescent="0.2">
      <c r="A26" s="8" t="s">
        <v>31</v>
      </c>
      <c r="B26" s="69" t="s">
        <v>142</v>
      </c>
      <c r="C26" s="30">
        <v>0</v>
      </c>
      <c r="D26" s="30">
        <v>0</v>
      </c>
      <c r="E26" s="30">
        <v>0</v>
      </c>
      <c r="F26" s="30">
        <v>0</v>
      </c>
      <c r="G26" s="30">
        <v>0</v>
      </c>
      <c r="H26" s="30">
        <v>0</v>
      </c>
      <c r="I26" s="30">
        <v>3.2</v>
      </c>
      <c r="J26" s="64">
        <v>2.4013170654161042</v>
      </c>
      <c r="K26" s="30">
        <v>2.4013170654161042</v>
      </c>
    </row>
    <row r="27" spans="1:12" s="58" customFormat="1" ht="13.5" customHeight="1" x14ac:dyDescent="0.2">
      <c r="A27" s="8" t="s">
        <v>12</v>
      </c>
      <c r="B27" s="69" t="s">
        <v>116</v>
      </c>
      <c r="C27" s="30">
        <v>700.07910425963905</v>
      </c>
      <c r="D27" s="30">
        <v>1337.0616068592501</v>
      </c>
      <c r="E27" s="30">
        <v>2528.7197794620702</v>
      </c>
      <c r="F27" s="30">
        <v>30850.51546207146</v>
      </c>
      <c r="G27" s="30">
        <v>1957.1991131686593</v>
      </c>
      <c r="H27" s="30">
        <v>2281.5319570440474</v>
      </c>
      <c r="I27" s="30">
        <v>1206.9967401039339</v>
      </c>
      <c r="J27" s="64">
        <v>1364.7701046965603</v>
      </c>
      <c r="K27" s="30">
        <v>1760.489836746262</v>
      </c>
    </row>
    <row r="28" spans="1:12" s="58" customFormat="1" ht="13.5" customHeight="1" x14ac:dyDescent="0.2">
      <c r="A28" s="8" t="s">
        <v>46</v>
      </c>
      <c r="B28" s="69" t="s">
        <v>179</v>
      </c>
      <c r="C28" s="30">
        <v>0</v>
      </c>
      <c r="D28" s="30">
        <v>0</v>
      </c>
      <c r="E28" s="30">
        <v>0</v>
      </c>
      <c r="F28" s="30">
        <v>0</v>
      </c>
      <c r="G28" s="30">
        <v>0</v>
      </c>
      <c r="H28" s="30">
        <v>0</v>
      </c>
      <c r="I28" s="30">
        <v>0</v>
      </c>
      <c r="J28" s="64">
        <v>10.14</v>
      </c>
      <c r="K28" s="30">
        <v>89.466241574291331</v>
      </c>
    </row>
    <row r="29" spans="1:12" s="58" customFormat="1" ht="13.5" customHeight="1" x14ac:dyDescent="0.2">
      <c r="A29" s="8" t="s">
        <v>13</v>
      </c>
      <c r="B29" s="69" t="s">
        <v>168</v>
      </c>
      <c r="C29" s="30">
        <v>1.92</v>
      </c>
      <c r="D29" s="30">
        <v>1.9848125979609508</v>
      </c>
      <c r="E29" s="30">
        <v>0</v>
      </c>
      <c r="F29" s="30">
        <v>0</v>
      </c>
      <c r="G29" s="30">
        <v>0</v>
      </c>
      <c r="H29" s="30">
        <v>0</v>
      </c>
      <c r="I29" s="30">
        <v>1.92</v>
      </c>
      <c r="J29" s="64">
        <v>1.92</v>
      </c>
      <c r="K29" s="30">
        <v>1.92</v>
      </c>
    </row>
    <row r="30" spans="1:12" s="58" customFormat="1" ht="13.5" customHeight="1" x14ac:dyDescent="0.2">
      <c r="A30" s="8" t="s">
        <v>15</v>
      </c>
      <c r="B30" s="69" t="s">
        <v>169</v>
      </c>
      <c r="C30" s="30">
        <v>398.34682999999995</v>
      </c>
      <c r="D30" s="30">
        <v>74.394115205269756</v>
      </c>
      <c r="E30" s="30">
        <v>414.8117530775678</v>
      </c>
      <c r="F30" s="30">
        <v>258.85461804368339</v>
      </c>
      <c r="G30" s="30">
        <v>212.377102729391</v>
      </c>
      <c r="H30" s="30">
        <v>1.7673450163497826</v>
      </c>
      <c r="I30" s="30">
        <v>33.139329999999973</v>
      </c>
      <c r="J30" s="64">
        <v>33.139329999999973</v>
      </c>
      <c r="K30" s="30">
        <v>33.139329999999973</v>
      </c>
    </row>
    <row r="31" spans="1:12" s="58" customFormat="1" ht="13.5" customHeight="1" x14ac:dyDescent="0.2">
      <c r="A31" s="8" t="s">
        <v>16</v>
      </c>
      <c r="B31" s="69" t="s">
        <v>175</v>
      </c>
      <c r="C31" s="30">
        <v>0</v>
      </c>
      <c r="D31" s="30">
        <v>0.20108061362954519</v>
      </c>
      <c r="E31" s="30">
        <v>0</v>
      </c>
      <c r="F31" s="30">
        <v>0</v>
      </c>
      <c r="G31" s="30">
        <v>0</v>
      </c>
      <c r="H31" s="30">
        <v>0</v>
      </c>
      <c r="I31" s="30">
        <v>0</v>
      </c>
      <c r="J31" s="64">
        <v>14.177482430489974</v>
      </c>
      <c r="K31" s="30">
        <v>14.177482430489974</v>
      </c>
    </row>
    <row r="32" spans="1:12" s="58" customFormat="1" ht="13.5" customHeight="1" x14ac:dyDescent="0.2">
      <c r="A32" s="8" t="s">
        <v>105</v>
      </c>
      <c r="B32" s="69" t="s">
        <v>164</v>
      </c>
      <c r="C32" s="30">
        <v>0</v>
      </c>
      <c r="D32" s="30">
        <v>0</v>
      </c>
      <c r="E32" s="30">
        <v>0</v>
      </c>
      <c r="F32" s="30">
        <v>0</v>
      </c>
      <c r="G32" s="30">
        <v>0</v>
      </c>
      <c r="H32" s="30">
        <v>0</v>
      </c>
      <c r="I32" s="30">
        <v>0</v>
      </c>
      <c r="J32" s="64">
        <v>0</v>
      </c>
      <c r="K32" s="64">
        <v>1.85</v>
      </c>
    </row>
    <row r="33" spans="1:11" s="58" customFormat="1" ht="13.5" customHeight="1" x14ac:dyDescent="0.2">
      <c r="A33" s="8" t="s">
        <v>17</v>
      </c>
      <c r="B33" s="69" t="s">
        <v>165</v>
      </c>
      <c r="C33" s="30">
        <v>30.787680000000002</v>
      </c>
      <c r="D33" s="30">
        <v>31.573695853901025</v>
      </c>
      <c r="E33" s="30">
        <v>28.393927425498461</v>
      </c>
      <c r="F33" s="30">
        <v>23.024605652857879</v>
      </c>
      <c r="G33" s="30">
        <v>28.170552768594916</v>
      </c>
      <c r="H33" s="30">
        <v>32.806341865992835</v>
      </c>
      <c r="I33" s="30">
        <v>30.787680000000002</v>
      </c>
      <c r="J33" s="64">
        <v>30.787680000000002</v>
      </c>
      <c r="K33" s="30">
        <v>30.787680000000002</v>
      </c>
    </row>
    <row r="34" spans="1:11" s="58" customFormat="1" ht="13.5" customHeight="1" x14ac:dyDescent="0.2">
      <c r="A34" s="8" t="s">
        <v>18</v>
      </c>
      <c r="B34" s="69" t="s">
        <v>166</v>
      </c>
      <c r="C34" s="30">
        <v>146.33443776082783</v>
      </c>
      <c r="D34" s="30">
        <v>717.61288171745264</v>
      </c>
      <c r="E34" s="30">
        <v>667.86531525534349</v>
      </c>
      <c r="F34" s="30">
        <v>541.59919126578745</v>
      </c>
      <c r="G34" s="30">
        <v>662.64538151112447</v>
      </c>
      <c r="H34" s="30">
        <v>771.55655870020178</v>
      </c>
      <c r="I34" s="30">
        <v>715.92349528430304</v>
      </c>
      <c r="J34" s="64">
        <v>615.26349528430308</v>
      </c>
      <c r="K34" s="30">
        <v>615.26349528430308</v>
      </c>
    </row>
    <row r="35" spans="1:11" s="58" customFormat="1" ht="13.5" customHeight="1" x14ac:dyDescent="0.2">
      <c r="A35" s="8" t="s">
        <v>19</v>
      </c>
      <c r="B35" s="69" t="s">
        <v>123</v>
      </c>
      <c r="C35" s="30">
        <v>151.56797347008509</v>
      </c>
      <c r="D35" s="30">
        <v>100.89094988542398</v>
      </c>
      <c r="E35" s="30">
        <v>214.32288607376495</v>
      </c>
      <c r="F35" s="30">
        <v>176.32236523636308</v>
      </c>
      <c r="G35" s="30">
        <v>215.73001375412949</v>
      </c>
      <c r="H35" s="30">
        <v>251.18391044871279</v>
      </c>
      <c r="I35" s="30">
        <v>5073.6501840180272</v>
      </c>
      <c r="J35" s="64">
        <v>5106.5582821398293</v>
      </c>
      <c r="K35" s="30">
        <v>5108.6710669677459</v>
      </c>
    </row>
    <row r="36" spans="1:11" s="58" customFormat="1" ht="13.5" customHeight="1" x14ac:dyDescent="0.2">
      <c r="A36" s="8" t="s">
        <v>20</v>
      </c>
      <c r="B36" s="69" t="s">
        <v>124</v>
      </c>
      <c r="C36" s="30">
        <v>0.57999999999999996</v>
      </c>
      <c r="D36" s="30">
        <v>0</v>
      </c>
      <c r="E36" s="30">
        <v>0</v>
      </c>
      <c r="F36" s="30">
        <v>0</v>
      </c>
      <c r="G36" s="30">
        <v>0</v>
      </c>
      <c r="H36" s="30">
        <v>0</v>
      </c>
      <c r="I36" s="30">
        <v>9.4039999999999999</v>
      </c>
      <c r="J36" s="64">
        <v>9.4039999999999999</v>
      </c>
      <c r="K36" s="30">
        <v>9.4039999999999999</v>
      </c>
    </row>
    <row r="37" spans="1:11" s="58" customFormat="1" ht="13.5" customHeight="1" x14ac:dyDescent="0.2">
      <c r="A37" s="8" t="s">
        <v>21</v>
      </c>
      <c r="B37" s="69" t="s">
        <v>163</v>
      </c>
      <c r="C37" s="30">
        <v>356.10070000000002</v>
      </c>
      <c r="D37" s="30">
        <v>0.52006342353509571</v>
      </c>
      <c r="E37" s="30">
        <v>0</v>
      </c>
      <c r="F37" s="30">
        <v>0</v>
      </c>
      <c r="G37" s="30">
        <v>0</v>
      </c>
      <c r="H37" s="30">
        <v>0</v>
      </c>
      <c r="I37" s="30">
        <v>356.10070000000002</v>
      </c>
      <c r="J37" s="64">
        <v>356.10070000000002</v>
      </c>
      <c r="K37" s="30">
        <v>0</v>
      </c>
    </row>
    <row r="38" spans="1:11" s="58" customFormat="1" ht="13.5" customHeight="1" x14ac:dyDescent="0.2">
      <c r="A38" s="8" t="s">
        <v>23</v>
      </c>
      <c r="B38" s="69" t="s">
        <v>129</v>
      </c>
      <c r="C38" s="30">
        <v>15.248000000000001</v>
      </c>
      <c r="D38" s="30">
        <v>0</v>
      </c>
      <c r="E38" s="30">
        <v>25.177415729801929</v>
      </c>
      <c r="F38" s="30">
        <v>19.815135128011885</v>
      </c>
      <c r="G38" s="30">
        <v>8048.6455176413519</v>
      </c>
      <c r="H38" s="30">
        <v>9371.0155720041566</v>
      </c>
      <c r="I38" s="30">
        <v>4.9747000000000012</v>
      </c>
      <c r="J38" s="64">
        <v>15.564868560820425</v>
      </c>
      <c r="K38" s="30">
        <v>15.304868560820426</v>
      </c>
    </row>
    <row r="39" spans="1:11" s="58" customFormat="1" ht="13.5" customHeight="1" x14ac:dyDescent="0.2">
      <c r="A39" s="8" t="s">
        <v>24</v>
      </c>
      <c r="B39" s="69" t="s">
        <v>131</v>
      </c>
      <c r="C39" s="30">
        <v>0</v>
      </c>
      <c r="D39" s="30">
        <v>33.70313099480714</v>
      </c>
      <c r="E39" s="30">
        <v>53.820322896127266</v>
      </c>
      <c r="F39" s="30">
        <v>75.334511823019739</v>
      </c>
      <c r="G39" s="30">
        <v>92.171604265600152</v>
      </c>
      <c r="H39" s="30">
        <v>107.36620974324927</v>
      </c>
      <c r="I39" s="30">
        <v>110.78809867020112</v>
      </c>
      <c r="J39" s="64">
        <v>115.46089297876425</v>
      </c>
      <c r="K39" s="30">
        <v>115.46089297876425</v>
      </c>
    </row>
    <row r="40" spans="1:11" s="58" customFormat="1" ht="13.5" customHeight="1" x14ac:dyDescent="0.2">
      <c r="A40" s="8" t="s">
        <v>25</v>
      </c>
      <c r="B40" s="69" t="s">
        <v>176</v>
      </c>
      <c r="C40" s="30">
        <v>81.289563303566894</v>
      </c>
      <c r="D40" s="30">
        <v>253.15723353878485</v>
      </c>
      <c r="E40" s="30">
        <v>395.38107768567079</v>
      </c>
      <c r="F40" s="30">
        <v>289.41290205188898</v>
      </c>
      <c r="G40" s="30">
        <v>382.58614422218187</v>
      </c>
      <c r="H40" s="30">
        <v>619.34396916707692</v>
      </c>
      <c r="I40" s="30">
        <v>77.614727320329308</v>
      </c>
      <c r="J40" s="64">
        <v>630.30196852933534</v>
      </c>
      <c r="K40" s="30">
        <v>651.50567851367248</v>
      </c>
    </row>
    <row r="41" spans="1:11" s="58" customFormat="1" ht="13.5" customHeight="1" x14ac:dyDescent="0.2">
      <c r="A41" s="8" t="s">
        <v>26</v>
      </c>
      <c r="B41" s="69" t="s">
        <v>128</v>
      </c>
      <c r="C41" s="30">
        <v>5</v>
      </c>
      <c r="D41" s="30">
        <v>0</v>
      </c>
      <c r="E41" s="30">
        <v>0</v>
      </c>
      <c r="F41" s="30">
        <v>0</v>
      </c>
      <c r="G41" s="30">
        <v>0</v>
      </c>
      <c r="H41" s="30">
        <v>0</v>
      </c>
      <c r="I41" s="30">
        <v>5</v>
      </c>
      <c r="J41" s="64">
        <v>5</v>
      </c>
      <c r="K41" s="30">
        <v>5</v>
      </c>
    </row>
    <row r="42" spans="1:11" s="58" customFormat="1" ht="13.5" customHeight="1" x14ac:dyDescent="0.2">
      <c r="A42" s="8" t="s">
        <v>27</v>
      </c>
      <c r="B42" s="69" t="s">
        <v>115</v>
      </c>
      <c r="C42" s="30">
        <v>284.28488249321191</v>
      </c>
      <c r="D42" s="30">
        <v>3169.1688853597279</v>
      </c>
      <c r="E42" s="30">
        <v>2628.9887480373477</v>
      </c>
      <c r="F42" s="30">
        <v>2131.8441891558027</v>
      </c>
      <c r="G42" s="30">
        <v>2662.3893620886511</v>
      </c>
      <c r="H42" s="30">
        <v>3099.8126996139968</v>
      </c>
      <c r="I42" s="30">
        <v>2632.2231224932116</v>
      </c>
      <c r="J42" s="64">
        <v>6577.5681224932114</v>
      </c>
      <c r="K42" s="30">
        <v>6791.3509824932116</v>
      </c>
    </row>
    <row r="43" spans="1:11" s="58" customFormat="1" ht="13.5" customHeight="1" x14ac:dyDescent="0.2">
      <c r="A43" s="8" t="s">
        <v>28</v>
      </c>
      <c r="B43" s="69" t="s">
        <v>138</v>
      </c>
      <c r="C43" s="30">
        <v>0</v>
      </c>
      <c r="D43" s="30">
        <v>0.34630844808172834</v>
      </c>
      <c r="E43" s="30">
        <v>1.1291758161229446</v>
      </c>
      <c r="F43" s="30">
        <v>70.340080751429895</v>
      </c>
      <c r="G43" s="30">
        <v>86.060929182925378</v>
      </c>
      <c r="H43" s="30">
        <v>1.3255087622623367</v>
      </c>
      <c r="I43" s="30">
        <v>89.866659999999996</v>
      </c>
      <c r="J43" s="64">
        <v>89.866659999999996</v>
      </c>
      <c r="K43" s="30">
        <v>90.610709999999997</v>
      </c>
    </row>
    <row r="44" spans="1:11" s="58" customFormat="1" ht="13.5" customHeight="1" x14ac:dyDescent="0.2">
      <c r="A44" s="8" t="s">
        <v>30</v>
      </c>
      <c r="B44" s="70" t="s">
        <v>140</v>
      </c>
      <c r="C44" s="30">
        <v>6</v>
      </c>
      <c r="D44" s="30">
        <v>0</v>
      </c>
      <c r="E44" s="30">
        <v>40.525820288780189</v>
      </c>
      <c r="F44" s="30">
        <v>1685.7067049724246</v>
      </c>
      <c r="G44" s="30">
        <v>5040.5439210098211</v>
      </c>
      <c r="H44" s="30">
        <v>2839.7920640835346</v>
      </c>
      <c r="I44" s="30">
        <v>8124.5440105574271</v>
      </c>
      <c r="J44" s="64">
        <v>14779.034237662676</v>
      </c>
      <c r="K44" s="30">
        <v>12304.074237662677</v>
      </c>
    </row>
    <row r="45" spans="1:11" s="58" customFormat="1" ht="13.5" customHeight="1" x14ac:dyDescent="0.2">
      <c r="A45" s="8" t="s">
        <v>94</v>
      </c>
      <c r="B45" s="70" t="s">
        <v>139</v>
      </c>
      <c r="C45" s="30">
        <v>0</v>
      </c>
      <c r="D45" s="30">
        <v>0</v>
      </c>
      <c r="E45" s="30">
        <v>0</v>
      </c>
      <c r="F45" s="30">
        <v>0</v>
      </c>
      <c r="G45" s="30">
        <v>0</v>
      </c>
      <c r="H45" s="30">
        <v>0</v>
      </c>
      <c r="I45" s="30">
        <v>41.356000000000002</v>
      </c>
      <c r="J45" s="64">
        <v>41.356000000000002</v>
      </c>
      <c r="K45" s="30">
        <v>41.356000000000002</v>
      </c>
    </row>
    <row r="46" spans="1:11" s="58" customFormat="1" ht="13.5" customHeight="1" x14ac:dyDescent="0.2">
      <c r="A46" s="8" t="s">
        <v>33</v>
      </c>
      <c r="B46" s="70" t="s">
        <v>143</v>
      </c>
      <c r="C46" s="30">
        <v>0</v>
      </c>
      <c r="D46" s="30">
        <v>0</v>
      </c>
      <c r="E46" s="30">
        <v>0</v>
      </c>
      <c r="F46" s="30">
        <v>0</v>
      </c>
      <c r="G46" s="30">
        <v>0</v>
      </c>
      <c r="H46" s="30">
        <v>0</v>
      </c>
      <c r="I46" s="30">
        <v>0</v>
      </c>
      <c r="J46" s="64">
        <v>16.779788568356924</v>
      </c>
      <c r="K46" s="30">
        <v>16.779788568356924</v>
      </c>
    </row>
    <row r="47" spans="1:11" s="58" customFormat="1" ht="13.5" customHeight="1" x14ac:dyDescent="0.2">
      <c r="A47" s="8" t="s">
        <v>36</v>
      </c>
      <c r="B47" s="70" t="s">
        <v>146</v>
      </c>
      <c r="C47" s="72">
        <v>79.993000000015741</v>
      </c>
      <c r="D47" s="30">
        <v>0</v>
      </c>
      <c r="E47" s="30">
        <v>92.193976253514109</v>
      </c>
      <c r="F47" s="30">
        <v>80.321153743403315</v>
      </c>
      <c r="G47" s="30">
        <v>79.327723950323175</v>
      </c>
      <c r="H47" s="30">
        <v>206.11661253179338</v>
      </c>
      <c r="I47" s="30">
        <v>542.99039761332392</v>
      </c>
      <c r="J47" s="64">
        <v>668.32106245927423</v>
      </c>
      <c r="K47" s="30">
        <v>668.32106245927423</v>
      </c>
    </row>
    <row r="48" spans="1:11" s="58" customFormat="1" ht="13.5" customHeight="1" x14ac:dyDescent="0.2">
      <c r="A48" s="8" t="s">
        <v>37</v>
      </c>
      <c r="B48" s="70" t="s">
        <v>172</v>
      </c>
      <c r="C48" s="30">
        <v>6.0273225089279592</v>
      </c>
      <c r="D48" s="30">
        <v>6.2307841915071966</v>
      </c>
      <c r="E48" s="30">
        <v>0</v>
      </c>
      <c r="F48" s="30">
        <v>62.033415468020216</v>
      </c>
      <c r="G48" s="30">
        <v>75.897743058245595</v>
      </c>
      <c r="H48" s="30">
        <v>88.367250817489122</v>
      </c>
      <c r="I48" s="30">
        <v>17.027322508927959</v>
      </c>
      <c r="J48" s="64">
        <v>11.457322508927966</v>
      </c>
      <c r="K48" s="30">
        <v>33.057322508927967</v>
      </c>
    </row>
    <row r="49" spans="1:11" s="58" customFormat="1" ht="13.5" customHeight="1" x14ac:dyDescent="0.2">
      <c r="A49" s="8" t="s">
        <v>190</v>
      </c>
      <c r="B49" s="70" t="s">
        <v>173</v>
      </c>
      <c r="C49" s="30">
        <v>0</v>
      </c>
      <c r="D49" s="30">
        <v>0</v>
      </c>
      <c r="E49" s="30">
        <v>0</v>
      </c>
      <c r="F49" s="30">
        <v>0</v>
      </c>
      <c r="G49" s="30">
        <v>0</v>
      </c>
      <c r="H49" s="30">
        <v>0</v>
      </c>
      <c r="I49" s="30">
        <v>0</v>
      </c>
      <c r="J49" s="64">
        <v>0</v>
      </c>
      <c r="K49" s="30">
        <v>2000</v>
      </c>
    </row>
    <row r="50" spans="1:11" s="58" customFormat="1" ht="13.5" customHeight="1" x14ac:dyDescent="0.2">
      <c r="A50" s="8" t="s">
        <v>40</v>
      </c>
      <c r="B50" s="70" t="s">
        <v>151</v>
      </c>
      <c r="C50" s="30">
        <v>125</v>
      </c>
      <c r="D50" s="30">
        <v>0</v>
      </c>
      <c r="E50" s="30">
        <v>0</v>
      </c>
      <c r="F50" s="30">
        <v>0</v>
      </c>
      <c r="G50" s="30">
        <v>0</v>
      </c>
      <c r="H50" s="30">
        <v>0</v>
      </c>
      <c r="I50" s="30">
        <v>125</v>
      </c>
      <c r="J50" s="64">
        <v>125</v>
      </c>
      <c r="K50" s="30">
        <v>125</v>
      </c>
    </row>
    <row r="51" spans="1:11" s="58" customFormat="1" ht="13.5" customHeight="1" x14ac:dyDescent="0.2">
      <c r="A51" s="8" t="s">
        <v>42</v>
      </c>
      <c r="B51" s="70" t="s">
        <v>153</v>
      </c>
      <c r="C51" s="30">
        <v>0</v>
      </c>
      <c r="D51" s="30">
        <v>0</v>
      </c>
      <c r="E51" s="30">
        <v>150.55677548305863</v>
      </c>
      <c r="F51" s="30">
        <v>0</v>
      </c>
      <c r="G51" s="30">
        <v>0</v>
      </c>
      <c r="H51" s="30">
        <v>0</v>
      </c>
      <c r="I51" s="30">
        <v>0</v>
      </c>
      <c r="J51" s="64">
        <v>0</v>
      </c>
      <c r="K51" s="30">
        <v>0</v>
      </c>
    </row>
    <row r="52" spans="1:11" s="58" customFormat="1" ht="13.5" customHeight="1" x14ac:dyDescent="0.2">
      <c r="A52" s="8" t="s">
        <v>43</v>
      </c>
      <c r="B52" s="70" t="s">
        <v>148</v>
      </c>
      <c r="C52" s="30">
        <v>56.822396040648009</v>
      </c>
      <c r="D52" s="30">
        <v>169.53280868924233</v>
      </c>
      <c r="E52" s="30">
        <v>431.09358667812069</v>
      </c>
      <c r="F52" s="30">
        <v>471.50055262644162</v>
      </c>
      <c r="G52" s="30">
        <v>814.06030326146856</v>
      </c>
      <c r="H52" s="30">
        <v>947.84922408109264</v>
      </c>
      <c r="I52" s="30">
        <v>255.67197603918487</v>
      </c>
      <c r="J52" s="64">
        <v>0</v>
      </c>
      <c r="K52" s="64">
        <v>8.6381099999999993</v>
      </c>
    </row>
    <row r="53" spans="1:11" s="58" customFormat="1" ht="13.5" customHeight="1" x14ac:dyDescent="0.2">
      <c r="A53" s="8" t="s">
        <v>44</v>
      </c>
      <c r="B53" s="70" t="s">
        <v>154</v>
      </c>
      <c r="C53" s="30">
        <v>9497.4124899999988</v>
      </c>
      <c r="D53" s="30">
        <v>7416.2075301793629</v>
      </c>
      <c r="E53" s="30">
        <v>14677.451589617634</v>
      </c>
      <c r="F53" s="30">
        <v>25805.25059711056</v>
      </c>
      <c r="G53" s="30">
        <v>26210.74995072429</v>
      </c>
      <c r="H53" s="30">
        <v>30291.078530536532</v>
      </c>
      <c r="I53" s="30">
        <v>33704.698479697334</v>
      </c>
      <c r="J53" s="64">
        <v>28375.556436654588</v>
      </c>
      <c r="K53" s="30">
        <v>33457.346496654587</v>
      </c>
    </row>
    <row r="54" spans="1:11" s="58" customFormat="1" ht="13.5" customHeight="1" x14ac:dyDescent="0.2">
      <c r="A54" s="8" t="s">
        <v>48</v>
      </c>
      <c r="B54" s="70" t="s">
        <v>130</v>
      </c>
      <c r="C54" s="30">
        <v>0</v>
      </c>
      <c r="D54" s="30">
        <v>0</v>
      </c>
      <c r="E54" s="30">
        <v>0</v>
      </c>
      <c r="F54" s="30">
        <v>161.15106198757002</v>
      </c>
      <c r="G54" s="30">
        <v>197.16795865611124</v>
      </c>
      <c r="H54" s="30">
        <v>229.53393399842795</v>
      </c>
      <c r="I54" s="30">
        <v>218.2464750732457</v>
      </c>
      <c r="J54" s="64">
        <v>218.2464750732457</v>
      </c>
      <c r="K54" s="30">
        <v>195.56458773117339</v>
      </c>
    </row>
    <row r="55" spans="1:11" s="58" customFormat="1" ht="13.5" customHeight="1" x14ac:dyDescent="0.2">
      <c r="A55" s="8" t="s">
        <v>51</v>
      </c>
      <c r="B55" s="70" t="s">
        <v>171</v>
      </c>
      <c r="C55" s="30">
        <v>997.0200000000001</v>
      </c>
      <c r="D55" s="30">
        <v>0</v>
      </c>
      <c r="E55" s="30">
        <v>1160.8946357462269</v>
      </c>
      <c r="F55" s="30">
        <v>4844.028359031784</v>
      </c>
      <c r="G55" s="30">
        <v>5926.6577051554232</v>
      </c>
      <c r="H55" s="30">
        <v>6912.6386542616092</v>
      </c>
      <c r="I55" s="30">
        <v>6122.4663849999997</v>
      </c>
      <c r="J55" s="64">
        <v>6122.4663849999997</v>
      </c>
      <c r="K55" s="30">
        <v>6131.7663849999999</v>
      </c>
    </row>
    <row r="56" spans="1:11" s="58" customFormat="1" ht="13.5" customHeight="1" x14ac:dyDescent="0.2">
      <c r="A56" s="8" t="s">
        <v>52</v>
      </c>
      <c r="B56" s="70" t="s">
        <v>158</v>
      </c>
      <c r="C56" s="30">
        <v>138.93799999999999</v>
      </c>
      <c r="D56" s="30">
        <v>165.49920501558776</v>
      </c>
      <c r="E56" s="30">
        <v>150.21228958008876</v>
      </c>
      <c r="F56" s="30">
        <v>121.80698640120302</v>
      </c>
      <c r="G56" s="30">
        <v>149.03057145618072</v>
      </c>
      <c r="H56" s="30">
        <v>173.53118879284423</v>
      </c>
      <c r="I56" s="30">
        <v>160.09494999999998</v>
      </c>
      <c r="J56" s="64">
        <v>160.09494999999998</v>
      </c>
      <c r="K56" s="30">
        <v>160.09494999999998</v>
      </c>
    </row>
    <row r="57" spans="1:11" s="58" customFormat="1" ht="13.5" customHeight="1" x14ac:dyDescent="0.2">
      <c r="A57" s="8" t="s">
        <v>99</v>
      </c>
      <c r="B57" s="70" t="s">
        <v>180</v>
      </c>
      <c r="C57" s="30">
        <v>0</v>
      </c>
      <c r="D57" s="30">
        <v>0</v>
      </c>
      <c r="E57" s="30">
        <v>0</v>
      </c>
      <c r="F57" s="30">
        <v>0</v>
      </c>
      <c r="G57" s="30">
        <v>0</v>
      </c>
      <c r="H57" s="30">
        <v>0</v>
      </c>
      <c r="I57" s="30">
        <v>0</v>
      </c>
      <c r="J57" s="64">
        <v>0</v>
      </c>
      <c r="K57" s="30">
        <v>0</v>
      </c>
    </row>
    <row r="58" spans="1:11" s="58" customFormat="1" ht="13.5" customHeight="1" x14ac:dyDescent="0.2">
      <c r="A58" s="8" t="s">
        <v>57</v>
      </c>
      <c r="B58" s="70" t="s">
        <v>160</v>
      </c>
      <c r="C58" s="30">
        <v>0</v>
      </c>
      <c r="D58" s="30">
        <v>0</v>
      </c>
      <c r="E58" s="30">
        <v>0</v>
      </c>
      <c r="F58" s="30">
        <v>46.588002255184392</v>
      </c>
      <c r="G58" s="30">
        <v>57.000315041234664</v>
      </c>
      <c r="H58" s="30">
        <v>66.385897176638707</v>
      </c>
      <c r="I58" s="30">
        <v>11101.269389999998</v>
      </c>
      <c r="J58" s="64">
        <v>11101.149182767089</v>
      </c>
      <c r="K58" s="30">
        <v>11399.194775241675</v>
      </c>
    </row>
    <row r="59" spans="1:11" s="58" customFormat="1" ht="13.5" customHeight="1" x14ac:dyDescent="0.2">
      <c r="A59" s="8" t="s">
        <v>58</v>
      </c>
      <c r="B59" s="70" t="s">
        <v>162</v>
      </c>
      <c r="C59" s="30">
        <v>0</v>
      </c>
      <c r="D59" s="30">
        <v>0</v>
      </c>
      <c r="E59" s="30">
        <v>0</v>
      </c>
      <c r="F59" s="30">
        <v>27.139619267258841</v>
      </c>
      <c r="G59" s="30">
        <v>33.205262587982446</v>
      </c>
      <c r="H59" s="30">
        <v>38.660672232651493</v>
      </c>
      <c r="I59" s="30">
        <v>35</v>
      </c>
      <c r="J59" s="64">
        <v>35</v>
      </c>
      <c r="K59" s="30">
        <v>35</v>
      </c>
    </row>
    <row r="60" spans="1:11" s="58" customFormat="1" ht="13.5" customHeight="1" x14ac:dyDescent="0.2">
      <c r="A60" s="8" t="s">
        <v>59</v>
      </c>
      <c r="B60" s="70" t="s">
        <v>110</v>
      </c>
      <c r="C60" s="30">
        <v>0</v>
      </c>
      <c r="D60" s="30">
        <v>0</v>
      </c>
      <c r="E60" s="30">
        <v>0</v>
      </c>
      <c r="F60" s="30">
        <v>2.0160860027106566</v>
      </c>
      <c r="G60" s="30">
        <v>2.4666766493929817</v>
      </c>
      <c r="H60" s="30">
        <v>2.8719356515683967</v>
      </c>
      <c r="I60" s="30">
        <v>2.6</v>
      </c>
      <c r="J60" s="64">
        <v>2.6</v>
      </c>
      <c r="K60" s="30">
        <v>2.6</v>
      </c>
    </row>
    <row r="61" spans="1:11" s="58" customFormat="1" ht="13.5" customHeight="1" x14ac:dyDescent="0.2">
      <c r="A61" s="8" t="s">
        <v>47</v>
      </c>
      <c r="B61" s="70" t="s">
        <v>149</v>
      </c>
      <c r="C61" s="30">
        <v>0</v>
      </c>
      <c r="D61" s="30">
        <v>0</v>
      </c>
      <c r="E61" s="30">
        <v>0</v>
      </c>
      <c r="F61" s="30">
        <v>0</v>
      </c>
      <c r="G61" s="30">
        <v>0</v>
      </c>
      <c r="H61" s="30">
        <v>0</v>
      </c>
      <c r="I61" s="30">
        <v>13</v>
      </c>
      <c r="J61" s="64">
        <v>13</v>
      </c>
      <c r="K61" s="30">
        <v>13</v>
      </c>
    </row>
    <row r="62" spans="1:11" s="58" customFormat="1" ht="13.5" customHeight="1" x14ac:dyDescent="0.2">
      <c r="A62" s="8" t="s">
        <v>60</v>
      </c>
      <c r="B62" s="70" t="s">
        <v>132</v>
      </c>
      <c r="C62" s="30">
        <v>4708.4852175217065</v>
      </c>
      <c r="D62" s="30">
        <v>5351.1690975299653</v>
      </c>
      <c r="E62" s="30">
        <v>3808.9750720771199</v>
      </c>
      <c r="F62" s="30">
        <v>5948.6528314142925</v>
      </c>
      <c r="G62" s="30">
        <v>11144.102867932192</v>
      </c>
      <c r="H62" s="30">
        <v>11951.44975493836</v>
      </c>
      <c r="I62" s="30">
        <v>17608.599295017622</v>
      </c>
      <c r="J62" s="64">
        <v>17858.433251962288</v>
      </c>
      <c r="K62" s="30">
        <v>19798.614286211854</v>
      </c>
    </row>
    <row r="63" spans="1:11" s="58" customFormat="1" ht="13.5" customHeight="1" x14ac:dyDescent="0.2">
      <c r="A63" s="8" t="s">
        <v>61</v>
      </c>
      <c r="B63" s="70" t="s">
        <v>109</v>
      </c>
      <c r="C63" s="30">
        <v>12892.448120153986</v>
      </c>
      <c r="D63" s="30">
        <v>10685.38391701143</v>
      </c>
      <c r="E63" s="30">
        <v>25172.964883160897</v>
      </c>
      <c r="F63" s="30">
        <v>24845.138544870933</v>
      </c>
      <c r="G63" s="30">
        <v>38584.948428136311</v>
      </c>
      <c r="H63" s="30">
        <v>46981.553487753314</v>
      </c>
      <c r="I63" s="30">
        <v>30267.16575003435</v>
      </c>
      <c r="J63" s="64">
        <v>44906.711059607231</v>
      </c>
      <c r="K63" s="30">
        <v>50498.646328443538</v>
      </c>
    </row>
    <row r="64" spans="1:11" s="58" customFormat="1" ht="13.5" customHeight="1" x14ac:dyDescent="0.2">
      <c r="A64" s="57" t="s">
        <v>22</v>
      </c>
      <c r="B64" s="70" t="s">
        <v>174</v>
      </c>
      <c r="C64" s="30">
        <v>17.839813074302764</v>
      </c>
      <c r="D64" s="30">
        <v>0</v>
      </c>
      <c r="E64" s="30">
        <v>0</v>
      </c>
      <c r="F64" s="30">
        <v>0</v>
      </c>
      <c r="G64" s="30">
        <v>0</v>
      </c>
      <c r="H64" s="30">
        <v>0</v>
      </c>
      <c r="I64" s="30">
        <v>16.673343074302764</v>
      </c>
      <c r="J64" s="64">
        <v>16.673343074302764</v>
      </c>
      <c r="K64" s="30">
        <v>25.673343074302764</v>
      </c>
    </row>
    <row r="65" spans="1:11" s="58" customFormat="1" ht="13.5" customHeight="1" thickBot="1" x14ac:dyDescent="0.25">
      <c r="A65" s="20" t="s">
        <v>98</v>
      </c>
      <c r="B65" s="71"/>
      <c r="C65" s="31">
        <v>0</v>
      </c>
      <c r="D65" s="31">
        <v>0</v>
      </c>
      <c r="E65" s="31">
        <v>0.27100219632542399</v>
      </c>
      <c r="F65" s="31">
        <v>5104.4708198381713</v>
      </c>
      <c r="G65" s="31">
        <v>5751.8650730644222</v>
      </c>
      <c r="H65" s="31">
        <v>3005.9224956204143</v>
      </c>
      <c r="I65" s="31">
        <v>0</v>
      </c>
      <c r="J65" s="78">
        <v>0</v>
      </c>
      <c r="K65" s="31">
        <v>0</v>
      </c>
    </row>
    <row r="66" spans="1:11" ht="14.45" customHeight="1" x14ac:dyDescent="0.2">
      <c r="A66" s="46" t="s">
        <v>92</v>
      </c>
      <c r="B66" s="46"/>
      <c r="C66" s="47"/>
      <c r="D66" s="47"/>
      <c r="E66" s="47"/>
      <c r="F66" s="47"/>
      <c r="G66" s="47"/>
      <c r="H66" s="47"/>
      <c r="I66" s="47"/>
      <c r="J66" s="47"/>
      <c r="K66" s="47"/>
    </row>
    <row r="67" spans="1:11" ht="14.25" customHeight="1" x14ac:dyDescent="0.2">
      <c r="C67" s="47"/>
      <c r="D67" s="47"/>
      <c r="E67" s="47"/>
      <c r="F67" s="47"/>
      <c r="G67" s="47"/>
      <c r="H67" s="47"/>
      <c r="I67" s="47"/>
    </row>
    <row r="68" spans="1:11" ht="20.25" customHeight="1" x14ac:dyDescent="0.2">
      <c r="E68" s="47"/>
      <c r="F68" s="47"/>
      <c r="G68" s="47"/>
      <c r="H68" s="47"/>
      <c r="I68" s="47"/>
    </row>
    <row r="69" spans="1:11" ht="67.5" customHeight="1" x14ac:dyDescent="0.2"/>
    <row r="70" spans="1:11" ht="33" customHeight="1" x14ac:dyDescent="0.2"/>
    <row r="71" spans="1:11" ht="14.25" customHeight="1" x14ac:dyDescent="0.2"/>
    <row r="72" spans="1:11" ht="33" customHeight="1" x14ac:dyDescent="0.2">
      <c r="A72" s="9"/>
      <c r="B72" s="9"/>
      <c r="C72" s="9"/>
      <c r="D72" s="9"/>
      <c r="E72" s="9"/>
      <c r="F72" s="9"/>
      <c r="G72" s="9"/>
      <c r="H72" s="9"/>
      <c r="I72" s="9"/>
    </row>
  </sheetData>
  <mergeCells count="1">
    <mergeCell ref="B4:B5"/>
  </mergeCells>
  <pageMargins left="1.1811023622047243" right="0.59055118110236215" top="0.78740157480314965" bottom="0.78740157480314965" header="0.39370078740157483" footer="0.39370078740157483"/>
  <pageSetup scale="54" orientation="portrait" r:id="rId1"/>
  <ignoredErrors>
    <ignoredError sqref="D6:I6 J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A85"/>
  <sheetViews>
    <sheetView showGridLines="0" view="pageBreakPreview" zoomScaleNormal="100" zoomScaleSheetLayoutView="100" workbookViewId="0">
      <pane xSplit="1" ySplit="4" topLeftCell="G5" activePane="bottomRight" state="frozen"/>
      <selection pane="topRight"/>
      <selection pane="bottomLeft"/>
      <selection pane="bottomRight" activeCell="M5" sqref="M5"/>
    </sheetView>
  </sheetViews>
  <sheetFormatPr defaultColWidth="10.140625" defaultRowHeight="14.45" customHeight="1" x14ac:dyDescent="0.2"/>
  <cols>
    <col min="1" max="1" width="40.28515625" style="10" customWidth="1"/>
    <col min="2" max="2" width="8.7109375" style="10" customWidth="1"/>
    <col min="3" max="19" width="11.5703125" style="10" customWidth="1"/>
    <col min="20" max="20" width="12.28515625" style="53" customWidth="1"/>
    <col min="21" max="16384" width="10.140625" style="18"/>
  </cols>
  <sheetData>
    <row r="1" spans="1:27" s="15" customFormat="1" ht="38.25" customHeight="1" x14ac:dyDescent="0.2">
      <c r="A1" s="24" t="s">
        <v>77</v>
      </c>
      <c r="B1" s="24"/>
      <c r="C1" s="12"/>
      <c r="D1" s="12"/>
      <c r="E1" s="12"/>
      <c r="F1" s="13"/>
      <c r="G1" s="13"/>
      <c r="H1" s="13"/>
      <c r="I1" s="13"/>
      <c r="J1" s="13"/>
      <c r="K1" s="13"/>
      <c r="L1" s="13"/>
      <c r="M1" s="13"/>
      <c r="N1" s="13"/>
      <c r="O1" s="13"/>
      <c r="P1" s="13"/>
      <c r="Q1" s="13"/>
      <c r="R1" s="13"/>
      <c r="S1" s="13"/>
      <c r="T1" s="49"/>
    </row>
    <row r="2" spans="1:27" s="15" customFormat="1" ht="12" customHeight="1" x14ac:dyDescent="0.2">
      <c r="A2" s="24"/>
      <c r="B2" s="24"/>
      <c r="C2" s="12"/>
      <c r="D2" s="12"/>
      <c r="E2" s="12"/>
      <c r="F2" s="12"/>
      <c r="G2" s="12"/>
      <c r="H2" s="12"/>
      <c r="I2" s="12"/>
      <c r="J2" s="12"/>
      <c r="K2" s="12"/>
      <c r="L2" s="13"/>
      <c r="M2" s="13"/>
      <c r="N2" s="13"/>
      <c r="O2" s="13"/>
      <c r="P2" s="13"/>
      <c r="Q2" s="13"/>
      <c r="R2" s="13"/>
      <c r="S2" s="13"/>
      <c r="T2" s="49"/>
    </row>
    <row r="3" spans="1:27" s="14" customFormat="1" ht="11.25" customHeight="1" x14ac:dyDescent="0.2">
      <c r="A3" s="5" t="s">
        <v>70</v>
      </c>
      <c r="B3" s="74"/>
      <c r="C3" s="16"/>
      <c r="D3" s="16"/>
      <c r="E3" s="16"/>
      <c r="F3" s="16"/>
      <c r="G3" s="16"/>
      <c r="H3" s="16"/>
      <c r="I3" s="16"/>
      <c r="J3" s="16"/>
      <c r="K3" s="16"/>
      <c r="L3" s="11"/>
      <c r="M3" s="11"/>
      <c r="N3" s="11"/>
      <c r="O3" s="11"/>
      <c r="P3" s="11"/>
      <c r="Q3" s="11"/>
      <c r="R3" s="11"/>
      <c r="S3" s="11"/>
      <c r="T3" s="50"/>
    </row>
    <row r="4" spans="1:27" s="17" customFormat="1" ht="24.75" customHeight="1" x14ac:dyDescent="0.2">
      <c r="A4" s="27" t="s">
        <v>69</v>
      </c>
      <c r="B4" s="81" t="s">
        <v>181</v>
      </c>
      <c r="C4" s="28" t="s">
        <v>71</v>
      </c>
      <c r="D4" s="28" t="s">
        <v>72</v>
      </c>
      <c r="E4" s="28" t="s">
        <v>73</v>
      </c>
      <c r="F4" s="28" t="s">
        <v>74</v>
      </c>
      <c r="G4" s="28" t="s">
        <v>75</v>
      </c>
      <c r="H4" s="28" t="s">
        <v>90</v>
      </c>
      <c r="I4" s="28" t="s">
        <v>95</v>
      </c>
      <c r="J4" s="28" t="s">
        <v>182</v>
      </c>
      <c r="K4" s="28" t="s">
        <v>191</v>
      </c>
      <c r="L4" s="56"/>
      <c r="M4" s="56"/>
      <c r="N4" s="56"/>
      <c r="O4" s="56"/>
      <c r="P4" s="56"/>
      <c r="Q4" s="56"/>
      <c r="R4" s="56"/>
      <c r="S4" s="56"/>
      <c r="T4" s="51"/>
    </row>
    <row r="5" spans="1:27" s="17" customFormat="1" ht="6" customHeight="1" x14ac:dyDescent="0.2">
      <c r="A5" s="21"/>
      <c r="B5" s="80"/>
      <c r="C5" s="6"/>
      <c r="D5" s="6"/>
      <c r="E5" s="6"/>
      <c r="F5" s="6"/>
      <c r="G5" s="6"/>
      <c r="H5" s="6"/>
      <c r="I5" s="6"/>
      <c r="J5" s="6"/>
      <c r="K5" s="6"/>
      <c r="L5" s="6"/>
      <c r="M5" s="6"/>
      <c r="N5" s="6"/>
      <c r="O5" s="6"/>
      <c r="P5" s="6"/>
      <c r="Q5" s="6"/>
      <c r="R5" s="6"/>
      <c r="S5" s="6"/>
      <c r="T5" s="51"/>
    </row>
    <row r="6" spans="1:27" s="23" customFormat="1" ht="13.5" customHeight="1" x14ac:dyDescent="0.2">
      <c r="A6" s="26" t="s">
        <v>76</v>
      </c>
      <c r="B6" s="75"/>
      <c r="C6" s="32">
        <f t="shared" ref="C6:H6" si="0">SUM(C7:C78)</f>
        <v>461163.9384359321</v>
      </c>
      <c r="D6" s="32">
        <f t="shared" si="0"/>
        <v>2818052.9100871263</v>
      </c>
      <c r="E6" s="32">
        <f t="shared" si="0"/>
        <v>2494151.8573173061</v>
      </c>
      <c r="F6" s="32">
        <f t="shared" si="0"/>
        <v>2876834.4382392406</v>
      </c>
      <c r="G6" s="32">
        <f t="shared" si="0"/>
        <v>3067376.1651335675</v>
      </c>
      <c r="H6" s="32">
        <f t="shared" si="0"/>
        <v>3631164.375591767</v>
      </c>
      <c r="I6" s="32">
        <f>SUM(I7:I78)</f>
        <v>4936631.6602669023</v>
      </c>
      <c r="J6" s="32">
        <f>SUM(J7:J78)</f>
        <v>4886513.6574505828</v>
      </c>
      <c r="K6" s="32">
        <f>SUM(K7:K78)</f>
        <v>5260201.7254122039</v>
      </c>
      <c r="L6" s="65"/>
      <c r="M6" s="32"/>
      <c r="N6" s="32"/>
      <c r="O6" s="32"/>
      <c r="P6" s="32"/>
      <c r="Q6" s="32"/>
      <c r="R6" s="32"/>
      <c r="S6" s="32"/>
      <c r="T6" s="52"/>
      <c r="U6" s="48"/>
      <c r="V6" s="48"/>
    </row>
    <row r="7" spans="1:27" ht="13.5" customHeight="1" x14ac:dyDescent="0.2">
      <c r="A7" s="22" t="s">
        <v>0</v>
      </c>
      <c r="B7" s="69" t="s">
        <v>111</v>
      </c>
      <c r="C7" s="33">
        <v>0</v>
      </c>
      <c r="D7" s="33">
        <v>0</v>
      </c>
      <c r="E7" s="33">
        <v>0</v>
      </c>
      <c r="F7" s="33">
        <v>1.0490104671723248</v>
      </c>
      <c r="G7" s="33">
        <v>0.91822299984962086</v>
      </c>
      <c r="H7" s="33">
        <v>1.0780304460492045</v>
      </c>
      <c r="I7" s="33">
        <v>0</v>
      </c>
      <c r="J7" s="33">
        <v>0</v>
      </c>
      <c r="K7" s="33">
        <v>0</v>
      </c>
      <c r="L7" s="33"/>
      <c r="M7" s="33"/>
      <c r="N7" s="33"/>
      <c r="O7" s="33"/>
      <c r="P7" s="33"/>
      <c r="Q7" s="33"/>
      <c r="R7" s="33"/>
      <c r="S7" s="33"/>
      <c r="T7" s="33"/>
      <c r="U7" s="33"/>
      <c r="V7" s="33"/>
    </row>
    <row r="8" spans="1:27" ht="13.5" customHeight="1" x14ac:dyDescent="0.2">
      <c r="A8" s="8" t="s">
        <v>1</v>
      </c>
      <c r="B8" s="69" t="s">
        <v>106</v>
      </c>
      <c r="C8" s="33">
        <v>12286.660490383179</v>
      </c>
      <c r="D8" s="33">
        <v>6911.5377636572912</v>
      </c>
      <c r="E8" s="33">
        <v>91.300580280516428</v>
      </c>
      <c r="F8" s="33">
        <v>3067.2884086617482</v>
      </c>
      <c r="G8" s="33">
        <v>3468.2447256812939</v>
      </c>
      <c r="H8" s="33">
        <v>9014.5492656451097</v>
      </c>
      <c r="I8" s="33">
        <v>4338.2773720614932</v>
      </c>
      <c r="J8" s="33">
        <v>6590.4222216420958</v>
      </c>
      <c r="K8" s="33">
        <v>5424.1178129405798</v>
      </c>
      <c r="L8" s="33"/>
      <c r="M8" s="33"/>
      <c r="N8" s="33"/>
      <c r="O8" s="33"/>
      <c r="P8" s="33"/>
      <c r="Q8" s="33"/>
      <c r="R8" s="33"/>
      <c r="S8" s="33"/>
      <c r="T8" s="33"/>
      <c r="U8" s="33"/>
    </row>
    <row r="9" spans="1:27" ht="13.5" customHeight="1" x14ac:dyDescent="0.2">
      <c r="A9" s="8" t="s">
        <v>2</v>
      </c>
      <c r="B9" s="69" t="s">
        <v>107</v>
      </c>
      <c r="C9" s="33">
        <v>84.26883956730137</v>
      </c>
      <c r="D9" s="33">
        <v>49.360552419912359</v>
      </c>
      <c r="E9" s="33">
        <v>0</v>
      </c>
      <c r="F9" s="33">
        <v>301.00298346209019</v>
      </c>
      <c r="G9" s="33">
        <v>10.723778512192037</v>
      </c>
      <c r="H9" s="33">
        <v>2314.8327277556768</v>
      </c>
      <c r="I9" s="33">
        <v>50.649257135771443</v>
      </c>
      <c r="J9" s="33">
        <v>51.385186127547136</v>
      </c>
      <c r="K9" s="33">
        <v>51.385186127547136</v>
      </c>
      <c r="L9" s="33"/>
      <c r="M9" s="33"/>
      <c r="N9" s="33"/>
      <c r="O9" s="33"/>
      <c r="P9" s="33"/>
      <c r="Q9" s="33"/>
      <c r="R9" s="33"/>
      <c r="S9" s="33"/>
      <c r="T9" s="33"/>
      <c r="U9" s="33"/>
      <c r="AA9" s="54"/>
    </row>
    <row r="10" spans="1:27" ht="13.5" customHeight="1" x14ac:dyDescent="0.2">
      <c r="A10" s="8" t="s">
        <v>3</v>
      </c>
      <c r="B10" s="69" t="s">
        <v>183</v>
      </c>
      <c r="C10" s="33">
        <v>0</v>
      </c>
      <c r="D10" s="33">
        <v>0</v>
      </c>
      <c r="E10" s="33">
        <v>0</v>
      </c>
      <c r="F10" s="33">
        <v>67.818276332458908</v>
      </c>
      <c r="G10" s="33">
        <v>38.222102144594281</v>
      </c>
      <c r="H10" s="33">
        <v>0.98470057715008141</v>
      </c>
      <c r="I10" s="33">
        <v>52.627392643992579</v>
      </c>
      <c r="J10" s="33">
        <v>52.627392643992579</v>
      </c>
      <c r="K10" s="33">
        <v>52.627392643992579</v>
      </c>
      <c r="L10" s="33"/>
      <c r="M10" s="33"/>
      <c r="N10" s="33"/>
      <c r="O10" s="33"/>
      <c r="P10" s="33"/>
      <c r="Q10" s="33"/>
      <c r="R10" s="33"/>
      <c r="S10" s="33"/>
      <c r="T10" s="33"/>
      <c r="U10" s="33"/>
      <c r="AA10" s="54"/>
    </row>
    <row r="11" spans="1:27" ht="13.5" customHeight="1" x14ac:dyDescent="0.2">
      <c r="A11" s="8" t="s">
        <v>4</v>
      </c>
      <c r="B11" s="69" t="s">
        <v>112</v>
      </c>
      <c r="C11" s="33">
        <v>19.794992173326616</v>
      </c>
      <c r="D11" s="33">
        <v>14.280156858326974</v>
      </c>
      <c r="E11" s="33">
        <v>0</v>
      </c>
      <c r="F11" s="33">
        <v>0</v>
      </c>
      <c r="G11" s="33">
        <v>2.4494351311295681E-2</v>
      </c>
      <c r="H11" s="33">
        <v>0.26267026941027566</v>
      </c>
      <c r="I11" s="33">
        <v>2.7833085644410768E-2</v>
      </c>
      <c r="J11" s="33">
        <v>2.7833085644410768E-2</v>
      </c>
      <c r="K11" s="33">
        <v>2.7833085644410768E-2</v>
      </c>
      <c r="L11" s="33"/>
      <c r="M11" s="33"/>
      <c r="N11" s="33"/>
      <c r="O11" s="33"/>
      <c r="P11" s="33"/>
      <c r="Q11" s="33"/>
      <c r="R11" s="33"/>
      <c r="S11" s="33"/>
      <c r="T11" s="33"/>
      <c r="U11" s="33"/>
      <c r="AA11" s="54"/>
    </row>
    <row r="12" spans="1:27" ht="13.5" customHeight="1" x14ac:dyDescent="0.2">
      <c r="A12" s="8" t="s">
        <v>5</v>
      </c>
      <c r="B12" s="69" t="s">
        <v>113</v>
      </c>
      <c r="C12" s="33">
        <v>0.38414666290028554</v>
      </c>
      <c r="D12" s="33">
        <v>0.27712436331299883</v>
      </c>
      <c r="E12" s="33">
        <v>0</v>
      </c>
      <c r="F12" s="33">
        <v>90.64241907214479</v>
      </c>
      <c r="G12" s="33">
        <v>51.625649312650005</v>
      </c>
      <c r="H12" s="33">
        <v>4121.7532547953997</v>
      </c>
      <c r="I12" s="33">
        <v>71.434428240429881</v>
      </c>
      <c r="J12" s="33">
        <v>71.434428240429881</v>
      </c>
      <c r="K12" s="33">
        <v>557.25424824042989</v>
      </c>
      <c r="L12" s="33"/>
      <c r="M12" s="33"/>
      <c r="N12" s="33"/>
      <c r="O12" s="33"/>
      <c r="P12" s="33"/>
      <c r="Q12" s="33"/>
      <c r="R12" s="33"/>
      <c r="S12" s="33"/>
      <c r="T12" s="33"/>
      <c r="U12" s="33"/>
      <c r="AA12" s="54"/>
    </row>
    <row r="13" spans="1:27" ht="13.5" customHeight="1" x14ac:dyDescent="0.2">
      <c r="A13" s="8" t="s">
        <v>103</v>
      </c>
      <c r="B13" s="69" t="s">
        <v>114</v>
      </c>
      <c r="C13" s="33">
        <v>0</v>
      </c>
      <c r="D13" s="33">
        <v>0</v>
      </c>
      <c r="E13" s="33">
        <v>0</v>
      </c>
      <c r="F13" s="33">
        <v>134.80594201064758</v>
      </c>
      <c r="G13" s="33">
        <v>77.808015380781129</v>
      </c>
      <c r="H13" s="33">
        <v>4975.1740427628101</v>
      </c>
      <c r="I13" s="33">
        <v>179.98457928614937</v>
      </c>
      <c r="J13" s="33">
        <v>151.15162367820739</v>
      </c>
      <c r="K13" s="33">
        <v>151.15162367820739</v>
      </c>
      <c r="L13" s="33"/>
      <c r="M13" s="33"/>
      <c r="N13" s="33"/>
      <c r="O13" s="33"/>
      <c r="P13" s="33"/>
      <c r="Q13" s="33"/>
      <c r="R13" s="33"/>
      <c r="S13" s="33"/>
      <c r="T13" s="33"/>
      <c r="U13" s="33"/>
      <c r="AA13" s="54"/>
    </row>
    <row r="14" spans="1:27" ht="13.5" customHeight="1" x14ac:dyDescent="0.2">
      <c r="A14" s="8" t="s">
        <v>6</v>
      </c>
      <c r="B14" s="69" t="s">
        <v>118</v>
      </c>
      <c r="C14" s="33">
        <v>0</v>
      </c>
      <c r="D14" s="33">
        <v>0</v>
      </c>
      <c r="E14" s="33">
        <v>0</v>
      </c>
      <c r="F14" s="33">
        <v>1.521811005324716</v>
      </c>
      <c r="G14" s="33">
        <v>0.17174011654106097</v>
      </c>
      <c r="H14" s="33">
        <v>0.24878808222501761</v>
      </c>
      <c r="I14" s="33">
        <v>1.2281354112224461</v>
      </c>
      <c r="J14" s="33">
        <v>1.2281354112224461</v>
      </c>
      <c r="K14" s="33">
        <v>1.2281354112224461</v>
      </c>
      <c r="L14" s="33"/>
      <c r="M14" s="33"/>
      <c r="N14" s="33"/>
      <c r="O14" s="33"/>
      <c r="P14" s="33"/>
      <c r="Q14" s="33"/>
      <c r="R14" s="33"/>
      <c r="S14" s="33"/>
      <c r="T14" s="33"/>
      <c r="U14" s="33"/>
      <c r="AA14" s="54"/>
    </row>
    <row r="15" spans="1:27" ht="13.5" customHeight="1" x14ac:dyDescent="0.2">
      <c r="A15" s="8" t="s">
        <v>7</v>
      </c>
      <c r="B15" s="69" t="s">
        <v>117</v>
      </c>
      <c r="C15" s="33">
        <v>12.004583215633936</v>
      </c>
      <c r="D15" s="33">
        <v>7.675640545550694</v>
      </c>
      <c r="E15" s="33">
        <v>0</v>
      </c>
      <c r="F15" s="33">
        <v>0</v>
      </c>
      <c r="G15" s="33">
        <v>10.770941655677825</v>
      </c>
      <c r="H15" s="33">
        <v>11.016634993348065</v>
      </c>
      <c r="I15" s="33">
        <v>0</v>
      </c>
      <c r="J15" s="33">
        <v>0</v>
      </c>
      <c r="K15" s="33">
        <v>0</v>
      </c>
      <c r="L15" s="33"/>
      <c r="M15" s="33"/>
      <c r="N15" s="33"/>
      <c r="O15" s="33"/>
      <c r="P15" s="33"/>
      <c r="Q15" s="33"/>
      <c r="R15" s="33"/>
      <c r="S15" s="33"/>
      <c r="T15" s="33"/>
      <c r="U15" s="33"/>
      <c r="AA15" s="54"/>
    </row>
    <row r="16" spans="1:27" ht="13.5" customHeight="1" x14ac:dyDescent="0.2">
      <c r="A16" s="8" t="s">
        <v>8</v>
      </c>
      <c r="B16" s="69" t="s">
        <v>135</v>
      </c>
      <c r="C16" s="33">
        <v>433.74629814505607</v>
      </c>
      <c r="D16" s="33">
        <v>223.30812757038811</v>
      </c>
      <c r="E16" s="33">
        <v>97.273719514979788</v>
      </c>
      <c r="F16" s="33">
        <v>767.5878269851421</v>
      </c>
      <c r="G16" s="33">
        <v>617.5579009113244</v>
      </c>
      <c r="H16" s="33">
        <v>7313.3693967399849</v>
      </c>
      <c r="I16" s="33">
        <v>32264.822349179867</v>
      </c>
      <c r="J16" s="33">
        <v>31172.33555638777</v>
      </c>
      <c r="K16" s="33">
        <v>31171.441794748793</v>
      </c>
      <c r="L16" s="33"/>
      <c r="M16" s="33"/>
      <c r="N16" s="33"/>
      <c r="O16" s="33"/>
      <c r="P16" s="33"/>
      <c r="Q16" s="33"/>
      <c r="R16" s="33"/>
      <c r="S16" s="33"/>
      <c r="T16" s="33"/>
      <c r="U16" s="33"/>
    </row>
    <row r="17" spans="1:27" ht="13.5" customHeight="1" x14ac:dyDescent="0.2">
      <c r="A17" s="8" t="s">
        <v>9</v>
      </c>
      <c r="B17" s="69" t="s">
        <v>134</v>
      </c>
      <c r="C17" s="33">
        <v>8996.7148451246994</v>
      </c>
      <c r="D17" s="33">
        <v>6490.2525887904403</v>
      </c>
      <c r="E17" s="33">
        <v>0</v>
      </c>
      <c r="F17" s="33">
        <v>678.52862824661327</v>
      </c>
      <c r="G17" s="33">
        <v>465.17938913396796</v>
      </c>
      <c r="H17" s="33">
        <v>633.0026239742748</v>
      </c>
      <c r="I17" s="33">
        <v>526.27237926521104</v>
      </c>
      <c r="J17" s="33">
        <v>481.07366360961851</v>
      </c>
      <c r="K17" s="33">
        <v>452.80994402298728</v>
      </c>
      <c r="L17" s="33"/>
      <c r="M17" s="33"/>
      <c r="N17" s="33"/>
      <c r="O17" s="33"/>
      <c r="P17" s="33"/>
      <c r="Q17" s="33"/>
      <c r="R17" s="33"/>
      <c r="S17" s="33"/>
      <c r="T17" s="33"/>
      <c r="U17" s="33"/>
      <c r="AA17" s="54"/>
    </row>
    <row r="18" spans="1:27" ht="13.5" customHeight="1" x14ac:dyDescent="0.2">
      <c r="A18" s="8" t="s">
        <v>89</v>
      </c>
      <c r="B18" s="69" t="s">
        <v>178</v>
      </c>
      <c r="C18" s="33">
        <v>0</v>
      </c>
      <c r="D18" s="33">
        <v>0</v>
      </c>
      <c r="E18" s="33">
        <v>0</v>
      </c>
      <c r="F18" s="33">
        <v>0</v>
      </c>
      <c r="G18" s="33">
        <v>0</v>
      </c>
      <c r="H18" s="33">
        <v>4435.2707310742016</v>
      </c>
      <c r="I18" s="33">
        <v>0</v>
      </c>
      <c r="J18" s="33">
        <v>0</v>
      </c>
      <c r="K18" s="33">
        <v>0</v>
      </c>
      <c r="L18" s="33"/>
      <c r="M18" s="33"/>
      <c r="N18" s="33"/>
      <c r="O18" s="33"/>
      <c r="P18" s="33"/>
      <c r="Q18" s="33"/>
      <c r="R18" s="33"/>
      <c r="S18" s="33"/>
      <c r="T18" s="33"/>
      <c r="U18" s="33"/>
      <c r="AA18" s="54"/>
    </row>
    <row r="19" spans="1:27" ht="13.5" customHeight="1" x14ac:dyDescent="0.2">
      <c r="A19" s="8" t="s">
        <v>10</v>
      </c>
      <c r="B19" s="69" t="s">
        <v>167</v>
      </c>
      <c r="C19" s="33">
        <v>266142.21167155739</v>
      </c>
      <c r="D19" s="33">
        <v>508016.89248557301</v>
      </c>
      <c r="E19" s="33">
        <v>326602.01679501176</v>
      </c>
      <c r="F19" s="33">
        <v>436194.64679017395</v>
      </c>
      <c r="G19" s="33">
        <v>151911.54311457896</v>
      </c>
      <c r="H19" s="33">
        <v>313553.83073906548</v>
      </c>
      <c r="I19" s="33">
        <v>151112.882439829</v>
      </c>
      <c r="J19" s="33">
        <v>151384.89239736649</v>
      </c>
      <c r="K19" s="33">
        <v>151318.70571004334</v>
      </c>
      <c r="L19" s="33"/>
      <c r="M19" s="33"/>
      <c r="N19" s="33"/>
      <c r="O19" s="33"/>
      <c r="P19" s="33"/>
      <c r="Q19" s="33"/>
      <c r="R19" s="33"/>
      <c r="S19" s="33"/>
      <c r="T19" s="33"/>
      <c r="U19" s="33"/>
      <c r="AA19" s="54"/>
    </row>
    <row r="20" spans="1:27" ht="13.5" customHeight="1" x14ac:dyDescent="0.2">
      <c r="A20" s="8" t="s">
        <v>12</v>
      </c>
      <c r="B20" s="69" t="s">
        <v>116</v>
      </c>
      <c r="C20" s="33">
        <v>1247.5023517814066</v>
      </c>
      <c r="D20" s="33">
        <v>2748.4681502043495</v>
      </c>
      <c r="E20" s="33">
        <v>4413.020042195466</v>
      </c>
      <c r="F20" s="33">
        <v>12856.090293619311</v>
      </c>
      <c r="G20" s="33">
        <v>165007.25234282081</v>
      </c>
      <c r="H20" s="33">
        <v>8624.3391105332776</v>
      </c>
      <c r="I20" s="33">
        <v>34550.699999999997</v>
      </c>
      <c r="J20" s="33">
        <v>34738.423596029847</v>
      </c>
      <c r="K20" s="33">
        <v>39470.407037261903</v>
      </c>
      <c r="L20" s="33"/>
      <c r="M20" s="33"/>
      <c r="N20" s="33"/>
      <c r="O20" s="33"/>
      <c r="P20" s="33"/>
      <c r="Q20" s="33"/>
      <c r="R20" s="33"/>
      <c r="S20" s="33"/>
      <c r="T20" s="33"/>
      <c r="U20" s="33"/>
      <c r="AA20" s="54"/>
    </row>
    <row r="21" spans="1:27" ht="13.5" customHeight="1" x14ac:dyDescent="0.2">
      <c r="A21" s="8" t="s">
        <v>13</v>
      </c>
      <c r="B21" s="69" t="s">
        <v>168</v>
      </c>
      <c r="C21" s="33">
        <v>81.863318499590193</v>
      </c>
      <c r="D21" s="33">
        <v>72.055025478981705</v>
      </c>
      <c r="E21" s="33">
        <v>0</v>
      </c>
      <c r="F21" s="33">
        <v>128.00916181610793</v>
      </c>
      <c r="G21" s="33">
        <v>74.948679122097047</v>
      </c>
      <c r="H21" s="33">
        <v>98.514113539118526</v>
      </c>
      <c r="I21" s="33">
        <v>101.05277078858565</v>
      </c>
      <c r="J21" s="33">
        <v>101.05277078858565</v>
      </c>
      <c r="K21" s="33">
        <v>101.05277078858565</v>
      </c>
      <c r="L21" s="33"/>
      <c r="M21" s="33"/>
      <c r="N21" s="33"/>
      <c r="O21" s="33"/>
      <c r="P21" s="33"/>
      <c r="Q21" s="33"/>
      <c r="R21" s="33"/>
      <c r="S21" s="33"/>
      <c r="T21" s="33"/>
      <c r="U21" s="33"/>
      <c r="AA21" s="54"/>
    </row>
    <row r="22" spans="1:27" ht="13.5" customHeight="1" x14ac:dyDescent="0.2">
      <c r="A22" s="8" t="s">
        <v>14</v>
      </c>
      <c r="B22" s="69" t="s">
        <v>136</v>
      </c>
      <c r="C22" s="33">
        <v>0</v>
      </c>
      <c r="D22" s="33">
        <v>0</v>
      </c>
      <c r="E22" s="33">
        <v>0</v>
      </c>
      <c r="F22" s="33">
        <v>0.28686948342880947</v>
      </c>
      <c r="G22" s="33">
        <v>0.1249049702628985</v>
      </c>
      <c r="H22" s="33">
        <v>0.16818811977305792</v>
      </c>
      <c r="I22" s="33">
        <v>0.20919723263447346</v>
      </c>
      <c r="J22" s="33">
        <v>0.20919723263447346</v>
      </c>
      <c r="K22" s="33">
        <v>0.20919723263447346</v>
      </c>
      <c r="L22" s="33"/>
      <c r="M22" s="33"/>
      <c r="N22" s="33"/>
      <c r="O22" s="33"/>
      <c r="P22" s="33"/>
      <c r="Q22" s="33"/>
      <c r="R22" s="33"/>
      <c r="S22" s="33"/>
      <c r="T22" s="33"/>
      <c r="U22" s="33"/>
    </row>
    <row r="23" spans="1:27" ht="13.5" customHeight="1" x14ac:dyDescent="0.2">
      <c r="A23" s="8" t="s">
        <v>15</v>
      </c>
      <c r="B23" s="69" t="s">
        <v>169</v>
      </c>
      <c r="C23" s="33">
        <v>64.159535393167573</v>
      </c>
      <c r="D23" s="33">
        <v>148.95556326408953</v>
      </c>
      <c r="E23" s="33">
        <v>182.7290709106706</v>
      </c>
      <c r="F23" s="33">
        <v>187.98815314772372</v>
      </c>
      <c r="G23" s="33">
        <v>161.09613001220316</v>
      </c>
      <c r="H23" s="33">
        <v>256.4356413041603</v>
      </c>
      <c r="I23" s="33">
        <v>6497.9670007598688</v>
      </c>
      <c r="J23" s="33">
        <v>6486.5571765993473</v>
      </c>
      <c r="K23" s="33">
        <v>6486.5571765993473</v>
      </c>
      <c r="L23" s="33"/>
      <c r="M23" s="33"/>
      <c r="N23" s="33"/>
      <c r="O23" s="33"/>
      <c r="P23" s="33"/>
      <c r="Q23" s="33"/>
      <c r="R23" s="33"/>
      <c r="S23" s="33"/>
      <c r="T23" s="33"/>
      <c r="U23" s="33"/>
    </row>
    <row r="24" spans="1:27" ht="13.5" customHeight="1" x14ac:dyDescent="0.2">
      <c r="A24" s="8" t="s">
        <v>16</v>
      </c>
      <c r="B24" s="69" t="s">
        <v>175</v>
      </c>
      <c r="C24" s="33">
        <v>0</v>
      </c>
      <c r="D24" s="33">
        <v>0</v>
      </c>
      <c r="E24" s="33">
        <v>0</v>
      </c>
      <c r="F24" s="33">
        <v>0.31288222472277821</v>
      </c>
      <c r="G24" s="33">
        <v>0</v>
      </c>
      <c r="H24" s="33">
        <v>0</v>
      </c>
      <c r="I24" s="33">
        <v>0.2593739733750049</v>
      </c>
      <c r="J24" s="33">
        <v>0.2593739733750049</v>
      </c>
      <c r="K24" s="33">
        <v>0.2593739733750049</v>
      </c>
      <c r="L24" s="33"/>
      <c r="M24" s="33"/>
      <c r="N24" s="33"/>
      <c r="O24" s="33"/>
      <c r="P24" s="33"/>
      <c r="Q24" s="33"/>
      <c r="R24" s="33"/>
      <c r="S24" s="33"/>
      <c r="T24" s="33"/>
      <c r="U24" s="33"/>
    </row>
    <row r="25" spans="1:27" ht="13.5" customHeight="1" x14ac:dyDescent="0.2">
      <c r="A25" s="8" t="s">
        <v>17</v>
      </c>
      <c r="B25" s="69" t="s">
        <v>165</v>
      </c>
      <c r="C25" s="33">
        <v>0</v>
      </c>
      <c r="D25" s="33">
        <v>0</v>
      </c>
      <c r="E25" s="33">
        <v>0</v>
      </c>
      <c r="F25" s="33">
        <v>1.7934885616183764</v>
      </c>
      <c r="G25" s="33">
        <v>0.98045210800468297</v>
      </c>
      <c r="H25" s="33">
        <v>1.4563929771008224</v>
      </c>
      <c r="I25" s="33">
        <v>1.4601897522612788</v>
      </c>
      <c r="J25" s="33">
        <v>1.4635861961322671</v>
      </c>
      <c r="K25" s="33">
        <v>1.4635861961322671</v>
      </c>
      <c r="L25" s="33"/>
      <c r="M25" s="33"/>
      <c r="N25" s="33"/>
      <c r="O25" s="33"/>
      <c r="P25" s="33"/>
      <c r="Q25" s="33"/>
      <c r="R25" s="33"/>
      <c r="S25" s="33"/>
      <c r="T25" s="33"/>
      <c r="U25" s="33"/>
    </row>
    <row r="26" spans="1:27" ht="13.5" customHeight="1" x14ac:dyDescent="0.2">
      <c r="A26" s="8" t="s">
        <v>18</v>
      </c>
      <c r="B26" s="69" t="s">
        <v>166</v>
      </c>
      <c r="C26" s="33">
        <v>596.63768292894588</v>
      </c>
      <c r="D26" s="33">
        <v>336.97163430100341</v>
      </c>
      <c r="E26" s="33">
        <v>188.98429167386445</v>
      </c>
      <c r="F26" s="33">
        <v>537.17895535577395</v>
      </c>
      <c r="G26" s="33">
        <v>356.25374917581269</v>
      </c>
      <c r="H26" s="33">
        <v>18519.706341701611</v>
      </c>
      <c r="I26" s="33">
        <v>41181.185155168234</v>
      </c>
      <c r="J26" s="33">
        <v>41183.034288035269</v>
      </c>
      <c r="K26" s="33">
        <v>41181.349320810521</v>
      </c>
      <c r="L26" s="33"/>
      <c r="M26" s="33"/>
      <c r="N26" s="33"/>
      <c r="O26" s="33"/>
      <c r="P26" s="33"/>
      <c r="Q26" s="33"/>
      <c r="R26" s="33"/>
      <c r="S26" s="33"/>
      <c r="T26" s="33"/>
      <c r="U26" s="33"/>
    </row>
    <row r="27" spans="1:27" ht="13.5" customHeight="1" x14ac:dyDescent="0.2">
      <c r="A27" s="8" t="s">
        <v>19</v>
      </c>
      <c r="B27" s="69" t="s">
        <v>123</v>
      </c>
      <c r="C27" s="33">
        <v>1330.9241242519629</v>
      </c>
      <c r="D27" s="33">
        <v>926.08240366883479</v>
      </c>
      <c r="E27" s="33">
        <v>20.207136891618696</v>
      </c>
      <c r="F27" s="33">
        <v>1618.6234183923791</v>
      </c>
      <c r="G27" s="33">
        <v>897.72724682460546</v>
      </c>
      <c r="H27" s="33">
        <v>46349.194243565355</v>
      </c>
      <c r="I27" s="33">
        <v>99435.236587613501</v>
      </c>
      <c r="J27" s="33">
        <v>98858.102076262963</v>
      </c>
      <c r="K27" s="33">
        <v>98813.780927836095</v>
      </c>
      <c r="L27" s="33"/>
      <c r="M27" s="33"/>
      <c r="N27" s="33"/>
      <c r="O27" s="33"/>
      <c r="P27" s="33"/>
      <c r="Q27" s="33"/>
      <c r="R27" s="33"/>
      <c r="S27" s="33"/>
      <c r="T27" s="33"/>
      <c r="U27" s="33"/>
    </row>
    <row r="28" spans="1:27" ht="13.5" customHeight="1" x14ac:dyDescent="0.2">
      <c r="A28" s="8" t="s">
        <v>20</v>
      </c>
      <c r="B28" s="69" t="s">
        <v>124</v>
      </c>
      <c r="C28" s="33">
        <v>0</v>
      </c>
      <c r="D28" s="33">
        <v>0</v>
      </c>
      <c r="E28" s="33">
        <v>0</v>
      </c>
      <c r="F28" s="33">
        <v>0.39899752633132562</v>
      </c>
      <c r="G28" s="33">
        <v>0</v>
      </c>
      <c r="H28" s="33">
        <v>0</v>
      </c>
      <c r="I28" s="33">
        <v>0.40406749540392328</v>
      </c>
      <c r="J28" s="33">
        <v>0.40406749540392328</v>
      </c>
      <c r="K28" s="33">
        <v>0.40406749540392328</v>
      </c>
      <c r="L28" s="33"/>
      <c r="M28" s="33"/>
      <c r="N28" s="33"/>
      <c r="O28" s="33"/>
      <c r="P28" s="33"/>
      <c r="Q28" s="33"/>
      <c r="R28" s="33"/>
      <c r="S28" s="33"/>
      <c r="T28" s="33"/>
      <c r="U28" s="33"/>
    </row>
    <row r="29" spans="1:27" ht="13.5" customHeight="1" x14ac:dyDescent="0.2">
      <c r="A29" s="8" t="s">
        <v>21</v>
      </c>
      <c r="B29" s="69" t="s">
        <v>163</v>
      </c>
      <c r="C29" s="33">
        <v>1.9020595183882159</v>
      </c>
      <c r="D29" s="33">
        <v>1.3721504933483877</v>
      </c>
      <c r="E29" s="33">
        <v>0</v>
      </c>
      <c r="F29" s="33">
        <v>0</v>
      </c>
      <c r="G29" s="33">
        <v>0</v>
      </c>
      <c r="H29" s="33">
        <v>0</v>
      </c>
      <c r="I29" s="33">
        <v>0</v>
      </c>
      <c r="J29" s="33">
        <v>0</v>
      </c>
      <c r="K29" s="33">
        <v>0</v>
      </c>
      <c r="L29" s="33"/>
      <c r="M29" s="33"/>
      <c r="N29" s="33"/>
      <c r="O29" s="33"/>
      <c r="P29" s="33"/>
      <c r="Q29" s="33"/>
      <c r="R29" s="33"/>
      <c r="S29" s="33"/>
      <c r="T29" s="33"/>
      <c r="U29" s="33"/>
    </row>
    <row r="30" spans="1:27" ht="13.5" customHeight="1" x14ac:dyDescent="0.2">
      <c r="A30" s="8" t="s">
        <v>22</v>
      </c>
      <c r="B30" s="69" t="s">
        <v>174</v>
      </c>
      <c r="C30" s="33">
        <v>118.23281899805571</v>
      </c>
      <c r="D30" s="33">
        <v>85.215655462235304</v>
      </c>
      <c r="E30" s="33">
        <v>139.19748732047501</v>
      </c>
      <c r="F30" s="33">
        <v>143.35077430949431</v>
      </c>
      <c r="G30" s="33">
        <v>207.55422147858826</v>
      </c>
      <c r="H30" s="33">
        <v>244.36917840787868</v>
      </c>
      <c r="I30" s="33">
        <v>106.34281665397768</v>
      </c>
      <c r="J30" s="33">
        <v>106.59662472312074</v>
      </c>
      <c r="K30" s="33">
        <v>106.59662472312074</v>
      </c>
      <c r="L30" s="33"/>
      <c r="M30" s="33"/>
      <c r="N30" s="33"/>
      <c r="O30" s="33"/>
      <c r="P30" s="33"/>
      <c r="Q30" s="33"/>
      <c r="R30" s="33"/>
      <c r="S30" s="33"/>
      <c r="T30" s="33"/>
      <c r="U30" s="33"/>
    </row>
    <row r="31" spans="1:27" ht="13.5" customHeight="1" x14ac:dyDescent="0.2">
      <c r="A31" s="8" t="s">
        <v>102</v>
      </c>
      <c r="B31" s="69" t="s">
        <v>127</v>
      </c>
      <c r="C31" s="33">
        <v>0</v>
      </c>
      <c r="D31" s="33">
        <v>24.69959413865384</v>
      </c>
      <c r="E31" s="33">
        <v>42.027686309454133</v>
      </c>
      <c r="F31" s="33">
        <v>105.28694933338292</v>
      </c>
      <c r="G31" s="33">
        <v>45.926747787575167</v>
      </c>
      <c r="H31" s="33">
        <v>108.19962288744352</v>
      </c>
      <c r="I31" s="33">
        <v>65</v>
      </c>
      <c r="J31" s="33">
        <v>65</v>
      </c>
      <c r="K31" s="33">
        <v>65</v>
      </c>
      <c r="L31" s="33"/>
      <c r="M31" s="33"/>
      <c r="N31" s="33"/>
      <c r="O31" s="33"/>
      <c r="P31" s="33"/>
      <c r="Q31" s="33"/>
      <c r="R31" s="33"/>
      <c r="S31" s="33"/>
      <c r="T31" s="33"/>
      <c r="U31" s="33"/>
    </row>
    <row r="32" spans="1:27" ht="13.5" customHeight="1" x14ac:dyDescent="0.2">
      <c r="A32" s="8" t="s">
        <v>23</v>
      </c>
      <c r="B32" s="69" t="s">
        <v>129</v>
      </c>
      <c r="C32" s="33">
        <v>0</v>
      </c>
      <c r="D32" s="33">
        <v>0</v>
      </c>
      <c r="E32" s="33">
        <v>0</v>
      </c>
      <c r="F32" s="33">
        <v>117.98572910098082</v>
      </c>
      <c r="G32" s="33">
        <v>60.883591758110782</v>
      </c>
      <c r="H32" s="33">
        <v>6799.4138097180085</v>
      </c>
      <c r="I32" s="33">
        <v>82.564767702930624</v>
      </c>
      <c r="J32" s="33">
        <v>83.632486374347593</v>
      </c>
      <c r="K32" s="33">
        <v>83.632486374347593</v>
      </c>
      <c r="L32" s="33"/>
      <c r="M32" s="33"/>
      <c r="N32" s="33"/>
      <c r="O32" s="33"/>
      <c r="P32" s="33"/>
      <c r="Q32" s="33"/>
      <c r="R32" s="33"/>
      <c r="S32" s="33"/>
      <c r="T32" s="33"/>
      <c r="U32" s="33"/>
    </row>
    <row r="33" spans="1:21" ht="13.5" customHeight="1" x14ac:dyDescent="0.2">
      <c r="A33" s="8" t="s">
        <v>24</v>
      </c>
      <c r="B33" s="69" t="s">
        <v>131</v>
      </c>
      <c r="C33" s="33">
        <v>339.78119132600921</v>
      </c>
      <c r="D33" s="33">
        <v>116.50627214849048</v>
      </c>
      <c r="E33" s="33">
        <v>0</v>
      </c>
      <c r="F33" s="33">
        <v>83.43408947126369</v>
      </c>
      <c r="G33" s="33">
        <v>37.526402224102313</v>
      </c>
      <c r="H33" s="33">
        <v>22162.530511220248</v>
      </c>
      <c r="I33" s="33">
        <v>71.79499816644821</v>
      </c>
      <c r="J33" s="33">
        <v>72.728943585195964</v>
      </c>
      <c r="K33" s="33">
        <v>72.728943585195964</v>
      </c>
      <c r="L33" s="33"/>
      <c r="M33" s="33"/>
      <c r="N33" s="33"/>
      <c r="O33" s="33"/>
      <c r="P33" s="33"/>
      <c r="Q33" s="33"/>
      <c r="R33" s="33"/>
      <c r="S33" s="33"/>
      <c r="T33" s="33"/>
      <c r="U33" s="33"/>
    </row>
    <row r="34" spans="1:21" ht="13.5" customHeight="1" x14ac:dyDescent="0.2">
      <c r="A34" s="8" t="s">
        <v>25</v>
      </c>
      <c r="B34" s="69" t="s">
        <v>176</v>
      </c>
      <c r="C34" s="33">
        <v>4351.1823901140388</v>
      </c>
      <c r="D34" s="33">
        <v>2932.6988196916459</v>
      </c>
      <c r="E34" s="33">
        <v>683.64726673606572</v>
      </c>
      <c r="F34" s="33">
        <v>250500.19333783796</v>
      </c>
      <c r="G34" s="33">
        <v>269859.41935585992</v>
      </c>
      <c r="H34" s="33">
        <v>173901.52619760032</v>
      </c>
      <c r="I34" s="33">
        <v>71671.704467455944</v>
      </c>
      <c r="J34" s="33">
        <v>71076.444288052953</v>
      </c>
      <c r="K34" s="33">
        <v>71588.924707073791</v>
      </c>
      <c r="L34" s="33"/>
      <c r="M34" s="33"/>
      <c r="N34" s="33"/>
      <c r="O34" s="33"/>
      <c r="P34" s="33"/>
      <c r="Q34" s="33"/>
      <c r="R34" s="33"/>
      <c r="S34" s="33"/>
      <c r="T34" s="33"/>
      <c r="U34" s="33"/>
    </row>
    <row r="35" spans="1:21" ht="13.5" customHeight="1" x14ac:dyDescent="0.2">
      <c r="A35" s="8" t="s">
        <v>66</v>
      </c>
      <c r="B35" s="69" t="s">
        <v>133</v>
      </c>
      <c r="C35" s="33">
        <v>40.410288996462384</v>
      </c>
      <c r="D35" s="33">
        <v>37.69591873254695</v>
      </c>
      <c r="E35" s="33">
        <v>1781.5536226577617</v>
      </c>
      <c r="F35" s="33">
        <v>1760.542749834794</v>
      </c>
      <c r="G35" s="33">
        <v>1530.5377737103909</v>
      </c>
      <c r="H35" s="33">
        <v>1799.6879548878012</v>
      </c>
      <c r="I35" s="33">
        <v>13.747229203379378</v>
      </c>
      <c r="J35" s="33">
        <v>13.850699267989931</v>
      </c>
      <c r="K35" s="33">
        <v>13.850609345526999</v>
      </c>
      <c r="L35" s="33"/>
      <c r="M35" s="33"/>
      <c r="N35" s="33"/>
      <c r="O35" s="33"/>
      <c r="P35" s="33"/>
      <c r="Q35" s="33"/>
      <c r="R35" s="33"/>
      <c r="S35" s="33"/>
      <c r="T35" s="33"/>
      <c r="U35" s="33"/>
    </row>
    <row r="36" spans="1:21" ht="13.5" customHeight="1" x14ac:dyDescent="0.2">
      <c r="A36" s="8" t="s">
        <v>27</v>
      </c>
      <c r="B36" s="69" t="s">
        <v>115</v>
      </c>
      <c r="C36" s="33">
        <v>6229.917233444271</v>
      </c>
      <c r="D36" s="33">
        <v>4670.3010880040583</v>
      </c>
      <c r="E36" s="33">
        <v>719.10091228015426</v>
      </c>
      <c r="F36" s="33">
        <v>3116.6294558057234</v>
      </c>
      <c r="G36" s="33">
        <v>1974.0908032643404</v>
      </c>
      <c r="H36" s="33">
        <v>2771.2291348739896</v>
      </c>
      <c r="I36" s="33">
        <v>7465.3959572989088</v>
      </c>
      <c r="J36" s="33">
        <v>9042.4197757316033</v>
      </c>
      <c r="K36" s="33">
        <v>9065.0545623570197</v>
      </c>
      <c r="L36" s="33"/>
      <c r="M36" s="33"/>
      <c r="N36" s="33"/>
      <c r="O36" s="33"/>
      <c r="P36" s="33"/>
      <c r="Q36" s="33"/>
      <c r="R36" s="33"/>
      <c r="S36" s="33"/>
      <c r="T36" s="33"/>
      <c r="U36" s="33"/>
    </row>
    <row r="37" spans="1:21" ht="13.5" customHeight="1" x14ac:dyDescent="0.2">
      <c r="A37" s="8" t="s">
        <v>28</v>
      </c>
      <c r="B37" s="69" t="s">
        <v>138</v>
      </c>
      <c r="C37" s="33">
        <v>0</v>
      </c>
      <c r="D37" s="33">
        <v>0</v>
      </c>
      <c r="E37" s="33">
        <v>0</v>
      </c>
      <c r="F37" s="33">
        <v>0</v>
      </c>
      <c r="G37" s="33">
        <v>86.434004165297452</v>
      </c>
      <c r="H37" s="33">
        <v>101.47697027780225</v>
      </c>
      <c r="I37" s="33">
        <v>100</v>
      </c>
      <c r="J37" s="33">
        <v>100</v>
      </c>
      <c r="K37" s="33">
        <v>100</v>
      </c>
      <c r="L37" s="33"/>
      <c r="M37" s="33"/>
      <c r="N37" s="33"/>
      <c r="O37" s="33"/>
      <c r="P37" s="33"/>
      <c r="Q37" s="33"/>
      <c r="R37" s="33"/>
      <c r="S37" s="33"/>
      <c r="T37" s="33"/>
      <c r="U37" s="33"/>
    </row>
    <row r="38" spans="1:21" ht="13.5" customHeight="1" x14ac:dyDescent="0.2">
      <c r="A38" s="8" t="s">
        <v>29</v>
      </c>
      <c r="B38" s="69" t="s">
        <v>139</v>
      </c>
      <c r="C38" s="33">
        <v>0</v>
      </c>
      <c r="D38" s="33">
        <v>0</v>
      </c>
      <c r="E38" s="33">
        <v>0</v>
      </c>
      <c r="F38" s="33">
        <v>389.44539489405958</v>
      </c>
      <c r="G38" s="33">
        <v>0</v>
      </c>
      <c r="H38" s="33">
        <v>0</v>
      </c>
      <c r="I38" s="33">
        <v>294.88350472733566</v>
      </c>
      <c r="J38" s="33">
        <v>204.23350472733566</v>
      </c>
      <c r="K38" s="33">
        <v>204.23350472733566</v>
      </c>
      <c r="L38" s="33"/>
      <c r="M38" s="33"/>
      <c r="N38" s="33"/>
      <c r="O38" s="33"/>
      <c r="P38" s="33"/>
      <c r="Q38" s="33"/>
      <c r="R38" s="33"/>
      <c r="S38" s="33"/>
      <c r="T38" s="33"/>
      <c r="U38" s="33"/>
    </row>
    <row r="39" spans="1:21" ht="13.5" customHeight="1" x14ac:dyDescent="0.2">
      <c r="A39" s="8" t="s">
        <v>67</v>
      </c>
      <c r="B39" s="69" t="s">
        <v>184</v>
      </c>
      <c r="C39" s="33">
        <v>0</v>
      </c>
      <c r="D39" s="33">
        <v>0</v>
      </c>
      <c r="E39" s="33">
        <v>0</v>
      </c>
      <c r="F39" s="33">
        <v>0</v>
      </c>
      <c r="G39" s="33">
        <v>333.61152806084039</v>
      </c>
      <c r="H39" s="33">
        <v>1075.2131290994171</v>
      </c>
      <c r="I39" s="33">
        <v>0</v>
      </c>
      <c r="J39" s="33">
        <v>0</v>
      </c>
      <c r="K39" s="33">
        <v>0</v>
      </c>
      <c r="L39" s="33"/>
      <c r="M39" s="33"/>
      <c r="N39" s="33"/>
      <c r="O39" s="33"/>
      <c r="P39" s="33"/>
      <c r="Q39" s="33"/>
      <c r="R39" s="33"/>
      <c r="S39" s="33"/>
      <c r="T39" s="33"/>
      <c r="U39" s="33"/>
    </row>
    <row r="40" spans="1:21" ht="13.5" customHeight="1" x14ac:dyDescent="0.2">
      <c r="A40" s="8" t="s">
        <v>30</v>
      </c>
      <c r="B40" s="69" t="s">
        <v>140</v>
      </c>
      <c r="C40" s="33">
        <v>2114.7433909791657</v>
      </c>
      <c r="D40" s="33">
        <v>1794.0550202611216</v>
      </c>
      <c r="E40" s="33">
        <v>3821.3936405762752</v>
      </c>
      <c r="F40" s="33">
        <v>13018.223994834749</v>
      </c>
      <c r="G40" s="33">
        <v>5347.9759174202463</v>
      </c>
      <c r="H40" s="33">
        <v>33303.859408304546</v>
      </c>
      <c r="I40" s="33">
        <v>201357.97557077749</v>
      </c>
      <c r="J40" s="33">
        <v>232613.34024046792</v>
      </c>
      <c r="K40" s="33">
        <v>281211.65322678891</v>
      </c>
      <c r="L40" s="33"/>
      <c r="M40" s="33"/>
      <c r="N40" s="33"/>
      <c r="O40" s="33"/>
      <c r="P40" s="33"/>
      <c r="Q40" s="33"/>
      <c r="R40" s="33"/>
      <c r="S40" s="33"/>
      <c r="T40" s="33"/>
      <c r="U40" s="33"/>
    </row>
    <row r="41" spans="1:21" ht="13.5" customHeight="1" x14ac:dyDescent="0.2">
      <c r="A41" s="8" t="s">
        <v>31</v>
      </c>
      <c r="B41" s="69" t="s">
        <v>142</v>
      </c>
      <c r="C41" s="33">
        <v>135.09708789080568</v>
      </c>
      <c r="D41" s="33">
        <v>81.733122794812601</v>
      </c>
      <c r="E41" s="33">
        <v>0</v>
      </c>
      <c r="F41" s="33">
        <v>37.939012355602692</v>
      </c>
      <c r="G41" s="33">
        <v>19.852170495781625</v>
      </c>
      <c r="H41" s="33">
        <v>127379.28711079995</v>
      </c>
      <c r="I41" s="33">
        <v>24.886158552893313</v>
      </c>
      <c r="J41" s="33">
        <v>24.681441829867918</v>
      </c>
      <c r="K41" s="33">
        <v>24.662502628351653</v>
      </c>
      <c r="L41" s="33"/>
      <c r="M41" s="33"/>
      <c r="N41" s="33"/>
      <c r="O41" s="33"/>
      <c r="P41" s="33"/>
      <c r="Q41" s="33"/>
      <c r="R41" s="33"/>
      <c r="S41" s="33"/>
      <c r="T41" s="33"/>
      <c r="U41" s="33"/>
    </row>
    <row r="42" spans="1:21" ht="13.5" customHeight="1" x14ac:dyDescent="0.2">
      <c r="A42" s="8" t="s">
        <v>32</v>
      </c>
      <c r="B42" s="69" t="s">
        <v>185</v>
      </c>
      <c r="C42" s="33">
        <v>0</v>
      </c>
      <c r="D42" s="33">
        <v>0</v>
      </c>
      <c r="E42" s="33">
        <v>0</v>
      </c>
      <c r="F42" s="33">
        <v>0</v>
      </c>
      <c r="G42" s="33">
        <v>188.85278590434271</v>
      </c>
      <c r="H42" s="33">
        <v>277.6535837855393</v>
      </c>
      <c r="I42" s="33">
        <v>0</v>
      </c>
      <c r="J42" s="33">
        <v>0</v>
      </c>
      <c r="K42" s="33">
        <v>0</v>
      </c>
      <c r="L42" s="33"/>
      <c r="M42" s="33"/>
      <c r="N42" s="33"/>
      <c r="O42" s="33"/>
      <c r="P42" s="33"/>
      <c r="Q42" s="33"/>
      <c r="R42" s="33"/>
      <c r="S42" s="33"/>
      <c r="T42" s="33"/>
      <c r="U42" s="33"/>
    </row>
    <row r="43" spans="1:21" ht="13.5" customHeight="1" x14ac:dyDescent="0.2">
      <c r="A43" s="8" t="s">
        <v>33</v>
      </c>
      <c r="B43" s="69" t="s">
        <v>143</v>
      </c>
      <c r="C43" s="33">
        <v>0</v>
      </c>
      <c r="D43" s="33">
        <v>0</v>
      </c>
      <c r="E43" s="33">
        <v>0</v>
      </c>
      <c r="F43" s="33">
        <v>313.99786986822187</v>
      </c>
      <c r="G43" s="33">
        <v>0</v>
      </c>
      <c r="H43" s="33">
        <v>0</v>
      </c>
      <c r="I43" s="33">
        <v>245.82178497435666</v>
      </c>
      <c r="J43" s="33">
        <v>250.55817609467138</v>
      </c>
      <c r="K43" s="33">
        <v>250.55817609467138</v>
      </c>
      <c r="L43" s="33"/>
      <c r="M43" s="33"/>
      <c r="N43" s="33"/>
      <c r="O43" s="33"/>
      <c r="P43" s="33"/>
      <c r="Q43" s="33"/>
      <c r="R43" s="33"/>
      <c r="S43" s="33"/>
      <c r="T43" s="33"/>
      <c r="U43" s="33"/>
    </row>
    <row r="44" spans="1:21" ht="13.5" customHeight="1" x14ac:dyDescent="0.2">
      <c r="A44" s="8" t="s">
        <v>34</v>
      </c>
      <c r="B44" s="69" t="s">
        <v>144</v>
      </c>
      <c r="C44" s="33">
        <v>0</v>
      </c>
      <c r="D44" s="33">
        <v>0</v>
      </c>
      <c r="E44" s="33">
        <v>0</v>
      </c>
      <c r="F44" s="33">
        <v>5.8590417783285496</v>
      </c>
      <c r="G44" s="33">
        <v>3.0826838646528119</v>
      </c>
      <c r="H44" s="33">
        <v>2.697001886978744</v>
      </c>
      <c r="I44" s="33">
        <v>4.9830001296766868</v>
      </c>
      <c r="J44" s="33">
        <v>5.2334602521198166</v>
      </c>
      <c r="K44" s="33">
        <v>5.2334602521198166</v>
      </c>
      <c r="L44" s="33"/>
      <c r="M44" s="33"/>
      <c r="N44" s="33"/>
      <c r="O44" s="33"/>
      <c r="P44" s="33"/>
      <c r="Q44" s="33"/>
      <c r="R44" s="33"/>
      <c r="S44" s="33"/>
      <c r="T44" s="33"/>
      <c r="U44" s="33"/>
    </row>
    <row r="45" spans="1:21" ht="13.5" customHeight="1" x14ac:dyDescent="0.2">
      <c r="A45" s="8" t="s">
        <v>35</v>
      </c>
      <c r="B45" s="69" t="s">
        <v>145</v>
      </c>
      <c r="C45" s="33">
        <v>0</v>
      </c>
      <c r="D45" s="33">
        <v>0</v>
      </c>
      <c r="E45" s="33">
        <v>0</v>
      </c>
      <c r="F45" s="33">
        <v>1.8568366368514144</v>
      </c>
      <c r="G45" s="33">
        <v>0.81967962113818682</v>
      </c>
      <c r="H45" s="33">
        <v>1.0660472776478878</v>
      </c>
      <c r="I45" s="33">
        <v>1.6329478015125489</v>
      </c>
      <c r="J45" s="33">
        <v>1.6453030043198114</v>
      </c>
      <c r="K45" s="33">
        <v>1.1253030043198113</v>
      </c>
      <c r="L45" s="33"/>
      <c r="M45" s="33"/>
      <c r="N45" s="33"/>
      <c r="O45" s="33"/>
      <c r="P45" s="33"/>
      <c r="Q45" s="33"/>
      <c r="R45" s="33"/>
      <c r="S45" s="33"/>
      <c r="T45" s="33"/>
      <c r="U45" s="33"/>
    </row>
    <row r="46" spans="1:21" ht="13.5" customHeight="1" x14ac:dyDescent="0.2">
      <c r="A46" s="8" t="s">
        <v>36</v>
      </c>
      <c r="B46" s="69" t="s">
        <v>146</v>
      </c>
      <c r="C46" s="33">
        <v>1321.358346507654</v>
      </c>
      <c r="D46" s="33">
        <v>953.23121570185663</v>
      </c>
      <c r="E46" s="33">
        <v>650.57944761680426</v>
      </c>
      <c r="F46" s="33">
        <v>855.59296644884103</v>
      </c>
      <c r="G46" s="33">
        <v>628.26383482643598</v>
      </c>
      <c r="H46" s="33">
        <v>21245.166851067272</v>
      </c>
      <c r="I46" s="33">
        <v>94796.033389867705</v>
      </c>
      <c r="J46" s="33">
        <v>94773.752767649916</v>
      </c>
      <c r="K46" s="33">
        <v>94771.884969992694</v>
      </c>
      <c r="L46" s="33"/>
      <c r="M46" s="33"/>
      <c r="N46" s="33"/>
      <c r="O46" s="33"/>
      <c r="P46" s="33"/>
      <c r="Q46" s="33"/>
      <c r="R46" s="33"/>
      <c r="S46" s="33"/>
      <c r="T46" s="33"/>
      <c r="U46" s="33"/>
    </row>
    <row r="47" spans="1:21" ht="13.5" customHeight="1" x14ac:dyDescent="0.2">
      <c r="A47" s="8" t="s">
        <v>37</v>
      </c>
      <c r="B47" s="69" t="s">
        <v>172</v>
      </c>
      <c r="C47" s="33">
        <v>0</v>
      </c>
      <c r="D47" s="33">
        <v>0</v>
      </c>
      <c r="E47" s="33">
        <v>0</v>
      </c>
      <c r="F47" s="33">
        <v>109.37850149615777</v>
      </c>
      <c r="G47" s="33">
        <v>64.317378952173698</v>
      </c>
      <c r="H47" s="33">
        <v>97.61529170857861</v>
      </c>
      <c r="I47" s="33">
        <v>942.61725288480193</v>
      </c>
      <c r="J47" s="33">
        <v>942.61725288480193</v>
      </c>
      <c r="K47" s="33">
        <v>942.61725288480193</v>
      </c>
      <c r="L47" s="33"/>
      <c r="M47" s="33"/>
      <c r="N47" s="33"/>
      <c r="O47" s="33"/>
      <c r="P47" s="33"/>
      <c r="Q47" s="33"/>
      <c r="R47" s="33"/>
      <c r="S47" s="33"/>
      <c r="T47" s="33"/>
      <c r="U47" s="33"/>
    </row>
    <row r="48" spans="1:21" ht="13.5" customHeight="1" x14ac:dyDescent="0.2">
      <c r="A48" s="8" t="s">
        <v>38</v>
      </c>
      <c r="B48" s="69" t="s">
        <v>147</v>
      </c>
      <c r="C48" s="33">
        <v>0</v>
      </c>
      <c r="D48" s="33">
        <v>0</v>
      </c>
      <c r="E48" s="33">
        <v>0</v>
      </c>
      <c r="F48" s="33">
        <v>220.70536460852611</v>
      </c>
      <c r="G48" s="33">
        <v>119.1892007316964</v>
      </c>
      <c r="H48" s="33">
        <v>164.49320959481753</v>
      </c>
      <c r="I48" s="33">
        <v>173.21864450836793</v>
      </c>
      <c r="J48" s="33">
        <v>177.35503562868266</v>
      </c>
      <c r="K48" s="33">
        <v>177.35503562868266</v>
      </c>
      <c r="L48" s="33"/>
      <c r="M48" s="33"/>
      <c r="N48" s="33"/>
      <c r="O48" s="33"/>
      <c r="P48" s="33"/>
      <c r="Q48" s="33"/>
      <c r="R48" s="33"/>
      <c r="S48" s="33"/>
      <c r="T48" s="33"/>
      <c r="U48" s="33"/>
    </row>
    <row r="49" spans="1:21" ht="13.5" customHeight="1" x14ac:dyDescent="0.2">
      <c r="A49" s="8" t="s">
        <v>39</v>
      </c>
      <c r="B49" s="69" t="s">
        <v>150</v>
      </c>
      <c r="C49" s="33">
        <v>0</v>
      </c>
      <c r="D49" s="33">
        <v>0</v>
      </c>
      <c r="E49" s="33">
        <v>0</v>
      </c>
      <c r="F49" s="33">
        <v>12.763260915264812</v>
      </c>
      <c r="G49" s="33">
        <v>6.7228072565916426</v>
      </c>
      <c r="H49" s="33">
        <v>6.0134780420136797</v>
      </c>
      <c r="I49" s="33">
        <v>10.845365007501387</v>
      </c>
      <c r="J49" s="33">
        <v>10.920035167943938</v>
      </c>
      <c r="K49" s="33">
        <v>10.920035167943938</v>
      </c>
      <c r="L49" s="33"/>
      <c r="M49" s="33"/>
      <c r="N49" s="33"/>
      <c r="O49" s="33"/>
      <c r="P49" s="33"/>
      <c r="Q49" s="33"/>
      <c r="R49" s="33"/>
      <c r="S49" s="33"/>
      <c r="T49" s="33"/>
      <c r="U49" s="33"/>
    </row>
    <row r="50" spans="1:21" ht="13.5" customHeight="1" x14ac:dyDescent="0.2">
      <c r="A50" s="8" t="s">
        <v>40</v>
      </c>
      <c r="B50" s="69" t="s">
        <v>151</v>
      </c>
      <c r="C50" s="33">
        <v>13.056216717545379</v>
      </c>
      <c r="D50" s="33">
        <v>9.3244288552932222</v>
      </c>
      <c r="E50" s="33">
        <v>0</v>
      </c>
      <c r="F50" s="33">
        <v>16.180787151956981</v>
      </c>
      <c r="G50" s="33">
        <v>8.9858857942314376</v>
      </c>
      <c r="H50" s="33">
        <v>15.333233586774393</v>
      </c>
      <c r="I50" s="33">
        <v>13.161723459354532</v>
      </c>
      <c r="J50" s="33">
        <v>12.915556640509356</v>
      </c>
      <c r="K50" s="33">
        <v>12.900734057178543</v>
      </c>
      <c r="L50" s="33"/>
      <c r="M50" s="33"/>
      <c r="N50" s="33"/>
      <c r="O50" s="33"/>
      <c r="P50" s="33"/>
      <c r="Q50" s="33"/>
      <c r="R50" s="33"/>
      <c r="S50" s="33"/>
      <c r="T50" s="33"/>
      <c r="U50" s="33"/>
    </row>
    <row r="51" spans="1:21" ht="13.5" customHeight="1" x14ac:dyDescent="0.2">
      <c r="A51" s="8" t="s">
        <v>41</v>
      </c>
      <c r="B51" s="69" t="s">
        <v>152</v>
      </c>
      <c r="C51" s="33">
        <v>0</v>
      </c>
      <c r="D51" s="33">
        <v>0</v>
      </c>
      <c r="E51" s="33">
        <v>0</v>
      </c>
      <c r="F51" s="33">
        <v>3.1220151747396424E-2</v>
      </c>
      <c r="G51" s="33">
        <v>1.8100514547812033E-2</v>
      </c>
      <c r="H51" s="33">
        <v>2.470042557986778E-2</v>
      </c>
      <c r="I51" s="33">
        <v>0.16551468423422527</v>
      </c>
      <c r="J51" s="33">
        <v>0.16551468423422527</v>
      </c>
      <c r="K51" s="33">
        <v>0.16551468423422527</v>
      </c>
      <c r="L51" s="33"/>
      <c r="M51" s="33"/>
      <c r="N51" s="33"/>
      <c r="O51" s="33"/>
      <c r="P51" s="33"/>
      <c r="Q51" s="33"/>
      <c r="R51" s="33"/>
      <c r="S51" s="33"/>
      <c r="T51" s="33"/>
      <c r="U51" s="33"/>
    </row>
    <row r="52" spans="1:21" ht="13.5" customHeight="1" x14ac:dyDescent="0.2">
      <c r="A52" s="8" t="s">
        <v>42</v>
      </c>
      <c r="B52" s="69" t="s">
        <v>153</v>
      </c>
      <c r="C52" s="33">
        <v>0</v>
      </c>
      <c r="D52" s="33">
        <v>0</v>
      </c>
      <c r="E52" s="33">
        <v>0</v>
      </c>
      <c r="F52" s="33">
        <v>0</v>
      </c>
      <c r="G52" s="33">
        <v>0.4558220343360323</v>
      </c>
      <c r="H52" s="33">
        <v>0.66587010078949793</v>
      </c>
      <c r="I52" s="33">
        <v>0.78351582472009107</v>
      </c>
      <c r="J52" s="33">
        <v>0.78351582472009107</v>
      </c>
      <c r="K52" s="33">
        <v>0.78351582472009107</v>
      </c>
      <c r="L52" s="33"/>
      <c r="M52" s="33"/>
      <c r="N52" s="33"/>
      <c r="O52" s="33"/>
      <c r="P52" s="33"/>
      <c r="Q52" s="33"/>
      <c r="R52" s="33"/>
      <c r="S52" s="33"/>
      <c r="T52" s="33"/>
      <c r="U52" s="33"/>
    </row>
    <row r="53" spans="1:21" ht="13.5" customHeight="1" x14ac:dyDescent="0.2">
      <c r="A53" s="8" t="s">
        <v>43</v>
      </c>
      <c r="B53" s="69" t="s">
        <v>148</v>
      </c>
      <c r="C53" s="33">
        <v>12989.375528993674</v>
      </c>
      <c r="D53" s="33">
        <v>7800.2144520502607</v>
      </c>
      <c r="E53" s="33">
        <v>2148.6837354779368</v>
      </c>
      <c r="F53" s="33">
        <v>4342.3098287693438</v>
      </c>
      <c r="G53" s="33">
        <v>2846.5440054704513</v>
      </c>
      <c r="H53" s="33">
        <v>2159.7840143484677</v>
      </c>
      <c r="I53" s="33">
        <v>1812.6804059273816</v>
      </c>
      <c r="J53" s="33">
        <v>1791.0084341812001</v>
      </c>
      <c r="K53" s="33">
        <v>1789.9087827271701</v>
      </c>
      <c r="L53" s="33"/>
      <c r="M53" s="33"/>
      <c r="N53" s="33"/>
      <c r="O53" s="33"/>
      <c r="P53" s="33"/>
      <c r="Q53" s="33"/>
      <c r="R53" s="33"/>
      <c r="S53" s="33"/>
      <c r="T53" s="33"/>
      <c r="U53" s="33"/>
    </row>
    <row r="54" spans="1:21" ht="13.5" customHeight="1" x14ac:dyDescent="0.2">
      <c r="A54" s="8" t="s">
        <v>44</v>
      </c>
      <c r="B54" s="69" t="s">
        <v>154</v>
      </c>
      <c r="C54" s="33">
        <v>30817.408647348086</v>
      </c>
      <c r="D54" s="33">
        <v>623613.17817455251</v>
      </c>
      <c r="E54" s="33">
        <v>586915.65183601936</v>
      </c>
      <c r="F54" s="33">
        <v>576639.66529751208</v>
      </c>
      <c r="G54" s="33">
        <v>608807.39363416494</v>
      </c>
      <c r="H54" s="33">
        <v>311037.80208983918</v>
      </c>
      <c r="I54" s="33">
        <v>305506.04671355395</v>
      </c>
      <c r="J54" s="33">
        <v>156855.38644470344</v>
      </c>
      <c r="K54" s="33">
        <v>158286.43627943957</v>
      </c>
      <c r="L54" s="33"/>
      <c r="M54" s="33"/>
      <c r="N54" s="33"/>
      <c r="O54" s="33"/>
      <c r="P54" s="33"/>
      <c r="Q54" s="33"/>
      <c r="R54" s="33"/>
      <c r="S54" s="33"/>
      <c r="T54" s="33"/>
      <c r="U54" s="33"/>
    </row>
    <row r="55" spans="1:21" ht="13.5" customHeight="1" x14ac:dyDescent="0.2">
      <c r="A55" s="8" t="s">
        <v>45</v>
      </c>
      <c r="B55" s="69" t="s">
        <v>156</v>
      </c>
      <c r="C55" s="33">
        <v>0</v>
      </c>
      <c r="D55" s="33">
        <v>0</v>
      </c>
      <c r="E55" s="33">
        <v>0</v>
      </c>
      <c r="F55" s="33">
        <v>0.76649581094324148</v>
      </c>
      <c r="G55" s="33">
        <v>0.54961041886424211</v>
      </c>
      <c r="H55" s="33">
        <v>0.74863069987987196</v>
      </c>
      <c r="I55" s="33">
        <v>0.55444914464225814</v>
      </c>
      <c r="J55" s="33">
        <v>0.55444914464225814</v>
      </c>
      <c r="K55" s="33">
        <v>0.55444914464225814</v>
      </c>
      <c r="L55" s="33"/>
      <c r="M55" s="33"/>
      <c r="N55" s="33"/>
      <c r="O55" s="33"/>
      <c r="P55" s="33"/>
      <c r="Q55" s="33"/>
      <c r="R55" s="33"/>
      <c r="S55" s="33"/>
      <c r="T55" s="33"/>
      <c r="U55" s="33"/>
    </row>
    <row r="56" spans="1:21" ht="13.5" customHeight="1" x14ac:dyDescent="0.2">
      <c r="A56" s="8" t="s">
        <v>46</v>
      </c>
      <c r="B56" s="69" t="s">
        <v>179</v>
      </c>
      <c r="C56" s="33">
        <v>0</v>
      </c>
      <c r="D56" s="33">
        <v>0</v>
      </c>
      <c r="E56" s="33">
        <v>0</v>
      </c>
      <c r="F56" s="33">
        <v>0.32333594318670894</v>
      </c>
      <c r="G56" s="33">
        <v>0.17136313063081293</v>
      </c>
      <c r="H56" s="33">
        <v>0.14711083622093554</v>
      </c>
      <c r="I56" s="33">
        <v>0.3073995953412399</v>
      </c>
      <c r="J56" s="33">
        <v>0.3073995953412399</v>
      </c>
      <c r="K56" s="33">
        <v>0.3073995953412399</v>
      </c>
      <c r="L56" s="33"/>
      <c r="M56" s="33"/>
      <c r="N56" s="33"/>
      <c r="O56" s="33"/>
      <c r="P56" s="33"/>
      <c r="Q56" s="33"/>
      <c r="R56" s="33"/>
      <c r="S56" s="33"/>
      <c r="T56" s="33"/>
      <c r="U56" s="33"/>
    </row>
    <row r="57" spans="1:21" ht="13.5" customHeight="1" x14ac:dyDescent="0.2">
      <c r="A57" s="8" t="s">
        <v>47</v>
      </c>
      <c r="B57" s="69" t="s">
        <v>149</v>
      </c>
      <c r="C57" s="33">
        <v>0</v>
      </c>
      <c r="D57" s="33">
        <v>0</v>
      </c>
      <c r="E57" s="33">
        <v>0</v>
      </c>
      <c r="F57" s="33">
        <v>0.83828708715888689</v>
      </c>
      <c r="G57" s="33">
        <v>0</v>
      </c>
      <c r="H57" s="33">
        <v>8974.4243352767644</v>
      </c>
      <c r="I57" s="33">
        <v>1.8507526027096106</v>
      </c>
      <c r="J57" s="33">
        <v>1.8736551689470329</v>
      </c>
      <c r="K57" s="33">
        <v>1.8736551689470329</v>
      </c>
      <c r="L57" s="33"/>
      <c r="M57" s="33"/>
      <c r="N57" s="33"/>
      <c r="O57" s="33"/>
      <c r="P57" s="33"/>
      <c r="Q57" s="33"/>
      <c r="R57" s="33"/>
      <c r="S57" s="33"/>
      <c r="T57" s="33"/>
      <c r="U57" s="33"/>
    </row>
    <row r="58" spans="1:21" ht="13.5" customHeight="1" x14ac:dyDescent="0.2">
      <c r="A58" s="8" t="s">
        <v>48</v>
      </c>
      <c r="B58" s="69" t="s">
        <v>130</v>
      </c>
      <c r="C58" s="33">
        <v>0</v>
      </c>
      <c r="D58" s="33">
        <v>0</v>
      </c>
      <c r="E58" s="33">
        <v>0</v>
      </c>
      <c r="F58" s="33">
        <v>21.883846279642256</v>
      </c>
      <c r="G58" s="33">
        <v>0.26067131525333054</v>
      </c>
      <c r="H58" s="33">
        <v>29.424402520626838</v>
      </c>
      <c r="I58" s="33">
        <v>17.349247368828966</v>
      </c>
      <c r="J58" s="33">
        <v>18.151816235086464</v>
      </c>
      <c r="K58" s="33">
        <v>18.151816235086464</v>
      </c>
      <c r="L58" s="33"/>
      <c r="M58" s="33"/>
      <c r="N58" s="33"/>
      <c r="O58" s="33"/>
      <c r="P58" s="33"/>
      <c r="Q58" s="33"/>
      <c r="R58" s="33"/>
      <c r="S58" s="33"/>
      <c r="T58" s="33"/>
      <c r="U58" s="33"/>
    </row>
    <row r="59" spans="1:21" ht="13.5" customHeight="1" x14ac:dyDescent="0.2">
      <c r="A59" s="8" t="s">
        <v>49</v>
      </c>
      <c r="B59" s="69" t="s">
        <v>173</v>
      </c>
      <c r="C59" s="33">
        <v>0</v>
      </c>
      <c r="D59" s="33">
        <v>0</v>
      </c>
      <c r="E59" s="33">
        <v>0</v>
      </c>
      <c r="F59" s="33">
        <v>0.26151313841048307</v>
      </c>
      <c r="G59" s="33">
        <v>0.24176411386990115</v>
      </c>
      <c r="H59" s="33">
        <v>0.40095058412015983</v>
      </c>
      <c r="I59" s="33">
        <v>0.15494078480244666</v>
      </c>
      <c r="J59" s="33">
        <v>0.15494078480244666</v>
      </c>
      <c r="K59" s="33">
        <v>0.15494078480244666</v>
      </c>
      <c r="L59" s="33"/>
      <c r="M59" s="33"/>
      <c r="N59" s="33"/>
      <c r="O59" s="33"/>
      <c r="P59" s="33"/>
      <c r="Q59" s="33"/>
      <c r="R59" s="33"/>
      <c r="S59" s="33"/>
      <c r="T59" s="33"/>
      <c r="U59" s="33"/>
    </row>
    <row r="60" spans="1:21" ht="13.5" customHeight="1" x14ac:dyDescent="0.2">
      <c r="A60" s="8" t="s">
        <v>50</v>
      </c>
      <c r="B60" s="69" t="s">
        <v>170</v>
      </c>
      <c r="C60" s="33">
        <v>6.5625054912132113</v>
      </c>
      <c r="D60" s="33">
        <v>53.678661435678791</v>
      </c>
      <c r="E60" s="33">
        <v>91.33712609469849</v>
      </c>
      <c r="F60" s="33">
        <v>255.69898919468838</v>
      </c>
      <c r="G60" s="33">
        <v>0</v>
      </c>
      <c r="H60" s="33">
        <v>21178.284392126527</v>
      </c>
      <c r="I60" s="33">
        <v>4291.8965912552749</v>
      </c>
      <c r="J60" s="33">
        <v>4289.276591255275</v>
      </c>
      <c r="K60" s="33">
        <v>4289.276591255275</v>
      </c>
      <c r="L60" s="33"/>
      <c r="M60" s="33"/>
      <c r="N60" s="33"/>
      <c r="O60" s="33"/>
      <c r="P60" s="33"/>
      <c r="Q60" s="33"/>
      <c r="R60" s="33"/>
      <c r="S60" s="33"/>
      <c r="T60" s="33"/>
      <c r="U60" s="33"/>
    </row>
    <row r="61" spans="1:21" ht="13.5" customHeight="1" x14ac:dyDescent="0.2">
      <c r="A61" s="8" t="s">
        <v>51</v>
      </c>
      <c r="B61" s="69" t="s">
        <v>171</v>
      </c>
      <c r="C61" s="33">
        <v>383.2233202450517</v>
      </c>
      <c r="D61" s="33">
        <v>276.45826161236312</v>
      </c>
      <c r="E61" s="33">
        <v>4612.1977297679441</v>
      </c>
      <c r="F61" s="33">
        <v>5555.4208529724719</v>
      </c>
      <c r="G61" s="33">
        <v>0</v>
      </c>
      <c r="H61" s="33">
        <v>69511.8147813377</v>
      </c>
      <c r="I61" s="33">
        <v>63595.131320835957</v>
      </c>
      <c r="J61" s="33">
        <v>73020.922773214174</v>
      </c>
      <c r="K61" s="33">
        <v>72948.994653163303</v>
      </c>
      <c r="L61" s="33"/>
      <c r="M61" s="33"/>
      <c r="N61" s="33"/>
      <c r="O61" s="33"/>
      <c r="P61" s="33"/>
      <c r="Q61" s="33"/>
      <c r="R61" s="33"/>
      <c r="S61" s="33"/>
      <c r="T61" s="33"/>
      <c r="U61" s="33"/>
    </row>
    <row r="62" spans="1:21" ht="13.5" customHeight="1" x14ac:dyDescent="0.2">
      <c r="A62" s="8" t="s">
        <v>68</v>
      </c>
      <c r="B62" s="69" t="s">
        <v>155</v>
      </c>
      <c r="C62" s="33">
        <v>0</v>
      </c>
      <c r="D62" s="33">
        <v>0</v>
      </c>
      <c r="E62" s="33">
        <v>0</v>
      </c>
      <c r="F62" s="33">
        <v>0</v>
      </c>
      <c r="G62" s="33">
        <v>108.39516233798922</v>
      </c>
      <c r="H62" s="33">
        <v>0</v>
      </c>
      <c r="I62" s="33">
        <v>0</v>
      </c>
      <c r="J62" s="33">
        <v>0</v>
      </c>
      <c r="K62" s="33">
        <v>0</v>
      </c>
      <c r="L62" s="33"/>
      <c r="M62" s="33"/>
      <c r="N62" s="33"/>
      <c r="O62" s="33"/>
      <c r="P62" s="33"/>
      <c r="Q62" s="33"/>
      <c r="R62" s="33"/>
      <c r="S62" s="33"/>
      <c r="T62" s="33"/>
      <c r="U62" s="33"/>
    </row>
    <row r="63" spans="1:21" ht="13.5" customHeight="1" x14ac:dyDescent="0.2">
      <c r="A63" s="8" t="s">
        <v>52</v>
      </c>
      <c r="B63" s="69" t="s">
        <v>158</v>
      </c>
      <c r="C63" s="33">
        <v>520.4731641673709</v>
      </c>
      <c r="D63" s="33">
        <v>362.284005043224</v>
      </c>
      <c r="E63" s="33">
        <v>0</v>
      </c>
      <c r="F63" s="33">
        <v>261.32006066155202</v>
      </c>
      <c r="G63" s="33">
        <v>1902.6777733297267</v>
      </c>
      <c r="H63" s="33">
        <v>3311.7571164402252</v>
      </c>
      <c r="I63" s="33">
        <v>31155.514451581545</v>
      </c>
      <c r="J63" s="33">
        <v>31158.703397983769</v>
      </c>
      <c r="K63" s="33">
        <v>31158.703397983769</v>
      </c>
      <c r="L63" s="33"/>
      <c r="M63" s="33"/>
      <c r="N63" s="33"/>
      <c r="O63" s="33"/>
      <c r="P63" s="33"/>
      <c r="Q63" s="33"/>
      <c r="R63" s="33"/>
      <c r="S63" s="33"/>
      <c r="T63" s="33"/>
      <c r="U63" s="33"/>
    </row>
    <row r="64" spans="1:21" ht="13.5" customHeight="1" x14ac:dyDescent="0.2">
      <c r="A64" s="8" t="s">
        <v>53</v>
      </c>
      <c r="B64" s="69" t="s">
        <v>157</v>
      </c>
      <c r="C64" s="33">
        <v>0</v>
      </c>
      <c r="D64" s="33">
        <v>0</v>
      </c>
      <c r="E64" s="33">
        <v>0</v>
      </c>
      <c r="F64" s="33">
        <v>12.361643638464516</v>
      </c>
      <c r="G64" s="33">
        <v>142.46973462597504</v>
      </c>
      <c r="H64" s="33">
        <v>5.6242795489940827</v>
      </c>
      <c r="I64" s="33">
        <v>9.9329369926539766</v>
      </c>
      <c r="J64" s="33">
        <v>9.9329369926539766</v>
      </c>
      <c r="K64" s="33">
        <v>9.9329369926539766</v>
      </c>
      <c r="L64" s="33"/>
      <c r="M64" s="33"/>
      <c r="N64" s="33"/>
      <c r="O64" s="33"/>
      <c r="P64" s="33"/>
      <c r="Q64" s="33"/>
      <c r="R64" s="33"/>
      <c r="S64" s="33"/>
      <c r="T64" s="33"/>
      <c r="U64" s="33"/>
    </row>
    <row r="65" spans="1:23" ht="13.5" customHeight="1" x14ac:dyDescent="0.2">
      <c r="A65" s="8" t="s">
        <v>54</v>
      </c>
      <c r="B65" s="69" t="s">
        <v>186</v>
      </c>
      <c r="C65" s="33">
        <v>0</v>
      </c>
      <c r="D65" s="33">
        <v>0</v>
      </c>
      <c r="E65" s="33">
        <v>0</v>
      </c>
      <c r="F65" s="33">
        <v>0</v>
      </c>
      <c r="G65" s="33">
        <v>6.5514830573801319</v>
      </c>
      <c r="H65" s="33">
        <v>0</v>
      </c>
      <c r="I65" s="33">
        <v>0</v>
      </c>
      <c r="J65" s="33">
        <v>0</v>
      </c>
      <c r="K65" s="33">
        <v>0</v>
      </c>
      <c r="L65" s="33"/>
      <c r="M65" s="33"/>
      <c r="N65" s="33"/>
      <c r="O65" s="33"/>
      <c r="P65" s="33"/>
      <c r="Q65" s="33"/>
      <c r="R65" s="33"/>
      <c r="S65" s="33"/>
      <c r="T65" s="33"/>
      <c r="U65" s="33"/>
    </row>
    <row r="66" spans="1:23" ht="13.5" customHeight="1" x14ac:dyDescent="0.2">
      <c r="A66" s="8" t="s">
        <v>55</v>
      </c>
      <c r="B66" s="69" t="s">
        <v>159</v>
      </c>
      <c r="C66" s="33">
        <v>7.3782342297239252</v>
      </c>
      <c r="D66" s="33">
        <v>5.3226766252481168</v>
      </c>
      <c r="E66" s="33">
        <v>3.0440402508753248</v>
      </c>
      <c r="F66" s="33">
        <v>2.9770314358923784</v>
      </c>
      <c r="G66" s="33">
        <v>0.46144800998445562</v>
      </c>
      <c r="H66" s="33">
        <v>3.0593884686284634</v>
      </c>
      <c r="I66" s="33">
        <v>0</v>
      </c>
      <c r="J66" s="33">
        <v>0</v>
      </c>
      <c r="K66" s="33">
        <v>350</v>
      </c>
      <c r="L66" s="33"/>
      <c r="M66" s="33"/>
      <c r="N66" s="33"/>
      <c r="O66" s="33"/>
      <c r="P66" s="33"/>
      <c r="Q66" s="33"/>
      <c r="R66" s="33"/>
      <c r="S66" s="33"/>
      <c r="T66" s="33"/>
      <c r="U66" s="33"/>
    </row>
    <row r="67" spans="1:23" ht="13.5" customHeight="1" x14ac:dyDescent="0.2">
      <c r="A67" s="8" t="s">
        <v>56</v>
      </c>
      <c r="B67" s="69" t="s">
        <v>187</v>
      </c>
      <c r="C67" s="33">
        <v>0</v>
      </c>
      <c r="D67" s="33">
        <v>0</v>
      </c>
      <c r="E67" s="33">
        <v>0</v>
      </c>
      <c r="F67" s="33">
        <v>0.98350041967055024</v>
      </c>
      <c r="G67" s="33">
        <v>0.46539267491461794</v>
      </c>
      <c r="H67" s="33">
        <v>0.63466281667303914</v>
      </c>
      <c r="I67" s="33">
        <v>1.0175137924126187</v>
      </c>
      <c r="J67" s="33">
        <v>1.0356687307146102</v>
      </c>
      <c r="K67" s="33">
        <v>1.0356687307146102</v>
      </c>
      <c r="L67" s="33"/>
      <c r="M67" s="33"/>
      <c r="N67" s="33"/>
      <c r="O67" s="33"/>
      <c r="P67" s="33"/>
      <c r="Q67" s="33"/>
      <c r="R67" s="33"/>
      <c r="S67" s="33"/>
      <c r="T67" s="33"/>
      <c r="U67" s="33"/>
    </row>
    <row r="68" spans="1:23" ht="13.5" customHeight="1" x14ac:dyDescent="0.2">
      <c r="A68" s="8" t="s">
        <v>57</v>
      </c>
      <c r="B68" s="69" t="s">
        <v>160</v>
      </c>
      <c r="C68" s="33">
        <v>7.4343050011841489</v>
      </c>
      <c r="D68" s="33">
        <v>4.7785434803445961</v>
      </c>
      <c r="E68" s="33">
        <v>0</v>
      </c>
      <c r="F68" s="33">
        <v>4307.3664472037199</v>
      </c>
      <c r="G68" s="33">
        <v>2565.3002370658846</v>
      </c>
      <c r="H68" s="33">
        <v>3478.3585287449546</v>
      </c>
      <c r="I68" s="33">
        <v>3283.8601765033636</v>
      </c>
      <c r="J68" s="33">
        <v>2413.8112039817861</v>
      </c>
      <c r="K68" s="33">
        <v>1617.5580999301369</v>
      </c>
      <c r="L68" s="33"/>
      <c r="M68" s="33"/>
      <c r="N68" s="33"/>
      <c r="O68" s="33"/>
      <c r="P68" s="33"/>
      <c r="Q68" s="33"/>
      <c r="R68" s="33"/>
      <c r="S68" s="33"/>
      <c r="T68" s="33"/>
      <c r="U68" s="33"/>
    </row>
    <row r="69" spans="1:23" ht="13.5" customHeight="1" x14ac:dyDescent="0.2">
      <c r="A69" s="8" t="s">
        <v>58</v>
      </c>
      <c r="B69" s="69" t="s">
        <v>162</v>
      </c>
      <c r="C69" s="33">
        <v>38.745779371967345</v>
      </c>
      <c r="D69" s="33">
        <v>27.951302136677739</v>
      </c>
      <c r="E69" s="33">
        <v>0</v>
      </c>
      <c r="F69" s="33">
        <v>5.1563574097669891</v>
      </c>
      <c r="G69" s="33">
        <v>2.7490448455134304</v>
      </c>
      <c r="H69" s="33">
        <v>4.0756584011501884</v>
      </c>
      <c r="I69" s="33">
        <v>4.7489704404889244</v>
      </c>
      <c r="J69" s="33">
        <v>4.7489704404889244</v>
      </c>
      <c r="K69" s="33">
        <v>4.7489704404889244</v>
      </c>
      <c r="L69" s="33"/>
      <c r="M69" s="33"/>
      <c r="N69" s="33"/>
      <c r="O69" s="33"/>
      <c r="P69" s="33"/>
      <c r="Q69" s="33"/>
      <c r="R69" s="33"/>
      <c r="S69" s="33"/>
      <c r="T69" s="33"/>
      <c r="U69" s="33"/>
    </row>
    <row r="70" spans="1:23" ht="13.5" customHeight="1" x14ac:dyDescent="0.2">
      <c r="A70" s="8" t="s">
        <v>59</v>
      </c>
      <c r="B70" s="69" t="s">
        <v>110</v>
      </c>
      <c r="C70" s="33">
        <v>0</v>
      </c>
      <c r="D70" s="33">
        <v>2098.8259970764648</v>
      </c>
      <c r="E70" s="33">
        <v>3571.265184686325</v>
      </c>
      <c r="F70" s="33">
        <v>3492.0022328626715</v>
      </c>
      <c r="G70" s="33">
        <v>3056.6299060712877</v>
      </c>
      <c r="H70" s="33">
        <v>3588.6054929891975</v>
      </c>
      <c r="I70" s="33">
        <v>0</v>
      </c>
      <c r="J70" s="33">
        <v>0</v>
      </c>
      <c r="K70" s="33">
        <v>0</v>
      </c>
      <c r="L70" s="33"/>
      <c r="M70" s="33"/>
      <c r="N70" s="33"/>
      <c r="O70" s="33"/>
      <c r="P70" s="33"/>
      <c r="Q70" s="33"/>
      <c r="R70" s="33"/>
      <c r="S70" s="33"/>
      <c r="T70" s="33"/>
      <c r="U70" s="33"/>
    </row>
    <row r="71" spans="1:23" ht="13.5" customHeight="1" x14ac:dyDescent="0.2">
      <c r="A71" s="8" t="s">
        <v>60</v>
      </c>
      <c r="B71" s="69" t="s">
        <v>132</v>
      </c>
      <c r="C71" s="33">
        <v>5359.724868354494</v>
      </c>
      <c r="D71" s="33">
        <v>3176.017236777393</v>
      </c>
      <c r="E71" s="33">
        <v>2378.3559047055519</v>
      </c>
      <c r="F71" s="33">
        <v>3621.9718727972727</v>
      </c>
      <c r="G71" s="33">
        <v>3353.2038764952299</v>
      </c>
      <c r="H71" s="33">
        <v>122582.06323741589</v>
      </c>
      <c r="I71" s="33">
        <v>378262.70966075733</v>
      </c>
      <c r="J71" s="33">
        <v>378257.24341286637</v>
      </c>
      <c r="K71" s="33">
        <v>378121.85585907608</v>
      </c>
      <c r="L71" s="33"/>
      <c r="M71" s="33"/>
      <c r="N71" s="33"/>
      <c r="O71" s="33"/>
      <c r="P71" s="33"/>
      <c r="Q71" s="33"/>
      <c r="R71" s="33"/>
      <c r="S71" s="33"/>
      <c r="T71" s="33"/>
      <c r="U71" s="33"/>
    </row>
    <row r="72" spans="1:23" ht="13.5" customHeight="1" x14ac:dyDescent="0.2">
      <c r="A72" s="8" t="s">
        <v>61</v>
      </c>
      <c r="B72" s="69" t="s">
        <v>109</v>
      </c>
      <c r="C72" s="33">
        <v>0</v>
      </c>
      <c r="D72" s="33">
        <v>0</v>
      </c>
      <c r="E72" s="33">
        <v>40473.953415217773</v>
      </c>
      <c r="F72" s="33">
        <v>68751.149856115342</v>
      </c>
      <c r="G72" s="33">
        <v>97207.235235295666</v>
      </c>
      <c r="H72" s="33">
        <v>972221.39660292096</v>
      </c>
      <c r="I72" s="33">
        <v>802565.07122424524</v>
      </c>
      <c r="J72" s="33">
        <v>799189.41257482476</v>
      </c>
      <c r="K72" s="33">
        <v>798777.51993044943</v>
      </c>
      <c r="L72" s="33"/>
      <c r="M72" s="33"/>
      <c r="N72" s="33"/>
      <c r="O72" s="33"/>
      <c r="P72" s="33"/>
      <c r="Q72" s="33"/>
      <c r="R72" s="33"/>
      <c r="S72" s="33"/>
      <c r="T72" s="33"/>
      <c r="U72" s="33"/>
    </row>
    <row r="73" spans="1:23" ht="13.5" customHeight="1" x14ac:dyDescent="0.2">
      <c r="A73" s="8" t="s">
        <v>120</v>
      </c>
      <c r="B73" s="69" t="s">
        <v>121</v>
      </c>
      <c r="C73" s="33">
        <v>0</v>
      </c>
      <c r="D73" s="33">
        <v>0</v>
      </c>
      <c r="E73" s="33">
        <v>0</v>
      </c>
      <c r="F73" s="33">
        <v>0</v>
      </c>
      <c r="G73" s="33">
        <v>0.44631627945628433</v>
      </c>
      <c r="H73" s="33">
        <v>0</v>
      </c>
      <c r="I73" s="33">
        <v>0</v>
      </c>
      <c r="J73" s="33">
        <v>0.27404860795292818</v>
      </c>
      <c r="K73" s="33">
        <v>0.27404860795292818</v>
      </c>
      <c r="L73" s="33"/>
      <c r="M73" s="33"/>
      <c r="N73" s="33"/>
      <c r="O73" s="33"/>
      <c r="P73" s="33"/>
      <c r="Q73" s="33"/>
      <c r="R73" s="33"/>
      <c r="S73" s="33"/>
      <c r="T73" s="33"/>
      <c r="U73" s="33"/>
      <c r="W73" s="55"/>
    </row>
    <row r="74" spans="1:23" ht="13.5" customHeight="1" x14ac:dyDescent="0.2">
      <c r="A74" s="8" t="s">
        <v>62</v>
      </c>
      <c r="B74" s="69" t="s">
        <v>161</v>
      </c>
      <c r="C74" s="33">
        <v>184.20060839918324</v>
      </c>
      <c r="D74" s="33">
        <v>133.35142980528624</v>
      </c>
      <c r="E74" s="33">
        <v>0</v>
      </c>
      <c r="F74" s="33">
        <v>1.6565108143784446</v>
      </c>
      <c r="G74" s="33">
        <v>0</v>
      </c>
      <c r="H74" s="33">
        <v>2.3793035618489591</v>
      </c>
      <c r="I74" s="33">
        <v>1.4012305243777055</v>
      </c>
      <c r="J74" s="33">
        <v>1.4260068393441661</v>
      </c>
      <c r="K74" s="33">
        <v>1.4260068393441661</v>
      </c>
      <c r="L74" s="33"/>
      <c r="M74" s="33"/>
      <c r="N74" s="33"/>
      <c r="O74" s="33"/>
      <c r="P74" s="33"/>
      <c r="Q74" s="33"/>
      <c r="R74" s="33"/>
      <c r="S74" s="33"/>
      <c r="T74" s="33"/>
      <c r="U74" s="33"/>
    </row>
    <row r="75" spans="1:23" ht="13.5" customHeight="1" x14ac:dyDescent="0.2">
      <c r="A75" s="8" t="s">
        <v>63</v>
      </c>
      <c r="B75" s="69" t="s">
        <v>122</v>
      </c>
      <c r="C75" s="33">
        <v>0</v>
      </c>
      <c r="D75" s="33">
        <v>0</v>
      </c>
      <c r="E75" s="33">
        <v>0</v>
      </c>
      <c r="F75" s="33">
        <v>0</v>
      </c>
      <c r="G75" s="33">
        <v>186.41415489092662</v>
      </c>
      <c r="H75" s="33">
        <v>0</v>
      </c>
      <c r="I75" s="33">
        <v>0</v>
      </c>
      <c r="J75" s="33">
        <v>0</v>
      </c>
      <c r="K75" s="33">
        <v>0</v>
      </c>
      <c r="L75" s="33"/>
      <c r="M75" s="33"/>
      <c r="N75" s="33"/>
      <c r="O75" s="33"/>
      <c r="P75" s="33"/>
      <c r="Q75" s="33"/>
      <c r="R75" s="33"/>
      <c r="S75" s="33"/>
      <c r="T75" s="33"/>
      <c r="U75" s="33"/>
    </row>
    <row r="76" spans="1:23" ht="13.5" customHeight="1" x14ac:dyDescent="0.2">
      <c r="A76" s="8" t="s">
        <v>64</v>
      </c>
      <c r="B76" s="69" t="s">
        <v>119</v>
      </c>
      <c r="C76" s="33">
        <v>0</v>
      </c>
      <c r="D76" s="33">
        <v>0</v>
      </c>
      <c r="E76" s="33">
        <v>0</v>
      </c>
      <c r="F76" s="33">
        <v>47.716605702943291</v>
      </c>
      <c r="G76" s="33">
        <v>0</v>
      </c>
      <c r="H76" s="33">
        <v>860.47480846647977</v>
      </c>
      <c r="I76" s="33">
        <v>28.598688800959899</v>
      </c>
      <c r="J76" s="33">
        <v>28.598688800959899</v>
      </c>
      <c r="K76" s="33">
        <v>28.598688800959899</v>
      </c>
      <c r="L76" s="33"/>
      <c r="M76" s="33"/>
      <c r="N76" s="33"/>
      <c r="O76" s="33"/>
      <c r="P76" s="33"/>
      <c r="Q76" s="33"/>
      <c r="R76" s="33"/>
      <c r="S76" s="33"/>
      <c r="T76" s="33"/>
      <c r="U76" s="33"/>
    </row>
    <row r="77" spans="1:23" ht="13.5" customHeight="1" x14ac:dyDescent="0.2">
      <c r="A77" s="8" t="s">
        <v>96</v>
      </c>
      <c r="B77" s="69"/>
      <c r="C77" s="33">
        <v>66567.480994005076</v>
      </c>
      <c r="D77" s="33">
        <v>33004.802844387319</v>
      </c>
      <c r="E77" s="33">
        <v>1514524.3366451096</v>
      </c>
      <c r="F77" s="33">
        <v>1482067.6360200925</v>
      </c>
      <c r="G77" s="33">
        <v>1743512.3100444353</v>
      </c>
      <c r="H77" s="33">
        <v>1300530.4058709475</v>
      </c>
      <c r="I77" s="33">
        <v>2598282.5944735901</v>
      </c>
      <c r="J77" s="33">
        <v>2658565.8748428323</v>
      </c>
      <c r="K77" s="33">
        <v>2978848.2989325067</v>
      </c>
      <c r="L77" s="33"/>
      <c r="M77" s="33"/>
      <c r="N77" s="33"/>
      <c r="O77" s="33"/>
      <c r="P77" s="33"/>
      <c r="Q77" s="33"/>
      <c r="R77" s="33"/>
      <c r="S77" s="33"/>
      <c r="T77" s="33"/>
      <c r="U77" s="33"/>
    </row>
    <row r="78" spans="1:23" ht="13.5" customHeight="1" thickBot="1" x14ac:dyDescent="0.25">
      <c r="A78" s="20" t="s">
        <v>65</v>
      </c>
      <c r="B78" s="76"/>
      <c r="C78" s="34">
        <v>38319.376576148039</v>
      </c>
      <c r="D78" s="34">
        <v>1610843.0959991636</v>
      </c>
      <c r="E78" s="34">
        <v>0</v>
      </c>
      <c r="F78" s="34">
        <v>0</v>
      </c>
      <c r="G78" s="34">
        <v>0</v>
      </c>
      <c r="H78" s="34">
        <v>0</v>
      </c>
      <c r="I78" s="34">
        <v>0</v>
      </c>
      <c r="J78" s="34">
        <v>0</v>
      </c>
      <c r="K78" s="34">
        <v>0</v>
      </c>
      <c r="L78" s="33"/>
      <c r="M78" s="33"/>
      <c r="N78" s="33"/>
      <c r="O78" s="33"/>
      <c r="P78" s="33"/>
      <c r="Q78" s="33"/>
      <c r="R78" s="33"/>
      <c r="S78" s="33"/>
      <c r="T78" s="33"/>
      <c r="U78" s="33"/>
    </row>
    <row r="79" spans="1:23" ht="13.5" customHeight="1" x14ac:dyDescent="0.2">
      <c r="A79" s="18" t="s">
        <v>92</v>
      </c>
      <c r="B79" s="18"/>
      <c r="C79" s="18"/>
      <c r="D79" s="18"/>
      <c r="E79" s="18"/>
      <c r="F79" s="18"/>
      <c r="G79" s="60"/>
      <c r="H79" s="61"/>
      <c r="I79" s="61"/>
      <c r="J79" s="61"/>
      <c r="K79" s="61"/>
      <c r="L79" s="33"/>
      <c r="M79" s="33"/>
      <c r="N79" s="33"/>
      <c r="O79" s="61"/>
      <c r="P79" s="61"/>
      <c r="Q79" s="61"/>
      <c r="R79" s="61"/>
      <c r="S79" s="61"/>
    </row>
    <row r="80" spans="1:23" ht="14.45" customHeight="1" x14ac:dyDescent="0.2">
      <c r="A80" s="62" t="s">
        <v>97</v>
      </c>
      <c r="B80" s="62"/>
      <c r="C80" s="18"/>
      <c r="D80" s="18"/>
      <c r="E80" s="18"/>
      <c r="F80" s="18"/>
      <c r="G80" s="18"/>
      <c r="H80" s="63"/>
      <c r="I80" s="63"/>
      <c r="J80" s="63"/>
      <c r="K80" s="63"/>
      <c r="L80" s="63"/>
      <c r="M80" s="63"/>
      <c r="N80" s="63"/>
      <c r="O80" s="63"/>
      <c r="P80" s="63"/>
      <c r="Q80" s="63"/>
      <c r="R80" s="63"/>
      <c r="S80" s="63"/>
    </row>
    <row r="84" spans="1:2" ht="14.25" customHeight="1" x14ac:dyDescent="0.2"/>
    <row r="85" spans="1:2" ht="27" customHeight="1" x14ac:dyDescent="0.2">
      <c r="A85" s="19"/>
      <c r="B85" s="19"/>
    </row>
  </sheetData>
  <mergeCells count="1">
    <mergeCell ref="B4:B5"/>
  </mergeCells>
  <pageMargins left="1.1811023622047245" right="0.59055118110236227" top="0.78740157480314965" bottom="0.78740157480314965" header="0.39370078740157483" footer="0.39370078740157483"/>
  <pageSetup scale="57" orientation="portrait" r:id="rId1"/>
  <ignoredErrors>
    <ignoredError sqref="C6:G6 H6:J6 H7:H7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4"/>
  <sheetViews>
    <sheetView view="pageBreakPreview" zoomScale="96" zoomScaleNormal="100" zoomScaleSheetLayoutView="96" workbookViewId="0">
      <selection activeCell="B8" sqref="B8:J8"/>
    </sheetView>
  </sheetViews>
  <sheetFormatPr defaultRowHeight="12.75" x14ac:dyDescent="0.2"/>
  <cols>
    <col min="1" max="1" width="14.7109375" style="36" customWidth="1"/>
    <col min="2" max="2" width="9.140625" style="36" customWidth="1"/>
    <col min="3" max="9" width="9.140625" style="36"/>
    <col min="10" max="10" width="12.28515625" style="36" customWidth="1"/>
    <col min="11" max="16384" width="9.140625" style="36"/>
  </cols>
  <sheetData>
    <row r="2" spans="1:10" ht="14.25" x14ac:dyDescent="0.2">
      <c r="A2" s="43" t="s">
        <v>80</v>
      </c>
      <c r="B2" s="82" t="s">
        <v>85</v>
      </c>
      <c r="C2" s="82"/>
      <c r="D2" s="82"/>
      <c r="E2" s="82"/>
      <c r="F2" s="82"/>
      <c r="G2" s="82"/>
      <c r="H2" s="82"/>
      <c r="I2" s="82"/>
      <c r="J2" s="82"/>
    </row>
    <row r="3" spans="1:10" ht="30.75" customHeight="1" x14ac:dyDescent="0.2">
      <c r="A3" s="43" t="s">
        <v>81</v>
      </c>
      <c r="B3" s="83" t="s">
        <v>88</v>
      </c>
      <c r="C3" s="83"/>
      <c r="D3" s="83"/>
      <c r="E3" s="83"/>
      <c r="F3" s="83"/>
      <c r="G3" s="83"/>
      <c r="H3" s="83"/>
      <c r="I3" s="83"/>
      <c r="J3" s="83"/>
    </row>
    <row r="4" spans="1:10" ht="15" customHeight="1" x14ac:dyDescent="0.2">
      <c r="A4" s="43" t="s">
        <v>82</v>
      </c>
      <c r="B4" s="14" t="s">
        <v>83</v>
      </c>
      <c r="C4" s="14"/>
      <c r="D4" s="14"/>
      <c r="E4" s="14"/>
      <c r="F4" s="14"/>
      <c r="G4" s="14"/>
      <c r="H4" s="14"/>
      <c r="I4" s="14"/>
      <c r="J4" s="14"/>
    </row>
    <row r="5" spans="1:10" x14ac:dyDescent="0.2">
      <c r="A5" s="43"/>
      <c r="B5" s="14"/>
      <c r="C5" s="14"/>
      <c r="D5" s="14"/>
      <c r="E5" s="14"/>
      <c r="F5" s="14"/>
      <c r="G5" s="14"/>
      <c r="H5" s="14"/>
      <c r="I5" s="14"/>
      <c r="J5" s="14"/>
    </row>
    <row r="6" spans="1:10" ht="63.75" customHeight="1" x14ac:dyDescent="0.2">
      <c r="A6" s="44" t="s">
        <v>84</v>
      </c>
      <c r="B6" s="85" t="s">
        <v>86</v>
      </c>
      <c r="C6" s="85"/>
      <c r="D6" s="85"/>
      <c r="E6" s="85"/>
      <c r="F6" s="85"/>
      <c r="G6" s="85"/>
      <c r="H6" s="85"/>
      <c r="I6" s="85"/>
      <c r="J6" s="85"/>
    </row>
    <row r="7" spans="1:10" s="35" customFormat="1" ht="76.5" customHeight="1" x14ac:dyDescent="0.2">
      <c r="A7" s="45"/>
      <c r="B7" s="84" t="s">
        <v>79</v>
      </c>
      <c r="C7" s="84"/>
      <c r="D7" s="84"/>
      <c r="E7" s="84"/>
      <c r="F7" s="84"/>
      <c r="G7" s="84"/>
      <c r="H7" s="84"/>
      <c r="I7" s="84"/>
      <c r="J7" s="84"/>
    </row>
    <row r="8" spans="1:10" s="7" customFormat="1" ht="114.75" customHeight="1" x14ac:dyDescent="0.2">
      <c r="A8" s="45"/>
      <c r="B8" s="84" t="s">
        <v>87</v>
      </c>
      <c r="C8" s="84"/>
      <c r="D8" s="84"/>
      <c r="E8" s="84"/>
      <c r="F8" s="84"/>
      <c r="G8" s="84"/>
      <c r="H8" s="84"/>
      <c r="I8" s="84"/>
      <c r="J8" s="84"/>
    </row>
    <row r="9" spans="1:10" s="7" customFormat="1" ht="89.25" customHeight="1" x14ac:dyDescent="0.2">
      <c r="A9" s="45"/>
      <c r="B9" s="85"/>
      <c r="C9" s="85"/>
      <c r="D9" s="85"/>
      <c r="E9" s="85"/>
      <c r="F9" s="85"/>
      <c r="G9" s="85"/>
      <c r="H9" s="85"/>
      <c r="I9" s="85"/>
      <c r="J9" s="85"/>
    </row>
    <row r="10" spans="1:10" s="7" customFormat="1" ht="22.5" customHeight="1" x14ac:dyDescent="0.2"/>
    <row r="16" spans="1:10" ht="15" x14ac:dyDescent="0.2">
      <c r="B16" s="37"/>
      <c r="C16" s="38"/>
      <c r="D16" s="38"/>
      <c r="E16" s="38"/>
      <c r="F16" s="38"/>
      <c r="G16" s="39"/>
    </row>
    <row r="17" spans="2:7" ht="15" x14ac:dyDescent="0.2">
      <c r="B17" s="84"/>
      <c r="C17" s="84"/>
      <c r="D17" s="84"/>
      <c r="E17" s="84"/>
      <c r="F17" s="84"/>
      <c r="G17" s="84"/>
    </row>
    <row r="19" spans="2:7" ht="15" x14ac:dyDescent="0.2">
      <c r="B19" s="40"/>
      <c r="C19" s="38"/>
      <c r="D19" s="38"/>
      <c r="E19" s="38"/>
      <c r="F19" s="38"/>
      <c r="G19" s="38"/>
    </row>
    <row r="21" spans="2:7" ht="15" x14ac:dyDescent="0.2">
      <c r="B21" s="41"/>
      <c r="C21" s="35"/>
      <c r="D21" s="35"/>
      <c r="E21" s="35"/>
      <c r="F21" s="35"/>
      <c r="G21" s="42"/>
    </row>
    <row r="23" spans="2:7" ht="15" x14ac:dyDescent="0.2">
      <c r="B23" s="84"/>
      <c r="C23" s="84"/>
      <c r="D23" s="84"/>
      <c r="E23" s="84"/>
      <c r="F23" s="84"/>
      <c r="G23" s="84"/>
    </row>
    <row r="24" spans="2:7" ht="15" x14ac:dyDescent="0.2">
      <c r="B24" s="40"/>
      <c r="C24" s="38"/>
      <c r="D24" s="38"/>
      <c r="E24" s="38"/>
      <c r="F24" s="38"/>
      <c r="G24" s="38"/>
    </row>
  </sheetData>
  <mergeCells count="8">
    <mergeCell ref="B2:J2"/>
    <mergeCell ref="B3:J3"/>
    <mergeCell ref="B17:G17"/>
    <mergeCell ref="B23:G23"/>
    <mergeCell ref="B8:J8"/>
    <mergeCell ref="B9:J9"/>
    <mergeCell ref="B6:J6"/>
    <mergeCell ref="B7:J7"/>
  </mergeCells>
  <pageMargins left="0.7" right="0.7" top="0.75" bottom="0.7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АКТИВ</vt:lpstr>
      <vt:lpstr>ПАССИВ</vt:lpstr>
      <vt:lpstr>METADATA</vt:lpstr>
      <vt:lpstr>METADATA!Print_Area</vt:lpstr>
      <vt:lpstr>АКТИВ!Print_Area</vt:lpstr>
      <vt:lpstr>ПАССИВ!Print_Area</vt:lpstr>
      <vt:lpstr>АКТИВ!Print_Titles</vt:lpstr>
      <vt:lpstr>ПАССИВ!Print_Titles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Erdenebulgan G</dc:creator>
  <cp:lastModifiedBy>Ankhtsetseg Baljinnyam</cp:lastModifiedBy>
  <cp:lastPrinted>2019-02-27T00:23:13Z</cp:lastPrinted>
  <dcterms:created xsi:type="dcterms:W3CDTF">2016-04-05T00:08:27Z</dcterms:created>
  <dcterms:modified xsi:type="dcterms:W3CDTF">2019-08-30T08:08:25Z</dcterms:modified>
</cp:coreProperties>
</file>